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llaboration\Waste - ER&amp;C\Environmental Compliance\Waste\Awaba\"/>
    </mc:Choice>
  </mc:AlternateContent>
  <xr:revisionPtr revIDLastSave="0" documentId="8_{AAE497D8-DFD6-473E-B4B9-A3A24FD9C925}" xr6:coauthVersionLast="47" xr6:coauthVersionMax="47" xr10:uidLastSave="{00000000-0000-0000-0000-000000000000}"/>
  <bookViews>
    <workbookView xWindow="-25320" yWindow="450" windowWidth="25440" windowHeight="15390" firstSheet="2" activeTab="8" xr2:uid="{00000000-000D-0000-FFFF-FFFF00000000}"/>
  </bookViews>
  <sheets>
    <sheet name="Chart1" sheetId="12" r:id="rId1"/>
    <sheet name="MP1" sheetId="1" r:id="rId2"/>
    <sheet name="MP2" sheetId="2" r:id="rId3"/>
    <sheet name="MP3" sheetId="3" r:id="rId4"/>
    <sheet name="MP4" sheetId="4" r:id="rId5"/>
    <sheet name="MP5" sheetId="5" r:id="rId6"/>
    <sheet name="MP6" sheetId="6" r:id="rId7"/>
    <sheet name="MP7" sheetId="7" r:id="rId8"/>
    <sheet name="MP8" sheetId="8" r:id="rId9"/>
    <sheet name="MP9" sheetId="9" r:id="rId10"/>
    <sheet name="MP10" sheetId="10" r:id="rId11"/>
    <sheet name="Site 8B" sheetId="11" r:id="rId12"/>
    <sheet name="MP10A" sheetId="13" r:id="rId13"/>
    <sheet name="MP10A1" sheetId="15" r:id="rId14"/>
  </sheets>
  <definedNames>
    <definedName name="_xlnm._FilterDatabase" localSheetId="1" hidden="1">'MP1'!$A$4:$AW$30</definedName>
    <definedName name="_xlnm._FilterDatabase" localSheetId="7" hidden="1">'MP7'!$A$4:$P$30</definedName>
    <definedName name="_xlnm._FilterDatabase" localSheetId="9" hidden="1">'MP9'!$A$5:$P$30</definedName>
    <definedName name="_xlnm.Print_Area" localSheetId="1">'MP1'!$A$1:$L$56</definedName>
    <definedName name="_xlnm.Print_Area" localSheetId="10">'MP10'!$A$1:$L$125</definedName>
    <definedName name="_xlnm.Print_Area" localSheetId="2">'MP2'!$A$1:$R$56</definedName>
    <definedName name="_xlnm.Print_Area" localSheetId="3">'MP3'!$A$1:$R$56</definedName>
    <definedName name="_xlnm.Print_Area" localSheetId="4">'MP4'!$A$1:$R$217</definedName>
    <definedName name="_xlnm.Print_Area" localSheetId="5">'MP5'!$A$1:$R$56</definedName>
    <definedName name="_xlnm.Print_Area" localSheetId="6">'MP6'!$A$1:$M$56</definedName>
    <definedName name="_xlnm.Print_Area" localSheetId="7">'MP7'!$A$1:$M$56</definedName>
    <definedName name="_xlnm.Print_Area" localSheetId="8">'MP8'!$A$1:$L$56</definedName>
    <definedName name="_xlnm.Print_Area" localSheetId="9">'MP9'!$A$1:$L$56</definedName>
    <definedName name="_xlnm.Print_Area" localSheetId="11">'Site 8B'!$A$1:$F$56</definedName>
  </definedNames>
  <calcPr calcId="191029"/>
  <customWorkbookViews>
    <customWorkbookView name="GRANTB - Personal View" guid="{287AD89D-A2D4-4114-AC21-512DC11BF8EA}" mergeInterval="0" personalView="1" maximized="1" xWindow="1" yWindow="1" windowWidth="1276" windowHeight="798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5" l="1"/>
  <c r="P24" i="1"/>
  <c r="P23" i="1"/>
  <c r="K108" i="4"/>
  <c r="K109" i="4"/>
  <c r="K18" i="2"/>
  <c r="Q64" i="1"/>
  <c r="R109" i="5"/>
  <c r="R108" i="5"/>
  <c r="Q108" i="5"/>
  <c r="P108" i="5"/>
  <c r="R68" i="5"/>
  <c r="Q68" i="5"/>
  <c r="P68" i="5"/>
  <c r="R64" i="5"/>
  <c r="R61" i="5"/>
  <c r="Q61" i="5"/>
  <c r="P61" i="5"/>
  <c r="R28" i="5"/>
  <c r="Q28" i="5"/>
  <c r="P28" i="5"/>
  <c r="R27" i="5"/>
  <c r="Q27" i="5"/>
  <c r="P27" i="5"/>
  <c r="R26" i="5"/>
  <c r="Q26" i="5"/>
  <c r="P26" i="5"/>
  <c r="R25" i="5"/>
  <c r="Q25" i="5"/>
  <c r="P25" i="5"/>
  <c r="R24" i="5"/>
  <c r="Q24" i="5"/>
  <c r="P24" i="5"/>
  <c r="R23" i="5"/>
  <c r="Q23" i="5"/>
  <c r="P23" i="5"/>
  <c r="R21" i="5"/>
  <c r="Q21" i="5"/>
  <c r="P21" i="5"/>
  <c r="R20" i="5"/>
  <c r="Q20" i="5"/>
  <c r="P20" i="5"/>
  <c r="R19" i="5"/>
  <c r="Q19" i="5"/>
  <c r="P19" i="5"/>
  <c r="R18" i="5"/>
  <c r="Q18" i="5"/>
  <c r="P18" i="5"/>
  <c r="R17" i="5"/>
  <c r="Q17" i="5"/>
  <c r="P17" i="5"/>
  <c r="R16" i="5"/>
  <c r="Q16" i="5"/>
  <c r="P16" i="5"/>
  <c r="R15" i="5"/>
  <c r="Q15" i="5"/>
  <c r="P15" i="5"/>
  <c r="R14" i="5"/>
  <c r="Q14" i="5"/>
  <c r="P14" i="5"/>
  <c r="R13" i="5"/>
  <c r="Q13" i="5"/>
  <c r="P13" i="5"/>
  <c r="R12" i="5"/>
  <c r="Q12" i="5"/>
  <c r="P12" i="5"/>
  <c r="R11" i="5"/>
  <c r="Q11" i="5"/>
  <c r="P11" i="5"/>
  <c r="R10" i="5"/>
  <c r="Q10" i="5"/>
  <c r="P10" i="5"/>
  <c r="R116" i="4"/>
  <c r="R124" i="4"/>
  <c r="R122" i="4"/>
  <c r="R115" i="4"/>
  <c r="R114" i="4"/>
  <c r="R109" i="4"/>
  <c r="Q109" i="4"/>
  <c r="P109" i="4"/>
  <c r="R108" i="4"/>
  <c r="Q108" i="4"/>
  <c r="P108" i="4"/>
  <c r="R65" i="4"/>
  <c r="R64" i="4"/>
  <c r="Q64" i="4"/>
  <c r="P64" i="4"/>
  <c r="R63" i="4"/>
  <c r="Q63" i="4"/>
  <c r="P63" i="4"/>
  <c r="R61" i="4"/>
  <c r="Q61" i="4"/>
  <c r="P61" i="4"/>
  <c r="R60" i="4"/>
  <c r="Q60" i="4"/>
  <c r="P60" i="4"/>
  <c r="R59" i="4"/>
  <c r="Q59" i="4"/>
  <c r="P59" i="4"/>
  <c r="R28" i="4"/>
  <c r="Q28" i="4"/>
  <c r="P28" i="4"/>
  <c r="R27" i="4"/>
  <c r="Q27" i="4"/>
  <c r="P27" i="4"/>
  <c r="R26" i="4"/>
  <c r="Q26" i="4"/>
  <c r="P26" i="4"/>
  <c r="R25" i="4"/>
  <c r="Q25" i="4"/>
  <c r="P25" i="4"/>
  <c r="R24" i="4"/>
  <c r="R23" i="4"/>
  <c r="R21" i="4"/>
  <c r="Q21" i="4"/>
  <c r="P21" i="4"/>
  <c r="R20" i="4"/>
  <c r="Q20" i="4"/>
  <c r="P20" i="4"/>
  <c r="R19" i="4"/>
  <c r="Q19" i="4"/>
  <c r="P19" i="4"/>
  <c r="R18" i="4"/>
  <c r="Q18" i="4"/>
  <c r="P18" i="4"/>
  <c r="R17" i="4"/>
  <c r="Q17" i="4"/>
  <c r="P17" i="4"/>
  <c r="R16" i="4"/>
  <c r="Q16" i="4"/>
  <c r="P16" i="4"/>
  <c r="R15" i="4"/>
  <c r="Q15" i="4"/>
  <c r="P15" i="4"/>
  <c r="R14" i="4"/>
  <c r="Q14" i="4"/>
  <c r="P14" i="4"/>
  <c r="R13" i="4"/>
  <c r="Q13" i="4"/>
  <c r="P13" i="4"/>
  <c r="R12" i="4"/>
  <c r="R11" i="4"/>
  <c r="Q11" i="4"/>
  <c r="P11" i="4"/>
  <c r="R10" i="4"/>
  <c r="Q10" i="4"/>
  <c r="P10" i="4"/>
  <c r="R5" i="4"/>
  <c r="R108" i="3" l="1"/>
  <c r="Q108" i="3"/>
  <c r="P108" i="3"/>
  <c r="R64" i="3"/>
  <c r="Q64" i="3"/>
  <c r="P64" i="3"/>
  <c r="R63" i="3"/>
  <c r="Q63" i="3"/>
  <c r="P63" i="3"/>
  <c r="R61" i="3"/>
  <c r="Q61" i="3"/>
  <c r="P61" i="3"/>
  <c r="R59" i="3"/>
  <c r="R28" i="3"/>
  <c r="Q28" i="3"/>
  <c r="P28" i="3"/>
  <c r="R27" i="3"/>
  <c r="Q27" i="3"/>
  <c r="P27" i="3"/>
  <c r="R26" i="3"/>
  <c r="Q26" i="3"/>
  <c r="P26" i="3"/>
  <c r="R25" i="3"/>
  <c r="Q25" i="3"/>
  <c r="P25" i="3"/>
  <c r="R24" i="3"/>
  <c r="R23" i="3"/>
  <c r="R21" i="3"/>
  <c r="Q21" i="3"/>
  <c r="P21" i="3"/>
  <c r="R20" i="3"/>
  <c r="Q20" i="3"/>
  <c r="P20" i="3"/>
  <c r="R19" i="3"/>
  <c r="Q19" i="3"/>
  <c r="P19" i="3"/>
  <c r="R18" i="3"/>
  <c r="Q18" i="3"/>
  <c r="P18" i="3"/>
  <c r="R17" i="3"/>
  <c r="Q17" i="3"/>
  <c r="P17" i="3"/>
  <c r="R16" i="3"/>
  <c r="Q16" i="3"/>
  <c r="P16" i="3"/>
  <c r="R15" i="3"/>
  <c r="Q15" i="3"/>
  <c r="P15" i="3"/>
  <c r="R14" i="3"/>
  <c r="Q14" i="3"/>
  <c r="P14" i="3"/>
  <c r="R13" i="3"/>
  <c r="Q13" i="3"/>
  <c r="P13" i="3"/>
  <c r="R12" i="3"/>
  <c r="Q12" i="3"/>
  <c r="P12" i="3"/>
  <c r="R11" i="3"/>
  <c r="Q11" i="3"/>
  <c r="P11" i="3"/>
  <c r="R10" i="3"/>
  <c r="Q10" i="3"/>
  <c r="P10" i="3"/>
  <c r="P5" i="3"/>
  <c r="R108" i="2"/>
  <c r="Q108" i="2"/>
  <c r="P108" i="2"/>
  <c r="R61" i="2"/>
  <c r="Q61" i="2"/>
  <c r="P61" i="2"/>
  <c r="R59" i="2"/>
  <c r="Q59" i="2"/>
  <c r="P59" i="2"/>
  <c r="R28" i="2"/>
  <c r="Q28" i="2"/>
  <c r="P28" i="2"/>
  <c r="R27" i="2"/>
  <c r="Q27" i="2"/>
  <c r="P27" i="2"/>
  <c r="R26" i="2"/>
  <c r="Q26" i="2"/>
  <c r="P26" i="2"/>
  <c r="R25" i="2"/>
  <c r="Q25" i="2"/>
  <c r="P25" i="2"/>
  <c r="R24" i="2"/>
  <c r="Q24" i="2"/>
  <c r="P24" i="2"/>
  <c r="R23" i="2"/>
  <c r="Q23" i="2"/>
  <c r="P23" i="2"/>
  <c r="R21" i="2"/>
  <c r="Q21" i="2"/>
  <c r="P21" i="2"/>
  <c r="R20" i="2"/>
  <c r="Q20" i="2"/>
  <c r="P20" i="2"/>
  <c r="R19" i="2"/>
  <c r="Q19" i="2"/>
  <c r="P19" i="2"/>
  <c r="R18" i="2"/>
  <c r="Q18" i="2"/>
  <c r="P18" i="2"/>
  <c r="R17" i="2"/>
  <c r="Q17" i="2"/>
  <c r="P17" i="2"/>
  <c r="R16" i="2"/>
  <c r="Q16" i="2"/>
  <c r="P16" i="2"/>
  <c r="R15" i="2"/>
  <c r="Q15" i="2"/>
  <c r="P15" i="2"/>
  <c r="R14" i="2"/>
  <c r="P14" i="2"/>
  <c r="R13" i="2"/>
  <c r="Q13" i="2"/>
  <c r="P13" i="2"/>
  <c r="R12" i="2"/>
  <c r="Q12" i="2"/>
  <c r="P12" i="2"/>
  <c r="R11" i="2"/>
  <c r="Q11" i="2"/>
  <c r="P11" i="2"/>
  <c r="R10" i="2"/>
  <c r="Q10" i="2"/>
  <c r="P10" i="2"/>
  <c r="R6" i="2"/>
  <c r="Q6" i="2"/>
  <c r="P6" i="2"/>
  <c r="R64" i="1"/>
  <c r="P64" i="1"/>
  <c r="R61" i="1"/>
  <c r="Q61" i="1"/>
  <c r="P61" i="1"/>
  <c r="R108" i="1"/>
  <c r="Q108" i="1"/>
  <c r="P108" i="1"/>
  <c r="R68" i="1"/>
  <c r="Q68" i="1"/>
  <c r="P68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R23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6" i="5"/>
  <c r="Q6" i="5"/>
  <c r="P6" i="5"/>
  <c r="R5" i="5"/>
  <c r="Q5" i="5"/>
  <c r="P5" i="5"/>
  <c r="R6" i="4"/>
  <c r="Q6" i="4"/>
  <c r="P6" i="4"/>
  <c r="Q5" i="4"/>
  <c r="P5" i="4"/>
  <c r="R6" i="3"/>
  <c r="Q6" i="3"/>
  <c r="P6" i="3"/>
  <c r="R5" i="3"/>
  <c r="Q5" i="3"/>
  <c r="R5" i="2"/>
  <c r="Q5" i="2"/>
  <c r="P5" i="2"/>
  <c r="P6" i="1"/>
  <c r="Q6" i="1"/>
  <c r="R6" i="1"/>
  <c r="R5" i="1"/>
  <c r="Q5" i="1"/>
  <c r="P5" i="1"/>
  <c r="K143" i="9" l="1"/>
  <c r="K144" i="9"/>
  <c r="K145" i="9"/>
  <c r="L72" i="7"/>
  <c r="L73" i="7"/>
  <c r="L74" i="7"/>
  <c r="L75" i="7"/>
  <c r="L76" i="7"/>
  <c r="L77" i="7"/>
  <c r="L78" i="7"/>
  <c r="L79" i="7"/>
  <c r="L83" i="7"/>
  <c r="L84" i="7"/>
  <c r="L85" i="7"/>
  <c r="L86" i="7"/>
  <c r="L87" i="7"/>
  <c r="L88" i="7"/>
  <c r="L89" i="7"/>
  <c r="L90" i="7"/>
  <c r="L97" i="7"/>
  <c r="L98" i="7"/>
  <c r="L99" i="7"/>
  <c r="L100" i="7"/>
  <c r="L104" i="7"/>
  <c r="L105" i="7"/>
  <c r="L106" i="7"/>
  <c r="L108" i="7"/>
  <c r="L109" i="7"/>
  <c r="L113" i="7"/>
  <c r="L114" i="7"/>
  <c r="L115" i="7"/>
  <c r="L116" i="7"/>
  <c r="L120" i="7"/>
  <c r="L121" i="7"/>
  <c r="L122" i="7"/>
  <c r="L123" i="7"/>
  <c r="L124" i="7"/>
  <c r="L125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72" i="7"/>
  <c r="L173" i="7"/>
  <c r="L174" i="7"/>
  <c r="L175" i="7"/>
  <c r="L176" i="7"/>
  <c r="L177" i="7"/>
  <c r="L178" i="7"/>
  <c r="L179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183" i="7"/>
  <c r="L184" i="7"/>
  <c r="L185" i="7"/>
  <c r="L182" i="7"/>
  <c r="L188" i="7"/>
  <c r="L171" i="7"/>
  <c r="L168" i="7"/>
  <c r="L148" i="7"/>
  <c r="L128" i="7"/>
  <c r="L119" i="7"/>
  <c r="L112" i="7"/>
  <c r="L103" i="7"/>
  <c r="L96" i="7"/>
  <c r="L93" i="7"/>
  <c r="L82" i="7"/>
  <c r="L71" i="7"/>
  <c r="L60" i="7"/>
  <c r="L61" i="7"/>
  <c r="L62" i="7"/>
  <c r="L63" i="7"/>
  <c r="L64" i="7"/>
  <c r="L65" i="7"/>
  <c r="L66" i="7"/>
  <c r="L67" i="7"/>
  <c r="L68" i="7"/>
  <c r="L59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33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5" i="7"/>
  <c r="K219" i="15"/>
  <c r="K218" i="15"/>
  <c r="K217" i="15"/>
  <c r="K216" i="15"/>
  <c r="K215" i="15"/>
  <c r="K214" i="15"/>
  <c r="K213" i="15"/>
  <c r="K212" i="15"/>
  <c r="K211" i="15"/>
  <c r="K210" i="15"/>
  <c r="K209" i="15"/>
  <c r="K208" i="15"/>
  <c r="K207" i="15"/>
  <c r="K206" i="15"/>
  <c r="K205" i="15"/>
  <c r="K204" i="15"/>
  <c r="K203" i="15"/>
  <c r="K202" i="15"/>
  <c r="K201" i="15"/>
  <c r="K200" i="15"/>
  <c r="K199" i="15"/>
  <c r="K198" i="15"/>
  <c r="K197" i="15"/>
  <c r="K196" i="15"/>
  <c r="K195" i="15"/>
  <c r="K194" i="15"/>
  <c r="K193" i="15"/>
  <c r="K192" i="15"/>
  <c r="K189" i="15"/>
  <c r="K188" i="15"/>
  <c r="K187" i="15"/>
  <c r="K186" i="15"/>
  <c r="K183" i="15"/>
  <c r="K182" i="15"/>
  <c r="K181" i="15"/>
  <c r="K180" i="15"/>
  <c r="K179" i="15"/>
  <c r="K178" i="15"/>
  <c r="K177" i="15"/>
  <c r="K176" i="15"/>
  <c r="K175" i="15"/>
  <c r="K172" i="15"/>
  <c r="K170" i="15"/>
  <c r="K169" i="15"/>
  <c r="K168" i="15"/>
  <c r="K167" i="15"/>
  <c r="K166" i="15"/>
  <c r="K165" i="15"/>
  <c r="K163" i="15"/>
  <c r="K162" i="15"/>
  <c r="K161" i="15"/>
  <c r="K160" i="15"/>
  <c r="K159" i="15"/>
  <c r="K158" i="15"/>
  <c r="K157" i="15"/>
  <c r="K156" i="15"/>
  <c r="K155" i="15"/>
  <c r="K154" i="15"/>
  <c r="K153" i="15"/>
  <c r="K152" i="15"/>
  <c r="K149" i="15"/>
  <c r="K148" i="15"/>
  <c r="K147" i="15"/>
  <c r="K146" i="15"/>
  <c r="K145" i="15"/>
  <c r="K144" i="15"/>
  <c r="K143" i="15"/>
  <c r="K142" i="15"/>
  <c r="K141" i="15"/>
  <c r="K140" i="15"/>
  <c r="K139" i="15"/>
  <c r="K138" i="15"/>
  <c r="K137" i="15"/>
  <c r="K136" i="15"/>
  <c r="K135" i="15"/>
  <c r="K134" i="15"/>
  <c r="K133" i="15"/>
  <c r="K132" i="15"/>
  <c r="K129" i="15"/>
  <c r="K128" i="15"/>
  <c r="K127" i="15"/>
  <c r="K126" i="15"/>
  <c r="K125" i="15"/>
  <c r="K124" i="15"/>
  <c r="K123" i="15"/>
  <c r="K120" i="15"/>
  <c r="K119" i="15"/>
  <c r="K118" i="15"/>
  <c r="K117" i="15"/>
  <c r="K116" i="15"/>
  <c r="K113" i="15"/>
  <c r="K112" i="15"/>
  <c r="K83" i="15"/>
  <c r="K82" i="15"/>
  <c r="K81" i="15"/>
  <c r="K80" i="15"/>
  <c r="K79" i="15"/>
  <c r="K78" i="15"/>
  <c r="K77" i="15"/>
  <c r="K76" i="15"/>
  <c r="K75" i="15"/>
  <c r="K72" i="15"/>
  <c r="K71" i="15"/>
  <c r="K70" i="15"/>
  <c r="K69" i="15"/>
  <c r="K68" i="15"/>
  <c r="K67" i="15"/>
  <c r="K66" i="15"/>
  <c r="K65" i="15"/>
  <c r="K64" i="15"/>
  <c r="K63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7" i="15"/>
  <c r="K6" i="15"/>
  <c r="K5" i="15"/>
  <c r="K32" i="13"/>
  <c r="K31" i="13"/>
  <c r="K25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89" i="13"/>
  <c r="K188" i="13"/>
  <c r="K187" i="13"/>
  <c r="K186" i="13"/>
  <c r="K183" i="13"/>
  <c r="K182" i="13"/>
  <c r="K181" i="13"/>
  <c r="K180" i="13"/>
  <c r="K179" i="13"/>
  <c r="K178" i="13"/>
  <c r="K177" i="13"/>
  <c r="K176" i="13"/>
  <c r="K175" i="13"/>
  <c r="K172" i="13"/>
  <c r="K170" i="13"/>
  <c r="K169" i="13"/>
  <c r="K168" i="13"/>
  <c r="K167" i="13"/>
  <c r="K166" i="13"/>
  <c r="K165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29" i="13"/>
  <c r="K128" i="13"/>
  <c r="K127" i="13"/>
  <c r="K126" i="13"/>
  <c r="K125" i="13"/>
  <c r="K124" i="13"/>
  <c r="K123" i="13"/>
  <c r="K120" i="13"/>
  <c r="K119" i="13"/>
  <c r="K118" i="13"/>
  <c r="K117" i="13"/>
  <c r="K116" i="13"/>
  <c r="K113" i="13"/>
  <c r="K112" i="13"/>
  <c r="K83" i="13"/>
  <c r="K82" i="13"/>
  <c r="K81" i="13"/>
  <c r="K80" i="13"/>
  <c r="K79" i="13"/>
  <c r="K78" i="13"/>
  <c r="K77" i="13"/>
  <c r="K76" i="13"/>
  <c r="K75" i="13"/>
  <c r="K72" i="13"/>
  <c r="K71" i="13"/>
  <c r="K70" i="13"/>
  <c r="K69" i="13"/>
  <c r="K68" i="13"/>
  <c r="K67" i="13"/>
  <c r="K66" i="13"/>
  <c r="K65" i="13"/>
  <c r="K64" i="13"/>
  <c r="K63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4" i="13"/>
  <c r="K33" i="13"/>
  <c r="K30" i="13"/>
  <c r="K29" i="13"/>
  <c r="K28" i="13"/>
  <c r="K27" i="13"/>
  <c r="K26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7" i="13"/>
  <c r="K6" i="13"/>
  <c r="K5" i="13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9" i="1"/>
  <c r="K8" i="1"/>
  <c r="K6" i="1"/>
  <c r="K5" i="1"/>
  <c r="K55" i="4" l="1"/>
  <c r="K55" i="2"/>
  <c r="K55" i="10"/>
  <c r="K193" i="9" l="1"/>
  <c r="K151" i="9"/>
  <c r="K152" i="9"/>
  <c r="K153" i="9"/>
  <c r="K154" i="9"/>
  <c r="K155" i="9"/>
  <c r="K120" i="8"/>
  <c r="K121" i="8"/>
  <c r="K122" i="8"/>
  <c r="K123" i="8"/>
  <c r="K124" i="8"/>
  <c r="K125" i="8"/>
  <c r="K119" i="8"/>
  <c r="L120" i="6"/>
  <c r="L121" i="6"/>
  <c r="L122" i="6"/>
  <c r="L123" i="6"/>
  <c r="L124" i="6"/>
  <c r="L125" i="6"/>
  <c r="L119" i="6"/>
  <c r="K120" i="5"/>
  <c r="K121" i="5"/>
  <c r="K122" i="5"/>
  <c r="K123" i="5"/>
  <c r="K124" i="5"/>
  <c r="K125" i="5"/>
  <c r="K119" i="5"/>
  <c r="K120" i="4"/>
  <c r="K121" i="4"/>
  <c r="K122" i="4"/>
  <c r="K123" i="4"/>
  <c r="K124" i="4"/>
  <c r="K125" i="4"/>
  <c r="K119" i="4"/>
  <c r="K120" i="3"/>
  <c r="K121" i="3"/>
  <c r="K122" i="3"/>
  <c r="K123" i="3"/>
  <c r="K124" i="3"/>
  <c r="K125" i="3"/>
  <c r="K119" i="3"/>
  <c r="K120" i="2"/>
  <c r="K121" i="2"/>
  <c r="K122" i="2"/>
  <c r="K123" i="2"/>
  <c r="K124" i="2"/>
  <c r="K125" i="2"/>
  <c r="K119" i="2"/>
  <c r="K121" i="1"/>
  <c r="K120" i="1"/>
  <c r="K122" i="1"/>
  <c r="K123" i="1"/>
  <c r="K124" i="1"/>
  <c r="K125" i="1"/>
  <c r="K119" i="1"/>
  <c r="K51" i="2" l="1"/>
  <c r="K119" i="9" l="1"/>
  <c r="K120" i="9"/>
  <c r="K121" i="9"/>
  <c r="K122" i="9"/>
  <c r="K123" i="9"/>
  <c r="K124" i="9"/>
  <c r="K125" i="9"/>
  <c r="K120" i="10"/>
  <c r="K121" i="10"/>
  <c r="K122" i="10"/>
  <c r="K123" i="10"/>
  <c r="K124" i="10"/>
  <c r="K125" i="10"/>
  <c r="K119" i="10"/>
  <c r="K55" i="5" l="1"/>
  <c r="K54" i="9"/>
  <c r="K55" i="9"/>
  <c r="K56" i="9"/>
  <c r="K55" i="1" l="1"/>
  <c r="K78" i="9" l="1"/>
  <c r="K74" i="9"/>
  <c r="K75" i="9"/>
  <c r="K76" i="9"/>
  <c r="K77" i="9"/>
  <c r="K6" i="10" l="1"/>
  <c r="K185" i="4" l="1"/>
  <c r="K184" i="4"/>
  <c r="K183" i="4"/>
  <c r="K182" i="4"/>
  <c r="K179" i="4"/>
  <c r="K178" i="4"/>
  <c r="K177" i="4"/>
  <c r="K176" i="4"/>
  <c r="K175" i="4"/>
  <c r="K174" i="4"/>
  <c r="K173" i="4"/>
  <c r="K172" i="4"/>
  <c r="K171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06" i="4"/>
  <c r="K105" i="4"/>
  <c r="K104" i="4"/>
  <c r="K103" i="4"/>
  <c r="K100" i="4"/>
  <c r="K99" i="4"/>
  <c r="K98" i="4"/>
  <c r="K97" i="4"/>
  <c r="K96" i="4"/>
  <c r="K93" i="4"/>
  <c r="K90" i="4"/>
  <c r="K89" i="4"/>
  <c r="K88" i="4"/>
  <c r="K87" i="4"/>
  <c r="K86" i="4"/>
  <c r="K85" i="4"/>
  <c r="K84" i="4"/>
  <c r="K83" i="4"/>
  <c r="K82" i="4"/>
  <c r="K79" i="4"/>
  <c r="K78" i="4"/>
  <c r="K77" i="4"/>
  <c r="K76" i="4"/>
  <c r="K75" i="4"/>
  <c r="K74" i="4"/>
  <c r="K73" i="4"/>
  <c r="K72" i="4"/>
  <c r="K71" i="4"/>
  <c r="K100" i="2"/>
  <c r="K99" i="2"/>
  <c r="K98" i="2"/>
  <c r="K97" i="2"/>
  <c r="K96" i="2"/>
  <c r="K93" i="2"/>
  <c r="K90" i="2"/>
  <c r="K89" i="2"/>
  <c r="K88" i="2"/>
  <c r="K87" i="2"/>
  <c r="K86" i="2"/>
  <c r="K85" i="2"/>
  <c r="K84" i="2"/>
  <c r="K83" i="2"/>
  <c r="K82" i="2"/>
  <c r="K68" i="5"/>
  <c r="K67" i="5"/>
  <c r="K66" i="5"/>
  <c r="K65" i="5"/>
  <c r="K64" i="5"/>
  <c r="K63" i="5"/>
  <c r="K62" i="5"/>
  <c r="K61" i="5"/>
  <c r="K60" i="5"/>
  <c r="K59" i="5"/>
  <c r="L160" i="6" l="1"/>
  <c r="K160" i="5"/>
  <c r="L142" i="6"/>
  <c r="L143" i="6"/>
  <c r="L144" i="6"/>
  <c r="K160" i="3"/>
  <c r="K116" i="3"/>
  <c r="K115" i="3"/>
  <c r="K114" i="3"/>
  <c r="K113" i="3"/>
  <c r="K112" i="3"/>
  <c r="K160" i="2"/>
  <c r="K160" i="1" l="1"/>
  <c r="K78" i="10" l="1"/>
  <c r="K82" i="5" l="1"/>
  <c r="K83" i="5"/>
  <c r="K84" i="5"/>
  <c r="K85" i="5"/>
  <c r="K86" i="5"/>
  <c r="K87" i="5"/>
  <c r="K88" i="5"/>
  <c r="K89" i="5"/>
  <c r="K90" i="5"/>
  <c r="K93" i="5"/>
  <c r="K96" i="5"/>
  <c r="K97" i="5"/>
  <c r="K98" i="5"/>
  <c r="K99" i="5"/>
  <c r="K100" i="5"/>
  <c r="K103" i="5"/>
  <c r="K104" i="5"/>
  <c r="K105" i="5"/>
  <c r="K106" i="5"/>
  <c r="K108" i="5"/>
  <c r="K185" i="10" l="1"/>
  <c r="K184" i="10"/>
  <c r="K183" i="10"/>
  <c r="K182" i="10"/>
  <c r="K179" i="10"/>
  <c r="K178" i="10"/>
  <c r="K177" i="10"/>
  <c r="K176" i="10"/>
  <c r="K175" i="10"/>
  <c r="K174" i="10"/>
  <c r="K173" i="10"/>
  <c r="K172" i="10"/>
  <c r="K171" i="10"/>
  <c r="K141" i="10"/>
  <c r="K142" i="10"/>
  <c r="K143" i="10"/>
  <c r="K144" i="10"/>
  <c r="K145" i="5" l="1"/>
  <c r="K144" i="5"/>
  <c r="K145" i="4"/>
  <c r="K144" i="4"/>
  <c r="K55" i="3"/>
  <c r="K56" i="3"/>
  <c r="K20" i="3"/>
  <c r="K145" i="3"/>
  <c r="K144" i="3"/>
  <c r="K145" i="2"/>
  <c r="K144" i="2"/>
  <c r="K144" i="1"/>
  <c r="K145" i="1"/>
  <c r="L185" i="6" l="1"/>
  <c r="L184" i="6"/>
  <c r="L183" i="6"/>
  <c r="L182" i="6"/>
  <c r="L179" i="6"/>
  <c r="L178" i="6"/>
  <c r="L177" i="6"/>
  <c r="L176" i="6"/>
  <c r="L175" i="6"/>
  <c r="L174" i="6"/>
  <c r="L173" i="6"/>
  <c r="L172" i="6"/>
  <c r="L171" i="6"/>
  <c r="L162" i="6"/>
  <c r="L161" i="6"/>
  <c r="L159" i="6"/>
  <c r="L158" i="6"/>
  <c r="L157" i="6"/>
  <c r="L156" i="6"/>
  <c r="L155" i="6"/>
  <c r="L154" i="6"/>
  <c r="L153" i="6"/>
  <c r="L152" i="6"/>
  <c r="L151" i="6"/>
  <c r="L106" i="6"/>
  <c r="L105" i="6"/>
  <c r="L104" i="6"/>
  <c r="L103" i="6"/>
  <c r="L100" i="6"/>
  <c r="L99" i="6"/>
  <c r="L98" i="6"/>
  <c r="L97" i="6"/>
  <c r="L96" i="6"/>
  <c r="L93" i="6"/>
  <c r="L90" i="6"/>
  <c r="L89" i="6"/>
  <c r="L88" i="6"/>
  <c r="L87" i="6"/>
  <c r="L86" i="6"/>
  <c r="L85" i="6"/>
  <c r="L84" i="6"/>
  <c r="L83" i="6"/>
  <c r="L82" i="6"/>
  <c r="K73" i="5"/>
  <c r="K74" i="5"/>
  <c r="K75" i="5"/>
  <c r="K76" i="5"/>
  <c r="K77" i="5"/>
  <c r="K78" i="5"/>
  <c r="K79" i="5"/>
  <c r="K151" i="5"/>
  <c r="K152" i="5"/>
  <c r="K153" i="5"/>
  <c r="K154" i="5"/>
  <c r="K155" i="5"/>
  <c r="K156" i="5"/>
  <c r="K158" i="8" l="1"/>
  <c r="L55" i="6" l="1"/>
  <c r="L56" i="6"/>
  <c r="L193" i="6"/>
  <c r="K193" i="10"/>
  <c r="K194" i="10"/>
  <c r="K195" i="10"/>
  <c r="K196" i="10"/>
  <c r="K197" i="10"/>
  <c r="K151" i="10"/>
  <c r="K152" i="10"/>
  <c r="K153" i="10"/>
  <c r="K154" i="10"/>
  <c r="K155" i="10"/>
  <c r="K156" i="10"/>
  <c r="K157" i="10"/>
  <c r="K158" i="10"/>
  <c r="K159" i="10"/>
  <c r="K161" i="10"/>
  <c r="K162" i="10"/>
  <c r="K163" i="10"/>
  <c r="K164" i="10"/>
  <c r="K165" i="10"/>
  <c r="K166" i="10"/>
  <c r="K76" i="10"/>
  <c r="K77" i="10"/>
  <c r="K74" i="10"/>
  <c r="K75" i="10"/>
  <c r="K79" i="10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183" i="8"/>
  <c r="K182" i="8"/>
  <c r="K181" i="8"/>
  <c r="K180" i="8"/>
  <c r="K177" i="8"/>
  <c r="K176" i="8"/>
  <c r="K175" i="8"/>
  <c r="K174" i="8"/>
  <c r="K173" i="8"/>
  <c r="K172" i="8"/>
  <c r="K171" i="8"/>
  <c r="K170" i="8"/>
  <c r="K169" i="8"/>
  <c r="K149" i="8"/>
  <c r="K150" i="8"/>
  <c r="K151" i="8"/>
  <c r="K152" i="8"/>
  <c r="K153" i="8"/>
  <c r="K154" i="8"/>
  <c r="K155" i="8"/>
  <c r="K106" i="8"/>
  <c r="K105" i="8"/>
  <c r="K104" i="8"/>
  <c r="K103" i="8"/>
  <c r="K100" i="8"/>
  <c r="K99" i="8"/>
  <c r="K98" i="8"/>
  <c r="K97" i="8"/>
  <c r="K96" i="8"/>
  <c r="K93" i="8"/>
  <c r="K90" i="8"/>
  <c r="K89" i="8"/>
  <c r="K88" i="8"/>
  <c r="K87" i="8"/>
  <c r="K86" i="8"/>
  <c r="K85" i="8"/>
  <c r="K84" i="8"/>
  <c r="K83" i="8"/>
  <c r="K82" i="8"/>
  <c r="K73" i="8"/>
  <c r="K74" i="8"/>
  <c r="K75" i="8"/>
  <c r="K76" i="8"/>
  <c r="K77" i="8"/>
  <c r="K78" i="8"/>
  <c r="K79" i="8"/>
  <c r="K54" i="8"/>
  <c r="K55" i="8"/>
  <c r="K56" i="8"/>
  <c r="K193" i="4" l="1"/>
  <c r="K193" i="3"/>
  <c r="K185" i="3"/>
  <c r="K184" i="3"/>
  <c r="K183" i="3"/>
  <c r="K182" i="3"/>
  <c r="K179" i="3"/>
  <c r="K178" i="3"/>
  <c r="K177" i="3"/>
  <c r="K176" i="3"/>
  <c r="K175" i="3"/>
  <c r="K174" i="3"/>
  <c r="K173" i="3"/>
  <c r="K172" i="3"/>
  <c r="K171" i="3"/>
  <c r="K155" i="3"/>
  <c r="K154" i="3"/>
  <c r="K153" i="3"/>
  <c r="K152" i="3"/>
  <c r="K151" i="3"/>
  <c r="K106" i="3"/>
  <c r="K105" i="3"/>
  <c r="K104" i="3"/>
  <c r="K103" i="3"/>
  <c r="K99" i="3"/>
  <c r="K98" i="3"/>
  <c r="K97" i="3"/>
  <c r="K96" i="3"/>
  <c r="K93" i="3"/>
  <c r="K90" i="3"/>
  <c r="K89" i="3"/>
  <c r="K88" i="3"/>
  <c r="K87" i="3"/>
  <c r="K86" i="3"/>
  <c r="K85" i="3"/>
  <c r="K84" i="3"/>
  <c r="K83" i="3"/>
  <c r="K82" i="3"/>
  <c r="K75" i="3"/>
  <c r="K76" i="3"/>
  <c r="K77" i="3"/>
  <c r="K78" i="3"/>
  <c r="K79" i="3"/>
  <c r="K106" i="2"/>
  <c r="K105" i="2"/>
  <c r="K104" i="2"/>
  <c r="K103" i="2"/>
  <c r="K193" i="2"/>
  <c r="K185" i="2"/>
  <c r="K184" i="2"/>
  <c r="K183" i="2"/>
  <c r="K182" i="2"/>
  <c r="K179" i="2"/>
  <c r="K178" i="2"/>
  <c r="K177" i="2"/>
  <c r="K176" i="2"/>
  <c r="K175" i="2"/>
  <c r="K174" i="2"/>
  <c r="K173" i="2"/>
  <c r="K172" i="2"/>
  <c r="K171" i="2"/>
  <c r="K149" i="2"/>
  <c r="K150" i="2"/>
  <c r="K151" i="2"/>
  <c r="K152" i="2"/>
  <c r="K153" i="2"/>
  <c r="K154" i="2"/>
  <c r="K155" i="2"/>
  <c r="K79" i="1" l="1"/>
  <c r="K78" i="1"/>
  <c r="K77" i="1"/>
  <c r="K76" i="1"/>
  <c r="K75" i="1"/>
  <c r="K74" i="1"/>
  <c r="K73" i="1"/>
  <c r="K72" i="1"/>
  <c r="K71" i="1"/>
  <c r="K90" i="1"/>
  <c r="K89" i="1"/>
  <c r="K88" i="1"/>
  <c r="K87" i="1"/>
  <c r="K86" i="1"/>
  <c r="K85" i="1"/>
  <c r="K84" i="1"/>
  <c r="K83" i="1"/>
  <c r="K82" i="1"/>
  <c r="K106" i="1"/>
  <c r="K105" i="1"/>
  <c r="K104" i="1"/>
  <c r="K103" i="1"/>
  <c r="K100" i="1"/>
  <c r="K99" i="1"/>
  <c r="K98" i="1"/>
  <c r="K97" i="1"/>
  <c r="K96" i="1"/>
  <c r="K185" i="1"/>
  <c r="K184" i="1"/>
  <c r="K183" i="1"/>
  <c r="K182" i="1"/>
  <c r="K192" i="1"/>
  <c r="K193" i="1"/>
  <c r="K194" i="1"/>
  <c r="K179" i="1"/>
  <c r="K178" i="1"/>
  <c r="K177" i="1"/>
  <c r="K176" i="1"/>
  <c r="K175" i="1"/>
  <c r="K174" i="1"/>
  <c r="K173" i="1"/>
  <c r="K172" i="1"/>
  <c r="K171" i="1"/>
  <c r="K151" i="1"/>
  <c r="K152" i="1"/>
  <c r="K153" i="1"/>
  <c r="K154" i="1"/>
  <c r="K155" i="1"/>
  <c r="K156" i="1"/>
  <c r="K79" i="2" l="1"/>
  <c r="K78" i="2"/>
  <c r="K77" i="2"/>
  <c r="K76" i="2"/>
  <c r="K75" i="2"/>
  <c r="K74" i="2"/>
  <c r="K56" i="1"/>
  <c r="K54" i="10" l="1"/>
  <c r="K56" i="10"/>
  <c r="L6" i="6" l="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9" i="6"/>
  <c r="L60" i="6"/>
  <c r="L61" i="6"/>
  <c r="L62" i="6"/>
  <c r="L63" i="6"/>
  <c r="L64" i="6"/>
  <c r="L65" i="6"/>
  <c r="L66" i="6"/>
  <c r="L67" i="6"/>
  <c r="L68" i="6"/>
  <c r="L71" i="6"/>
  <c r="L72" i="6"/>
  <c r="L73" i="6"/>
  <c r="L74" i="6"/>
  <c r="L75" i="6"/>
  <c r="L76" i="6"/>
  <c r="L77" i="6"/>
  <c r="L78" i="6"/>
  <c r="L79" i="6"/>
  <c r="L108" i="6"/>
  <c r="L109" i="6"/>
  <c r="L112" i="6"/>
  <c r="L113" i="6"/>
  <c r="L114" i="6"/>
  <c r="L115" i="6"/>
  <c r="L116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5" i="6"/>
  <c r="L148" i="6"/>
  <c r="L149" i="6"/>
  <c r="L150" i="6"/>
  <c r="L163" i="6"/>
  <c r="L164" i="6"/>
  <c r="L165" i="6"/>
  <c r="L166" i="6"/>
  <c r="L168" i="6"/>
  <c r="L188" i="6"/>
  <c r="L189" i="6"/>
  <c r="L190" i="6"/>
  <c r="L191" i="6"/>
  <c r="L192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5" i="6"/>
  <c r="K5" i="5"/>
  <c r="K54" i="5"/>
  <c r="K56" i="5"/>
  <c r="K54" i="4"/>
  <c r="K56" i="4"/>
  <c r="K54" i="3"/>
  <c r="K54" i="2"/>
  <c r="K56" i="2"/>
  <c r="K54" i="1"/>
  <c r="K134" i="10" l="1"/>
  <c r="K135" i="10"/>
  <c r="K136" i="10"/>
  <c r="K137" i="10"/>
  <c r="K138" i="10"/>
  <c r="K139" i="10"/>
  <c r="K140" i="10"/>
  <c r="K145" i="10"/>
  <c r="K148" i="10"/>
  <c r="K149" i="10"/>
  <c r="K150" i="10"/>
  <c r="K168" i="10"/>
  <c r="K188" i="10"/>
  <c r="K189" i="10"/>
  <c r="K190" i="10"/>
  <c r="K191" i="10"/>
  <c r="K192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128" i="10"/>
  <c r="K129" i="10"/>
  <c r="K130" i="10"/>
  <c r="K131" i="10"/>
  <c r="K132" i="10"/>
  <c r="K133" i="10"/>
  <c r="K59" i="10"/>
  <c r="K60" i="10"/>
  <c r="K61" i="10"/>
  <c r="K62" i="10"/>
  <c r="K63" i="10"/>
  <c r="K64" i="10"/>
  <c r="K65" i="10"/>
  <c r="K66" i="10"/>
  <c r="K67" i="10"/>
  <c r="K68" i="10"/>
  <c r="K71" i="10"/>
  <c r="K72" i="10"/>
  <c r="K73" i="10"/>
  <c r="K108" i="10"/>
  <c r="K109" i="10"/>
  <c r="K112" i="10"/>
  <c r="K113" i="10"/>
  <c r="K114" i="10"/>
  <c r="K115" i="10"/>
  <c r="K116" i="10"/>
  <c r="K113" i="2" l="1"/>
  <c r="K114" i="2"/>
  <c r="K115" i="2"/>
  <c r="K116" i="2"/>
  <c r="K112" i="2"/>
  <c r="K113" i="1"/>
  <c r="K114" i="1"/>
  <c r="K115" i="1"/>
  <c r="K116" i="1"/>
  <c r="K112" i="1"/>
  <c r="K108" i="8" l="1"/>
  <c r="K108" i="3"/>
  <c r="K73" i="3" l="1"/>
  <c r="K68" i="9"/>
  <c r="K68" i="8"/>
  <c r="K68" i="4"/>
  <c r="K68" i="3"/>
  <c r="K203" i="1"/>
  <c r="K68" i="1" l="1"/>
  <c r="K59" i="4" l="1"/>
  <c r="K73" i="9" l="1"/>
  <c r="K53" i="10" l="1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5" i="10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2" i="9"/>
  <c r="K191" i="9"/>
  <c r="K190" i="9"/>
  <c r="K189" i="9"/>
  <c r="K188" i="9"/>
  <c r="K168" i="9"/>
  <c r="K166" i="9"/>
  <c r="K165" i="9"/>
  <c r="K164" i="9"/>
  <c r="K163" i="9"/>
  <c r="K162" i="9"/>
  <c r="K161" i="9"/>
  <c r="K159" i="9"/>
  <c r="K158" i="9"/>
  <c r="K157" i="9"/>
  <c r="K156" i="9"/>
  <c r="K150" i="9"/>
  <c r="K149" i="9"/>
  <c r="K148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16" i="9"/>
  <c r="K115" i="9"/>
  <c r="K114" i="9"/>
  <c r="K113" i="9"/>
  <c r="K112" i="9"/>
  <c r="K109" i="9"/>
  <c r="K108" i="9"/>
  <c r="K79" i="9"/>
  <c r="K72" i="9"/>
  <c r="K71" i="9"/>
  <c r="K67" i="9"/>
  <c r="K66" i="9"/>
  <c r="K65" i="9"/>
  <c r="K64" i="9"/>
  <c r="K63" i="9"/>
  <c r="K62" i="9"/>
  <c r="K61" i="9"/>
  <c r="K60" i="9"/>
  <c r="K59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190" i="8"/>
  <c r="K189" i="8"/>
  <c r="K188" i="8"/>
  <c r="K187" i="8"/>
  <c r="K186" i="8"/>
  <c r="K166" i="8"/>
  <c r="K164" i="8"/>
  <c r="K163" i="8"/>
  <c r="K162" i="8"/>
  <c r="K161" i="8"/>
  <c r="K160" i="8"/>
  <c r="K159" i="8"/>
  <c r="K157" i="8"/>
  <c r="K156" i="8"/>
  <c r="K148" i="8"/>
  <c r="K147" i="8"/>
  <c r="K146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16" i="8"/>
  <c r="K115" i="8"/>
  <c r="K114" i="8"/>
  <c r="K113" i="8"/>
  <c r="K112" i="8"/>
  <c r="K109" i="8"/>
  <c r="K72" i="8"/>
  <c r="K71" i="8"/>
  <c r="K67" i="8"/>
  <c r="K66" i="8"/>
  <c r="K65" i="8"/>
  <c r="K64" i="8"/>
  <c r="K63" i="8"/>
  <c r="K62" i="8"/>
  <c r="K61" i="8"/>
  <c r="K60" i="8"/>
  <c r="K59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2" i="5"/>
  <c r="K191" i="5"/>
  <c r="K190" i="5"/>
  <c r="K189" i="5"/>
  <c r="K188" i="5"/>
  <c r="K168" i="5"/>
  <c r="K166" i="5"/>
  <c r="K165" i="5"/>
  <c r="K164" i="5"/>
  <c r="K163" i="5"/>
  <c r="K162" i="5"/>
  <c r="K161" i="5"/>
  <c r="K159" i="5"/>
  <c r="K158" i="5"/>
  <c r="K157" i="5"/>
  <c r="K150" i="5"/>
  <c r="K149" i="5"/>
  <c r="K148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16" i="5"/>
  <c r="K115" i="5"/>
  <c r="K114" i="5"/>
  <c r="K113" i="5"/>
  <c r="K112" i="5"/>
  <c r="K109" i="5"/>
  <c r="K72" i="5"/>
  <c r="K71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6" i="5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2" i="4"/>
  <c r="K191" i="4"/>
  <c r="K190" i="4"/>
  <c r="K189" i="4"/>
  <c r="K188" i="4"/>
  <c r="K168" i="4"/>
  <c r="K166" i="4"/>
  <c r="K150" i="4"/>
  <c r="K149" i="4"/>
  <c r="K148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16" i="4"/>
  <c r="K115" i="4"/>
  <c r="K114" i="4"/>
  <c r="K113" i="4"/>
  <c r="K112" i="4"/>
  <c r="K67" i="4"/>
  <c r="K66" i="4"/>
  <c r="K65" i="4"/>
  <c r="K64" i="4"/>
  <c r="K63" i="4"/>
  <c r="K62" i="4"/>
  <c r="K61" i="4"/>
  <c r="K60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6" i="4"/>
  <c r="K5" i="4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2" i="3"/>
  <c r="K191" i="3"/>
  <c r="K190" i="3"/>
  <c r="K189" i="3"/>
  <c r="K188" i="3"/>
  <c r="K168" i="3"/>
  <c r="K166" i="3"/>
  <c r="K165" i="3"/>
  <c r="K164" i="3"/>
  <c r="K163" i="3"/>
  <c r="K162" i="3"/>
  <c r="K161" i="3"/>
  <c r="K159" i="3"/>
  <c r="K158" i="3"/>
  <c r="K157" i="3"/>
  <c r="K156" i="3"/>
  <c r="K150" i="3"/>
  <c r="K149" i="3"/>
  <c r="K148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74" i="3"/>
  <c r="K72" i="3"/>
  <c r="K71" i="3"/>
  <c r="K67" i="3"/>
  <c r="K66" i="3"/>
  <c r="K65" i="3"/>
  <c r="K64" i="3"/>
  <c r="K63" i="3"/>
  <c r="K62" i="3"/>
  <c r="K61" i="3"/>
  <c r="K60" i="3"/>
  <c r="K59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0" i="3"/>
  <c r="K29" i="3"/>
  <c r="K28" i="3"/>
  <c r="K27" i="3"/>
  <c r="K26" i="3"/>
  <c r="K25" i="3"/>
  <c r="K24" i="3"/>
  <c r="K23" i="3"/>
  <c r="K22" i="3"/>
  <c r="K21" i="3"/>
  <c r="K19" i="3"/>
  <c r="K18" i="3"/>
  <c r="K17" i="3"/>
  <c r="K16" i="3"/>
  <c r="K15" i="3"/>
  <c r="K14" i="3"/>
  <c r="K13" i="3"/>
  <c r="K12" i="3"/>
  <c r="K11" i="3"/>
  <c r="K10" i="3"/>
  <c r="K9" i="3"/>
  <c r="K8" i="3"/>
  <c r="K6" i="3"/>
  <c r="K5" i="3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2" i="2"/>
  <c r="K191" i="2"/>
  <c r="K190" i="2"/>
  <c r="K189" i="2"/>
  <c r="K188" i="2"/>
  <c r="K168" i="2"/>
  <c r="K166" i="2"/>
  <c r="K165" i="2"/>
  <c r="K164" i="2"/>
  <c r="K163" i="2"/>
  <c r="K162" i="2"/>
  <c r="K161" i="2"/>
  <c r="K159" i="2"/>
  <c r="K158" i="2"/>
  <c r="K157" i="2"/>
  <c r="K156" i="2"/>
  <c r="K148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09" i="2"/>
  <c r="K67" i="2"/>
  <c r="K108" i="2"/>
  <c r="K73" i="2"/>
  <c r="K72" i="2"/>
  <c r="K71" i="2"/>
  <c r="K68" i="2"/>
  <c r="K66" i="2"/>
  <c r="K65" i="2"/>
  <c r="K64" i="2"/>
  <c r="K63" i="2"/>
  <c r="K62" i="2"/>
  <c r="K61" i="2"/>
  <c r="K60" i="2"/>
  <c r="K59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2" i="2"/>
  <c r="K53" i="2"/>
  <c r="K33" i="2"/>
  <c r="K6" i="2"/>
  <c r="K8" i="2"/>
  <c r="K9" i="2"/>
  <c r="K10" i="2"/>
  <c r="K11" i="2"/>
  <c r="K12" i="2"/>
  <c r="K13" i="2"/>
  <c r="K14" i="2"/>
  <c r="K15" i="2"/>
  <c r="K16" i="2"/>
  <c r="K17" i="2"/>
  <c r="K19" i="2"/>
  <c r="K20" i="2"/>
  <c r="K21" i="2"/>
  <c r="K22" i="2"/>
  <c r="K23" i="2"/>
  <c r="K24" i="2"/>
  <c r="K25" i="2"/>
  <c r="K26" i="2"/>
  <c r="K27" i="2"/>
  <c r="K28" i="2"/>
  <c r="K29" i="2"/>
  <c r="K30" i="2"/>
  <c r="K5" i="2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199" i="1"/>
  <c r="K198" i="1"/>
  <c r="K197" i="1"/>
  <c r="K196" i="1"/>
  <c r="K195" i="1"/>
  <c r="K191" i="1"/>
  <c r="K190" i="1"/>
  <c r="K189" i="1"/>
  <c r="K188" i="1"/>
  <c r="K168" i="1"/>
  <c r="K166" i="1"/>
  <c r="K165" i="1"/>
  <c r="K164" i="1"/>
  <c r="K163" i="1"/>
  <c r="K162" i="1"/>
  <c r="K161" i="1"/>
  <c r="K159" i="1"/>
  <c r="K158" i="1"/>
  <c r="K157" i="1"/>
  <c r="K150" i="1"/>
  <c r="K149" i="1"/>
  <c r="K148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09" i="1"/>
  <c r="K108" i="1"/>
  <c r="K67" i="1"/>
  <c r="K66" i="1"/>
  <c r="K65" i="1"/>
  <c r="K64" i="1"/>
  <c r="K63" i="1"/>
  <c r="K62" i="1"/>
  <c r="K61" i="1"/>
  <c r="K60" i="1"/>
  <c r="K59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109" i="3" l="1"/>
</calcChain>
</file>

<file path=xl/sharedStrings.xml><?xml version="1.0" encoding="utf-8"?>
<sst xmlns="http://schemas.openxmlformats.org/spreadsheetml/2006/main" count="7827" uniqueCount="300">
  <si>
    <t>Aluminium</t>
  </si>
  <si>
    <t>Arsenic</t>
  </si>
  <si>
    <t>Barium</t>
  </si>
  <si>
    <t>Cadmium</t>
  </si>
  <si>
    <t>Calcium</t>
  </si>
  <si>
    <t>Chloride</t>
  </si>
  <si>
    <t>Cobalt</t>
  </si>
  <si>
    <t>Copper</t>
  </si>
  <si>
    <t>95% fresh guideline</t>
  </si>
  <si>
    <t>Units</t>
  </si>
  <si>
    <t>LOR</t>
  </si>
  <si>
    <t>pH Value</t>
  </si>
  <si>
    <t>pH Unit</t>
  </si>
  <si>
    <t>Total Dissolved Solids @180°C</t>
  </si>
  <si>
    <t>mg/L</t>
  </si>
  <si>
    <t>Suspended Solids (SS)</t>
  </si>
  <si>
    <t>Hydroxide Alkalinity as CaCO3</t>
  </si>
  <si>
    <t>Carbonate Alkalinity as CaCO3</t>
  </si>
  <si>
    <t>Bicarbonate Alkalinity as CaCO3</t>
  </si>
  <si>
    <t>Total Alkalinity as CaCO3</t>
  </si>
  <si>
    <t>Sulphate as SO4 2-</t>
  </si>
  <si>
    <t>Magnesium</t>
  </si>
  <si>
    <t>Sodium</t>
  </si>
  <si>
    <t>Potassium</t>
  </si>
  <si>
    <t>Chromium</t>
  </si>
  <si>
    <t>Lead</t>
  </si>
  <si>
    <t>Zinc</t>
  </si>
  <si>
    <t>Mercury</t>
  </si>
  <si>
    <t>Hexavalent Chromium</t>
  </si>
  <si>
    <t>Fluoride</t>
  </si>
  <si>
    <t>Ammonia as N</t>
  </si>
  <si>
    <t>Nitrite as N</t>
  </si>
  <si>
    <t>Nitrate as N</t>
  </si>
  <si>
    <t>Nitrite + Nitrate as N</t>
  </si>
  <si>
    <t>Total Anions</t>
  </si>
  <si>
    <t>meq/L</t>
  </si>
  <si>
    <t>Total Cations</t>
  </si>
  <si>
    <t>Ionic Balance</t>
  </si>
  <si>
    <t>%</t>
  </si>
  <si>
    <t>Total Organic Carbon</t>
  </si>
  <si>
    <t>Biochemical Oxygen Demand</t>
  </si>
  <si>
    <t>Phenols (Total)</t>
  </si>
  <si>
    <t>Total Polychlorinated biphenyls</t>
  </si>
  <si>
    <t>µg/L</t>
  </si>
  <si>
    <t>alpha-BHC</t>
  </si>
  <si>
    <t>Hexachlorobenzene (HCB)</t>
  </si>
  <si>
    <t>beta-BHC</t>
  </si>
  <si>
    <t>gamma-BHC</t>
  </si>
  <si>
    <t>delta-BHC</t>
  </si>
  <si>
    <t>Heptachlor</t>
  </si>
  <si>
    <t>Aldrin</t>
  </si>
  <si>
    <t>Heptachlor epoxide</t>
  </si>
  <si>
    <t>trans-Chlordane</t>
  </si>
  <si>
    <t>alpha-Endosulfan</t>
  </si>
  <si>
    <t>cis-Chlordane</t>
  </si>
  <si>
    <t>Dieldrin</t>
  </si>
  <si>
    <t>Endrin</t>
  </si>
  <si>
    <t>beta-Endosulfan</t>
  </si>
  <si>
    <t>Endrin aldehyde</t>
  </si>
  <si>
    <t>Endosulfan sulfate</t>
  </si>
  <si>
    <t>Endrin ketone</t>
  </si>
  <si>
    <t>Methoxychlor</t>
  </si>
  <si>
    <t>Dichlorvos</t>
  </si>
  <si>
    <t>Demeton-S-methyl</t>
  </si>
  <si>
    <t>Monocrotophos</t>
  </si>
  <si>
    <t>Fenthion</t>
  </si>
  <si>
    <t>Chlorpyrifos</t>
  </si>
  <si>
    <t>Parathion</t>
  </si>
  <si>
    <t>Pirimphos-ethyl</t>
  </si>
  <si>
    <t>Bromophos-ethyl</t>
  </si>
  <si>
    <t>Fenamiphos</t>
  </si>
  <si>
    <t>Prothiofos</t>
  </si>
  <si>
    <t>Ethion</t>
  </si>
  <si>
    <t>Carbophenothion</t>
  </si>
  <si>
    <t>Azinphos Methyl</t>
  </si>
  <si>
    <t>Dichlorodifluoromethane</t>
  </si>
  <si>
    <t>Chloromethane</t>
  </si>
  <si>
    <t>Vinyl chloride</t>
  </si>
  <si>
    <t>Bromomethane</t>
  </si>
  <si>
    <t>Chloroethane</t>
  </si>
  <si>
    <t>1.1-Dichloroethene</t>
  </si>
  <si>
    <t>Iodomethane</t>
  </si>
  <si>
    <t>trans-1.2-Dichloroethene</t>
  </si>
  <si>
    <t>1.1-Dichloroethane</t>
  </si>
  <si>
    <t>cis-1.2-Dichloroethene</t>
  </si>
  <si>
    <t>1.1.1-Trichloroethane</t>
  </si>
  <si>
    <t>1.1-Dichloropropylene</t>
  </si>
  <si>
    <t>Carbon Tetrachloride</t>
  </si>
  <si>
    <t>1.2-Dichloroethane</t>
  </si>
  <si>
    <t>Trichloroethene</t>
  </si>
  <si>
    <t>Dibromomethane</t>
  </si>
  <si>
    <t>1.1.2-Trichloroethane</t>
  </si>
  <si>
    <t>1.3-Dichloropropane</t>
  </si>
  <si>
    <t>Tetrachloroethene</t>
  </si>
  <si>
    <t>1.1.1.2-Tetrachloroethane</t>
  </si>
  <si>
    <t>trans-1.4-Dichloro-2-butene</t>
  </si>
  <si>
    <t>cis-1.4-Dichloro-2-butene</t>
  </si>
  <si>
    <t>1.1.2.2-Tetrachloroethane</t>
  </si>
  <si>
    <t>1.2.3-Trichloropropane</t>
  </si>
  <si>
    <t>Pentachloroethane</t>
  </si>
  <si>
    <t>1.2-Dibromo-3-chloropropane</t>
  </si>
  <si>
    <t>Hexachlorobutadiene</t>
  </si>
  <si>
    <t>Naphthalene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</si>
  <si>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</si>
  <si>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</si>
  <si>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</si>
  <si>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</si>
  <si>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</si>
  <si>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</si>
  <si>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</si>
  <si>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Benz(a)anthracene</t>
  </si>
  <si>
    <t>Chrysene</t>
  </si>
  <si>
    <t>Benzo(b)fluoranthene</t>
  </si>
  <si>
    <t>Benzo(k)fluoranthene</t>
  </si>
  <si>
    <t>Benzo(a)pyrene</t>
  </si>
  <si>
    <t>Indeno(1.2.3.cd)pyrene</t>
  </si>
  <si>
    <t>Dibenz(a.h)anthracene</t>
  </si>
  <si>
    <t>Benzo(g.h.i)perylene</t>
  </si>
  <si>
    <t>Benzene</t>
  </si>
  <si>
    <t>Toluene</t>
  </si>
  <si>
    <t>Ethylbenzene</t>
  </si>
  <si>
    <t>C6 - C9 Fraction</t>
  </si>
  <si>
    <t>C10 - C14 Fraction</t>
  </si>
  <si>
    <t>C15 - C28 Fraction</t>
  </si>
  <si>
    <t>C29 - C36 Fraction</t>
  </si>
  <si>
    <t>Phosphate</t>
  </si>
  <si>
    <t>No. of samples you collected and analysed</t>
  </si>
  <si>
    <t>µS/cm</t>
  </si>
  <si>
    <t>4.4’-DDE</t>
  </si>
  <si>
    <t>4.4’-DDD</t>
  </si>
  <si>
    <t>4.4’-DDT</t>
  </si>
  <si>
    <t>Site 2</t>
  </si>
  <si>
    <t>Site 4</t>
  </si>
  <si>
    <t>Analytes</t>
  </si>
  <si>
    <t>Dissolved Manganese</t>
  </si>
  <si>
    <t>Dissolved Iron</t>
  </si>
  <si>
    <t>Organochlorine Pesticides (OC)</t>
  </si>
  <si>
    <t>Monocyclic Aromatic Hydrocarbons</t>
  </si>
  <si>
    <t>Polynuclear Aromatic Hydrocarbons</t>
  </si>
  <si>
    <t>Organophosphorus Pesticides (OP)</t>
  </si>
  <si>
    <t>Halogenated Aliphatic Compounds</t>
  </si>
  <si>
    <t xml:space="preserve">Electrical Conductivity </t>
  </si>
  <si>
    <t>C10-C36 TOTAL</t>
  </si>
  <si>
    <t>Quarterly</t>
  </si>
  <si>
    <t>No of samples required</t>
  </si>
  <si>
    <t>Site 5</t>
  </si>
  <si>
    <t>greater than 95% fresh guideline</t>
  </si>
  <si>
    <t>95% fresh guideline (min)*</t>
  </si>
  <si>
    <t>*Default Trigger Values for Lowland Rivers</t>
  </si>
  <si>
    <t xml:space="preserve">95% fresh guideline </t>
  </si>
  <si>
    <t>meta-&amp; para-Xylene</t>
  </si>
  <si>
    <t>ortho-Xylene</t>
  </si>
  <si>
    <t>Total Xylenes</t>
  </si>
  <si>
    <t>Sum of BTEX</t>
  </si>
  <si>
    <t>meta- &amp;para-Xylene</t>
  </si>
  <si>
    <t>Sum BTEX</t>
  </si>
  <si>
    <t>Total chlordane (sum)</t>
  </si>
  <si>
    <t>Sum of DDD+DDE+DDT</t>
  </si>
  <si>
    <t>Sum of Aldrin + Dieldrin</t>
  </si>
  <si>
    <t>meta- &amp; para -Xylene</t>
  </si>
  <si>
    <t>ortho-Xlyene</t>
  </si>
  <si>
    <t>BTEXN</t>
  </si>
  <si>
    <t>Styrene</t>
  </si>
  <si>
    <t>Isopropylbenzene</t>
  </si>
  <si>
    <t>n-Propylbenzene</t>
  </si>
  <si>
    <t>1.3.5-Trimethylbenzene</t>
  </si>
  <si>
    <t>sec-Butylbenzene</t>
  </si>
  <si>
    <t>1.2.4-Trimethylbenzene</t>
  </si>
  <si>
    <t>tert-Butylbenzene</t>
  </si>
  <si>
    <t>p-Isopropyltoluene</t>
  </si>
  <si>
    <t>n-Butylbenzene</t>
  </si>
  <si>
    <t>Oxygenated compounds</t>
  </si>
  <si>
    <t>Vinyl Acetate</t>
  </si>
  <si>
    <t>2- Butanone</t>
  </si>
  <si>
    <t>4-Methyl-2-pentanone (MIBK)</t>
  </si>
  <si>
    <t>2-0Hexanone(MBK)</t>
  </si>
  <si>
    <t>Trichlorofluprpmethane</t>
  </si>
  <si>
    <t>Sulfonated Compounds</t>
  </si>
  <si>
    <t>Carbon disulfide</t>
  </si>
  <si>
    <t>Fumigants</t>
  </si>
  <si>
    <t>2.2-Dichloropropane</t>
  </si>
  <si>
    <t>1.2-Dichloropropane</t>
  </si>
  <si>
    <t>cis-1.3-Dichloropropylene</t>
  </si>
  <si>
    <t>trans-1.3-Dichloropropylene</t>
  </si>
  <si>
    <t>1.2 Dibromoethane(EDB)</t>
  </si>
  <si>
    <t>Dimethoate</t>
  </si>
  <si>
    <t>Diazinon</t>
  </si>
  <si>
    <t>Parathion-methyl</t>
  </si>
  <si>
    <t>Malathion</t>
  </si>
  <si>
    <t>Halogenated Aromatic Compounds</t>
  </si>
  <si>
    <t>Chlorobenzene</t>
  </si>
  <si>
    <t>Bromobenzene</t>
  </si>
  <si>
    <t>2-Chlorotoluene</t>
  </si>
  <si>
    <t>4-Chlorotoluene</t>
  </si>
  <si>
    <t>1.3-Dichlorobenzene</t>
  </si>
  <si>
    <t>1.2-Dichlorobenzene</t>
  </si>
  <si>
    <t>1.2.4--Trichlorobenzene</t>
  </si>
  <si>
    <t>Trihalomethanes</t>
  </si>
  <si>
    <t>Chloroform</t>
  </si>
  <si>
    <t>Bromodichloromethane</t>
  </si>
  <si>
    <t>Dibromochloromethane</t>
  </si>
  <si>
    <t>Bromoform</t>
  </si>
  <si>
    <t>1.4-Dichlorobenzene</t>
  </si>
  <si>
    <t>2-Hexanone(MBK)</t>
  </si>
  <si>
    <t>1.2.3--Trichlorobenzene</t>
  </si>
  <si>
    <t xml:space="preserve">1.4-Dichlorobenzene
</t>
  </si>
  <si>
    <t>Chlorfenvinphos</t>
  </si>
  <si>
    <t>Chlorpyrifos -methyl</t>
  </si>
  <si>
    <t>Trichlorofluoromethane</t>
  </si>
  <si>
    <t>Benzo(b+j)fluoranthene</t>
  </si>
  <si>
    <t>Chlorpyrifos-methyl</t>
  </si>
  <si>
    <t>Chlorpyrifos-menthyl</t>
  </si>
  <si>
    <t>EPL Criteria</t>
  </si>
  <si>
    <t>Sum of polycyclic aromatic hydrocarbons</t>
  </si>
  <si>
    <t>Benzo(a)pyrene TEQ (zero)</t>
  </si>
  <si>
    <t>Annual</t>
  </si>
  <si>
    <t>Site 1</t>
  </si>
  <si>
    <t>&lt;1</t>
  </si>
  <si>
    <t>&lt;0.5</t>
  </si>
  <si>
    <t>&lt;2.0</t>
  </si>
  <si>
    <t>&lt;100</t>
  </si>
  <si>
    <t>&lt;5</t>
  </si>
  <si>
    <t>Checked:  Paul Wenta</t>
  </si>
  <si>
    <t>4.4`-DDE</t>
  </si>
  <si>
    <t>4.4`-DDD</t>
  </si>
  <si>
    <t>4.4`-DDT</t>
  </si>
  <si>
    <t>Total Chlordane (sum)</t>
  </si>
  <si>
    <t>Sum of DDD + DDE + DDT</t>
  </si>
  <si>
    <t>C6 - C10 Fraction</t>
  </si>
  <si>
    <t>C6 - C10 Fraction  minus BTEX (F1)</t>
  </si>
  <si>
    <t>C10 - C16 Fraction</t>
  </si>
  <si>
    <t>C16 - C34 Fraction</t>
  </si>
  <si>
    <t>C34 - C40 Fraction</t>
  </si>
  <si>
    <t>C10 - C40 Fraction (sum)</t>
  </si>
  <si>
    <t>C10 - C16 Fraction minus Naphthalene (F2)</t>
  </si>
  <si>
    <t xml:space="preserve">Checked:  </t>
  </si>
  <si>
    <t>*** site was sampled but water was not discharged</t>
  </si>
  <si>
    <t xml:space="preserve">Metals </t>
  </si>
  <si>
    <t xml:space="preserve"> Metals </t>
  </si>
  <si>
    <t>SITE</t>
  </si>
  <si>
    <t>DATE</t>
  </si>
  <si>
    <t>C6 - C10 Fraction minus BTEX</t>
  </si>
  <si>
    <t>C10 - C40 Fraction (Sum)</t>
  </si>
  <si>
    <t>C10-C16 Fraction minus Naphthalene</t>
  </si>
  <si>
    <t xml:space="preserve"> Total Recoverable Hydrocarbons</t>
  </si>
  <si>
    <t xml:space="preserve"> Total Petroleum Hydrocarbons</t>
  </si>
  <si>
    <t>Site3</t>
  </si>
  <si>
    <t>&lt;0.01</t>
  </si>
  <si>
    <t>&lt;2</t>
  </si>
  <si>
    <t>&lt;20</t>
  </si>
  <si>
    <t>Data by: Sidnee Harris</t>
  </si>
  <si>
    <t>Altered guideline for pH value for January</t>
  </si>
  <si>
    <t>Altered guideline for pH value for March</t>
  </si>
  <si>
    <t>Altered guideline for pH value for June</t>
  </si>
  <si>
    <t>Altered guideline for pH value for September</t>
  </si>
  <si>
    <t>Altered guideline for pH value for October</t>
  </si>
  <si>
    <t xml:space="preserve"> </t>
  </si>
  <si>
    <t>TKN</t>
  </si>
  <si>
    <t>Chemical Oxygen Demand (total)</t>
  </si>
  <si>
    <t>Chemical Oxygen Demand (filtered)</t>
  </si>
  <si>
    <t xml:space="preserve"> Site 3</t>
  </si>
  <si>
    <t>&lt;0.10</t>
  </si>
  <si>
    <t>Manganese</t>
  </si>
  <si>
    <t>Iron</t>
  </si>
  <si>
    <t xml:space="preserve"> Iron</t>
  </si>
  <si>
    <t xml:space="preserve"> Manganese</t>
  </si>
  <si>
    <t>Altered guideline for pH value for February</t>
  </si>
  <si>
    <t>Fixed/Volatile Suspended Solids @550C</t>
  </si>
  <si>
    <t>&lt;10</t>
  </si>
  <si>
    <t>March Quarterly</t>
  </si>
  <si>
    <t>&lt;0.001</t>
  </si>
  <si>
    <t>&lt;0.0001</t>
  </si>
  <si>
    <t>&lt;50</t>
  </si>
  <si>
    <t>&lt;1.0</t>
  </si>
  <si>
    <t>&lt;0.005</t>
  </si>
  <si>
    <t xml:space="preserve">Altered guideline for pH value for August </t>
  </si>
  <si>
    <t>Altered guideline for pH value for August</t>
  </si>
  <si>
    <t>Dissolved Metals have been reported in spreadsheet</t>
  </si>
  <si>
    <t>Lowest sample value</t>
  </si>
  <si>
    <t>Mean of samples</t>
  </si>
  <si>
    <t>Highest sample value</t>
  </si>
  <si>
    <t>N/C</t>
  </si>
  <si>
    <t>Altered guideline for pH value for May</t>
  </si>
  <si>
    <t>Altered guideline for pH value for July</t>
  </si>
  <si>
    <t>0.007</t>
  </si>
  <si>
    <t>Data by: Marc Wydro</t>
  </si>
  <si>
    <t>Checked: Paul Wenta</t>
  </si>
  <si>
    <t>Ammonia</t>
  </si>
  <si>
    <t>March
Quarterly</t>
  </si>
  <si>
    <t xml:space="preserve">Quarterly </t>
  </si>
  <si>
    <t xml:space="preserve">
Quarterly</t>
  </si>
  <si>
    <t xml:space="preserve"> Quarterly</t>
  </si>
  <si>
    <t xml:space="preserve">April Quarterly </t>
  </si>
  <si>
    <t>Site 6</t>
  </si>
  <si>
    <t>Site 7</t>
  </si>
  <si>
    <t>Site 8</t>
  </si>
  <si>
    <t>&lt;0.1</t>
  </si>
  <si>
    <t>Site 9</t>
  </si>
  <si>
    <t>Site 10</t>
  </si>
  <si>
    <t>Altered guideline for pH value for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</si>
</sst>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42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4">
    <xf numFmtId="0" fontId="0" fillId="0" borderId="0"/>
    <xf numFmtId="0" fontId="21" fillId="0" borderId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16" applyNumberFormat="0" applyAlignment="0" applyProtection="0"/>
    <xf numFmtId="0" fontId="34" fillId="10" borderId="17" applyNumberFormat="0" applyAlignment="0" applyProtection="0"/>
    <xf numFmtId="0" fontId="35" fillId="10" borderId="16" applyNumberFormat="0" applyAlignment="0" applyProtection="0"/>
    <xf numFmtId="0" fontId="36" fillId="0" borderId="18" applyNumberFormat="0" applyFill="0" applyAlignment="0" applyProtection="0"/>
    <xf numFmtId="0" fontId="37" fillId="11" borderId="19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40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40" fillId="36" borderId="0" applyNumberFormat="0" applyBorder="0" applyAlignment="0" applyProtection="0"/>
    <xf numFmtId="0" fontId="18" fillId="0" borderId="0"/>
    <xf numFmtId="0" fontId="18" fillId="12" borderId="20" applyNumberFormat="0" applyFont="0" applyAlignment="0" applyProtection="0"/>
  </cellStyleXfs>
  <cellXfs count="299">
    <xf numFmtId="0" fontId="0" fillId="0" borderId="0" xfId="0"/>
    <xf numFmtId="0" fontId="2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20" fillId="3" borderId="1" xfId="0" applyFont="1" applyFill="1" applyBorder="1"/>
    <xf numFmtId="0" fontId="0" fillId="3" borderId="1" xfId="0" applyFill="1" applyBorder="1" applyAlignment="1">
      <alignment horizontal="right"/>
    </xf>
    <xf numFmtId="0" fontId="20" fillId="4" borderId="1" xfId="0" applyFont="1" applyFill="1" applyBorder="1"/>
    <xf numFmtId="0" fontId="0" fillId="4" borderId="1" xfId="0" applyFill="1" applyBorder="1" applyAlignment="1">
      <alignment horizontal="right"/>
    </xf>
    <xf numFmtId="0" fontId="20" fillId="0" borderId="0" xfId="0" applyFont="1"/>
    <xf numFmtId="0" fontId="20" fillId="3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center"/>
    </xf>
    <xf numFmtId="0" fontId="20" fillId="0" borderId="2" xfId="0" applyFont="1" applyBorder="1"/>
    <xf numFmtId="0" fontId="21" fillId="0" borderId="1" xfId="0" applyFont="1" applyBorder="1"/>
    <xf numFmtId="0" fontId="0" fillId="0" borderId="3" xfId="0" applyBorder="1" applyAlignment="1">
      <alignment horizontal="right"/>
    </xf>
    <xf numFmtId="0" fontId="21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  <xf numFmtId="0" fontId="20" fillId="0" borderId="1" xfId="0" applyFont="1" applyBorder="1" applyAlignment="1">
      <alignment horizontal="right"/>
    </xf>
    <xf numFmtId="165" fontId="20" fillId="0" borderId="1" xfId="0" applyNumberFormat="1" applyFont="1" applyBorder="1" applyAlignment="1">
      <alignment horizontal="right"/>
    </xf>
    <xf numFmtId="0" fontId="20" fillId="3" borderId="0" xfId="0" applyFont="1" applyFill="1" applyAlignment="1">
      <alignment horizontal="right"/>
    </xf>
    <xf numFmtId="164" fontId="20" fillId="0" borderId="0" xfId="0" applyNumberFormat="1" applyFont="1" applyAlignment="1">
      <alignment horizontal="right"/>
    </xf>
    <xf numFmtId="2" fontId="0" fillId="0" borderId="1" xfId="0" applyNumberFormat="1" applyBorder="1" applyAlignment="1">
      <alignment horizontal="right"/>
    </xf>
    <xf numFmtId="0" fontId="21" fillId="0" borderId="3" xfId="0" applyFont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5" fillId="0" borderId="1" xfId="0" applyFont="1" applyBorder="1"/>
    <xf numFmtId="0" fontId="23" fillId="0" borderId="1" xfId="0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14" fontId="20" fillId="3" borderId="1" xfId="0" applyNumberFormat="1" applyFont="1" applyFill="1" applyBorder="1" applyAlignment="1">
      <alignment horizontal="center"/>
    </xf>
    <xf numFmtId="0" fontId="0" fillId="5" borderId="0" xfId="0" applyFill="1"/>
    <xf numFmtId="0" fontId="20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/>
    </xf>
    <xf numFmtId="0" fontId="21" fillId="0" borderId="0" xfId="0" applyFont="1"/>
    <xf numFmtId="0" fontId="21" fillId="3" borderId="1" xfId="0" applyFont="1" applyFill="1" applyBorder="1"/>
    <xf numFmtId="0" fontId="21" fillId="4" borderId="1" xfId="0" applyFont="1" applyFill="1" applyBorder="1"/>
    <xf numFmtId="0" fontId="21" fillId="0" borderId="2" xfId="0" applyFont="1" applyBorder="1"/>
    <xf numFmtId="0" fontId="0" fillId="0" borderId="5" xfId="0" applyBorder="1" applyAlignment="1">
      <alignment horizontal="right"/>
    </xf>
    <xf numFmtId="0" fontId="20" fillId="3" borderId="1" xfId="0" applyFont="1" applyFill="1" applyBorder="1" applyAlignment="1">
      <alignment horizontal="left"/>
    </xf>
    <xf numFmtId="0" fontId="21" fillId="0" borderId="0" xfId="1"/>
    <xf numFmtId="0" fontId="20" fillId="3" borderId="1" xfId="1" applyFont="1" applyFill="1" applyBorder="1" applyAlignment="1">
      <alignment horizontal="left"/>
    </xf>
    <xf numFmtId="0" fontId="20" fillId="0" borderId="1" xfId="1" applyFont="1" applyBorder="1"/>
    <xf numFmtId="0" fontId="20" fillId="3" borderId="1" xfId="1" applyFont="1" applyFill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right"/>
    </xf>
    <xf numFmtId="0" fontId="21" fillId="0" borderId="8" xfId="0" applyFont="1" applyBorder="1"/>
    <xf numFmtId="0" fontId="20" fillId="3" borderId="11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0" fillId="3" borderId="9" xfId="1" applyFont="1" applyFill="1" applyBorder="1"/>
    <xf numFmtId="0" fontId="20" fillId="0" borderId="6" xfId="0" applyFont="1" applyBorder="1" applyAlignment="1">
      <alignment horizontal="right"/>
    </xf>
    <xf numFmtId="0" fontId="24" fillId="4" borderId="1" xfId="0" applyFont="1" applyFill="1" applyBorder="1" applyAlignment="1">
      <alignment horizontal="right"/>
    </xf>
    <xf numFmtId="0" fontId="20" fillId="4" borderId="1" xfId="0" applyFont="1" applyFill="1" applyBorder="1" applyAlignment="1">
      <alignment horizontal="right"/>
    </xf>
    <xf numFmtId="0" fontId="25" fillId="4" borderId="1" xfId="0" applyFont="1" applyFill="1" applyBorder="1" applyAlignment="1">
      <alignment horizontal="right"/>
    </xf>
    <xf numFmtId="0" fontId="25" fillId="4" borderId="1" xfId="0" applyFont="1" applyFill="1" applyBorder="1"/>
    <xf numFmtId="0" fontId="23" fillId="4" borderId="1" xfId="0" applyFont="1" applyFill="1" applyBorder="1" applyAlignment="1">
      <alignment horizontal="right"/>
    </xf>
    <xf numFmtId="20" fontId="20" fillId="3" borderId="1" xfId="0" applyNumberFormat="1" applyFont="1" applyFill="1" applyBorder="1" applyAlignment="1">
      <alignment horizontal="center"/>
    </xf>
    <xf numFmtId="14" fontId="20" fillId="3" borderId="1" xfId="0" applyNumberFormat="1" applyFont="1" applyFill="1" applyBorder="1"/>
    <xf numFmtId="0" fontId="20" fillId="3" borderId="3" xfId="0" applyFont="1" applyFill="1" applyBorder="1" applyAlignment="1">
      <alignment horizontal="center"/>
    </xf>
    <xf numFmtId="0" fontId="20" fillId="3" borderId="3" xfId="0" applyFont="1" applyFill="1" applyBorder="1"/>
    <xf numFmtId="0" fontId="20" fillId="0" borderId="3" xfId="0" applyFont="1" applyBorder="1"/>
    <xf numFmtId="0" fontId="20" fillId="0" borderId="12" xfId="0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25" fillId="0" borderId="0" xfId="42" applyFont="1"/>
    <xf numFmtId="2" fontId="0" fillId="0" borderId="1" xfId="0" applyNumberFormat="1" applyBorder="1" applyAlignment="1">
      <alignment horizontal="center"/>
    </xf>
    <xf numFmtId="0" fontId="20" fillId="3" borderId="1" xfId="1" applyFont="1" applyFill="1" applyBorder="1" applyAlignment="1">
      <alignment horizontal="center"/>
    </xf>
    <xf numFmtId="0" fontId="18" fillId="0" borderId="1" xfId="42" applyBorder="1" applyAlignment="1">
      <alignment horizontal="center"/>
    </xf>
    <xf numFmtId="0" fontId="21" fillId="2" borderId="4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66" fontId="2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3" borderId="23" xfId="0" applyFont="1" applyFill="1" applyBorder="1" applyAlignment="1">
      <alignment horizontal="center" wrapText="1"/>
    </xf>
    <xf numFmtId="0" fontId="21" fillId="0" borderId="23" xfId="0" applyFont="1" applyBorder="1" applyAlignment="1">
      <alignment horizontal="right"/>
    </xf>
    <xf numFmtId="0" fontId="20" fillId="3" borderId="23" xfId="0" applyFont="1" applyFill="1" applyBorder="1"/>
    <xf numFmtId="0" fontId="20" fillId="0" borderId="12" xfId="0" applyFont="1" applyBorder="1"/>
    <xf numFmtId="0" fontId="20" fillId="0" borderId="24" xfId="0" applyFont="1" applyBorder="1"/>
    <xf numFmtId="0" fontId="20" fillId="3" borderId="6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2" fontId="0" fillId="0" borderId="23" xfId="0" applyNumberFormat="1" applyBorder="1" applyAlignment="1">
      <alignment horizontal="right"/>
    </xf>
    <xf numFmtId="0" fontId="20" fillId="3" borderId="3" xfId="1" applyFont="1" applyFill="1" applyBorder="1"/>
    <xf numFmtId="0" fontId="20" fillId="3" borderId="23" xfId="1" applyFont="1" applyFill="1" applyBorder="1"/>
    <xf numFmtId="0" fontId="20" fillId="0" borderId="24" xfId="0" applyFont="1" applyBorder="1" applyAlignment="1">
      <alignment horizontal="right"/>
    </xf>
    <xf numFmtId="0" fontId="21" fillId="0" borderId="3" xfId="0" applyFont="1" applyBorder="1" applyAlignment="1">
      <alignment horizontal="center"/>
    </xf>
    <xf numFmtId="0" fontId="20" fillId="0" borderId="3" xfId="1" applyFont="1" applyBorder="1"/>
    <xf numFmtId="0" fontId="20" fillId="3" borderId="3" xfId="0" applyFont="1" applyFill="1" applyBorder="1" applyAlignment="1">
      <alignment horizontal="left"/>
    </xf>
    <xf numFmtId="0" fontId="20" fillId="0" borderId="23" xfId="1" applyFont="1" applyBorder="1"/>
    <xf numFmtId="0" fontId="20" fillId="4" borderId="23" xfId="1" applyFont="1" applyFill="1" applyBorder="1"/>
    <xf numFmtId="0" fontId="20" fillId="0" borderId="23" xfId="0" applyFont="1" applyBorder="1"/>
    <xf numFmtId="0" fontId="20" fillId="4" borderId="3" xfId="1" applyFont="1" applyFill="1" applyBorder="1"/>
    <xf numFmtId="0" fontId="20" fillId="4" borderId="23" xfId="0" applyFont="1" applyFill="1" applyBorder="1"/>
    <xf numFmtId="0" fontId="20" fillId="4" borderId="3" xfId="0" applyFont="1" applyFill="1" applyBorder="1"/>
    <xf numFmtId="0" fontId="20" fillId="0" borderId="3" xfId="0" applyFont="1" applyBorder="1" applyAlignment="1">
      <alignment wrapText="1"/>
    </xf>
    <xf numFmtId="0" fontId="20" fillId="0" borderId="3" xfId="1" applyFont="1" applyBorder="1" applyAlignment="1">
      <alignment horizontal="left"/>
    </xf>
    <xf numFmtId="0" fontId="20" fillId="3" borderId="3" xfId="1" applyFont="1" applyFill="1" applyBorder="1" applyAlignment="1">
      <alignment horizontal="left"/>
    </xf>
    <xf numFmtId="0" fontId="20" fillId="0" borderId="27" xfId="0" applyFont="1" applyBorder="1"/>
    <xf numFmtId="0" fontId="20" fillId="0" borderId="26" xfId="1" applyFont="1" applyBorder="1"/>
    <xf numFmtId="0" fontId="20" fillId="0" borderId="27" xfId="1" applyFont="1" applyBorder="1"/>
    <xf numFmtId="0" fontId="20" fillId="3" borderId="23" xfId="1" applyFont="1" applyFill="1" applyBorder="1" applyAlignment="1">
      <alignment horizontal="left"/>
    </xf>
    <xf numFmtId="0" fontId="20" fillId="0" borderId="26" xfId="0" applyFont="1" applyBorder="1"/>
    <xf numFmtId="0" fontId="20" fillId="3" borderId="23" xfId="0" applyFont="1" applyFill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3" borderId="28" xfId="0" applyFont="1" applyFill="1" applyBorder="1"/>
    <xf numFmtId="0" fontId="20" fillId="3" borderId="29" xfId="1" applyFont="1" applyFill="1" applyBorder="1"/>
    <xf numFmtId="0" fontId="20" fillId="3" borderId="28" xfId="1" applyFont="1" applyFill="1" applyBorder="1"/>
    <xf numFmtId="0" fontId="20" fillId="3" borderId="6" xfId="1" applyFont="1" applyFill="1" applyBorder="1"/>
    <xf numFmtId="0" fontId="21" fillId="0" borderId="5" xfId="0" applyFont="1" applyBorder="1"/>
    <xf numFmtId="0" fontId="25" fillId="0" borderId="3" xfId="42" applyFont="1" applyBorder="1"/>
    <xf numFmtId="0" fontId="20" fillId="3" borderId="3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20" fillId="3" borderId="3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17" fillId="0" borderId="1" xfId="42" applyFont="1" applyBorder="1" applyAlignment="1">
      <alignment horizontal="center"/>
    </xf>
    <xf numFmtId="14" fontId="20" fillId="3" borderId="5" xfId="0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0" borderId="1" xfId="42" applyFont="1" applyBorder="1" applyAlignment="1">
      <alignment horizontal="center"/>
    </xf>
    <xf numFmtId="0" fontId="15" fillId="0" borderId="1" xfId="42" applyFont="1" applyBorder="1" applyAlignment="1">
      <alignment horizontal="center"/>
    </xf>
    <xf numFmtId="14" fontId="20" fillId="3" borderId="1" xfId="0" applyNumberFormat="1" applyFont="1" applyFill="1" applyBorder="1" applyAlignment="1">
      <alignment horizontal="center" vertical="center"/>
    </xf>
    <xf numFmtId="0" fontId="20" fillId="3" borderId="3" xfId="1" applyFont="1" applyFill="1" applyBorder="1" applyAlignment="1">
      <alignment horizontal="center"/>
    </xf>
    <xf numFmtId="0" fontId="20" fillId="3" borderId="23" xfId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14" fontId="20" fillId="3" borderId="3" xfId="0" applyNumberFormat="1" applyFont="1" applyFill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0" fontId="14" fillId="0" borderId="1" xfId="42" applyFont="1" applyBorder="1" applyAlignment="1">
      <alignment horizontal="center"/>
    </xf>
    <xf numFmtId="0" fontId="14" fillId="0" borderId="1" xfId="42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165" fontId="18" fillId="0" borderId="1" xfId="42" applyNumberFormat="1" applyBorder="1" applyAlignment="1">
      <alignment horizontal="center"/>
    </xf>
    <xf numFmtId="2" fontId="18" fillId="0" borderId="1" xfId="42" applyNumberForma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13" fillId="0" borderId="1" xfId="42" applyFont="1" applyBorder="1" applyAlignment="1">
      <alignment horizontal="center" vertical="center"/>
    </xf>
    <xf numFmtId="0" fontId="20" fillId="0" borderId="28" xfId="1" applyFont="1" applyBorder="1"/>
    <xf numFmtId="0" fontId="20" fillId="0" borderId="29" xfId="1" applyFont="1" applyBorder="1"/>
    <xf numFmtId="0" fontId="0" fillId="0" borderId="29" xfId="0" applyBorder="1" applyAlignment="1">
      <alignment horizontal="right"/>
    </xf>
    <xf numFmtId="0" fontId="0" fillId="0" borderId="9" xfId="0" applyBorder="1" applyAlignment="1">
      <alignment horizontal="right"/>
    </xf>
    <xf numFmtId="0" fontId="21" fillId="0" borderId="9" xfId="0" applyFont="1" applyBorder="1"/>
    <xf numFmtId="0" fontId="14" fillId="0" borderId="3" xfId="42" applyFont="1" applyBorder="1" applyAlignment="1">
      <alignment horizontal="center" vertical="center"/>
    </xf>
    <xf numFmtId="0" fontId="21" fillId="0" borderId="6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21" fillId="0" borderId="3" xfId="0" applyFont="1" applyBorder="1"/>
    <xf numFmtId="0" fontId="41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6" fontId="18" fillId="0" borderId="1" xfId="42" applyNumberFormat="1" applyBorder="1" applyAlignment="1">
      <alignment horizontal="center"/>
    </xf>
    <xf numFmtId="0" fontId="11" fillId="0" borderId="1" xfId="42" applyFont="1" applyBorder="1" applyAlignment="1">
      <alignment horizontal="center"/>
    </xf>
    <xf numFmtId="164" fontId="18" fillId="0" borderId="1" xfId="42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0" fillId="3" borderId="31" xfId="0" applyFont="1" applyFill="1" applyBorder="1" applyAlignment="1">
      <alignment horizontal="center"/>
    </xf>
    <xf numFmtId="14" fontId="20" fillId="3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3" borderId="22" xfId="1" applyFont="1" applyFill="1" applyBorder="1"/>
    <xf numFmtId="14" fontId="20" fillId="3" borderId="3" xfId="0" applyNumberFormat="1" applyFont="1" applyFill="1" applyBorder="1"/>
    <xf numFmtId="0" fontId="13" fillId="0" borderId="3" xfId="42" applyFont="1" applyBorder="1" applyAlignment="1">
      <alignment horizontal="center" vertical="center"/>
    </xf>
    <xf numFmtId="0" fontId="20" fillId="3" borderId="5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wrapText="1"/>
    </xf>
    <xf numFmtId="0" fontId="10" fillId="0" borderId="1" xfId="42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18" fillId="0" borderId="1" xfId="42" applyBorder="1" applyAlignment="1">
      <alignment horizontal="center" vertical="center"/>
    </xf>
    <xf numFmtId="0" fontId="17" fillId="0" borderId="1" xfId="42" applyFont="1" applyBorder="1" applyAlignment="1">
      <alignment horizontal="center" vertical="center"/>
    </xf>
    <xf numFmtId="0" fontId="9" fillId="0" borderId="1" xfId="42" applyFont="1" applyBorder="1" applyAlignment="1">
      <alignment horizontal="center" vertical="center"/>
    </xf>
    <xf numFmtId="0" fontId="0" fillId="0" borderId="27" xfId="0" applyBorder="1" applyAlignment="1">
      <alignment horizontal="right"/>
    </xf>
    <xf numFmtId="16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8" fillId="0" borderId="1" xfId="42" applyFont="1" applyBorder="1" applyAlignment="1">
      <alignment horizontal="center" vertical="center"/>
    </xf>
    <xf numFmtId="0" fontId="20" fillId="3" borderId="3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2" fontId="3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8" fillId="0" borderId="0" xfId="0" applyFont="1"/>
    <xf numFmtId="0" fontId="38" fillId="0" borderId="6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42" applyFont="1" applyBorder="1" applyAlignment="1">
      <alignment horizontal="center"/>
    </xf>
    <xf numFmtId="0" fontId="16" fillId="0" borderId="3" xfId="42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166" fontId="7" fillId="0" borderId="3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4" fillId="0" borderId="3" xfId="42" applyFont="1" applyBorder="1" applyAlignment="1">
      <alignment horizontal="center"/>
    </xf>
    <xf numFmtId="0" fontId="10" fillId="0" borderId="3" xfId="42" applyFont="1" applyBorder="1" applyAlignment="1">
      <alignment horizontal="center"/>
    </xf>
    <xf numFmtId="2" fontId="38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3" xfId="0" applyBorder="1"/>
    <xf numFmtId="166" fontId="21" fillId="0" borderId="3" xfId="0" applyNumberFormat="1" applyFont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0" fontId="9" fillId="0" borderId="3" xfId="42" applyFont="1" applyBorder="1" applyAlignment="1">
      <alignment horizontal="center" vertical="center"/>
    </xf>
    <xf numFmtId="0" fontId="8" fillId="0" borderId="3" xfId="42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0" borderId="28" xfId="0" applyBorder="1" applyAlignment="1">
      <alignment horizontal="right"/>
    </xf>
    <xf numFmtId="0" fontId="21" fillId="3" borderId="1" xfId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1" xfId="42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0" borderId="1" xfId="42" applyFont="1" applyBorder="1" applyAlignment="1">
      <alignment horizontal="center"/>
    </xf>
    <xf numFmtId="0" fontId="6" fillId="0" borderId="1" xfId="42" applyFont="1" applyBorder="1" applyAlignment="1">
      <alignment horizontal="center"/>
    </xf>
    <xf numFmtId="166" fontId="4" fillId="0" borderId="1" xfId="42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4" fontId="20" fillId="3" borderId="27" xfId="0" applyNumberFormat="1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" fillId="0" borderId="1" xfId="42" applyFont="1" applyBorder="1" applyAlignment="1">
      <alignment horizontal="center"/>
    </xf>
    <xf numFmtId="2" fontId="14" fillId="0" borderId="1" xfId="4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1" xfId="4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5000000}"/>
    <cellStyle name="Normal 3" xfId="42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3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strike val="0"/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strike val="0"/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strike val="0"/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strike val="0"/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'MP1'!$A$65:$O$65</c:f>
              <c:strCache>
                <c:ptCount val="15"/>
                <c:pt idx="0">
                  <c:v>Copper</c:v>
                </c:pt>
                <c:pt idx="1">
                  <c:v>mg/L</c:v>
                </c:pt>
                <c:pt idx="2">
                  <c:v>0.001</c:v>
                </c:pt>
                <c:pt idx="4">
                  <c:v>0.0014</c:v>
                </c:pt>
                <c:pt idx="9">
                  <c:v>1</c:v>
                </c:pt>
                <c:pt idx="1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'MP1'!$P$65:$AW$65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8-47CA-A6C6-3EE19AD6B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226176"/>
        <c:axId val="833227816"/>
      </c:barChart>
      <c:catAx>
        <c:axId val="833226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227816"/>
        <c:crosses val="autoZero"/>
        <c:auto val="1"/>
        <c:lblAlgn val="ctr"/>
        <c:lblOffset val="100"/>
        <c:noMultiLvlLbl val="0"/>
      </c:catAx>
      <c:valAx>
        <c:axId val="83322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2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6931705-6391-4C7B-8D8B-64287A3C558E}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60511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5873CD-9FDE-4240-9421-1411177BCE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24"/>
  <sheetViews>
    <sheetView zoomScale="80" zoomScaleNormal="80" zoomScaleSheetLayoutView="100" workbookViewId="0">
      <pane ySplit="1" topLeftCell="A18" activePane="bottomLeft" state="frozen"/>
      <selection pane="bottomLeft" activeCell="R22" sqref="R22"/>
    </sheetView>
  </sheetViews>
  <sheetFormatPr defaultRowHeight="12.75" x14ac:dyDescent="0.2"/>
  <cols>
    <col min="1" max="1" width="37.5703125" style="8" bestFit="1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2.140625" style="15" customWidth="1"/>
    <col min="9" max="9" width="9.7109375" style="15" customWidth="1"/>
    <col min="10" max="10" width="10.140625" style="37" customWidth="1"/>
    <col min="11" max="11" width="14" customWidth="1"/>
    <col min="12" max="12" width="10.85546875" bestFit="1" customWidth="1"/>
    <col min="13" max="13" width="10.85546875" style="77" customWidth="1"/>
    <col min="14" max="15" width="10.85546875" style="135" customWidth="1"/>
    <col min="16" max="18" width="10.42578125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149</v>
      </c>
      <c r="F1" s="35" t="s">
        <v>252</v>
      </c>
      <c r="G1" s="35" t="s">
        <v>253</v>
      </c>
      <c r="H1" s="35" t="s">
        <v>275</v>
      </c>
      <c r="I1" s="35" t="s">
        <v>255</v>
      </c>
      <c r="J1" s="35" t="s">
        <v>144</v>
      </c>
      <c r="K1" s="35" t="s">
        <v>126</v>
      </c>
      <c r="L1" s="35" t="s">
        <v>288</v>
      </c>
      <c r="M1" s="35" t="s">
        <v>143</v>
      </c>
      <c r="N1" s="35" t="s">
        <v>143</v>
      </c>
      <c r="O1" s="203" t="s">
        <v>215</v>
      </c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10"/>
      <c r="F2" s="10"/>
      <c r="G2" s="10"/>
      <c r="H2" s="10"/>
      <c r="I2" s="10"/>
      <c r="J2" s="36"/>
      <c r="K2" s="10"/>
      <c r="L2" s="33" t="s">
        <v>216</v>
      </c>
      <c r="M2" s="33" t="s">
        <v>216</v>
      </c>
      <c r="N2" s="33" t="s">
        <v>216</v>
      </c>
      <c r="O2" s="33" t="s">
        <v>216</v>
      </c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10"/>
      <c r="F3" s="10"/>
      <c r="G3" s="10"/>
      <c r="H3" s="10"/>
      <c r="I3" s="10"/>
      <c r="J3" s="36"/>
      <c r="K3" s="10"/>
      <c r="L3" s="33">
        <v>44643</v>
      </c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0"/>
      <c r="F4" s="10"/>
      <c r="G4" s="10"/>
      <c r="H4" s="10"/>
      <c r="I4" s="10"/>
      <c r="J4" s="36"/>
      <c r="K4" s="10"/>
      <c r="L4" s="10"/>
      <c r="M4" s="10"/>
      <c r="N4" s="136"/>
      <c r="O4" s="137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>COUNTA(L5:O5)</f>
        <v>1</v>
      </c>
      <c r="L5" s="201">
        <v>6.16</v>
      </c>
      <c r="M5" s="200"/>
      <c r="N5" s="200"/>
      <c r="O5" s="269"/>
      <c r="P5" s="208">
        <f>MIN(L5:O5)</f>
        <v>6.16</v>
      </c>
      <c r="Q5" s="269">
        <f>AVERAGE(L5:O5)</f>
        <v>6.16</v>
      </c>
      <c r="R5" s="200">
        <f>MAX(L5:O5)</f>
        <v>6.16</v>
      </c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4</v>
      </c>
      <c r="K6" s="12">
        <f>COUNTA(L6:O6)</f>
        <v>1</v>
      </c>
      <c r="L6" s="69">
        <v>1180</v>
      </c>
      <c r="M6" s="47"/>
      <c r="N6" s="139"/>
      <c r="O6" s="139"/>
      <c r="P6" s="227">
        <f>MIN(L6:O6)</f>
        <v>1180</v>
      </c>
      <c r="Q6" s="271">
        <f>AVERAGE(L6:O6)</f>
        <v>1180</v>
      </c>
      <c r="R6" s="227">
        <f>MAX(L6:O6)</f>
        <v>1180</v>
      </c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/>
      <c r="K7" s="12"/>
      <c r="L7" s="69"/>
      <c r="M7" s="47"/>
      <c r="N7" s="139"/>
      <c r="O7" s="139"/>
      <c r="P7" s="139"/>
      <c r="Q7" s="222"/>
      <c r="R7" s="139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ref="K8:K30" si="0">COUNTA(L8:O8)</f>
        <v>1</v>
      </c>
      <c r="L8" s="174" t="s">
        <v>217</v>
      </c>
      <c r="M8" s="174"/>
      <c r="N8" s="174"/>
      <c r="O8" s="139"/>
      <c r="P8" s="139" t="s">
        <v>217</v>
      </c>
      <c r="Q8" s="222" t="s">
        <v>281</v>
      </c>
      <c r="R8" s="139" t="s">
        <v>217</v>
      </c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0"/>
        <v>1</v>
      </c>
      <c r="L9" s="174" t="s">
        <v>217</v>
      </c>
      <c r="M9" s="174"/>
      <c r="N9" s="174"/>
      <c r="O9" s="139"/>
      <c r="P9" s="139" t="s">
        <v>217</v>
      </c>
      <c r="Q9" s="222" t="s">
        <v>281</v>
      </c>
      <c r="R9" s="139" t="s">
        <v>217</v>
      </c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0"/>
        <v>1</v>
      </c>
      <c r="L10" s="69">
        <v>97</v>
      </c>
      <c r="M10" s="47"/>
      <c r="N10" s="139"/>
      <c r="O10" s="139"/>
      <c r="P10" s="227">
        <f t="shared" ref="P10:P28" si="1">MIN(L10:O10)</f>
        <v>97</v>
      </c>
      <c r="Q10" s="271">
        <f t="shared" ref="Q10:Q28" si="2">AVERAGE(L10:O10)</f>
        <v>97</v>
      </c>
      <c r="R10" s="227">
        <f t="shared" ref="R10:R28" si="3">MAX(L10:O10)</f>
        <v>97</v>
      </c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1</v>
      </c>
      <c r="L11" s="69">
        <v>97</v>
      </c>
      <c r="M11" s="47"/>
      <c r="N11" s="139"/>
      <c r="O11" s="139"/>
      <c r="P11" s="227">
        <f t="shared" si="1"/>
        <v>97</v>
      </c>
      <c r="Q11" s="271">
        <f t="shared" si="2"/>
        <v>97</v>
      </c>
      <c r="R11" s="227">
        <f t="shared" si="3"/>
        <v>97</v>
      </c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1</v>
      </c>
      <c r="L12" s="69">
        <v>30</v>
      </c>
      <c r="M12" s="47"/>
      <c r="N12" s="139"/>
      <c r="O12" s="139"/>
      <c r="P12" s="227">
        <f t="shared" si="1"/>
        <v>30</v>
      </c>
      <c r="Q12" s="271">
        <f t="shared" si="2"/>
        <v>30</v>
      </c>
      <c r="R12" s="227">
        <f t="shared" si="3"/>
        <v>30</v>
      </c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1</v>
      </c>
      <c r="L13" s="69">
        <v>343</v>
      </c>
      <c r="M13" s="47"/>
      <c r="N13" s="139"/>
      <c r="O13" s="139"/>
      <c r="P13" s="227">
        <f t="shared" si="1"/>
        <v>343</v>
      </c>
      <c r="Q13" s="271">
        <f t="shared" si="2"/>
        <v>343</v>
      </c>
      <c r="R13" s="227">
        <f t="shared" si="3"/>
        <v>343</v>
      </c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1</v>
      </c>
      <c r="L14" s="69">
        <v>15</v>
      </c>
      <c r="M14" s="47"/>
      <c r="N14" s="139"/>
      <c r="O14" s="139"/>
      <c r="P14" s="227">
        <f t="shared" si="1"/>
        <v>15</v>
      </c>
      <c r="Q14" s="236">
        <f t="shared" si="2"/>
        <v>15</v>
      </c>
      <c r="R14" s="227">
        <f t="shared" si="3"/>
        <v>15</v>
      </c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12">
        <v>4</v>
      </c>
      <c r="K15" s="12">
        <f t="shared" si="0"/>
        <v>1</v>
      </c>
      <c r="L15" s="69">
        <v>40</v>
      </c>
      <c r="M15" s="47"/>
      <c r="N15" s="139"/>
      <c r="O15" s="139"/>
      <c r="P15" s="227">
        <f t="shared" si="1"/>
        <v>40</v>
      </c>
      <c r="Q15" s="236">
        <f t="shared" si="2"/>
        <v>40</v>
      </c>
      <c r="R15" s="227">
        <f t="shared" si="3"/>
        <v>40</v>
      </c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1</v>
      </c>
      <c r="L16" s="69">
        <v>153</v>
      </c>
      <c r="M16" s="47"/>
      <c r="N16" s="139"/>
      <c r="O16" s="139"/>
      <c r="P16" s="227">
        <f t="shared" si="1"/>
        <v>153</v>
      </c>
      <c r="Q16" s="271">
        <f t="shared" si="2"/>
        <v>153</v>
      </c>
      <c r="R16" s="227">
        <f t="shared" si="3"/>
        <v>153</v>
      </c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1</v>
      </c>
      <c r="L17" s="69">
        <v>10</v>
      </c>
      <c r="M17" s="47"/>
      <c r="N17" s="139"/>
      <c r="O17" s="139"/>
      <c r="P17" s="227">
        <f t="shared" si="1"/>
        <v>10</v>
      </c>
      <c r="Q17" s="236">
        <f t="shared" si="2"/>
        <v>10</v>
      </c>
      <c r="R17" s="227">
        <f t="shared" si="3"/>
        <v>10</v>
      </c>
    </row>
    <row r="18" spans="1:18" ht="12" customHeight="1" x14ac:dyDescent="0.2">
      <c r="A18" s="63" t="s">
        <v>262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2">
        <v>4</v>
      </c>
      <c r="K18" s="12">
        <f t="shared" si="0"/>
        <v>1</v>
      </c>
      <c r="L18" s="178">
        <v>1.72</v>
      </c>
      <c r="M18" s="67"/>
      <c r="N18" s="139"/>
      <c r="O18" s="139"/>
      <c r="P18" s="227">
        <f t="shared" si="1"/>
        <v>1.72</v>
      </c>
      <c r="Q18" s="253">
        <f t="shared" si="2"/>
        <v>1.72</v>
      </c>
      <c r="R18" s="227">
        <f t="shared" si="3"/>
        <v>1.72</v>
      </c>
    </row>
    <row r="19" spans="1:18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0"/>
        <v>1</v>
      </c>
      <c r="L19" s="178">
        <v>5.47</v>
      </c>
      <c r="M19" s="73"/>
      <c r="N19" s="142"/>
      <c r="O19" s="142"/>
      <c r="P19" s="227">
        <f t="shared" si="1"/>
        <v>5.47</v>
      </c>
      <c r="Q19" s="253">
        <f t="shared" si="2"/>
        <v>5.47</v>
      </c>
      <c r="R19" s="227">
        <f t="shared" si="3"/>
        <v>5.47</v>
      </c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si="0"/>
        <v>1</v>
      </c>
      <c r="L20" s="69">
        <v>0.3</v>
      </c>
      <c r="M20" s="47"/>
      <c r="N20" s="222"/>
      <c r="O20" s="139"/>
      <c r="P20" s="227">
        <f t="shared" si="1"/>
        <v>0.3</v>
      </c>
      <c r="Q20" s="236">
        <f t="shared" si="2"/>
        <v>0.3</v>
      </c>
      <c r="R20" s="227">
        <f t="shared" si="3"/>
        <v>0.3</v>
      </c>
    </row>
    <row r="21" spans="1:18" x14ac:dyDescent="0.2">
      <c r="A21" s="63" t="s">
        <v>30</v>
      </c>
      <c r="B21" s="104" t="s">
        <v>14</v>
      </c>
      <c r="C21" s="102">
        <v>0.01</v>
      </c>
      <c r="D21" s="106"/>
      <c r="E21" s="17">
        <v>0.9</v>
      </c>
      <c r="F21" s="17">
        <v>2.54</v>
      </c>
      <c r="G21" s="17"/>
      <c r="H21" s="17"/>
      <c r="I21" s="17"/>
      <c r="J21" s="12">
        <v>4</v>
      </c>
      <c r="K21" s="12">
        <f t="shared" si="0"/>
        <v>1</v>
      </c>
      <c r="L21" s="69">
        <v>0.11</v>
      </c>
      <c r="M21" s="47"/>
      <c r="N21" s="142"/>
      <c r="O21" s="139"/>
      <c r="P21" s="227">
        <f t="shared" si="1"/>
        <v>0.11</v>
      </c>
      <c r="Q21" s="236">
        <f t="shared" si="2"/>
        <v>0.11</v>
      </c>
      <c r="R21" s="227">
        <f t="shared" si="3"/>
        <v>0.11</v>
      </c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0"/>
        <v>1</v>
      </c>
      <c r="L22" s="282" t="s">
        <v>247</v>
      </c>
      <c r="M22" s="32"/>
      <c r="N22" s="139"/>
      <c r="O22" s="139"/>
      <c r="P22" s="174" t="s">
        <v>247</v>
      </c>
      <c r="Q22" s="236" t="s">
        <v>281</v>
      </c>
      <c r="R22" s="174" t="s">
        <v>247</v>
      </c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2">
        <v>4</v>
      </c>
      <c r="K23" s="12">
        <f t="shared" si="0"/>
        <v>1</v>
      </c>
      <c r="L23" s="69">
        <v>0.03</v>
      </c>
      <c r="M23" s="47"/>
      <c r="N23" s="142"/>
      <c r="O23" s="139"/>
      <c r="P23" s="227">
        <f t="shared" si="1"/>
        <v>0.03</v>
      </c>
      <c r="Q23" s="236" t="s">
        <v>281</v>
      </c>
      <c r="R23" s="227">
        <f t="shared" si="3"/>
        <v>0.03</v>
      </c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0"/>
        <v>1</v>
      </c>
      <c r="L24" s="69">
        <v>0.03</v>
      </c>
      <c r="M24" s="47"/>
      <c r="N24" s="142"/>
      <c r="O24" s="139"/>
      <c r="P24" s="227">
        <f t="shared" si="1"/>
        <v>0.03</v>
      </c>
      <c r="Q24" s="236" t="s">
        <v>281</v>
      </c>
      <c r="R24" s="227">
        <f t="shared" si="3"/>
        <v>0.03</v>
      </c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13"/>
      <c r="F25" s="3"/>
      <c r="G25" s="3"/>
      <c r="H25" s="3"/>
      <c r="I25" s="3"/>
      <c r="J25" s="12">
        <v>4</v>
      </c>
      <c r="K25" s="12">
        <f t="shared" si="0"/>
        <v>1</v>
      </c>
      <c r="L25" s="69">
        <v>12.2</v>
      </c>
      <c r="M25" s="87"/>
      <c r="N25" s="139"/>
      <c r="O25" s="139"/>
      <c r="P25" s="227">
        <f t="shared" si="1"/>
        <v>12.2</v>
      </c>
      <c r="Q25" s="236">
        <f t="shared" si="2"/>
        <v>12.2</v>
      </c>
      <c r="R25" s="227">
        <f t="shared" si="3"/>
        <v>12.2</v>
      </c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13"/>
      <c r="F26" s="3"/>
      <c r="G26" s="3"/>
      <c r="H26" s="3"/>
      <c r="I26" s="3"/>
      <c r="J26" s="12">
        <v>4</v>
      </c>
      <c r="K26" s="12">
        <f t="shared" si="0"/>
        <v>1</v>
      </c>
      <c r="L26" s="177">
        <v>11</v>
      </c>
      <c r="M26" s="87"/>
      <c r="N26" s="139"/>
      <c r="O26" s="139"/>
      <c r="P26" s="236">
        <f t="shared" si="1"/>
        <v>11</v>
      </c>
      <c r="Q26" s="236">
        <f t="shared" si="2"/>
        <v>11</v>
      </c>
      <c r="R26" s="236">
        <f t="shared" si="3"/>
        <v>11</v>
      </c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13"/>
      <c r="F27" s="3"/>
      <c r="G27" s="3"/>
      <c r="H27" s="3"/>
      <c r="I27" s="3"/>
      <c r="J27" s="12">
        <v>4</v>
      </c>
      <c r="K27" s="12">
        <f t="shared" si="0"/>
        <v>1</v>
      </c>
      <c r="L27" s="69">
        <v>5.55</v>
      </c>
      <c r="M27" s="47"/>
      <c r="N27" s="139"/>
      <c r="O27" s="139"/>
      <c r="P27" s="227">
        <f t="shared" si="1"/>
        <v>5.55</v>
      </c>
      <c r="Q27" s="253">
        <f t="shared" si="2"/>
        <v>5.55</v>
      </c>
      <c r="R27" s="227">
        <f t="shared" si="3"/>
        <v>5.55</v>
      </c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13"/>
      <c r="F28" s="3"/>
      <c r="G28" s="3"/>
      <c r="H28" s="3"/>
      <c r="I28" s="3"/>
      <c r="J28" s="12">
        <v>4</v>
      </c>
      <c r="K28" s="12">
        <f t="shared" si="0"/>
        <v>1</v>
      </c>
      <c r="L28" s="174">
        <v>5</v>
      </c>
      <c r="M28" s="32"/>
      <c r="N28" s="139"/>
      <c r="O28" s="139"/>
      <c r="P28" s="227">
        <f t="shared" si="1"/>
        <v>5</v>
      </c>
      <c r="Q28" s="236">
        <f t="shared" si="2"/>
        <v>5</v>
      </c>
      <c r="R28" s="227">
        <f t="shared" si="3"/>
        <v>5</v>
      </c>
    </row>
    <row r="29" spans="1:18" x14ac:dyDescent="0.2">
      <c r="A29" s="63" t="s">
        <v>40</v>
      </c>
      <c r="B29" s="104" t="s">
        <v>14</v>
      </c>
      <c r="C29" s="102">
        <v>2</v>
      </c>
      <c r="D29" s="106"/>
      <c r="E29" s="13"/>
      <c r="F29" s="3"/>
      <c r="G29" s="3"/>
      <c r="H29" s="3"/>
      <c r="I29" s="3"/>
      <c r="J29" s="12">
        <v>1</v>
      </c>
      <c r="K29" s="12">
        <f t="shared" si="0"/>
        <v>0</v>
      </c>
      <c r="L29" s="69"/>
      <c r="M29" s="32"/>
      <c r="N29" s="139"/>
      <c r="O29" s="139"/>
      <c r="P29" s="139"/>
      <c r="Q29" s="236"/>
      <c r="R29" s="227"/>
    </row>
    <row r="30" spans="1:18" x14ac:dyDescent="0.2">
      <c r="A30" s="63" t="s">
        <v>41</v>
      </c>
      <c r="B30" s="104" t="s">
        <v>14</v>
      </c>
      <c r="C30" s="102">
        <v>0.05</v>
      </c>
      <c r="D30" s="106"/>
      <c r="E30" s="16">
        <v>0.32</v>
      </c>
      <c r="F30" s="17"/>
      <c r="G30" s="17"/>
      <c r="H30" s="17"/>
      <c r="I30" s="17"/>
      <c r="J30" s="231">
        <v>4</v>
      </c>
      <c r="K30" s="231">
        <f t="shared" si="0"/>
        <v>1</v>
      </c>
      <c r="L30" s="283" t="s">
        <v>270</v>
      </c>
      <c r="M30" s="232"/>
      <c r="N30" s="227"/>
      <c r="O30" s="268"/>
      <c r="P30" s="268" t="s">
        <v>270</v>
      </c>
      <c r="Q30" s="222" t="s">
        <v>281</v>
      </c>
      <c r="R30" s="268" t="s">
        <v>270</v>
      </c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5"/>
      <c r="M31" s="65"/>
      <c r="N31" s="143"/>
      <c r="O31" s="143"/>
      <c r="P31" s="143"/>
      <c r="Q31" s="143"/>
      <c r="R31" s="143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5"/>
      <c r="M32" s="65"/>
      <c r="N32" s="143"/>
      <c r="O32" s="143"/>
      <c r="P32" s="143"/>
      <c r="Q32" s="143"/>
      <c r="R32" s="143"/>
    </row>
    <row r="33" spans="1:18" x14ac:dyDescent="0.2">
      <c r="A33" s="63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6" si="4">COUNTA(L33:O33)</f>
        <v>1</v>
      </c>
      <c r="L33" s="175" t="s">
        <v>218</v>
      </c>
      <c r="M33" s="175"/>
      <c r="N33" s="219"/>
      <c r="O33" s="138"/>
      <c r="P33" s="175" t="s">
        <v>218</v>
      </c>
      <c r="Q33" s="139" t="s">
        <v>281</v>
      </c>
      <c r="R33" s="175" t="s">
        <v>218</v>
      </c>
    </row>
    <row r="34" spans="1:18" x14ac:dyDescent="0.2">
      <c r="A34" s="63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4"/>
        <v>1</v>
      </c>
      <c r="L34" s="175" t="s">
        <v>218</v>
      </c>
      <c r="M34" s="175"/>
      <c r="N34" s="219"/>
      <c r="O34" s="138"/>
      <c r="P34" s="175" t="s">
        <v>218</v>
      </c>
      <c r="Q34" s="139" t="s">
        <v>281</v>
      </c>
      <c r="R34" s="175" t="s">
        <v>218</v>
      </c>
    </row>
    <row r="35" spans="1:18" x14ac:dyDescent="0.2">
      <c r="A35" s="63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4"/>
        <v>1</v>
      </c>
      <c r="L35" s="175" t="s">
        <v>218</v>
      </c>
      <c r="M35" s="175"/>
      <c r="N35" s="219"/>
      <c r="O35" s="138"/>
      <c r="P35" s="175" t="s">
        <v>218</v>
      </c>
      <c r="Q35" s="139" t="s">
        <v>281</v>
      </c>
      <c r="R35" s="175" t="s">
        <v>218</v>
      </c>
    </row>
    <row r="36" spans="1:18" x14ac:dyDescent="0.2">
      <c r="A36" s="63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4"/>
        <v>1</v>
      </c>
      <c r="L36" s="175" t="s">
        <v>218</v>
      </c>
      <c r="M36" s="175"/>
      <c r="N36" s="219"/>
      <c r="O36" s="138"/>
      <c r="P36" s="175" t="s">
        <v>218</v>
      </c>
      <c r="Q36" s="139" t="s">
        <v>281</v>
      </c>
      <c r="R36" s="175" t="s">
        <v>218</v>
      </c>
    </row>
    <row r="37" spans="1:18" x14ac:dyDescent="0.2">
      <c r="A37" s="63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4"/>
        <v>1</v>
      </c>
      <c r="L37" s="175" t="s">
        <v>218</v>
      </c>
      <c r="M37" s="175"/>
      <c r="N37" s="219"/>
      <c r="O37" s="138"/>
      <c r="P37" s="175" t="s">
        <v>218</v>
      </c>
      <c r="Q37" s="139" t="s">
        <v>281</v>
      </c>
      <c r="R37" s="175" t="s">
        <v>218</v>
      </c>
    </row>
    <row r="38" spans="1:18" x14ac:dyDescent="0.2">
      <c r="A38" s="63" t="s">
        <v>49</v>
      </c>
      <c r="B38" s="104" t="s">
        <v>43</v>
      </c>
      <c r="C38" s="102">
        <v>0.5</v>
      </c>
      <c r="D38" s="106"/>
      <c r="E38" s="55">
        <v>0.09</v>
      </c>
      <c r="F38" s="55"/>
      <c r="G38" s="55"/>
      <c r="H38" s="55"/>
      <c r="I38" s="55"/>
      <c r="J38" s="39">
        <v>4</v>
      </c>
      <c r="K38" s="12">
        <f t="shared" si="4"/>
        <v>1</v>
      </c>
      <c r="L38" s="175" t="s">
        <v>218</v>
      </c>
      <c r="M38" s="175"/>
      <c r="N38" s="223"/>
      <c r="O38" s="138"/>
      <c r="P38" s="175" t="s">
        <v>218</v>
      </c>
      <c r="Q38" s="139" t="s">
        <v>281</v>
      </c>
      <c r="R38" s="175" t="s">
        <v>218</v>
      </c>
    </row>
    <row r="39" spans="1:18" x14ac:dyDescent="0.2">
      <c r="A39" s="63" t="s">
        <v>50</v>
      </c>
      <c r="B39" s="104" t="s">
        <v>43</v>
      </c>
      <c r="C39" s="102">
        <v>0.5</v>
      </c>
      <c r="D39" s="106"/>
      <c r="E39" s="7"/>
      <c r="F39" s="7"/>
      <c r="G39" s="7"/>
      <c r="H39" s="7"/>
      <c r="I39" s="7"/>
      <c r="J39" s="39">
        <v>4</v>
      </c>
      <c r="K39" s="12">
        <f t="shared" si="4"/>
        <v>1</v>
      </c>
      <c r="L39" s="175" t="s">
        <v>218</v>
      </c>
      <c r="M39" s="175"/>
      <c r="N39" s="219"/>
      <c r="O39" s="138"/>
      <c r="P39" s="175" t="s">
        <v>218</v>
      </c>
      <c r="Q39" s="139" t="s">
        <v>281</v>
      </c>
      <c r="R39" s="175" t="s">
        <v>218</v>
      </c>
    </row>
    <row r="40" spans="1:18" x14ac:dyDescent="0.2">
      <c r="A40" s="63" t="s">
        <v>51</v>
      </c>
      <c r="B40" s="104" t="s">
        <v>43</v>
      </c>
      <c r="C40" s="102">
        <v>0.5</v>
      </c>
      <c r="D40" s="106"/>
      <c r="E40" s="7"/>
      <c r="F40" s="7"/>
      <c r="G40" s="7"/>
      <c r="H40" s="7"/>
      <c r="I40" s="7"/>
      <c r="J40" s="39">
        <v>4</v>
      </c>
      <c r="K40" s="12">
        <f t="shared" si="4"/>
        <v>1</v>
      </c>
      <c r="L40" s="175" t="s">
        <v>218</v>
      </c>
      <c r="M40" s="175"/>
      <c r="N40" s="219"/>
      <c r="O40" s="138"/>
      <c r="P40" s="175" t="s">
        <v>218</v>
      </c>
      <c r="Q40" s="139" t="s">
        <v>281</v>
      </c>
      <c r="R40" s="175" t="s">
        <v>218</v>
      </c>
    </row>
    <row r="41" spans="1:18" x14ac:dyDescent="0.2">
      <c r="A41" s="63" t="s">
        <v>52</v>
      </c>
      <c r="B41" s="104" t="s">
        <v>43</v>
      </c>
      <c r="C41" s="102">
        <v>0.5</v>
      </c>
      <c r="D41" s="106"/>
      <c r="E41" s="56">
        <v>0.08</v>
      </c>
      <c r="F41" s="56"/>
      <c r="G41" s="56"/>
      <c r="H41" s="56"/>
      <c r="I41" s="56"/>
      <c r="J41" s="39">
        <v>4</v>
      </c>
      <c r="K41" s="12">
        <f t="shared" si="4"/>
        <v>1</v>
      </c>
      <c r="L41" s="175" t="s">
        <v>218</v>
      </c>
      <c r="M41" s="175"/>
      <c r="N41" s="219"/>
      <c r="O41" s="138"/>
      <c r="P41" s="175" t="s">
        <v>218</v>
      </c>
      <c r="Q41" s="139" t="s">
        <v>281</v>
      </c>
      <c r="R41" s="175" t="s">
        <v>218</v>
      </c>
    </row>
    <row r="42" spans="1:18" x14ac:dyDescent="0.2">
      <c r="A42" s="63" t="s">
        <v>53</v>
      </c>
      <c r="B42" s="104" t="s">
        <v>43</v>
      </c>
      <c r="C42" s="102">
        <v>0.5</v>
      </c>
      <c r="D42" s="106"/>
      <c r="E42" s="54"/>
      <c r="F42" s="54"/>
      <c r="G42" s="54"/>
      <c r="H42" s="54"/>
      <c r="I42" s="54"/>
      <c r="J42" s="39">
        <v>4</v>
      </c>
      <c r="K42" s="12">
        <f t="shared" si="4"/>
        <v>1</v>
      </c>
      <c r="L42" s="175" t="s">
        <v>218</v>
      </c>
      <c r="M42" s="175"/>
      <c r="N42" s="219"/>
      <c r="O42" s="138"/>
      <c r="P42" s="175" t="s">
        <v>218</v>
      </c>
      <c r="Q42" s="139" t="s">
        <v>281</v>
      </c>
      <c r="R42" s="175" t="s">
        <v>218</v>
      </c>
    </row>
    <row r="43" spans="1:18" x14ac:dyDescent="0.2">
      <c r="A43" s="63" t="s">
        <v>54</v>
      </c>
      <c r="B43" s="104" t="s">
        <v>43</v>
      </c>
      <c r="C43" s="102">
        <v>0.5</v>
      </c>
      <c r="D43" s="106"/>
      <c r="E43" s="56">
        <v>0.08</v>
      </c>
      <c r="F43" s="56"/>
      <c r="G43" s="56"/>
      <c r="H43" s="56"/>
      <c r="I43" s="56"/>
      <c r="J43" s="39">
        <v>4</v>
      </c>
      <c r="K43" s="12">
        <f t="shared" si="4"/>
        <v>1</v>
      </c>
      <c r="L43" s="175" t="s">
        <v>218</v>
      </c>
      <c r="M43" s="175"/>
      <c r="N43" s="219"/>
      <c r="O43" s="138"/>
      <c r="P43" s="175" t="s">
        <v>218</v>
      </c>
      <c r="Q43" s="139" t="s">
        <v>281</v>
      </c>
      <c r="R43" s="175" t="s">
        <v>218</v>
      </c>
    </row>
    <row r="44" spans="1:18" x14ac:dyDescent="0.2">
      <c r="A44" s="63" t="s">
        <v>55</v>
      </c>
      <c r="B44" s="104" t="s">
        <v>43</v>
      </c>
      <c r="C44" s="102">
        <v>0.5</v>
      </c>
      <c r="D44" s="106"/>
      <c r="E44" s="54"/>
      <c r="F44" s="54"/>
      <c r="G44" s="54"/>
      <c r="H44" s="54"/>
      <c r="I44" s="54"/>
      <c r="J44" s="39">
        <v>4</v>
      </c>
      <c r="K44" s="12">
        <f t="shared" si="4"/>
        <v>1</v>
      </c>
      <c r="L44" s="175" t="s">
        <v>218</v>
      </c>
      <c r="M44" s="175"/>
      <c r="N44" s="219"/>
      <c r="O44" s="138"/>
      <c r="P44" s="175" t="s">
        <v>218</v>
      </c>
      <c r="Q44" s="139" t="s">
        <v>281</v>
      </c>
      <c r="R44" s="175" t="s">
        <v>218</v>
      </c>
    </row>
    <row r="45" spans="1:18" x14ac:dyDescent="0.2">
      <c r="A45" s="63" t="s">
        <v>223</v>
      </c>
      <c r="B45" s="104" t="s">
        <v>43</v>
      </c>
      <c r="C45" s="102">
        <v>0.5</v>
      </c>
      <c r="D45" s="106"/>
      <c r="E45" s="54"/>
      <c r="F45" s="54"/>
      <c r="G45" s="54"/>
      <c r="H45" s="54"/>
      <c r="I45" s="54"/>
      <c r="J45" s="39">
        <v>4</v>
      </c>
      <c r="K45" s="12">
        <f t="shared" si="4"/>
        <v>1</v>
      </c>
      <c r="L45" s="175" t="s">
        <v>218</v>
      </c>
      <c r="M45" s="175"/>
      <c r="N45" s="219"/>
      <c r="O45" s="138"/>
      <c r="P45" s="175" t="s">
        <v>218</v>
      </c>
      <c r="Q45" s="139" t="s">
        <v>281</v>
      </c>
      <c r="R45" s="175" t="s">
        <v>218</v>
      </c>
    </row>
    <row r="46" spans="1:18" x14ac:dyDescent="0.2">
      <c r="A46" s="63" t="s">
        <v>56</v>
      </c>
      <c r="B46" s="104" t="s">
        <v>43</v>
      </c>
      <c r="C46" s="102">
        <v>0.5</v>
      </c>
      <c r="D46" s="106"/>
      <c r="E46" s="57">
        <v>0.02</v>
      </c>
      <c r="F46" s="57"/>
      <c r="G46" s="57"/>
      <c r="H46" s="57"/>
      <c r="I46" s="57"/>
      <c r="J46" s="39">
        <v>4</v>
      </c>
      <c r="K46" s="12">
        <f t="shared" si="4"/>
        <v>1</v>
      </c>
      <c r="L46" s="175" t="s">
        <v>218</v>
      </c>
      <c r="M46" s="175"/>
      <c r="N46" s="219"/>
      <c r="O46" s="138"/>
      <c r="P46" s="175" t="s">
        <v>218</v>
      </c>
      <c r="Q46" s="139" t="s">
        <v>281</v>
      </c>
      <c r="R46" s="175" t="s">
        <v>218</v>
      </c>
    </row>
    <row r="47" spans="1:18" x14ac:dyDescent="0.2">
      <c r="A47" s="63" t="s">
        <v>57</v>
      </c>
      <c r="B47" s="104" t="s">
        <v>43</v>
      </c>
      <c r="C47" s="102">
        <v>0.5</v>
      </c>
      <c r="D47" s="106"/>
      <c r="E47" s="54"/>
      <c r="F47" s="54"/>
      <c r="G47" s="54"/>
      <c r="H47" s="54"/>
      <c r="I47" s="54"/>
      <c r="J47" s="39">
        <v>4</v>
      </c>
      <c r="K47" s="12">
        <f t="shared" si="4"/>
        <v>1</v>
      </c>
      <c r="L47" s="175" t="s">
        <v>218</v>
      </c>
      <c r="M47" s="175"/>
      <c r="N47" s="219"/>
      <c r="O47" s="138"/>
      <c r="P47" s="175" t="s">
        <v>218</v>
      </c>
      <c r="Q47" s="139" t="s">
        <v>281</v>
      </c>
      <c r="R47" s="175" t="s">
        <v>218</v>
      </c>
    </row>
    <row r="48" spans="1:18" x14ac:dyDescent="0.2">
      <c r="A48" s="63" t="s">
        <v>224</v>
      </c>
      <c r="B48" s="104" t="s">
        <v>43</v>
      </c>
      <c r="C48" s="102">
        <v>0.5</v>
      </c>
      <c r="D48" s="106"/>
      <c r="E48" s="54"/>
      <c r="F48" s="54"/>
      <c r="G48" s="54"/>
      <c r="H48" s="54"/>
      <c r="I48" s="54"/>
      <c r="J48" s="39">
        <v>4</v>
      </c>
      <c r="K48" s="12">
        <f t="shared" si="4"/>
        <v>1</v>
      </c>
      <c r="L48" s="175" t="s">
        <v>218</v>
      </c>
      <c r="M48" s="175"/>
      <c r="N48" s="219"/>
      <c r="O48" s="138"/>
      <c r="P48" s="175" t="s">
        <v>218</v>
      </c>
      <c r="Q48" s="139" t="s">
        <v>281</v>
      </c>
      <c r="R48" s="175" t="s">
        <v>218</v>
      </c>
    </row>
    <row r="49" spans="1:48" x14ac:dyDescent="0.2">
      <c r="A49" s="63" t="s">
        <v>58</v>
      </c>
      <c r="B49" s="104" t="s">
        <v>43</v>
      </c>
      <c r="C49" s="102">
        <v>0.5</v>
      </c>
      <c r="D49" s="106"/>
      <c r="E49" s="56"/>
      <c r="F49" s="56"/>
      <c r="G49" s="56"/>
      <c r="H49" s="56"/>
      <c r="I49" s="56"/>
      <c r="J49" s="39">
        <v>4</v>
      </c>
      <c r="K49" s="12">
        <f t="shared" si="4"/>
        <v>1</v>
      </c>
      <c r="L49" s="175" t="s">
        <v>218</v>
      </c>
      <c r="M49" s="175"/>
      <c r="N49" s="219"/>
      <c r="O49" s="138"/>
      <c r="P49" s="175" t="s">
        <v>218</v>
      </c>
      <c r="Q49" s="139" t="s">
        <v>281</v>
      </c>
      <c r="R49" s="175" t="s">
        <v>218</v>
      </c>
    </row>
    <row r="50" spans="1:48" x14ac:dyDescent="0.2">
      <c r="A50" s="63" t="s">
        <v>59</v>
      </c>
      <c r="B50" s="104" t="s">
        <v>43</v>
      </c>
      <c r="C50" s="102">
        <v>0.5</v>
      </c>
      <c r="D50" s="106"/>
      <c r="E50" s="56">
        <v>0.2</v>
      </c>
      <c r="F50" s="56"/>
      <c r="G50" s="56"/>
      <c r="H50" s="56"/>
      <c r="I50" s="56"/>
      <c r="J50" s="39">
        <v>4</v>
      </c>
      <c r="K50" s="12">
        <f t="shared" si="4"/>
        <v>1</v>
      </c>
      <c r="L50" s="175" t="s">
        <v>218</v>
      </c>
      <c r="M50" s="175"/>
      <c r="N50" s="219"/>
      <c r="O50" s="138"/>
      <c r="P50" s="175" t="s">
        <v>218</v>
      </c>
      <c r="Q50" s="139" t="s">
        <v>281</v>
      </c>
      <c r="R50" s="175" t="s">
        <v>218</v>
      </c>
    </row>
    <row r="51" spans="1:48" x14ac:dyDescent="0.2">
      <c r="A51" s="63" t="s">
        <v>225</v>
      </c>
      <c r="B51" s="104" t="s">
        <v>43</v>
      </c>
      <c r="C51" s="102">
        <v>2</v>
      </c>
      <c r="D51" s="106"/>
      <c r="E51" s="56">
        <v>0.01</v>
      </c>
      <c r="F51" s="56"/>
      <c r="G51" s="56"/>
      <c r="H51" s="56"/>
      <c r="I51" s="56"/>
      <c r="J51" s="39">
        <v>4</v>
      </c>
      <c r="K51" s="12">
        <f t="shared" si="4"/>
        <v>1</v>
      </c>
      <c r="L51" s="175" t="s">
        <v>219</v>
      </c>
      <c r="M51" s="175"/>
      <c r="N51" s="219"/>
      <c r="O51" s="138"/>
      <c r="P51" s="175" t="s">
        <v>219</v>
      </c>
      <c r="Q51" s="139" t="s">
        <v>281</v>
      </c>
      <c r="R51" s="175" t="s">
        <v>219</v>
      </c>
    </row>
    <row r="52" spans="1:48" x14ac:dyDescent="0.2">
      <c r="A52" s="63" t="s">
        <v>60</v>
      </c>
      <c r="B52" s="104" t="s">
        <v>43</v>
      </c>
      <c r="C52" s="102">
        <v>0.5</v>
      </c>
      <c r="D52" s="106"/>
      <c r="E52" s="58"/>
      <c r="F52" s="58"/>
      <c r="G52" s="58"/>
      <c r="H52" s="58"/>
      <c r="I52" s="58"/>
      <c r="J52" s="39">
        <v>4</v>
      </c>
      <c r="K52" s="12">
        <f t="shared" si="4"/>
        <v>1</v>
      </c>
      <c r="L52" s="175" t="s">
        <v>218</v>
      </c>
      <c r="M52" s="175"/>
      <c r="N52" s="219"/>
      <c r="O52" s="138"/>
      <c r="P52" s="175" t="s">
        <v>218</v>
      </c>
      <c r="Q52" s="139" t="s">
        <v>281</v>
      </c>
      <c r="R52" s="175" t="s">
        <v>218</v>
      </c>
    </row>
    <row r="53" spans="1:48" x14ac:dyDescent="0.2">
      <c r="A53" s="63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4"/>
        <v>1</v>
      </c>
      <c r="L53" s="175" t="s">
        <v>219</v>
      </c>
      <c r="M53" s="175"/>
      <c r="N53" s="219"/>
      <c r="O53" s="138"/>
      <c r="P53" s="175" t="s">
        <v>219</v>
      </c>
      <c r="Q53" s="139" t="s">
        <v>281</v>
      </c>
      <c r="R53" s="175" t="s">
        <v>219</v>
      </c>
    </row>
    <row r="54" spans="1:48" s="1" customFormat="1" x14ac:dyDescent="0.2">
      <c r="A54" s="63" t="s">
        <v>226</v>
      </c>
      <c r="B54" s="104" t="s">
        <v>43</v>
      </c>
      <c r="C54" s="102">
        <v>0.5</v>
      </c>
      <c r="D54" s="106"/>
      <c r="J54" s="39">
        <v>4</v>
      </c>
      <c r="K54" s="12">
        <f t="shared" si="4"/>
        <v>1</v>
      </c>
      <c r="L54" s="175" t="s">
        <v>218</v>
      </c>
      <c r="M54" s="175"/>
      <c r="N54" s="219"/>
      <c r="O54" s="138"/>
      <c r="P54" s="175" t="s">
        <v>218</v>
      </c>
      <c r="Q54" s="139" t="s">
        <v>281</v>
      </c>
      <c r="R54" s="175" t="s">
        <v>218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:48" s="1" customFormat="1" x14ac:dyDescent="0.2">
      <c r="A55" s="63" t="s">
        <v>227</v>
      </c>
      <c r="B55" s="104" t="s">
        <v>43</v>
      </c>
      <c r="C55" s="107">
        <v>0.5</v>
      </c>
      <c r="D55" s="108"/>
      <c r="E55" s="6">
        <v>0.03</v>
      </c>
      <c r="F55" s="6"/>
      <c r="G55" s="6"/>
      <c r="H55" s="6"/>
      <c r="I55" s="6"/>
      <c r="J55" s="39">
        <v>4</v>
      </c>
      <c r="K55" s="39">
        <f t="shared" si="4"/>
        <v>1</v>
      </c>
      <c r="L55" s="175" t="s">
        <v>218</v>
      </c>
      <c r="M55" s="175"/>
      <c r="N55" s="219"/>
      <c r="O55" s="138"/>
      <c r="P55" s="175" t="s">
        <v>218</v>
      </c>
      <c r="Q55" s="139" t="s">
        <v>281</v>
      </c>
      <c r="R55" s="175" t="s">
        <v>218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:48" s="1" customFormat="1" x14ac:dyDescent="0.2">
      <c r="A56" s="66" t="s">
        <v>158</v>
      </c>
      <c r="B56" s="104" t="s">
        <v>43</v>
      </c>
      <c r="C56" s="107">
        <v>0.5</v>
      </c>
      <c r="D56" s="108"/>
      <c r="E56" s="6"/>
      <c r="F56" s="6"/>
      <c r="G56" s="6"/>
      <c r="H56" s="6"/>
      <c r="I56" s="6"/>
      <c r="J56" s="39">
        <v>4</v>
      </c>
      <c r="K56" s="39">
        <f t="shared" si="4"/>
        <v>1</v>
      </c>
      <c r="L56" s="175" t="s">
        <v>218</v>
      </c>
      <c r="M56" s="175"/>
      <c r="N56" s="219"/>
      <c r="O56" s="138"/>
      <c r="P56" s="175" t="s">
        <v>218</v>
      </c>
      <c r="Q56" s="139" t="s">
        <v>281</v>
      </c>
      <c r="R56" s="175" t="s">
        <v>218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:48" s="8" customFormat="1" x14ac:dyDescent="0.2">
      <c r="A57" s="62"/>
      <c r="B57" s="99"/>
      <c r="C57" s="98"/>
      <c r="D57" s="92"/>
      <c r="E57" s="4"/>
      <c r="F57" s="4"/>
      <c r="G57" s="4"/>
      <c r="H57" s="4"/>
      <c r="I57" s="4"/>
      <c r="J57" s="4"/>
      <c r="K57" s="4"/>
      <c r="L57" s="4"/>
      <c r="M57" s="10"/>
      <c r="N57" s="136"/>
      <c r="O57" s="136"/>
      <c r="P57" s="136"/>
      <c r="Q57" s="136"/>
      <c r="R57" s="136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:48" x14ac:dyDescent="0.2">
      <c r="A58" s="62" t="s">
        <v>237</v>
      </c>
      <c r="B58" s="99"/>
      <c r="C58" s="98"/>
      <c r="D58" s="92"/>
      <c r="E58" s="4"/>
      <c r="F58" s="4"/>
      <c r="G58" s="4"/>
      <c r="H58" s="4"/>
      <c r="I58" s="4"/>
      <c r="J58" s="4"/>
      <c r="K58" s="4"/>
      <c r="L58" s="4"/>
      <c r="M58" s="10"/>
      <c r="N58" s="136"/>
      <c r="O58" s="136"/>
      <c r="P58" s="136"/>
      <c r="Q58" s="136"/>
      <c r="R58" s="136"/>
    </row>
    <row r="59" spans="1:48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1</v>
      </c>
      <c r="K59" s="12">
        <f t="shared" ref="K59:K68" si="5">COUNTA(L59:O59)</f>
        <v>0</v>
      </c>
      <c r="L59" s="3"/>
      <c r="M59" s="47"/>
      <c r="N59" s="139"/>
      <c r="O59" s="139"/>
      <c r="P59" s="139" t="s">
        <v>247</v>
      </c>
      <c r="Q59" s="139" t="s">
        <v>281</v>
      </c>
      <c r="R59" s="139" t="s">
        <v>247</v>
      </c>
    </row>
    <row r="60" spans="1:48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1</v>
      </c>
      <c r="K60" s="12">
        <f t="shared" si="5"/>
        <v>0</v>
      </c>
      <c r="L60" s="3"/>
      <c r="M60" s="47"/>
      <c r="N60" s="139"/>
      <c r="O60" s="139"/>
      <c r="P60" s="139" t="s">
        <v>270</v>
      </c>
      <c r="Q60" s="139" t="s">
        <v>281</v>
      </c>
      <c r="R60" s="139" t="s">
        <v>270</v>
      </c>
    </row>
    <row r="61" spans="1:48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1</v>
      </c>
      <c r="K61" s="12">
        <f t="shared" si="5"/>
        <v>0</v>
      </c>
      <c r="L61" s="3"/>
      <c r="M61" s="47"/>
      <c r="N61" s="139"/>
      <c r="O61" s="221"/>
      <c r="P61" s="227">
        <f t="shared" ref="P61" si="6">MIN(L61:O61)</f>
        <v>0</v>
      </c>
      <c r="Q61" s="237" t="e">
        <f t="shared" ref="Q61" si="7">AVERAGE(L61:O61)</f>
        <v>#DIV/0!</v>
      </c>
      <c r="R61" s="227">
        <f t="shared" ref="R61" si="8">MAX(L61:O61)</f>
        <v>0</v>
      </c>
    </row>
    <row r="62" spans="1:48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1</v>
      </c>
      <c r="K62" s="12">
        <f t="shared" si="5"/>
        <v>0</v>
      </c>
      <c r="L62" s="3"/>
      <c r="M62" s="47"/>
      <c r="N62" s="139"/>
      <c r="O62" s="139"/>
      <c r="P62" s="139" t="s">
        <v>271</v>
      </c>
      <c r="Q62" s="139" t="s">
        <v>281</v>
      </c>
      <c r="R62" s="139" t="s">
        <v>271</v>
      </c>
    </row>
    <row r="63" spans="1:48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1</v>
      </c>
      <c r="K63" s="12">
        <f t="shared" si="5"/>
        <v>0</v>
      </c>
      <c r="L63" s="3"/>
      <c r="M63" s="47"/>
      <c r="N63" s="139"/>
      <c r="O63" s="139"/>
      <c r="P63" s="139" t="s">
        <v>271</v>
      </c>
      <c r="Q63" s="139" t="s">
        <v>281</v>
      </c>
      <c r="R63" s="139" t="s">
        <v>271</v>
      </c>
    </row>
    <row r="64" spans="1:48" ht="12" customHeight="1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1</v>
      </c>
      <c r="K64" s="12">
        <f t="shared" si="5"/>
        <v>0</v>
      </c>
      <c r="L64" s="3"/>
      <c r="M64" s="47"/>
      <c r="N64" s="139"/>
      <c r="O64" s="139"/>
      <c r="P64" s="227">
        <f t="shared" ref="P64" si="9">MIN(L64:O64)</f>
        <v>0</v>
      </c>
      <c r="Q64" s="278" t="e">
        <f>AVERAGE(L64:O64)</f>
        <v>#DIV/0!</v>
      </c>
      <c r="R64" s="227">
        <f t="shared" ref="R64" si="10">MAX(L64:O64)</f>
        <v>0</v>
      </c>
    </row>
    <row r="65" spans="1:18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1</v>
      </c>
      <c r="K65" s="12">
        <f t="shared" si="5"/>
        <v>0</v>
      </c>
      <c r="L65" s="3"/>
      <c r="M65" s="47"/>
      <c r="N65" s="139"/>
      <c r="O65" s="139"/>
      <c r="P65" s="139" t="s">
        <v>270</v>
      </c>
      <c r="Q65" s="139" t="s">
        <v>281</v>
      </c>
      <c r="R65" s="139" t="s">
        <v>270</v>
      </c>
    </row>
    <row r="66" spans="1:18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1</v>
      </c>
      <c r="K66" s="12">
        <f t="shared" si="5"/>
        <v>0</v>
      </c>
      <c r="L66" s="3"/>
      <c r="M66" s="47"/>
      <c r="N66" s="139"/>
      <c r="O66" s="139"/>
      <c r="P66" s="139" t="s">
        <v>270</v>
      </c>
      <c r="Q66" s="139" t="s">
        <v>281</v>
      </c>
      <c r="R66" s="139" t="s">
        <v>270</v>
      </c>
    </row>
    <row r="67" spans="1:18" x14ac:dyDescent="0.2">
      <c r="A67" s="63" t="s">
        <v>27</v>
      </c>
      <c r="B67" s="104" t="s">
        <v>14</v>
      </c>
      <c r="C67" s="102">
        <v>1E-4</v>
      </c>
      <c r="D67" s="106"/>
      <c r="E67" s="55">
        <v>5.9999999999999995E-4</v>
      </c>
      <c r="F67" s="55"/>
      <c r="G67" s="55"/>
      <c r="H67" s="55"/>
      <c r="I67" s="55"/>
      <c r="J67" s="12">
        <v>1</v>
      </c>
      <c r="K67" s="12">
        <f t="shared" si="5"/>
        <v>0</v>
      </c>
      <c r="L67" s="3"/>
      <c r="M67" s="47"/>
      <c r="N67" s="139"/>
      <c r="O67" s="138"/>
      <c r="P67" s="139" t="s">
        <v>271</v>
      </c>
      <c r="Q67" s="139" t="s">
        <v>281</v>
      </c>
      <c r="R67" s="139" t="s">
        <v>271</v>
      </c>
    </row>
    <row r="68" spans="1:18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1</v>
      </c>
      <c r="K68" s="12">
        <f t="shared" si="5"/>
        <v>0</v>
      </c>
      <c r="L68" s="3"/>
      <c r="M68" s="47"/>
      <c r="N68" s="201"/>
      <c r="O68" s="201"/>
      <c r="P68" s="201">
        <f t="shared" ref="P68" si="11">MIN(L68:O68)</f>
        <v>0</v>
      </c>
      <c r="Q68" s="201" t="e">
        <f t="shared" ref="Q68" si="12">AVERAGE(L68:O68)</f>
        <v>#DIV/0!</v>
      </c>
      <c r="R68" s="201">
        <f t="shared" ref="R68" si="13">MAX(L68:O68)</f>
        <v>0</v>
      </c>
    </row>
    <row r="69" spans="1:18" x14ac:dyDescent="0.2">
      <c r="A69" s="62"/>
      <c r="B69" s="99"/>
      <c r="C69" s="98"/>
      <c r="D69" s="92"/>
      <c r="E69" s="4"/>
      <c r="F69" s="4"/>
      <c r="G69" s="4"/>
      <c r="H69" s="4"/>
      <c r="I69" s="4"/>
      <c r="J69" s="38"/>
      <c r="K69" s="4"/>
      <c r="L69" s="5"/>
      <c r="M69" s="65"/>
      <c r="N69" s="143"/>
      <c r="O69" s="143"/>
      <c r="P69" s="143"/>
      <c r="Q69" s="143"/>
      <c r="R69" s="143"/>
    </row>
    <row r="70" spans="1:18" x14ac:dyDescent="0.2">
      <c r="A70" s="103" t="s">
        <v>161</v>
      </c>
      <c r="B70" s="99"/>
      <c r="C70" s="98"/>
      <c r="D70" s="92"/>
      <c r="E70" s="4"/>
      <c r="F70" s="4"/>
      <c r="G70" s="4"/>
      <c r="H70" s="4"/>
      <c r="I70" s="4"/>
      <c r="J70" s="38"/>
      <c r="K70" s="4"/>
      <c r="L70" s="5"/>
      <c r="M70" s="65"/>
      <c r="N70" s="143"/>
      <c r="O70" s="143"/>
      <c r="P70" s="143"/>
      <c r="Q70" s="143"/>
      <c r="R70" s="143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 t="shared" ref="K71:K79" si="14">COUNTA(L71:O71)</f>
        <v>0</v>
      </c>
      <c r="L71" s="3"/>
      <c r="M71" s="47"/>
      <c r="N71" s="139"/>
      <c r="O71" s="138"/>
      <c r="P71" s="227" t="s">
        <v>217</v>
      </c>
      <c r="Q71" s="139" t="s">
        <v>281</v>
      </c>
      <c r="R71" s="227" t="s">
        <v>217</v>
      </c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12">
        <v>1</v>
      </c>
      <c r="K72" s="12">
        <f t="shared" si="14"/>
        <v>0</v>
      </c>
      <c r="L72" s="3"/>
      <c r="M72" s="47"/>
      <c r="N72" s="139"/>
      <c r="O72" s="138"/>
      <c r="P72" s="227" t="s">
        <v>248</v>
      </c>
      <c r="Q72" s="139" t="s">
        <v>281</v>
      </c>
      <c r="R72" s="227" t="s">
        <v>248</v>
      </c>
    </row>
    <row r="73" spans="1:18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12">
        <v>1</v>
      </c>
      <c r="K73" s="12">
        <f t="shared" si="14"/>
        <v>0</v>
      </c>
      <c r="L73" s="3"/>
      <c r="M73" s="47"/>
      <c r="N73" s="139"/>
      <c r="O73" s="138"/>
      <c r="P73" s="227" t="s">
        <v>248</v>
      </c>
      <c r="Q73" s="139" t="s">
        <v>281</v>
      </c>
      <c r="R73" s="227" t="s">
        <v>248</v>
      </c>
    </row>
    <row r="74" spans="1:18" x14ac:dyDescent="0.2">
      <c r="A74" s="63" t="s">
        <v>159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12">
        <v>1</v>
      </c>
      <c r="K74" s="12">
        <f t="shared" si="14"/>
        <v>0</v>
      </c>
      <c r="L74" s="3"/>
      <c r="M74" s="47"/>
      <c r="N74" s="139"/>
      <c r="O74" s="138"/>
      <c r="P74" s="227" t="s">
        <v>248</v>
      </c>
      <c r="Q74" s="139" t="s">
        <v>281</v>
      </c>
      <c r="R74" s="227" t="s">
        <v>248</v>
      </c>
    </row>
    <row r="75" spans="1:18" x14ac:dyDescent="0.2">
      <c r="A75" s="63" t="s">
        <v>160</v>
      </c>
      <c r="B75" s="104" t="s">
        <v>43</v>
      </c>
      <c r="C75" s="102">
        <v>2</v>
      </c>
      <c r="D75" s="106"/>
      <c r="E75" s="3"/>
      <c r="F75" s="3"/>
      <c r="G75" s="3"/>
      <c r="H75" s="3"/>
      <c r="I75" s="3"/>
      <c r="J75" s="12">
        <v>1</v>
      </c>
      <c r="K75" s="12">
        <f t="shared" si="14"/>
        <v>0</v>
      </c>
      <c r="L75" s="3"/>
      <c r="M75" s="47"/>
      <c r="N75" s="139"/>
      <c r="O75" s="138"/>
      <c r="P75" s="227" t="s">
        <v>248</v>
      </c>
      <c r="Q75" s="139" t="s">
        <v>281</v>
      </c>
      <c r="R75" s="227" t="s">
        <v>248</v>
      </c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3"/>
      <c r="F76" s="3"/>
      <c r="G76" s="3"/>
      <c r="H76" s="3"/>
      <c r="I76" s="3"/>
      <c r="J76" s="12">
        <v>1</v>
      </c>
      <c r="K76" s="12">
        <f t="shared" si="14"/>
        <v>0</v>
      </c>
      <c r="L76" s="3"/>
      <c r="M76" s="47"/>
      <c r="N76" s="139"/>
      <c r="O76" s="138"/>
      <c r="P76" s="227" t="s">
        <v>248</v>
      </c>
      <c r="Q76" s="139" t="s">
        <v>281</v>
      </c>
      <c r="R76" s="227" t="s">
        <v>248</v>
      </c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3"/>
      <c r="F77" s="3"/>
      <c r="G77" s="3"/>
      <c r="H77" s="3"/>
      <c r="I77" s="3"/>
      <c r="J77" s="12">
        <v>1</v>
      </c>
      <c r="K77" s="12">
        <f t="shared" si="14"/>
        <v>0</v>
      </c>
      <c r="L77" s="3"/>
      <c r="M77" s="47"/>
      <c r="N77" s="139"/>
      <c r="O77" s="239"/>
      <c r="P77" s="227" t="s">
        <v>217</v>
      </c>
      <c r="Q77" s="139" t="s">
        <v>281</v>
      </c>
      <c r="R77" s="227" t="s">
        <v>217</v>
      </c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12">
        <v>1</v>
      </c>
      <c r="K78" s="12">
        <f t="shared" si="14"/>
        <v>0</v>
      </c>
      <c r="L78" s="3"/>
      <c r="M78" s="47"/>
      <c r="N78" s="139"/>
      <c r="O78" s="138"/>
      <c r="P78" s="227" t="s">
        <v>221</v>
      </c>
      <c r="Q78" s="139" t="s">
        <v>281</v>
      </c>
      <c r="R78" s="227" t="s">
        <v>221</v>
      </c>
    </row>
    <row r="79" spans="1:18" s="229" customFormat="1" ht="13.5" customHeight="1" x14ac:dyDescent="0.2">
      <c r="A79" s="63" t="s">
        <v>42</v>
      </c>
      <c r="B79" s="104" t="s">
        <v>43</v>
      </c>
      <c r="C79" s="102">
        <v>1</v>
      </c>
      <c r="D79" s="106"/>
      <c r="E79" s="242"/>
      <c r="F79" s="242"/>
      <c r="G79" s="242"/>
      <c r="H79" s="242"/>
      <c r="I79" s="242"/>
      <c r="J79" s="231">
        <v>1</v>
      </c>
      <c r="K79" s="231">
        <f t="shared" si="14"/>
        <v>0</v>
      </c>
      <c r="L79" s="242"/>
      <c r="M79" s="225"/>
      <c r="N79" s="227"/>
      <c r="O79" s="227"/>
      <c r="P79" s="227" t="s">
        <v>217</v>
      </c>
      <c r="Q79" s="139" t="s">
        <v>281</v>
      </c>
      <c r="R79" s="227" t="s">
        <v>217</v>
      </c>
    </row>
    <row r="80" spans="1:18" x14ac:dyDescent="0.2">
      <c r="A80" s="62"/>
      <c r="B80" s="99"/>
      <c r="C80" s="98"/>
      <c r="D80" s="92"/>
      <c r="E80" s="4"/>
      <c r="F80" s="4"/>
      <c r="G80" s="4"/>
      <c r="H80" s="4"/>
      <c r="I80" s="4"/>
      <c r="J80" s="4"/>
      <c r="K80" s="4"/>
      <c r="L80" s="4"/>
      <c r="M80" s="10"/>
      <c r="N80" s="136"/>
      <c r="O80" s="136"/>
      <c r="P80" s="136"/>
      <c r="Q80" s="136"/>
      <c r="R80" s="136"/>
    </row>
    <row r="81" spans="1:18" x14ac:dyDescent="0.2">
      <c r="A81" s="62" t="s">
        <v>137</v>
      </c>
      <c r="B81" s="99"/>
      <c r="C81" s="98"/>
      <c r="D81" s="92"/>
      <c r="E81" s="4"/>
      <c r="F81" s="4"/>
      <c r="G81" s="4"/>
      <c r="H81" s="4"/>
      <c r="I81" s="4"/>
      <c r="J81" s="4"/>
      <c r="K81" s="4"/>
      <c r="L81" s="4"/>
      <c r="M81" s="10"/>
      <c r="N81" s="136"/>
      <c r="O81" s="136"/>
      <c r="P81" s="136"/>
      <c r="Q81" s="136"/>
      <c r="R81" s="136"/>
    </row>
    <row r="82" spans="1:18" x14ac:dyDescent="0.2">
      <c r="A82" s="63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12">
        <v>1</v>
      </c>
      <c r="K82" s="12">
        <f t="shared" ref="K82:K90" si="15">COUNTA(L82:O82)</f>
        <v>0</v>
      </c>
      <c r="L82" s="3"/>
      <c r="M82" s="47"/>
      <c r="N82" s="139"/>
      <c r="O82" s="138"/>
      <c r="P82" s="138" t="s">
        <v>221</v>
      </c>
      <c r="Q82" s="139" t="s">
        <v>281</v>
      </c>
      <c r="R82" s="138" t="s">
        <v>221</v>
      </c>
    </row>
    <row r="83" spans="1:18" x14ac:dyDescent="0.2">
      <c r="A83" s="63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12">
        <v>1</v>
      </c>
      <c r="K83" s="12">
        <f t="shared" si="15"/>
        <v>0</v>
      </c>
      <c r="L83" s="3"/>
      <c r="M83" s="47"/>
      <c r="N83" s="139"/>
      <c r="O83" s="138"/>
      <c r="P83" s="138" t="s">
        <v>221</v>
      </c>
      <c r="Q83" s="139" t="s">
        <v>281</v>
      </c>
      <c r="R83" s="138" t="s">
        <v>221</v>
      </c>
    </row>
    <row r="84" spans="1:18" x14ac:dyDescent="0.2">
      <c r="A84" s="63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12">
        <v>1</v>
      </c>
      <c r="K84" s="12">
        <f t="shared" si="15"/>
        <v>0</v>
      </c>
      <c r="L84" s="3"/>
      <c r="M84" s="47"/>
      <c r="N84" s="139"/>
      <c r="O84" s="138"/>
      <c r="P84" s="138" t="s">
        <v>221</v>
      </c>
      <c r="Q84" s="139" t="s">
        <v>281</v>
      </c>
      <c r="R84" s="138" t="s">
        <v>221</v>
      </c>
    </row>
    <row r="85" spans="1:18" x14ac:dyDescent="0.2">
      <c r="A85" s="63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12">
        <v>1</v>
      </c>
      <c r="K85" s="12">
        <f t="shared" si="15"/>
        <v>0</v>
      </c>
      <c r="L85" s="3"/>
      <c r="M85" s="47"/>
      <c r="N85" s="139"/>
      <c r="O85" s="138"/>
      <c r="P85" s="138" t="s">
        <v>221</v>
      </c>
      <c r="Q85" s="139" t="s">
        <v>281</v>
      </c>
      <c r="R85" s="138" t="s">
        <v>221</v>
      </c>
    </row>
    <row r="86" spans="1:18" x14ac:dyDescent="0.2">
      <c r="A86" s="63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>
        <v>1</v>
      </c>
      <c r="K86" s="12">
        <f t="shared" si="15"/>
        <v>0</v>
      </c>
      <c r="L86" s="3"/>
      <c r="M86" s="47"/>
      <c r="N86" s="139"/>
      <c r="O86" s="138"/>
      <c r="P86" s="138" t="s">
        <v>221</v>
      </c>
      <c r="Q86" s="139" t="s">
        <v>281</v>
      </c>
      <c r="R86" s="138" t="s">
        <v>221</v>
      </c>
    </row>
    <row r="87" spans="1:18" x14ac:dyDescent="0.2">
      <c r="A87" s="63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>
        <v>1</v>
      </c>
      <c r="K87" s="12">
        <f t="shared" si="15"/>
        <v>0</v>
      </c>
      <c r="L87" s="3"/>
      <c r="M87" s="47"/>
      <c r="N87" s="139"/>
      <c r="O87" s="138"/>
      <c r="P87" s="138" t="s">
        <v>221</v>
      </c>
      <c r="Q87" s="139" t="s">
        <v>281</v>
      </c>
      <c r="R87" s="138" t="s">
        <v>221</v>
      </c>
    </row>
    <row r="88" spans="1:18" x14ac:dyDescent="0.2">
      <c r="A88" s="63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>
        <v>1</v>
      </c>
      <c r="K88" s="12">
        <f t="shared" si="15"/>
        <v>0</v>
      </c>
      <c r="L88" s="3"/>
      <c r="M88" s="47"/>
      <c r="N88" s="139"/>
      <c r="O88" s="138"/>
      <c r="P88" s="138" t="s">
        <v>221</v>
      </c>
      <c r="Q88" s="139" t="s">
        <v>281</v>
      </c>
      <c r="R88" s="138" t="s">
        <v>221</v>
      </c>
    </row>
    <row r="89" spans="1:18" x14ac:dyDescent="0.2">
      <c r="A89" s="63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>
        <v>1</v>
      </c>
      <c r="K89" s="12">
        <f t="shared" si="15"/>
        <v>0</v>
      </c>
      <c r="L89" s="3"/>
      <c r="M89" s="47"/>
      <c r="N89" s="139"/>
      <c r="O89" s="138"/>
      <c r="P89" s="138" t="s">
        <v>221</v>
      </c>
      <c r="Q89" s="139" t="s">
        <v>281</v>
      </c>
      <c r="R89" s="138" t="s">
        <v>221</v>
      </c>
    </row>
    <row r="90" spans="1:18" x14ac:dyDescent="0.2">
      <c r="A90" s="63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>
        <v>1</v>
      </c>
      <c r="K90" s="12">
        <f t="shared" si="15"/>
        <v>0</v>
      </c>
      <c r="L90" s="3"/>
      <c r="M90" s="47"/>
      <c r="N90" s="139"/>
      <c r="O90" s="138"/>
      <c r="P90" s="138" t="s">
        <v>221</v>
      </c>
      <c r="Q90" s="139" t="s">
        <v>281</v>
      </c>
      <c r="R90" s="138" t="s">
        <v>221</v>
      </c>
    </row>
    <row r="91" spans="1:18" x14ac:dyDescent="0.2">
      <c r="A91" s="62"/>
      <c r="B91" s="99"/>
      <c r="C91" s="98"/>
      <c r="D91" s="92"/>
      <c r="E91" s="4"/>
      <c r="F91" s="4"/>
      <c r="G91" s="4"/>
      <c r="H91" s="4"/>
      <c r="I91" s="4"/>
      <c r="J91" s="4"/>
      <c r="K91" s="4"/>
      <c r="L91" s="4"/>
      <c r="M91" s="10"/>
      <c r="N91" s="136"/>
      <c r="O91" s="136"/>
      <c r="P91" s="136"/>
      <c r="Q91" s="136"/>
      <c r="R91" s="136"/>
    </row>
    <row r="92" spans="1:18" x14ac:dyDescent="0.2">
      <c r="A92" s="62" t="s">
        <v>177</v>
      </c>
      <c r="B92" s="99"/>
      <c r="C92" s="98"/>
      <c r="D92" s="92"/>
      <c r="E92" s="4"/>
      <c r="F92" s="4"/>
      <c r="G92" s="4"/>
      <c r="H92" s="4"/>
      <c r="I92" s="4"/>
      <c r="J92" s="4"/>
      <c r="K92" s="4"/>
      <c r="L92" s="4"/>
      <c r="M92" s="10"/>
      <c r="N92" s="136"/>
      <c r="O92" s="136"/>
      <c r="P92" s="136"/>
      <c r="Q92" s="136"/>
      <c r="R92" s="136"/>
    </row>
    <row r="93" spans="1:18" x14ac:dyDescent="0.2">
      <c r="A93" s="63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/>
      <c r="K93" s="12"/>
      <c r="L93" s="3"/>
      <c r="M93" s="47"/>
      <c r="N93" s="139"/>
      <c r="O93" s="138"/>
      <c r="P93" s="138" t="s">
        <v>221</v>
      </c>
      <c r="Q93" s="139" t="s">
        <v>281</v>
      </c>
      <c r="R93" s="138" t="s">
        <v>221</v>
      </c>
    </row>
    <row r="94" spans="1:18" x14ac:dyDescent="0.2">
      <c r="A94" s="62"/>
      <c r="B94" s="99"/>
      <c r="C94" s="98"/>
      <c r="D94" s="92"/>
      <c r="E94" s="4"/>
      <c r="F94" s="4"/>
      <c r="G94" s="4"/>
      <c r="H94" s="4"/>
      <c r="I94" s="4"/>
      <c r="J94" s="38"/>
      <c r="K94" s="4"/>
      <c r="L94" s="5"/>
      <c r="M94" s="65"/>
      <c r="N94" s="143"/>
      <c r="O94" s="143"/>
      <c r="P94" s="143"/>
      <c r="Q94" s="143"/>
      <c r="R94" s="143"/>
    </row>
    <row r="95" spans="1:18" x14ac:dyDescent="0.2">
      <c r="A95" s="62" t="s">
        <v>179</v>
      </c>
      <c r="B95" s="99"/>
      <c r="C95" s="98"/>
      <c r="D95" s="92"/>
      <c r="E95" s="4"/>
      <c r="F95" s="4"/>
      <c r="G95" s="4"/>
      <c r="H95" s="4"/>
      <c r="I95" s="4"/>
      <c r="J95" s="38"/>
      <c r="K95" s="4"/>
      <c r="L95" s="5"/>
      <c r="M95" s="65"/>
      <c r="N95" s="143"/>
      <c r="O95" s="143"/>
      <c r="P95" s="143"/>
      <c r="Q95" s="143"/>
      <c r="R95" s="143"/>
    </row>
    <row r="96" spans="1:18" x14ac:dyDescent="0.2">
      <c r="A96" s="63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12">
        <v>1</v>
      </c>
      <c r="K96" s="12">
        <f>COUNTA(L96:O96)</f>
        <v>0</v>
      </c>
      <c r="L96" s="3"/>
      <c r="M96" s="47"/>
      <c r="N96" s="139"/>
      <c r="O96" s="138"/>
      <c r="P96" s="138" t="s">
        <v>221</v>
      </c>
      <c r="Q96" s="139" t="s">
        <v>281</v>
      </c>
      <c r="R96" s="138" t="s">
        <v>221</v>
      </c>
    </row>
    <row r="97" spans="1:49" x14ac:dyDescent="0.2">
      <c r="A97" s="63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>
        <v>1</v>
      </c>
      <c r="K97" s="12">
        <f>COUNTA(L97:O97)</f>
        <v>0</v>
      </c>
      <c r="L97" s="3"/>
      <c r="M97" s="47"/>
      <c r="N97" s="139"/>
      <c r="O97" s="138"/>
      <c r="P97" s="138" t="s">
        <v>221</v>
      </c>
      <c r="Q97" s="139" t="s">
        <v>281</v>
      </c>
      <c r="R97" s="138" t="s">
        <v>221</v>
      </c>
    </row>
    <row r="98" spans="1:49" x14ac:dyDescent="0.2">
      <c r="A98" s="63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12">
        <v>1</v>
      </c>
      <c r="K98" s="12">
        <f>COUNTA(L98:O98)</f>
        <v>0</v>
      </c>
      <c r="L98" s="3"/>
      <c r="M98" s="47"/>
      <c r="N98" s="139"/>
      <c r="O98" s="138"/>
      <c r="P98" s="138" t="s">
        <v>221</v>
      </c>
      <c r="Q98" s="139" t="s">
        <v>281</v>
      </c>
      <c r="R98" s="138" t="s">
        <v>221</v>
      </c>
    </row>
    <row r="99" spans="1:49" x14ac:dyDescent="0.2">
      <c r="A99" s="63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12">
        <v>1</v>
      </c>
      <c r="K99" s="12">
        <f>COUNTA(L99:O99)</f>
        <v>0</v>
      </c>
      <c r="L99" s="3"/>
      <c r="M99" s="47"/>
      <c r="N99" s="139"/>
      <c r="O99" s="138"/>
      <c r="P99" s="138" t="s">
        <v>221</v>
      </c>
      <c r="Q99" s="139" t="s">
        <v>281</v>
      </c>
      <c r="R99" s="138" t="s">
        <v>221</v>
      </c>
    </row>
    <row r="100" spans="1:49" x14ac:dyDescent="0.2">
      <c r="A100" s="63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>
        <v>1</v>
      </c>
      <c r="K100" s="12">
        <f>COUNTA(L100:O100)</f>
        <v>0</v>
      </c>
      <c r="L100" s="3"/>
      <c r="M100" s="47"/>
      <c r="N100" s="139"/>
      <c r="O100" s="138"/>
      <c r="P100" s="138" t="s">
        <v>221</v>
      </c>
      <c r="Q100" s="139" t="s">
        <v>281</v>
      </c>
      <c r="R100" s="138" t="s">
        <v>221</v>
      </c>
    </row>
    <row r="101" spans="1:49" x14ac:dyDescent="0.2">
      <c r="A101" s="62"/>
      <c r="B101" s="99"/>
      <c r="C101" s="98"/>
      <c r="D101" s="92"/>
      <c r="E101" s="4"/>
      <c r="F101" s="4"/>
      <c r="G101" s="4"/>
      <c r="H101" s="4"/>
      <c r="I101" s="4"/>
      <c r="J101" s="38"/>
      <c r="K101" s="4"/>
      <c r="L101" s="5"/>
      <c r="M101" s="65"/>
      <c r="N101" s="143"/>
      <c r="O101" s="143"/>
      <c r="P101" s="143"/>
      <c r="Q101" s="143"/>
      <c r="R101" s="143"/>
    </row>
    <row r="102" spans="1:49" x14ac:dyDescent="0.2">
      <c r="A102" s="62" t="s">
        <v>171</v>
      </c>
      <c r="B102" s="99"/>
      <c r="C102" s="98"/>
      <c r="D102" s="92"/>
      <c r="E102" s="4"/>
      <c r="F102" s="4"/>
      <c r="G102" s="4"/>
      <c r="H102" s="4"/>
      <c r="I102" s="4"/>
      <c r="J102" s="38"/>
      <c r="K102" s="4"/>
      <c r="L102" s="5"/>
      <c r="M102" s="65"/>
      <c r="N102" s="143"/>
      <c r="O102" s="143"/>
      <c r="P102" s="143"/>
      <c r="Q102" s="143"/>
      <c r="R102" s="143"/>
    </row>
    <row r="103" spans="1:49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12">
        <v>1</v>
      </c>
      <c r="K103" s="12">
        <f>COUNTA(L103:O103)</f>
        <v>0</v>
      </c>
      <c r="L103" s="3"/>
      <c r="M103" s="47"/>
      <c r="N103" s="139"/>
      <c r="O103" s="138"/>
      <c r="P103" s="138" t="s">
        <v>272</v>
      </c>
      <c r="Q103" s="139" t="s">
        <v>281</v>
      </c>
      <c r="R103" s="138" t="s">
        <v>272</v>
      </c>
    </row>
    <row r="104" spans="1:49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12">
        <v>1</v>
      </c>
      <c r="K104" s="12">
        <f>COUNTA(L104:O104)</f>
        <v>0</v>
      </c>
      <c r="L104" s="3"/>
      <c r="M104" s="47"/>
      <c r="N104" s="139"/>
      <c r="O104" s="138"/>
      <c r="P104" s="138" t="s">
        <v>272</v>
      </c>
      <c r="Q104" s="139" t="s">
        <v>281</v>
      </c>
      <c r="R104" s="138" t="s">
        <v>272</v>
      </c>
    </row>
    <row r="105" spans="1:49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12">
        <v>1</v>
      </c>
      <c r="K105" s="12">
        <f>COUNTA(L105:O105)</f>
        <v>0</v>
      </c>
      <c r="L105" s="3"/>
      <c r="M105" s="47"/>
      <c r="N105" s="139"/>
      <c r="O105" s="138"/>
      <c r="P105" s="138" t="s">
        <v>272</v>
      </c>
      <c r="Q105" s="139" t="s">
        <v>281</v>
      </c>
      <c r="R105" s="138" t="s">
        <v>272</v>
      </c>
    </row>
    <row r="106" spans="1:49" x14ac:dyDescent="0.2">
      <c r="A106" s="63" t="s">
        <v>203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12">
        <v>1</v>
      </c>
      <c r="K106" s="12">
        <f>COUNTA(L106:O106)</f>
        <v>0</v>
      </c>
      <c r="L106" s="3"/>
      <c r="M106" s="47"/>
      <c r="N106" s="139"/>
      <c r="O106" s="138"/>
      <c r="P106" s="138" t="s">
        <v>272</v>
      </c>
      <c r="Q106" s="139" t="s">
        <v>281</v>
      </c>
      <c r="R106" s="138" t="s">
        <v>272</v>
      </c>
    </row>
    <row r="107" spans="1:49" x14ac:dyDescent="0.2">
      <c r="A107" s="62"/>
      <c r="B107" s="99"/>
      <c r="C107" s="98"/>
      <c r="D107" s="92"/>
      <c r="E107" s="9"/>
      <c r="F107" s="9"/>
      <c r="G107" s="9"/>
      <c r="H107" s="9"/>
      <c r="I107" s="9"/>
      <c r="J107" s="38"/>
      <c r="K107" s="4"/>
      <c r="L107" s="5"/>
      <c r="M107" s="65"/>
      <c r="N107" s="143"/>
      <c r="O107" s="143"/>
      <c r="P107" s="143"/>
      <c r="Q107" s="143"/>
      <c r="R107" s="143"/>
    </row>
    <row r="108" spans="1:49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12">
        <v>1</v>
      </c>
      <c r="K108" s="12">
        <f>COUNTA(L108:O108)</f>
        <v>0</v>
      </c>
      <c r="L108" s="3"/>
      <c r="M108" s="47"/>
      <c r="N108" s="139"/>
      <c r="O108" s="139"/>
      <c r="P108" s="227">
        <f t="shared" ref="P108" si="16">MIN(L108:O108)</f>
        <v>0</v>
      </c>
      <c r="Q108" s="227" t="e">
        <f t="shared" ref="Q108" si="17">AVERAGE(L108:O108)</f>
        <v>#DIV/0!</v>
      </c>
      <c r="R108" s="227">
        <f t="shared" ref="R108" si="18">MAX(L108:O108)</f>
        <v>0</v>
      </c>
    </row>
    <row r="109" spans="1:49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1</v>
      </c>
      <c r="K109" s="12">
        <f>COUNTA(L109:O109)</f>
        <v>0</v>
      </c>
      <c r="L109" s="3"/>
      <c r="M109" s="47"/>
      <c r="N109" s="139"/>
      <c r="O109" s="138"/>
      <c r="P109" s="138" t="s">
        <v>247</v>
      </c>
      <c r="Q109" s="139" t="s">
        <v>281</v>
      </c>
      <c r="R109" s="138" t="s">
        <v>247</v>
      </c>
    </row>
    <row r="110" spans="1:49" x14ac:dyDescent="0.2">
      <c r="A110" s="62"/>
      <c r="B110" s="99"/>
      <c r="C110" s="98"/>
      <c r="D110" s="92"/>
      <c r="E110" s="9"/>
      <c r="F110" s="9"/>
      <c r="G110" s="9"/>
      <c r="H110" s="9"/>
      <c r="I110" s="9"/>
      <c r="J110" s="38"/>
      <c r="K110" s="4"/>
      <c r="L110" s="5"/>
      <c r="M110" s="65"/>
      <c r="N110" s="143"/>
      <c r="O110" s="143"/>
      <c r="P110" s="143"/>
      <c r="Q110" s="143"/>
      <c r="R110" s="143"/>
    </row>
    <row r="111" spans="1:49" s="34" customFormat="1" x14ac:dyDescent="0.2">
      <c r="A111" s="62" t="s">
        <v>245</v>
      </c>
      <c r="B111" s="99"/>
      <c r="C111" s="98"/>
      <c r="D111" s="92"/>
      <c r="E111" s="4"/>
      <c r="F111" s="4"/>
      <c r="G111" s="4"/>
      <c r="H111" s="4"/>
      <c r="I111" s="4"/>
      <c r="J111" s="38"/>
      <c r="K111" s="4"/>
      <c r="L111" s="4"/>
      <c r="M111" s="10"/>
      <c r="N111" s="136"/>
      <c r="O111" s="136"/>
      <c r="P111" s="136"/>
      <c r="Q111" s="136"/>
      <c r="R111" s="136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</row>
    <row r="112" spans="1:49" x14ac:dyDescent="0.2">
      <c r="A112" s="63" t="s">
        <v>121</v>
      </c>
      <c r="B112" s="104" t="s">
        <v>43</v>
      </c>
      <c r="C112" s="102">
        <v>20</v>
      </c>
      <c r="D112" s="106"/>
      <c r="E112" s="1"/>
      <c r="F112" s="1"/>
      <c r="G112" s="1"/>
      <c r="H112" s="1"/>
      <c r="I112" s="1"/>
      <c r="J112" s="12">
        <v>1</v>
      </c>
      <c r="K112" s="12">
        <f>COUNTA(L112:O112)</f>
        <v>0</v>
      </c>
      <c r="L112" s="1"/>
      <c r="M112" s="85"/>
      <c r="N112" s="138"/>
      <c r="O112" s="138"/>
      <c r="P112" s="138" t="s">
        <v>249</v>
      </c>
      <c r="Q112" s="139" t="s">
        <v>281</v>
      </c>
      <c r="R112" s="138" t="s">
        <v>249</v>
      </c>
    </row>
    <row r="113" spans="1:18" x14ac:dyDescent="0.2">
      <c r="A113" s="63" t="s">
        <v>122</v>
      </c>
      <c r="B113" s="104" t="s">
        <v>43</v>
      </c>
      <c r="C113" s="102">
        <v>50</v>
      </c>
      <c r="D113" s="106"/>
      <c r="E113" s="1"/>
      <c r="F113" s="1"/>
      <c r="G113" s="1"/>
      <c r="H113" s="1"/>
      <c r="I113" s="1"/>
      <c r="J113" s="12">
        <v>1</v>
      </c>
      <c r="K113" s="12">
        <f>COUNTA(L113:O113)</f>
        <v>0</v>
      </c>
      <c r="L113" s="1"/>
      <c r="M113" s="85"/>
      <c r="N113" s="138"/>
      <c r="O113" s="138"/>
      <c r="P113" s="138" t="s">
        <v>272</v>
      </c>
      <c r="Q113" s="139" t="s">
        <v>281</v>
      </c>
      <c r="R113" s="138" t="s">
        <v>272</v>
      </c>
    </row>
    <row r="114" spans="1:18" x14ac:dyDescent="0.2">
      <c r="A114" s="63" t="s">
        <v>123</v>
      </c>
      <c r="B114" s="104" t="s">
        <v>43</v>
      </c>
      <c r="C114" s="102">
        <v>100</v>
      </c>
      <c r="D114" s="106"/>
      <c r="E114" s="1"/>
      <c r="F114" s="1"/>
      <c r="G114" s="1"/>
      <c r="H114" s="1"/>
      <c r="I114" s="1"/>
      <c r="J114" s="12">
        <v>1</v>
      </c>
      <c r="K114" s="12">
        <f>COUNTA(L114:O114)</f>
        <v>0</v>
      </c>
      <c r="L114" s="1"/>
      <c r="M114" s="85"/>
      <c r="N114" s="138"/>
      <c r="O114" s="138"/>
      <c r="P114" s="138" t="s">
        <v>220</v>
      </c>
      <c r="Q114" s="139" t="s">
        <v>281</v>
      </c>
      <c r="R114" s="138" t="s">
        <v>220</v>
      </c>
    </row>
    <row r="115" spans="1:18" x14ac:dyDescent="0.2">
      <c r="A115" s="63" t="s">
        <v>124</v>
      </c>
      <c r="B115" s="104" t="s">
        <v>43</v>
      </c>
      <c r="C115" s="102">
        <v>50</v>
      </c>
      <c r="D115" s="106"/>
      <c r="E115" s="1"/>
      <c r="F115" s="1"/>
      <c r="G115" s="1"/>
      <c r="H115" s="1"/>
      <c r="I115" s="1"/>
      <c r="J115" s="12">
        <v>1</v>
      </c>
      <c r="K115" s="12">
        <f>COUNTA(L115:O115)</f>
        <v>0</v>
      </c>
      <c r="L115" s="1"/>
      <c r="M115" s="85"/>
      <c r="N115" s="138"/>
      <c r="O115" s="138"/>
      <c r="P115" s="138" t="s">
        <v>272</v>
      </c>
      <c r="Q115" s="139" t="s">
        <v>281</v>
      </c>
      <c r="R115" s="138" t="s">
        <v>272</v>
      </c>
    </row>
    <row r="116" spans="1:18" x14ac:dyDescent="0.2">
      <c r="A116" s="63" t="s">
        <v>142</v>
      </c>
      <c r="B116" s="104" t="s">
        <v>43</v>
      </c>
      <c r="C116" s="102">
        <v>50</v>
      </c>
      <c r="D116" s="106"/>
      <c r="E116" s="1"/>
      <c r="F116" s="1"/>
      <c r="G116" s="1"/>
      <c r="H116" s="1"/>
      <c r="I116" s="1"/>
      <c r="J116" s="12">
        <v>1</v>
      </c>
      <c r="K116" s="12">
        <f>COUNTA(L116:O116)</f>
        <v>0</v>
      </c>
      <c r="L116" s="1"/>
      <c r="M116" s="85"/>
      <c r="N116" s="138"/>
      <c r="O116" s="138"/>
      <c r="P116" s="138" t="s">
        <v>272</v>
      </c>
      <c r="Q116" s="139" t="s">
        <v>281</v>
      </c>
      <c r="R116" s="138" t="s">
        <v>272</v>
      </c>
    </row>
    <row r="117" spans="1:18" x14ac:dyDescent="0.2">
      <c r="A117" s="62"/>
      <c r="B117" s="99"/>
      <c r="C117" s="98"/>
      <c r="D117" s="92"/>
      <c r="E117" s="9"/>
      <c r="F117" s="9"/>
      <c r="G117" s="9"/>
      <c r="H117" s="9"/>
      <c r="I117" s="9"/>
      <c r="J117" s="38"/>
      <c r="K117" s="4"/>
      <c r="L117" s="5"/>
      <c r="M117" s="65"/>
      <c r="N117" s="143"/>
      <c r="O117" s="143"/>
      <c r="P117" s="143"/>
      <c r="Q117" s="143"/>
      <c r="R117" s="143"/>
    </row>
    <row r="118" spans="1:18" x14ac:dyDescent="0.2">
      <c r="A118" s="62" t="s">
        <v>244</v>
      </c>
      <c r="B118" s="99"/>
      <c r="C118" s="98"/>
      <c r="D118" s="92"/>
      <c r="E118" s="4"/>
      <c r="F118" s="4"/>
      <c r="G118" s="4"/>
      <c r="H118" s="4"/>
      <c r="I118" s="4"/>
      <c r="J118" s="38"/>
      <c r="K118" s="4"/>
      <c r="L118" s="4"/>
      <c r="M118" s="10"/>
      <c r="N118" s="136"/>
      <c r="O118" s="136"/>
      <c r="P118" s="136"/>
      <c r="Q118" s="136"/>
      <c r="R118" s="136"/>
    </row>
    <row r="119" spans="1:18" x14ac:dyDescent="0.2">
      <c r="A119" s="63" t="s">
        <v>228</v>
      </c>
      <c r="B119" s="104" t="s">
        <v>43</v>
      </c>
      <c r="C119" s="102">
        <v>20</v>
      </c>
      <c r="D119" s="106"/>
      <c r="E119" s="1"/>
      <c r="F119" s="1"/>
      <c r="G119" s="1"/>
      <c r="H119" s="1"/>
      <c r="I119" s="1"/>
      <c r="J119" s="12">
        <v>1</v>
      </c>
      <c r="K119" s="12">
        <f t="shared" ref="K119:K125" si="19">COUNTA(L119:O119)</f>
        <v>0</v>
      </c>
      <c r="L119" s="1"/>
      <c r="M119" s="85"/>
      <c r="N119" s="138"/>
      <c r="O119" s="138"/>
      <c r="P119" s="138" t="s">
        <v>249</v>
      </c>
      <c r="Q119" s="139" t="s">
        <v>281</v>
      </c>
      <c r="R119" s="138" t="s">
        <v>249</v>
      </c>
    </row>
    <row r="120" spans="1:18" x14ac:dyDescent="0.2">
      <c r="A120" s="63" t="s">
        <v>241</v>
      </c>
      <c r="B120" s="104" t="s">
        <v>43</v>
      </c>
      <c r="C120" s="102">
        <v>20</v>
      </c>
      <c r="D120" s="106"/>
      <c r="E120" s="1"/>
      <c r="F120" s="1"/>
      <c r="G120" s="1"/>
      <c r="H120" s="1"/>
      <c r="I120" s="1"/>
      <c r="J120" s="12">
        <v>1</v>
      </c>
      <c r="K120" s="12">
        <f t="shared" si="19"/>
        <v>0</v>
      </c>
      <c r="L120" s="1"/>
      <c r="M120" s="85"/>
      <c r="N120" s="138"/>
      <c r="O120" s="138"/>
      <c r="P120" s="138" t="s">
        <v>249</v>
      </c>
      <c r="Q120" s="139" t="s">
        <v>281</v>
      </c>
      <c r="R120" s="138" t="s">
        <v>249</v>
      </c>
    </row>
    <row r="121" spans="1:18" x14ac:dyDescent="0.2">
      <c r="A121" s="63" t="s">
        <v>230</v>
      </c>
      <c r="B121" s="104" t="s">
        <v>43</v>
      </c>
      <c r="C121" s="102">
        <v>100</v>
      </c>
      <c r="D121" s="106"/>
      <c r="E121" s="1"/>
      <c r="F121" s="1"/>
      <c r="G121" s="1"/>
      <c r="H121" s="1"/>
      <c r="I121" s="1"/>
      <c r="J121" s="12">
        <v>1</v>
      </c>
      <c r="K121" s="12">
        <f t="shared" si="19"/>
        <v>0</v>
      </c>
      <c r="L121" s="1"/>
      <c r="M121" s="85"/>
      <c r="N121" s="138"/>
      <c r="O121" s="138"/>
      <c r="P121" s="138" t="s">
        <v>220</v>
      </c>
      <c r="Q121" s="139" t="s">
        <v>281</v>
      </c>
      <c r="R121" s="138" t="s">
        <v>220</v>
      </c>
    </row>
    <row r="122" spans="1:18" x14ac:dyDescent="0.2">
      <c r="A122" s="63" t="s">
        <v>231</v>
      </c>
      <c r="B122" s="104" t="s">
        <v>43</v>
      </c>
      <c r="C122" s="102">
        <v>100</v>
      </c>
      <c r="D122" s="106"/>
      <c r="E122" s="1"/>
      <c r="F122" s="1"/>
      <c r="G122" s="1"/>
      <c r="H122" s="1"/>
      <c r="I122" s="1"/>
      <c r="J122" s="12">
        <v>1</v>
      </c>
      <c r="K122" s="12">
        <f t="shared" si="19"/>
        <v>0</v>
      </c>
      <c r="L122" s="1"/>
      <c r="M122" s="85"/>
      <c r="N122" s="138"/>
      <c r="O122" s="138"/>
      <c r="P122" s="138" t="s">
        <v>220</v>
      </c>
      <c r="Q122" s="139" t="s">
        <v>281</v>
      </c>
      <c r="R122" s="138" t="s">
        <v>220</v>
      </c>
    </row>
    <row r="123" spans="1:18" x14ac:dyDescent="0.2">
      <c r="A123" s="63" t="s">
        <v>232</v>
      </c>
      <c r="B123" s="104" t="s">
        <v>43</v>
      </c>
      <c r="C123" s="102">
        <v>100</v>
      </c>
      <c r="D123" s="106"/>
      <c r="E123" s="1"/>
      <c r="F123" s="1"/>
      <c r="G123" s="1"/>
      <c r="H123" s="1"/>
      <c r="I123" s="1"/>
      <c r="J123" s="12">
        <v>1</v>
      </c>
      <c r="K123" s="12">
        <f t="shared" si="19"/>
        <v>0</v>
      </c>
      <c r="L123" s="1"/>
      <c r="M123" s="85"/>
      <c r="N123" s="138"/>
      <c r="O123" s="138"/>
      <c r="P123" s="138" t="s">
        <v>220</v>
      </c>
      <c r="Q123" s="139" t="s">
        <v>281</v>
      </c>
      <c r="R123" s="138" t="s">
        <v>220</v>
      </c>
    </row>
    <row r="124" spans="1:18" x14ac:dyDescent="0.2">
      <c r="A124" s="63" t="s">
        <v>242</v>
      </c>
      <c r="B124" s="104" t="s">
        <v>43</v>
      </c>
      <c r="C124" s="102">
        <v>100</v>
      </c>
      <c r="D124" s="106"/>
      <c r="E124" s="1"/>
      <c r="F124" s="1"/>
      <c r="G124" s="1"/>
      <c r="H124" s="1"/>
      <c r="I124" s="1"/>
      <c r="J124" s="12">
        <v>1</v>
      </c>
      <c r="K124" s="12">
        <f t="shared" si="19"/>
        <v>0</v>
      </c>
      <c r="L124" s="1"/>
      <c r="M124" s="85"/>
      <c r="N124" s="138"/>
      <c r="O124" s="138"/>
      <c r="P124" s="138" t="s">
        <v>220</v>
      </c>
      <c r="Q124" s="139" t="s">
        <v>281</v>
      </c>
      <c r="R124" s="138" t="s">
        <v>220</v>
      </c>
    </row>
    <row r="125" spans="1:18" x14ac:dyDescent="0.2">
      <c r="A125" s="63" t="s">
        <v>243</v>
      </c>
      <c r="B125" s="104" t="s">
        <v>43</v>
      </c>
      <c r="C125" s="102">
        <v>100</v>
      </c>
      <c r="D125" s="106"/>
      <c r="E125" s="1"/>
      <c r="F125" s="1"/>
      <c r="G125" s="1"/>
      <c r="H125" s="1"/>
      <c r="I125" s="1"/>
      <c r="J125" s="12">
        <v>1</v>
      </c>
      <c r="K125" s="12">
        <f t="shared" si="19"/>
        <v>0</v>
      </c>
      <c r="L125" s="1"/>
      <c r="M125" s="85"/>
      <c r="N125" s="138"/>
      <c r="O125" s="138"/>
      <c r="P125" s="138" t="s">
        <v>220</v>
      </c>
      <c r="Q125" s="139" t="s">
        <v>281</v>
      </c>
      <c r="R125" s="138" t="s">
        <v>220</v>
      </c>
    </row>
    <row r="126" spans="1:18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4"/>
      <c r="L126" s="5"/>
      <c r="M126" s="65"/>
      <c r="N126" s="143"/>
      <c r="O126" s="143"/>
      <c r="P126" s="143"/>
      <c r="Q126" s="143"/>
      <c r="R126" s="143"/>
    </row>
    <row r="127" spans="1:18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4"/>
      <c r="L127" s="5"/>
      <c r="M127" s="65"/>
      <c r="N127" s="143"/>
      <c r="O127" s="143"/>
      <c r="P127" s="143"/>
      <c r="Q127" s="143"/>
      <c r="R127" s="143"/>
    </row>
    <row r="128" spans="1:18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1</v>
      </c>
      <c r="K128" s="12">
        <f t="shared" ref="K128:K145" si="20">COUNTA(L128:O128)</f>
        <v>0</v>
      </c>
      <c r="L128" s="3"/>
      <c r="M128" s="47"/>
      <c r="N128" s="139"/>
      <c r="O128" s="138"/>
      <c r="P128" s="138" t="s">
        <v>273</v>
      </c>
      <c r="Q128" s="139" t="s">
        <v>281</v>
      </c>
      <c r="R128" s="138" t="s">
        <v>273</v>
      </c>
    </row>
    <row r="129" spans="1:18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1</v>
      </c>
      <c r="K129" s="12">
        <f t="shared" si="20"/>
        <v>0</v>
      </c>
      <c r="L129" s="3"/>
      <c r="M129" s="47"/>
      <c r="N129" s="139"/>
      <c r="O129" s="138"/>
      <c r="P129" s="138" t="s">
        <v>273</v>
      </c>
      <c r="Q129" s="139" t="s">
        <v>281</v>
      </c>
      <c r="R129" s="138" t="s">
        <v>273</v>
      </c>
    </row>
    <row r="130" spans="1:18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1</v>
      </c>
      <c r="K130" s="12">
        <f t="shared" si="20"/>
        <v>0</v>
      </c>
      <c r="L130" s="3"/>
      <c r="M130" s="47"/>
      <c r="N130" s="139"/>
      <c r="O130" s="138"/>
      <c r="P130" s="138" t="s">
        <v>273</v>
      </c>
      <c r="Q130" s="139" t="s">
        <v>281</v>
      </c>
      <c r="R130" s="138" t="s">
        <v>273</v>
      </c>
    </row>
    <row r="131" spans="1:18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1</v>
      </c>
      <c r="K131" s="12">
        <f t="shared" si="20"/>
        <v>0</v>
      </c>
      <c r="L131" s="3"/>
      <c r="M131" s="47"/>
      <c r="N131" s="139"/>
      <c r="O131" s="138"/>
      <c r="P131" s="138" t="s">
        <v>273</v>
      </c>
      <c r="Q131" s="139" t="s">
        <v>281</v>
      </c>
      <c r="R131" s="138" t="s">
        <v>273</v>
      </c>
    </row>
    <row r="132" spans="1:18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1</v>
      </c>
      <c r="K132" s="12">
        <f t="shared" si="20"/>
        <v>0</v>
      </c>
      <c r="L132" s="3"/>
      <c r="M132" s="47"/>
      <c r="N132" s="139"/>
      <c r="O132" s="138"/>
      <c r="P132" s="138" t="s">
        <v>273</v>
      </c>
      <c r="Q132" s="139" t="s">
        <v>281</v>
      </c>
      <c r="R132" s="138" t="s">
        <v>273</v>
      </c>
    </row>
    <row r="133" spans="1:18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1</v>
      </c>
      <c r="K133" s="12">
        <f t="shared" si="20"/>
        <v>0</v>
      </c>
      <c r="L133" s="3"/>
      <c r="M133" s="47"/>
      <c r="N133" s="139"/>
      <c r="O133" s="138"/>
      <c r="P133" s="138" t="s">
        <v>273</v>
      </c>
      <c r="Q133" s="139" t="s">
        <v>281</v>
      </c>
      <c r="R133" s="138" t="s">
        <v>273</v>
      </c>
    </row>
    <row r="134" spans="1:18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1</v>
      </c>
      <c r="K134" s="12">
        <f t="shared" si="20"/>
        <v>0</v>
      </c>
      <c r="L134" s="3"/>
      <c r="M134" s="47"/>
      <c r="N134" s="139"/>
      <c r="O134" s="138"/>
      <c r="P134" s="138" t="s">
        <v>273</v>
      </c>
      <c r="Q134" s="139" t="s">
        <v>281</v>
      </c>
      <c r="R134" s="138" t="s">
        <v>273</v>
      </c>
    </row>
    <row r="135" spans="1:18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1</v>
      </c>
      <c r="K135" s="12">
        <f t="shared" si="20"/>
        <v>0</v>
      </c>
      <c r="L135" s="3"/>
      <c r="M135" s="47"/>
      <c r="N135" s="139"/>
      <c r="O135" s="138"/>
      <c r="P135" s="138" t="s">
        <v>273</v>
      </c>
      <c r="Q135" s="139" t="s">
        <v>281</v>
      </c>
      <c r="R135" s="138" t="s">
        <v>273</v>
      </c>
    </row>
    <row r="136" spans="1:18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1</v>
      </c>
      <c r="K136" s="12">
        <f t="shared" si="20"/>
        <v>0</v>
      </c>
      <c r="L136" s="3"/>
      <c r="M136" s="47"/>
      <c r="N136" s="139"/>
      <c r="O136" s="138"/>
      <c r="P136" s="138" t="s">
        <v>273</v>
      </c>
      <c r="Q136" s="139" t="s">
        <v>281</v>
      </c>
      <c r="R136" s="138" t="s">
        <v>273</v>
      </c>
    </row>
    <row r="137" spans="1:18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1</v>
      </c>
      <c r="K137" s="12">
        <f t="shared" si="20"/>
        <v>0</v>
      </c>
      <c r="L137" s="3"/>
      <c r="M137" s="47"/>
      <c r="N137" s="139"/>
      <c r="O137" s="138"/>
      <c r="P137" s="138" t="s">
        <v>273</v>
      </c>
      <c r="Q137" s="139" t="s">
        <v>281</v>
      </c>
      <c r="R137" s="138" t="s">
        <v>273</v>
      </c>
    </row>
    <row r="138" spans="1:18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1</v>
      </c>
      <c r="K138" s="12">
        <f t="shared" si="20"/>
        <v>0</v>
      </c>
      <c r="L138" s="3"/>
      <c r="M138" s="47"/>
      <c r="N138" s="139"/>
      <c r="O138" s="138"/>
      <c r="P138" s="138" t="s">
        <v>273</v>
      </c>
      <c r="Q138" s="139" t="s">
        <v>281</v>
      </c>
      <c r="R138" s="138" t="s">
        <v>273</v>
      </c>
    </row>
    <row r="139" spans="1:18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1</v>
      </c>
      <c r="K139" s="12">
        <f t="shared" si="20"/>
        <v>0</v>
      </c>
      <c r="L139" s="3"/>
      <c r="M139" s="47"/>
      <c r="N139" s="139"/>
      <c r="O139" s="138"/>
      <c r="P139" s="138" t="s">
        <v>273</v>
      </c>
      <c r="Q139" s="139" t="s">
        <v>281</v>
      </c>
      <c r="R139" s="138" t="s">
        <v>273</v>
      </c>
    </row>
    <row r="140" spans="1:18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1</v>
      </c>
      <c r="K140" s="12">
        <f t="shared" si="20"/>
        <v>0</v>
      </c>
      <c r="L140" s="3"/>
      <c r="M140" s="47"/>
      <c r="N140" s="139"/>
      <c r="O140" s="138"/>
      <c r="P140" s="138" t="s">
        <v>218</v>
      </c>
      <c r="Q140" s="139" t="s">
        <v>281</v>
      </c>
      <c r="R140" s="138" t="s">
        <v>218</v>
      </c>
    </row>
    <row r="141" spans="1:18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1</v>
      </c>
      <c r="K141" s="12">
        <f t="shared" si="20"/>
        <v>0</v>
      </c>
      <c r="L141" s="3"/>
      <c r="M141" s="47"/>
      <c r="N141" s="139"/>
      <c r="O141" s="138"/>
      <c r="P141" s="138" t="s">
        <v>273</v>
      </c>
      <c r="Q141" s="139" t="s">
        <v>281</v>
      </c>
      <c r="R141" s="138" t="s">
        <v>273</v>
      </c>
    </row>
    <row r="142" spans="1:18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1</v>
      </c>
      <c r="K142" s="12">
        <f t="shared" si="20"/>
        <v>0</v>
      </c>
      <c r="L142" s="3"/>
      <c r="M142" s="47"/>
      <c r="N142" s="139"/>
      <c r="O142" s="138"/>
      <c r="P142" s="138" t="s">
        <v>273</v>
      </c>
      <c r="Q142" s="139" t="s">
        <v>281</v>
      </c>
      <c r="R142" s="138" t="s">
        <v>273</v>
      </c>
    </row>
    <row r="143" spans="1:18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1</v>
      </c>
      <c r="K143" s="12">
        <f t="shared" si="20"/>
        <v>0</v>
      </c>
      <c r="L143" s="3"/>
      <c r="M143" s="47"/>
      <c r="N143" s="139"/>
      <c r="O143" s="138"/>
      <c r="P143" s="138" t="s">
        <v>273</v>
      </c>
      <c r="Q143" s="139" t="s">
        <v>281</v>
      </c>
      <c r="R143" s="138" t="s">
        <v>273</v>
      </c>
    </row>
    <row r="144" spans="1:18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1</v>
      </c>
      <c r="K144" s="12">
        <f t="shared" si="20"/>
        <v>0</v>
      </c>
      <c r="L144" s="3"/>
      <c r="M144" s="47"/>
      <c r="N144" s="139"/>
      <c r="O144" s="138"/>
      <c r="P144" s="138" t="s">
        <v>218</v>
      </c>
      <c r="Q144" s="139" t="s">
        <v>281</v>
      </c>
      <c r="R144" s="138" t="s">
        <v>218</v>
      </c>
    </row>
    <row r="145" spans="1:18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12">
        <v>1</v>
      </c>
      <c r="K145" s="12">
        <f t="shared" si="20"/>
        <v>0</v>
      </c>
      <c r="L145" s="3"/>
      <c r="M145" s="47"/>
      <c r="N145" s="139"/>
      <c r="O145" s="138"/>
      <c r="P145" s="138" t="s">
        <v>218</v>
      </c>
      <c r="Q145" s="139" t="s">
        <v>281</v>
      </c>
      <c r="R145" s="138" t="s">
        <v>218</v>
      </c>
    </row>
    <row r="146" spans="1:18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38"/>
      <c r="K146" s="4"/>
      <c r="L146" s="5"/>
      <c r="M146" s="65"/>
      <c r="N146" s="143"/>
      <c r="O146" s="143"/>
      <c r="P146" s="143"/>
      <c r="Q146" s="143"/>
      <c r="R146" s="143"/>
    </row>
    <row r="147" spans="1:18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38"/>
      <c r="K147" s="4"/>
      <c r="L147" s="5"/>
      <c r="M147" s="65"/>
      <c r="N147" s="143"/>
      <c r="O147" s="143"/>
      <c r="P147" s="143"/>
      <c r="Q147" s="143"/>
      <c r="R147" s="143"/>
    </row>
    <row r="148" spans="1:18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1</v>
      </c>
      <c r="K148" s="12">
        <f t="shared" ref="K148:K166" si="21">COUNTA(L148:O148)</f>
        <v>0</v>
      </c>
      <c r="L148" s="3"/>
      <c r="M148" s="47"/>
      <c r="N148" s="139"/>
      <c r="O148" s="138"/>
      <c r="P148" s="138" t="s">
        <v>218</v>
      </c>
      <c r="Q148" s="139" t="s">
        <v>281</v>
      </c>
      <c r="R148" s="138" t="s">
        <v>218</v>
      </c>
    </row>
    <row r="149" spans="1:18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1</v>
      </c>
      <c r="K149" s="12">
        <f t="shared" si="21"/>
        <v>0</v>
      </c>
      <c r="L149" s="3"/>
      <c r="M149" s="47"/>
      <c r="N149" s="139"/>
      <c r="O149" s="138"/>
      <c r="P149" s="138" t="s">
        <v>218</v>
      </c>
      <c r="Q149" s="139" t="s">
        <v>281</v>
      </c>
      <c r="R149" s="138" t="s">
        <v>218</v>
      </c>
    </row>
    <row r="150" spans="1:18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12">
        <v>1</v>
      </c>
      <c r="K150" s="12">
        <f t="shared" si="21"/>
        <v>0</v>
      </c>
      <c r="L150" s="3"/>
      <c r="M150" s="47"/>
      <c r="N150" s="139"/>
      <c r="O150" s="138"/>
      <c r="P150" s="138" t="s">
        <v>219</v>
      </c>
      <c r="Q150" s="139" t="s">
        <v>281</v>
      </c>
      <c r="R150" s="138" t="s">
        <v>219</v>
      </c>
    </row>
    <row r="151" spans="1:18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1</v>
      </c>
      <c r="K151" s="12">
        <f t="shared" si="21"/>
        <v>0</v>
      </c>
      <c r="L151" s="3"/>
      <c r="M151" s="47"/>
      <c r="N151" s="139"/>
      <c r="O151" s="138"/>
      <c r="P151" s="138" t="s">
        <v>218</v>
      </c>
      <c r="Q151" s="139" t="s">
        <v>281</v>
      </c>
      <c r="R151" s="138" t="s">
        <v>218</v>
      </c>
    </row>
    <row r="152" spans="1:18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1</v>
      </c>
      <c r="K152" s="12">
        <f t="shared" si="21"/>
        <v>0</v>
      </c>
      <c r="L152" s="3"/>
      <c r="M152" s="47"/>
      <c r="N152" s="139"/>
      <c r="O152" s="138"/>
      <c r="P152" s="138" t="s">
        <v>218</v>
      </c>
      <c r="Q152" s="139" t="s">
        <v>281</v>
      </c>
      <c r="R152" s="138" t="s">
        <v>218</v>
      </c>
    </row>
    <row r="153" spans="1:18" x14ac:dyDescent="0.2">
      <c r="A153" s="63" t="s">
        <v>207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1</v>
      </c>
      <c r="K153" s="12">
        <f t="shared" si="21"/>
        <v>0</v>
      </c>
      <c r="L153" s="3"/>
      <c r="M153" s="47"/>
      <c r="N153" s="139"/>
      <c r="O153" s="138"/>
      <c r="P153" s="138" t="s">
        <v>218</v>
      </c>
      <c r="Q153" s="139" t="s">
        <v>281</v>
      </c>
      <c r="R153" s="138" t="s">
        <v>218</v>
      </c>
    </row>
    <row r="154" spans="1:18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1</v>
      </c>
      <c r="K154" s="12">
        <f t="shared" si="21"/>
        <v>0</v>
      </c>
      <c r="L154" s="3"/>
      <c r="M154" s="47"/>
      <c r="N154" s="139"/>
      <c r="O154" s="138"/>
      <c r="P154" s="138" t="s">
        <v>219</v>
      </c>
      <c r="Q154" s="139" t="s">
        <v>281</v>
      </c>
      <c r="R154" s="138" t="s">
        <v>219</v>
      </c>
    </row>
    <row r="155" spans="1:18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1</v>
      </c>
      <c r="K155" s="12">
        <f t="shared" si="21"/>
        <v>0</v>
      </c>
      <c r="L155" s="3"/>
      <c r="M155" s="47"/>
      <c r="N155" s="139"/>
      <c r="O155" s="138"/>
      <c r="P155" s="138" t="s">
        <v>218</v>
      </c>
      <c r="Q155" s="139" t="s">
        <v>281</v>
      </c>
      <c r="R155" s="138" t="s">
        <v>218</v>
      </c>
    </row>
    <row r="156" spans="1:18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1</v>
      </c>
      <c r="K156" s="12">
        <f t="shared" si="21"/>
        <v>0</v>
      </c>
      <c r="L156" s="3"/>
      <c r="M156" s="47"/>
      <c r="N156" s="139"/>
      <c r="O156" s="138"/>
      <c r="P156" s="138" t="s">
        <v>218</v>
      </c>
      <c r="Q156" s="139" t="s">
        <v>281</v>
      </c>
      <c r="R156" s="138" t="s">
        <v>218</v>
      </c>
    </row>
    <row r="157" spans="1:18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12">
        <v>1</v>
      </c>
      <c r="K157" s="12">
        <f t="shared" si="21"/>
        <v>0</v>
      </c>
      <c r="L157" s="3"/>
      <c r="M157" s="47"/>
      <c r="N157" s="139"/>
      <c r="O157" s="138"/>
      <c r="P157" s="138" t="s">
        <v>218</v>
      </c>
      <c r="Q157" s="139" t="s">
        <v>281</v>
      </c>
      <c r="R157" s="138" t="s">
        <v>218</v>
      </c>
    </row>
    <row r="158" spans="1:18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12">
        <v>1</v>
      </c>
      <c r="K158" s="12">
        <f t="shared" si="21"/>
        <v>0</v>
      </c>
      <c r="L158" s="3"/>
      <c r="M158" s="47"/>
      <c r="N158" s="139"/>
      <c r="O158" s="138"/>
      <c r="P158" s="138" t="s">
        <v>219</v>
      </c>
      <c r="Q158" s="139" t="s">
        <v>281</v>
      </c>
      <c r="R158" s="138" t="s">
        <v>219</v>
      </c>
    </row>
    <row r="159" spans="1:18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1</v>
      </c>
      <c r="K159" s="12">
        <f t="shared" si="21"/>
        <v>0</v>
      </c>
      <c r="L159" s="3"/>
      <c r="M159" s="47"/>
      <c r="N159" s="139"/>
      <c r="O159" s="138"/>
      <c r="P159" s="138" t="s">
        <v>218</v>
      </c>
      <c r="Q159" s="139" t="s">
        <v>281</v>
      </c>
      <c r="R159" s="138" t="s">
        <v>218</v>
      </c>
    </row>
    <row r="160" spans="1:18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>
        <v>1</v>
      </c>
      <c r="K160" s="12">
        <f t="shared" si="21"/>
        <v>0</v>
      </c>
      <c r="L160" s="3"/>
      <c r="M160" s="47"/>
      <c r="N160" s="139"/>
      <c r="O160" s="138"/>
      <c r="P160" s="138" t="s">
        <v>218</v>
      </c>
      <c r="Q160" s="139" t="s">
        <v>281</v>
      </c>
      <c r="R160" s="138" t="s">
        <v>218</v>
      </c>
    </row>
    <row r="161" spans="1:18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1</v>
      </c>
      <c r="K161" s="12">
        <f t="shared" si="21"/>
        <v>0</v>
      </c>
      <c r="L161" s="3"/>
      <c r="M161" s="47"/>
      <c r="N161" s="139"/>
      <c r="O161" s="138"/>
      <c r="P161" s="138" t="s">
        <v>218</v>
      </c>
      <c r="Q161" s="139" t="s">
        <v>281</v>
      </c>
      <c r="R161" s="138" t="s">
        <v>218</v>
      </c>
    </row>
    <row r="162" spans="1:18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1</v>
      </c>
      <c r="K162" s="12">
        <f t="shared" si="21"/>
        <v>0</v>
      </c>
      <c r="L162" s="3"/>
      <c r="M162" s="47"/>
      <c r="N162" s="139"/>
      <c r="O162" s="138"/>
      <c r="P162" s="138" t="s">
        <v>218</v>
      </c>
      <c r="Q162" s="139" t="s">
        <v>281</v>
      </c>
      <c r="R162" s="138" t="s">
        <v>218</v>
      </c>
    </row>
    <row r="163" spans="1:18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1</v>
      </c>
      <c r="K163" s="12">
        <f t="shared" si="21"/>
        <v>0</v>
      </c>
      <c r="L163" s="3"/>
      <c r="M163" s="47"/>
      <c r="N163" s="139"/>
      <c r="O163" s="138"/>
      <c r="P163" s="138" t="s">
        <v>218</v>
      </c>
      <c r="Q163" s="139" t="s">
        <v>281</v>
      </c>
      <c r="R163" s="138" t="s">
        <v>218</v>
      </c>
    </row>
    <row r="164" spans="1:18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1</v>
      </c>
      <c r="K164" s="12">
        <f t="shared" si="21"/>
        <v>0</v>
      </c>
      <c r="L164" s="3"/>
      <c r="M164" s="47"/>
      <c r="N164" s="139"/>
      <c r="O164" s="138"/>
      <c r="P164" s="138" t="s">
        <v>218</v>
      </c>
      <c r="Q164" s="139" t="s">
        <v>281</v>
      </c>
      <c r="R164" s="138" t="s">
        <v>218</v>
      </c>
    </row>
    <row r="165" spans="1:18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1</v>
      </c>
      <c r="K165" s="12">
        <f t="shared" si="21"/>
        <v>0</v>
      </c>
      <c r="L165" s="3"/>
      <c r="M165" s="47"/>
      <c r="N165" s="139"/>
      <c r="O165" s="138"/>
      <c r="P165" s="138" t="s">
        <v>218</v>
      </c>
      <c r="Q165" s="139" t="s">
        <v>281</v>
      </c>
      <c r="R165" s="138" t="s">
        <v>218</v>
      </c>
    </row>
    <row r="166" spans="1:18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12">
        <v>1</v>
      </c>
      <c r="K166" s="12">
        <f t="shared" si="21"/>
        <v>0</v>
      </c>
      <c r="L166" s="3"/>
      <c r="M166" s="47"/>
      <c r="N166" s="139"/>
      <c r="O166" s="138"/>
      <c r="P166" s="138" t="s">
        <v>218</v>
      </c>
      <c r="Q166" s="139" t="s">
        <v>281</v>
      </c>
      <c r="R166" s="138" t="s">
        <v>218</v>
      </c>
    </row>
    <row r="167" spans="1:18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38"/>
      <c r="K167" s="4"/>
      <c r="L167" s="4"/>
      <c r="M167" s="10"/>
      <c r="N167" s="136"/>
      <c r="O167" s="136"/>
      <c r="P167" s="136"/>
      <c r="Q167" s="136"/>
      <c r="R167" s="136"/>
    </row>
    <row r="168" spans="1:18" x14ac:dyDescent="0.2">
      <c r="A168" s="63" t="s">
        <v>28</v>
      </c>
      <c r="B168" s="104" t="s">
        <v>14</v>
      </c>
      <c r="C168" s="102">
        <v>0.01</v>
      </c>
      <c r="D168" s="106"/>
      <c r="E168" s="16">
        <v>1E-3</v>
      </c>
      <c r="F168" s="16"/>
      <c r="G168" s="16"/>
      <c r="H168" s="16"/>
      <c r="I168" s="16"/>
      <c r="J168" s="12">
        <v>1</v>
      </c>
      <c r="K168" s="12">
        <f>COUNTA(L168:O168)</f>
        <v>0</v>
      </c>
      <c r="L168" s="3"/>
      <c r="M168" s="47"/>
      <c r="N168" s="139"/>
      <c r="O168" s="138"/>
      <c r="P168" s="139" t="s">
        <v>247</v>
      </c>
      <c r="Q168" s="139" t="s">
        <v>281</v>
      </c>
      <c r="R168" s="139" t="s">
        <v>247</v>
      </c>
    </row>
    <row r="169" spans="1:18" x14ac:dyDescent="0.2">
      <c r="A169" s="62"/>
      <c r="B169" s="99"/>
      <c r="C169" s="98"/>
      <c r="D169" s="92"/>
      <c r="E169" s="9"/>
      <c r="F169" s="9"/>
      <c r="G169" s="9"/>
      <c r="H169" s="9"/>
      <c r="I169" s="9"/>
      <c r="J169" s="38"/>
      <c r="K169" s="4"/>
      <c r="L169" s="5"/>
      <c r="M169" s="65"/>
      <c r="N169" s="143"/>
      <c r="O169" s="143"/>
      <c r="P169" s="143"/>
      <c r="Q169" s="143"/>
      <c r="R169" s="143"/>
    </row>
    <row r="170" spans="1:18" x14ac:dyDescent="0.2">
      <c r="A170" s="62" t="s">
        <v>189</v>
      </c>
      <c r="B170" s="99"/>
      <c r="C170" s="98"/>
      <c r="D170" s="92"/>
      <c r="E170" s="9"/>
      <c r="F170" s="9"/>
      <c r="G170" s="9"/>
      <c r="H170" s="9"/>
      <c r="I170" s="9"/>
      <c r="J170" s="38"/>
      <c r="K170" s="4"/>
      <c r="L170" s="5"/>
      <c r="M170" s="65"/>
      <c r="N170" s="143"/>
      <c r="O170" s="143"/>
      <c r="P170" s="143"/>
      <c r="Q170" s="143"/>
      <c r="R170" s="143"/>
    </row>
    <row r="171" spans="1:18" x14ac:dyDescent="0.2">
      <c r="A171" s="63" t="s">
        <v>190</v>
      </c>
      <c r="B171" s="104" t="s">
        <v>43</v>
      </c>
      <c r="C171" s="102">
        <v>5</v>
      </c>
      <c r="D171" s="106"/>
      <c r="E171" s="12"/>
      <c r="F171" s="12"/>
      <c r="G171" s="12"/>
      <c r="H171" s="12"/>
      <c r="I171" s="12"/>
      <c r="J171" s="12">
        <v>1</v>
      </c>
      <c r="K171" s="12">
        <f t="shared" ref="K171:K179" si="22">COUNTA(L171:O171)</f>
        <v>0</v>
      </c>
      <c r="L171" s="3"/>
      <c r="M171" s="47"/>
      <c r="N171" s="139"/>
      <c r="O171" s="138"/>
      <c r="P171" s="138" t="s">
        <v>221</v>
      </c>
      <c r="Q171" s="139" t="s">
        <v>281</v>
      </c>
      <c r="R171" s="138" t="s">
        <v>221</v>
      </c>
    </row>
    <row r="172" spans="1:18" x14ac:dyDescent="0.2">
      <c r="A172" s="63" t="s">
        <v>191</v>
      </c>
      <c r="B172" s="104" t="s">
        <v>43</v>
      </c>
      <c r="C172" s="102">
        <v>5</v>
      </c>
      <c r="D172" s="106"/>
      <c r="E172" s="12"/>
      <c r="F172" s="12"/>
      <c r="G172" s="12"/>
      <c r="H172" s="12"/>
      <c r="I172" s="12"/>
      <c r="J172" s="12">
        <v>1</v>
      </c>
      <c r="K172" s="12">
        <f t="shared" si="22"/>
        <v>0</v>
      </c>
      <c r="L172" s="3"/>
      <c r="M172" s="47"/>
      <c r="N172" s="139"/>
      <c r="O172" s="138"/>
      <c r="P172" s="138" t="s">
        <v>221</v>
      </c>
      <c r="Q172" s="139" t="s">
        <v>281</v>
      </c>
      <c r="R172" s="138" t="s">
        <v>221</v>
      </c>
    </row>
    <row r="173" spans="1:18" x14ac:dyDescent="0.2">
      <c r="A173" s="63" t="s">
        <v>192</v>
      </c>
      <c r="B173" s="104" t="s">
        <v>43</v>
      </c>
      <c r="C173" s="102">
        <v>5</v>
      </c>
      <c r="D173" s="106"/>
      <c r="E173" s="12"/>
      <c r="F173" s="12"/>
      <c r="G173" s="12"/>
      <c r="H173" s="12"/>
      <c r="I173" s="12"/>
      <c r="J173" s="12">
        <v>1</v>
      </c>
      <c r="K173" s="12">
        <f t="shared" si="22"/>
        <v>0</v>
      </c>
      <c r="L173" s="3"/>
      <c r="M173" s="47"/>
      <c r="N173" s="139"/>
      <c r="O173" s="138"/>
      <c r="P173" s="138" t="s">
        <v>221</v>
      </c>
      <c r="Q173" s="139" t="s">
        <v>281</v>
      </c>
      <c r="R173" s="138" t="s">
        <v>221</v>
      </c>
    </row>
    <row r="174" spans="1:18" x14ac:dyDescent="0.2">
      <c r="A174" s="63" t="s">
        <v>193</v>
      </c>
      <c r="B174" s="104" t="s">
        <v>43</v>
      </c>
      <c r="C174" s="102">
        <v>5</v>
      </c>
      <c r="D174" s="106"/>
      <c r="E174" s="12"/>
      <c r="F174" s="12"/>
      <c r="G174" s="12"/>
      <c r="H174" s="12"/>
      <c r="I174" s="12"/>
      <c r="J174" s="12">
        <v>1</v>
      </c>
      <c r="K174" s="12">
        <f t="shared" si="22"/>
        <v>0</v>
      </c>
      <c r="L174" s="3"/>
      <c r="M174" s="47"/>
      <c r="N174" s="139"/>
      <c r="O174" s="138"/>
      <c r="P174" s="138" t="s">
        <v>221</v>
      </c>
      <c r="Q174" s="139" t="s">
        <v>281</v>
      </c>
      <c r="R174" s="138" t="s">
        <v>221</v>
      </c>
    </row>
    <row r="175" spans="1:18" x14ac:dyDescent="0.2">
      <c r="A175" s="63" t="s">
        <v>194</v>
      </c>
      <c r="B175" s="104" t="s">
        <v>43</v>
      </c>
      <c r="C175" s="102">
        <v>5</v>
      </c>
      <c r="D175" s="106"/>
      <c r="E175" s="12"/>
      <c r="F175" s="12"/>
      <c r="G175" s="12"/>
      <c r="H175" s="12"/>
      <c r="I175" s="12"/>
      <c r="J175" s="12">
        <v>1</v>
      </c>
      <c r="K175" s="12">
        <f t="shared" si="22"/>
        <v>0</v>
      </c>
      <c r="L175" s="3"/>
      <c r="M175" s="47"/>
      <c r="N175" s="139"/>
      <c r="O175" s="138"/>
      <c r="P175" s="138" t="s">
        <v>221</v>
      </c>
      <c r="Q175" s="139" t="s">
        <v>281</v>
      </c>
      <c r="R175" s="138" t="s">
        <v>221</v>
      </c>
    </row>
    <row r="176" spans="1:18" x14ac:dyDescent="0.2">
      <c r="A176" s="63" t="s">
        <v>202</v>
      </c>
      <c r="B176" s="104" t="s">
        <v>43</v>
      </c>
      <c r="C176" s="102">
        <v>5</v>
      </c>
      <c r="D176" s="106"/>
      <c r="E176" s="12"/>
      <c r="F176" s="12"/>
      <c r="G176" s="12"/>
      <c r="H176" s="12"/>
      <c r="I176" s="12"/>
      <c r="J176" s="12">
        <v>1</v>
      </c>
      <c r="K176" s="12">
        <f t="shared" si="22"/>
        <v>0</v>
      </c>
      <c r="L176" s="3"/>
      <c r="M176" s="47"/>
      <c r="N176" s="139"/>
      <c r="O176" s="138"/>
      <c r="P176" s="138" t="s">
        <v>221</v>
      </c>
      <c r="Q176" s="139" t="s">
        <v>281</v>
      </c>
      <c r="R176" s="138" t="s">
        <v>221</v>
      </c>
    </row>
    <row r="177" spans="1:18" x14ac:dyDescent="0.2">
      <c r="A177" s="63" t="s">
        <v>195</v>
      </c>
      <c r="B177" s="104" t="s">
        <v>43</v>
      </c>
      <c r="C177" s="102">
        <v>5</v>
      </c>
      <c r="D177" s="106"/>
      <c r="E177" s="12"/>
      <c r="F177" s="12"/>
      <c r="G177" s="12"/>
      <c r="H177" s="12"/>
      <c r="I177" s="12"/>
      <c r="J177" s="12">
        <v>1</v>
      </c>
      <c r="K177" s="12">
        <f t="shared" si="22"/>
        <v>0</v>
      </c>
      <c r="L177" s="3"/>
      <c r="M177" s="47"/>
      <c r="N177" s="139"/>
      <c r="O177" s="138"/>
      <c r="P177" s="138" t="s">
        <v>221</v>
      </c>
      <c r="Q177" s="139" t="s">
        <v>281</v>
      </c>
      <c r="R177" s="138" t="s">
        <v>221</v>
      </c>
    </row>
    <row r="178" spans="1:18" x14ac:dyDescent="0.2">
      <c r="A178" s="63" t="s">
        <v>196</v>
      </c>
      <c r="B178" s="104" t="s">
        <v>43</v>
      </c>
      <c r="C178" s="102">
        <v>5</v>
      </c>
      <c r="D178" s="106"/>
      <c r="E178" s="12"/>
      <c r="F178" s="12"/>
      <c r="G178" s="12"/>
      <c r="H178" s="12"/>
      <c r="I178" s="12"/>
      <c r="J178" s="12">
        <v>1</v>
      </c>
      <c r="K178" s="12">
        <f t="shared" si="22"/>
        <v>0</v>
      </c>
      <c r="L178" s="3"/>
      <c r="M178" s="47"/>
      <c r="N178" s="139"/>
      <c r="O178" s="138"/>
      <c r="P178" s="138" t="s">
        <v>221</v>
      </c>
      <c r="Q178" s="139" t="s">
        <v>281</v>
      </c>
      <c r="R178" s="138" t="s">
        <v>221</v>
      </c>
    </row>
    <row r="179" spans="1:18" x14ac:dyDescent="0.2">
      <c r="A179" s="63" t="s">
        <v>204</v>
      </c>
      <c r="B179" s="104" t="s">
        <v>43</v>
      </c>
      <c r="C179" s="102">
        <v>5</v>
      </c>
      <c r="D179" s="106"/>
      <c r="E179" s="12"/>
      <c r="F179" s="12"/>
      <c r="G179" s="12"/>
      <c r="H179" s="12"/>
      <c r="I179" s="12"/>
      <c r="J179" s="12">
        <v>1</v>
      </c>
      <c r="K179" s="12">
        <f t="shared" si="22"/>
        <v>0</v>
      </c>
      <c r="L179" s="3"/>
      <c r="M179" s="47"/>
      <c r="N179" s="139"/>
      <c r="O179" s="138"/>
      <c r="P179" s="138" t="s">
        <v>221</v>
      </c>
      <c r="Q179" s="139" t="s">
        <v>281</v>
      </c>
      <c r="R179" s="138" t="s">
        <v>221</v>
      </c>
    </row>
    <row r="180" spans="1:18" x14ac:dyDescent="0.2">
      <c r="A180" s="62"/>
      <c r="B180" s="99"/>
      <c r="C180" s="98"/>
      <c r="D180" s="92"/>
      <c r="E180" s="38"/>
      <c r="F180" s="38"/>
      <c r="G180" s="38"/>
      <c r="H180" s="38"/>
      <c r="I180" s="38"/>
      <c r="J180" s="38"/>
      <c r="K180" s="4"/>
      <c r="L180" s="5"/>
      <c r="M180" s="65"/>
      <c r="N180" s="143"/>
      <c r="O180" s="143"/>
      <c r="P180" s="143"/>
      <c r="Q180" s="143"/>
      <c r="R180" s="143"/>
    </row>
    <row r="181" spans="1:18" x14ac:dyDescent="0.2">
      <c r="A181" s="62" t="s">
        <v>197</v>
      </c>
      <c r="B181" s="99"/>
      <c r="C181" s="98"/>
      <c r="D181" s="92"/>
      <c r="E181" s="38"/>
      <c r="F181" s="38"/>
      <c r="G181" s="38"/>
      <c r="H181" s="38"/>
      <c r="I181" s="38"/>
      <c r="J181" s="38"/>
      <c r="K181" s="4"/>
      <c r="L181" s="5"/>
      <c r="M181" s="65"/>
      <c r="N181" s="143"/>
      <c r="O181" s="143"/>
      <c r="P181" s="143"/>
      <c r="Q181" s="143"/>
      <c r="R181" s="143"/>
    </row>
    <row r="182" spans="1:18" x14ac:dyDescent="0.2">
      <c r="A182" s="63" t="s">
        <v>198</v>
      </c>
      <c r="B182" s="104" t="s">
        <v>43</v>
      </c>
      <c r="C182" s="102">
        <v>5</v>
      </c>
      <c r="D182" s="106"/>
      <c r="E182" s="12"/>
      <c r="F182" s="12"/>
      <c r="G182" s="12"/>
      <c r="H182" s="12"/>
      <c r="I182" s="12"/>
      <c r="J182" s="12">
        <v>1</v>
      </c>
      <c r="K182" s="12">
        <f>COUNTA(L182:O182)</f>
        <v>0</v>
      </c>
      <c r="L182" s="3"/>
      <c r="M182" s="47"/>
      <c r="N182" s="139"/>
      <c r="O182" s="138"/>
      <c r="P182" s="138" t="s">
        <v>221</v>
      </c>
      <c r="Q182" s="139" t="s">
        <v>281</v>
      </c>
      <c r="R182" s="138" t="s">
        <v>221</v>
      </c>
    </row>
    <row r="183" spans="1:18" x14ac:dyDescent="0.2">
      <c r="A183" s="63" t="s">
        <v>199</v>
      </c>
      <c r="B183" s="104" t="s">
        <v>43</v>
      </c>
      <c r="C183" s="102">
        <v>5</v>
      </c>
      <c r="D183" s="106"/>
      <c r="E183" s="12"/>
      <c r="F183" s="12"/>
      <c r="G183" s="12"/>
      <c r="H183" s="12"/>
      <c r="I183" s="12"/>
      <c r="J183" s="12">
        <v>1</v>
      </c>
      <c r="K183" s="12">
        <f>COUNTA(L183:O183)</f>
        <v>0</v>
      </c>
      <c r="L183" s="3"/>
      <c r="M183" s="47"/>
      <c r="N183" s="139"/>
      <c r="O183" s="138"/>
      <c r="P183" s="138" t="s">
        <v>221</v>
      </c>
      <c r="Q183" s="139" t="s">
        <v>281</v>
      </c>
      <c r="R183" s="138" t="s">
        <v>221</v>
      </c>
    </row>
    <row r="184" spans="1:18" x14ac:dyDescent="0.2">
      <c r="A184" s="63" t="s">
        <v>200</v>
      </c>
      <c r="B184" s="104" t="s">
        <v>43</v>
      </c>
      <c r="C184" s="102">
        <v>5</v>
      </c>
      <c r="D184" s="106"/>
      <c r="E184" s="12"/>
      <c r="F184" s="12"/>
      <c r="G184" s="12"/>
      <c r="H184" s="12"/>
      <c r="I184" s="12"/>
      <c r="J184" s="12">
        <v>1</v>
      </c>
      <c r="K184" s="12">
        <f>COUNTA(L184:O184)</f>
        <v>0</v>
      </c>
      <c r="L184" s="3"/>
      <c r="M184" s="47"/>
      <c r="N184" s="139"/>
      <c r="O184" s="138"/>
      <c r="P184" s="138" t="s">
        <v>221</v>
      </c>
      <c r="Q184" s="139" t="s">
        <v>281</v>
      </c>
      <c r="R184" s="138" t="s">
        <v>221</v>
      </c>
    </row>
    <row r="185" spans="1:18" x14ac:dyDescent="0.2">
      <c r="A185" s="63" t="s">
        <v>201</v>
      </c>
      <c r="B185" s="104" t="s">
        <v>43</v>
      </c>
      <c r="C185" s="102">
        <v>5</v>
      </c>
      <c r="D185" s="106"/>
      <c r="E185" s="12"/>
      <c r="F185" s="12"/>
      <c r="G185" s="12"/>
      <c r="H185" s="12"/>
      <c r="I185" s="12"/>
      <c r="J185" s="12">
        <v>1</v>
      </c>
      <c r="K185" s="12">
        <f>COUNTA(L185:O185)</f>
        <v>0</v>
      </c>
      <c r="L185" s="3"/>
      <c r="M185" s="47"/>
      <c r="N185" s="139"/>
      <c r="O185" s="138"/>
      <c r="P185" s="138" t="s">
        <v>221</v>
      </c>
      <c r="Q185" s="139" t="s">
        <v>281</v>
      </c>
      <c r="R185" s="138" t="s">
        <v>221</v>
      </c>
    </row>
    <row r="186" spans="1:18" x14ac:dyDescent="0.2">
      <c r="A186" s="62"/>
      <c r="B186" s="99"/>
      <c r="C186" s="98"/>
      <c r="D186" s="92"/>
      <c r="E186" s="38"/>
      <c r="F186" s="38"/>
      <c r="G186" s="38"/>
      <c r="H186" s="38"/>
      <c r="I186" s="38"/>
      <c r="J186" s="38"/>
      <c r="K186" s="4"/>
      <c r="L186" s="5"/>
      <c r="M186" s="65"/>
      <c r="N186" s="143"/>
      <c r="O186" s="143"/>
      <c r="P186" s="143"/>
      <c r="Q186" s="143"/>
      <c r="R186" s="143"/>
    </row>
    <row r="187" spans="1:18" x14ac:dyDescent="0.2">
      <c r="A187" s="62" t="s">
        <v>140</v>
      </c>
      <c r="B187" s="99"/>
      <c r="C187" s="98"/>
      <c r="D187" s="92"/>
      <c r="E187" s="38"/>
      <c r="F187" s="38"/>
      <c r="G187" s="38"/>
      <c r="H187" s="38"/>
      <c r="I187" s="38"/>
      <c r="J187" s="38"/>
      <c r="K187" s="4"/>
      <c r="L187" s="5"/>
      <c r="M187" s="65"/>
      <c r="N187" s="143"/>
      <c r="O187" s="143"/>
      <c r="P187" s="143"/>
      <c r="Q187" s="143"/>
      <c r="R187" s="143"/>
    </row>
    <row r="188" spans="1:18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1</v>
      </c>
      <c r="K188" s="12">
        <f>COUNTA(L188:O188)</f>
        <v>0</v>
      </c>
      <c r="L188" s="3"/>
      <c r="M188" s="47"/>
      <c r="N188" s="139"/>
      <c r="O188" s="138"/>
      <c r="P188" s="138" t="s">
        <v>272</v>
      </c>
      <c r="Q188" s="139" t="s">
        <v>281</v>
      </c>
      <c r="R188" s="138" t="s">
        <v>272</v>
      </c>
    </row>
    <row r="189" spans="1:18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1</v>
      </c>
      <c r="K189" s="12">
        <f>COUNTA(L189:O189)</f>
        <v>0</v>
      </c>
      <c r="L189" s="3"/>
      <c r="M189" s="47"/>
      <c r="N189" s="139"/>
      <c r="O189" s="138"/>
      <c r="P189" s="138" t="s">
        <v>272</v>
      </c>
      <c r="Q189" s="139" t="s">
        <v>281</v>
      </c>
      <c r="R189" s="138" t="s">
        <v>272</v>
      </c>
    </row>
    <row r="190" spans="1:18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1</v>
      </c>
      <c r="K190" s="12">
        <f>COUNTA(L190:O190)</f>
        <v>0</v>
      </c>
      <c r="L190" s="3"/>
      <c r="M190" s="47"/>
      <c r="N190" s="139"/>
      <c r="O190" s="138"/>
      <c r="P190" s="138" t="s">
        <v>272</v>
      </c>
      <c r="Q190" s="139" t="s">
        <v>281</v>
      </c>
      <c r="R190" s="138" t="s">
        <v>272</v>
      </c>
    </row>
    <row r="191" spans="1:18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1</v>
      </c>
      <c r="K191" s="12">
        <f>COUNTA(L191:O191)</f>
        <v>0</v>
      </c>
      <c r="L191" s="3"/>
      <c r="M191" s="47"/>
      <c r="N191" s="139"/>
      <c r="O191" s="138"/>
      <c r="P191" s="138" t="s">
        <v>272</v>
      </c>
      <c r="Q191" s="139" t="s">
        <v>281</v>
      </c>
      <c r="R191" s="138" t="s">
        <v>272</v>
      </c>
    </row>
    <row r="192" spans="1:18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1</v>
      </c>
      <c r="K192" s="12">
        <f t="shared" ref="K192:K194" si="23">COUNTA(L192:O192)</f>
        <v>0</v>
      </c>
      <c r="L192" s="3"/>
      <c r="M192" s="47"/>
      <c r="N192" s="139"/>
      <c r="O192" s="138"/>
      <c r="P192" s="138" t="s">
        <v>272</v>
      </c>
      <c r="Q192" s="139" t="s">
        <v>281</v>
      </c>
      <c r="R192" s="138" t="s">
        <v>272</v>
      </c>
    </row>
    <row r="193" spans="1:18" x14ac:dyDescent="0.2">
      <c r="A193" s="63" t="s">
        <v>208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1</v>
      </c>
      <c r="K193" s="12">
        <f t="shared" si="23"/>
        <v>0</v>
      </c>
      <c r="L193" s="3"/>
      <c r="M193" s="47"/>
      <c r="N193" s="139"/>
      <c r="O193" s="138"/>
      <c r="P193" s="138" t="s">
        <v>272</v>
      </c>
      <c r="Q193" s="139" t="s">
        <v>281</v>
      </c>
      <c r="R193" s="138" t="s">
        <v>272</v>
      </c>
    </row>
    <row r="194" spans="1:18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1</v>
      </c>
      <c r="K194" s="12">
        <f t="shared" si="23"/>
        <v>0</v>
      </c>
      <c r="L194" s="3"/>
      <c r="M194" s="47"/>
      <c r="N194" s="139"/>
      <c r="O194" s="138"/>
      <c r="P194" s="138" t="s">
        <v>221</v>
      </c>
      <c r="Q194" s="139" t="s">
        <v>281</v>
      </c>
      <c r="R194" s="138" t="s">
        <v>221</v>
      </c>
    </row>
    <row r="195" spans="1:18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1</v>
      </c>
      <c r="K195" s="12">
        <f t="shared" ref="K195:K215" si="24">COUNTA(L195:O195)</f>
        <v>0</v>
      </c>
      <c r="L195" s="3"/>
      <c r="M195" s="47"/>
      <c r="N195" s="139"/>
      <c r="O195" s="138"/>
      <c r="P195" s="138" t="s">
        <v>221</v>
      </c>
      <c r="Q195" s="139" t="s">
        <v>281</v>
      </c>
      <c r="R195" s="138" t="s">
        <v>221</v>
      </c>
    </row>
    <row r="196" spans="1:18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1</v>
      </c>
      <c r="K196" s="12">
        <f t="shared" si="24"/>
        <v>0</v>
      </c>
      <c r="L196" s="3"/>
      <c r="M196" s="47"/>
      <c r="N196" s="139"/>
      <c r="O196" s="138"/>
      <c r="P196" s="138" t="s">
        <v>221</v>
      </c>
      <c r="Q196" s="139" t="s">
        <v>281</v>
      </c>
      <c r="R196" s="138" t="s">
        <v>221</v>
      </c>
    </row>
    <row r="197" spans="1:18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1</v>
      </c>
      <c r="K197" s="12">
        <f t="shared" si="24"/>
        <v>0</v>
      </c>
      <c r="L197" s="3"/>
      <c r="M197" s="47"/>
      <c r="N197" s="139"/>
      <c r="O197" s="138"/>
      <c r="P197" s="138" t="s">
        <v>221</v>
      </c>
      <c r="Q197" s="139" t="s">
        <v>281</v>
      </c>
      <c r="R197" s="138" t="s">
        <v>221</v>
      </c>
    </row>
    <row r="198" spans="1:18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1</v>
      </c>
      <c r="K198" s="12">
        <f t="shared" si="24"/>
        <v>0</v>
      </c>
      <c r="L198" s="3"/>
      <c r="M198" s="47"/>
      <c r="N198" s="139"/>
      <c r="O198" s="138"/>
      <c r="P198" s="138" t="s">
        <v>221</v>
      </c>
      <c r="Q198" s="139" t="s">
        <v>281</v>
      </c>
      <c r="R198" s="138" t="s">
        <v>221</v>
      </c>
    </row>
    <row r="199" spans="1:18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1</v>
      </c>
      <c r="K199" s="12">
        <f t="shared" si="24"/>
        <v>0</v>
      </c>
      <c r="L199" s="3"/>
      <c r="M199" s="47"/>
      <c r="N199" s="139"/>
      <c r="O199" s="138"/>
      <c r="P199" s="138" t="s">
        <v>221</v>
      </c>
      <c r="Q199" s="139" t="s">
        <v>281</v>
      </c>
      <c r="R199" s="138" t="s">
        <v>221</v>
      </c>
    </row>
    <row r="200" spans="1:18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1</v>
      </c>
      <c r="K200" s="12">
        <f t="shared" si="24"/>
        <v>0</v>
      </c>
      <c r="L200" s="3"/>
      <c r="M200" s="47"/>
      <c r="N200" s="139"/>
      <c r="O200" s="138"/>
      <c r="P200" s="138" t="s">
        <v>221</v>
      </c>
      <c r="Q200" s="139" t="s">
        <v>281</v>
      </c>
      <c r="R200" s="138" t="s">
        <v>221</v>
      </c>
    </row>
    <row r="201" spans="1:18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1</v>
      </c>
      <c r="K201" s="12">
        <f t="shared" si="24"/>
        <v>0</v>
      </c>
      <c r="L201" s="3"/>
      <c r="M201" s="47"/>
      <c r="N201" s="139"/>
      <c r="O201" s="138"/>
      <c r="P201" s="138" t="s">
        <v>221</v>
      </c>
      <c r="Q201" s="139" t="s">
        <v>281</v>
      </c>
      <c r="R201" s="138" t="s">
        <v>221</v>
      </c>
    </row>
    <row r="202" spans="1:18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1</v>
      </c>
      <c r="K202" s="12">
        <f t="shared" si="24"/>
        <v>0</v>
      </c>
      <c r="L202" s="3"/>
      <c r="M202" s="47"/>
      <c r="N202" s="139"/>
      <c r="O202" s="138"/>
      <c r="P202" s="138" t="s">
        <v>221</v>
      </c>
      <c r="Q202" s="139" t="s">
        <v>281</v>
      </c>
      <c r="R202" s="138" t="s">
        <v>221</v>
      </c>
    </row>
    <row r="203" spans="1:18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1</v>
      </c>
      <c r="K203" s="12">
        <f t="shared" si="24"/>
        <v>0</v>
      </c>
      <c r="L203" s="3"/>
      <c r="M203" s="47"/>
      <c r="N203" s="139"/>
      <c r="O203" s="138"/>
      <c r="P203" s="138" t="s">
        <v>221</v>
      </c>
      <c r="Q203" s="139" t="s">
        <v>281</v>
      </c>
      <c r="R203" s="138" t="s">
        <v>221</v>
      </c>
    </row>
    <row r="204" spans="1:18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1</v>
      </c>
      <c r="K204" s="12">
        <f t="shared" si="24"/>
        <v>0</v>
      </c>
      <c r="L204" s="3"/>
      <c r="M204" s="47"/>
      <c r="N204" s="139"/>
      <c r="O204" s="138"/>
      <c r="P204" s="138" t="s">
        <v>221</v>
      </c>
      <c r="Q204" s="139" t="s">
        <v>281</v>
      </c>
      <c r="R204" s="138" t="s">
        <v>221</v>
      </c>
    </row>
    <row r="205" spans="1:18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12">
        <v>1</v>
      </c>
      <c r="K205" s="12">
        <f t="shared" si="24"/>
        <v>0</v>
      </c>
      <c r="L205" s="3"/>
      <c r="M205" s="47"/>
      <c r="N205" s="139"/>
      <c r="O205" s="138"/>
      <c r="P205" s="138" t="s">
        <v>221</v>
      </c>
      <c r="Q205" s="139" t="s">
        <v>281</v>
      </c>
      <c r="R205" s="138" t="s">
        <v>221</v>
      </c>
    </row>
    <row r="206" spans="1:18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1</v>
      </c>
      <c r="K206" s="12">
        <f t="shared" si="24"/>
        <v>0</v>
      </c>
      <c r="L206" s="3"/>
      <c r="M206" s="47"/>
      <c r="N206" s="139"/>
      <c r="O206" s="138"/>
      <c r="P206" s="138" t="s">
        <v>221</v>
      </c>
      <c r="Q206" s="139" t="s">
        <v>281</v>
      </c>
      <c r="R206" s="138" t="s">
        <v>221</v>
      </c>
    </row>
    <row r="207" spans="1:18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1</v>
      </c>
      <c r="K207" s="12">
        <f t="shared" si="24"/>
        <v>0</v>
      </c>
      <c r="L207" s="3"/>
      <c r="M207" s="47"/>
      <c r="N207" s="139"/>
      <c r="O207" s="138"/>
      <c r="P207" s="138" t="s">
        <v>221</v>
      </c>
      <c r="Q207" s="139" t="s">
        <v>281</v>
      </c>
      <c r="R207" s="138" t="s">
        <v>221</v>
      </c>
    </row>
    <row r="208" spans="1:18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1</v>
      </c>
      <c r="K208" s="12">
        <f t="shared" si="24"/>
        <v>0</v>
      </c>
      <c r="L208" s="3"/>
      <c r="M208" s="47"/>
      <c r="N208" s="139"/>
      <c r="O208" s="138"/>
      <c r="P208" s="138" t="s">
        <v>221</v>
      </c>
      <c r="Q208" s="139" t="s">
        <v>281</v>
      </c>
      <c r="R208" s="138" t="s">
        <v>221</v>
      </c>
    </row>
    <row r="209" spans="1:18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1</v>
      </c>
      <c r="K209" s="12">
        <f t="shared" si="24"/>
        <v>0</v>
      </c>
      <c r="L209" s="3"/>
      <c r="M209" s="47"/>
      <c r="N209" s="139"/>
      <c r="O209" s="138"/>
      <c r="P209" s="138" t="s">
        <v>221</v>
      </c>
      <c r="Q209" s="139" t="s">
        <v>281</v>
      </c>
      <c r="R209" s="138" t="s">
        <v>221</v>
      </c>
    </row>
    <row r="210" spans="1:18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1</v>
      </c>
      <c r="K210" s="12">
        <f t="shared" si="24"/>
        <v>0</v>
      </c>
      <c r="L210" s="3"/>
      <c r="M210" s="47"/>
      <c r="N210" s="139"/>
      <c r="O210" s="138"/>
      <c r="P210" s="138" t="s">
        <v>221</v>
      </c>
      <c r="Q210" s="139" t="s">
        <v>281</v>
      </c>
      <c r="R210" s="138" t="s">
        <v>221</v>
      </c>
    </row>
    <row r="211" spans="1:18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1</v>
      </c>
      <c r="K211" s="12">
        <f t="shared" si="24"/>
        <v>0</v>
      </c>
      <c r="L211" s="3"/>
      <c r="M211" s="47"/>
      <c r="N211" s="139"/>
      <c r="O211" s="138"/>
      <c r="P211" s="138" t="s">
        <v>221</v>
      </c>
      <c r="Q211" s="139" t="s">
        <v>281</v>
      </c>
      <c r="R211" s="138" t="s">
        <v>221</v>
      </c>
    </row>
    <row r="212" spans="1:18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1</v>
      </c>
      <c r="K212" s="12">
        <f t="shared" si="24"/>
        <v>0</v>
      </c>
      <c r="L212" s="3"/>
      <c r="M212" s="47"/>
      <c r="N212" s="139"/>
      <c r="O212" s="138"/>
      <c r="P212" s="138" t="s">
        <v>221</v>
      </c>
      <c r="Q212" s="139" t="s">
        <v>281</v>
      </c>
      <c r="R212" s="138" t="s">
        <v>221</v>
      </c>
    </row>
    <row r="213" spans="1:18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1</v>
      </c>
      <c r="K213" s="12">
        <f t="shared" si="24"/>
        <v>0</v>
      </c>
      <c r="L213" s="3"/>
      <c r="M213" s="47"/>
      <c r="N213" s="139"/>
      <c r="O213" s="138"/>
      <c r="P213" s="138" t="s">
        <v>221</v>
      </c>
      <c r="Q213" s="139" t="s">
        <v>281</v>
      </c>
      <c r="R213" s="138" t="s">
        <v>221</v>
      </c>
    </row>
    <row r="214" spans="1:18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1</v>
      </c>
      <c r="K214" s="12">
        <f t="shared" si="24"/>
        <v>0</v>
      </c>
      <c r="L214" s="3"/>
      <c r="M214" s="47"/>
      <c r="N214" s="139"/>
      <c r="O214" s="138"/>
      <c r="P214" s="138" t="s">
        <v>221</v>
      </c>
      <c r="Q214" s="139" t="s">
        <v>281</v>
      </c>
      <c r="R214" s="138" t="s">
        <v>221</v>
      </c>
    </row>
    <row r="215" spans="1:18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1</v>
      </c>
      <c r="K215" s="12">
        <f t="shared" si="24"/>
        <v>0</v>
      </c>
      <c r="L215" s="3"/>
      <c r="M215" s="47"/>
      <c r="N215" s="139"/>
      <c r="O215" s="138"/>
      <c r="P215" s="138" t="s">
        <v>221</v>
      </c>
      <c r="Q215" s="139" t="s">
        <v>281</v>
      </c>
      <c r="R215" s="138" t="s">
        <v>221</v>
      </c>
    </row>
    <row r="216" spans="1:18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12"/>
      <c r="K216" s="2"/>
      <c r="L216" s="3"/>
      <c r="M216" s="47"/>
      <c r="N216" s="47"/>
      <c r="O216" s="47"/>
      <c r="P216" s="47"/>
      <c r="Q216" s="47"/>
      <c r="R216" s="47"/>
    </row>
    <row r="217" spans="1:18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40"/>
      <c r="K217" s="11"/>
      <c r="L217" s="24"/>
      <c r="M217" s="76"/>
      <c r="N217" s="76"/>
      <c r="O217" s="76"/>
      <c r="P217" s="76"/>
      <c r="Q217" s="76"/>
      <c r="R217" s="76"/>
    </row>
    <row r="218" spans="1:18" ht="13.5" thickTop="1" x14ac:dyDescent="0.2">
      <c r="A218" s="70" t="s">
        <v>146</v>
      </c>
      <c r="B218"/>
      <c r="C218"/>
      <c r="D218"/>
    </row>
    <row r="219" spans="1:18" x14ac:dyDescent="0.2">
      <c r="A219"/>
      <c r="B219" s="298"/>
      <c r="C219"/>
      <c r="D219"/>
    </row>
    <row r="220" spans="1:18" x14ac:dyDescent="0.2">
      <c r="A220" s="37" t="s">
        <v>148</v>
      </c>
      <c r="B220" s="298"/>
      <c r="C220"/>
      <c r="D220"/>
    </row>
    <row r="221" spans="1:18" x14ac:dyDescent="0.2">
      <c r="A221" s="37" t="s">
        <v>277</v>
      </c>
      <c r="B221" s="298"/>
      <c r="C221"/>
      <c r="D221"/>
    </row>
    <row r="223" spans="1:18" x14ac:dyDescent="0.2">
      <c r="A223" s="8" t="s">
        <v>285</v>
      </c>
    </row>
    <row r="224" spans="1:18" x14ac:dyDescent="0.2">
      <c r="A224" s="8" t="s">
        <v>222</v>
      </c>
    </row>
  </sheetData>
  <customSheetViews>
    <customSheetView guid="{287AD89D-A2D4-4114-AC21-512DC11BF8EA}" scale="85">
      <selection activeCell="D42" sqref="D42"/>
      <pageMargins left="0.75" right="0.75" top="1" bottom="1" header="0.5" footer="0.5"/>
      <pageSetup paperSize="9" orientation="portrait" r:id="rId1"/>
      <headerFooter alignWithMargins="0"/>
    </customSheetView>
  </customSheetViews>
  <mergeCells count="1">
    <mergeCell ref="B219:B221"/>
  </mergeCells>
  <phoneticPr fontId="19" type="noConversion"/>
  <conditionalFormatting sqref="L5">
    <cfRule type="cellIs" dxfId="310" priority="3" operator="between">
      <formula>6.5</formula>
      <formula>8</formula>
    </cfRule>
    <cfRule type="cellIs" dxfId="309" priority="4" operator="lessThan">
      <formula>6.5</formula>
    </cfRule>
    <cfRule type="cellIs" dxfId="308" priority="5" operator="greaterThan">
      <formula>8</formula>
    </cfRule>
  </conditionalFormatting>
  <printOptions horizontalCentered="1" verticalCentered="1"/>
  <pageMargins left="0.39370078740157483" right="0.39370078740157483" top="0.39370078740157483" bottom="0.78740157480314965" header="0.51181102362204722" footer="0.51181102362204722"/>
  <pageSetup paperSize="9" scale="65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24"/>
  <sheetViews>
    <sheetView zoomScale="80" zoomScaleNormal="80" workbookViewId="0">
      <pane ySplit="1" topLeftCell="A2" activePane="bottomLeft" state="frozen"/>
      <selection pane="bottomLeft" activeCell="F21" sqref="F21"/>
    </sheetView>
  </sheetViews>
  <sheetFormatPr defaultRowHeight="12.75" x14ac:dyDescent="0.2"/>
  <cols>
    <col min="1" max="1" width="40.28515625" style="8" bestFit="1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5703125" style="15" customWidth="1"/>
    <col min="9" max="9" width="9.7109375" style="15" customWidth="1"/>
    <col min="10" max="10" width="11.5703125" style="37" customWidth="1"/>
    <col min="11" max="11" width="14" customWidth="1"/>
    <col min="12" max="12" width="11.85546875" customWidth="1"/>
    <col min="13" max="13" width="11.85546875" style="77" customWidth="1"/>
    <col min="14" max="14" width="11.85546875" customWidth="1"/>
    <col min="15" max="15" width="11.85546875" style="135" customWidth="1"/>
    <col min="16" max="18" width="10.5703125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149</v>
      </c>
      <c r="F1" s="35" t="s">
        <v>299</v>
      </c>
      <c r="G1" s="35" t="s">
        <v>253</v>
      </c>
      <c r="H1" s="35" t="s">
        <v>276</v>
      </c>
      <c r="I1" s="35" t="s">
        <v>255</v>
      </c>
      <c r="J1" s="35" t="s">
        <v>144</v>
      </c>
      <c r="K1" s="35" t="s">
        <v>126</v>
      </c>
      <c r="L1" s="35" t="s">
        <v>292</v>
      </c>
      <c r="M1" s="214"/>
      <c r="N1" s="214"/>
      <c r="O1" s="203"/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33" t="s">
        <v>298</v>
      </c>
      <c r="M2" s="33"/>
      <c r="N2" s="33"/>
      <c r="O2" s="204"/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>
        <v>45020</v>
      </c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10"/>
      <c r="M4" s="36"/>
      <c r="N4" s="14"/>
      <c r="O4" s="127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 t="shared" ref="K5:K30" si="0">COUNTA(L5:O5)</f>
        <v>1</v>
      </c>
      <c r="L5" s="192">
        <v>8.18</v>
      </c>
      <c r="M5" s="47"/>
      <c r="N5" s="78"/>
      <c r="O5" s="139"/>
      <c r="P5" s="201"/>
      <c r="Q5" s="200"/>
      <c r="R5" s="201"/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0</v>
      </c>
      <c r="K6" s="12">
        <f t="shared" si="0"/>
        <v>0</v>
      </c>
      <c r="L6" s="69"/>
      <c r="M6" s="161"/>
      <c r="N6" s="71"/>
      <c r="O6" s="139"/>
      <c r="P6" s="47"/>
      <c r="Q6" s="227"/>
      <c r="R6" s="227"/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>
        <v>4</v>
      </c>
      <c r="K7" s="12">
        <f t="shared" si="0"/>
        <v>1</v>
      </c>
      <c r="L7" s="69">
        <v>21</v>
      </c>
      <c r="M7" s="32"/>
      <c r="N7" s="101"/>
      <c r="O7" s="138"/>
      <c r="P7" s="227"/>
      <c r="Q7" s="227"/>
      <c r="R7" s="227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si="0"/>
        <v>1</v>
      </c>
      <c r="L8" s="291" t="s">
        <v>217</v>
      </c>
      <c r="M8" s="174"/>
      <c r="N8" s="71"/>
      <c r="O8" s="47"/>
      <c r="P8" s="227"/>
      <c r="Q8" s="227"/>
      <c r="R8" s="227"/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0"/>
        <v>1</v>
      </c>
      <c r="L9" s="291" t="s">
        <v>217</v>
      </c>
      <c r="M9" s="174"/>
      <c r="N9" s="101"/>
      <c r="O9" s="47"/>
      <c r="P9" s="47"/>
      <c r="Q9" s="227"/>
      <c r="R9" s="47"/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0"/>
        <v>1</v>
      </c>
      <c r="L10" s="69">
        <v>2750</v>
      </c>
      <c r="M10" s="47"/>
      <c r="N10" s="101"/>
      <c r="O10" s="139"/>
      <c r="P10" s="227"/>
      <c r="Q10" s="227"/>
      <c r="R10" s="227"/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1</v>
      </c>
      <c r="L11" s="69">
        <v>2750</v>
      </c>
      <c r="M11" s="47"/>
      <c r="N11" s="101"/>
      <c r="O11" s="139"/>
      <c r="P11" s="227"/>
      <c r="Q11" s="227"/>
      <c r="R11" s="227"/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1</v>
      </c>
      <c r="L12" s="291" t="s">
        <v>268</v>
      </c>
      <c r="M12" s="32"/>
      <c r="N12" s="101"/>
      <c r="O12" s="32"/>
      <c r="P12" s="32"/>
      <c r="Q12" s="227"/>
      <c r="R12" s="227"/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1</v>
      </c>
      <c r="L13" s="69">
        <v>800</v>
      </c>
      <c r="M13" s="47"/>
      <c r="N13" s="71"/>
      <c r="O13" s="139"/>
      <c r="P13" s="227"/>
      <c r="Q13" s="227"/>
      <c r="R13" s="227"/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1</v>
      </c>
      <c r="L14" s="69">
        <v>142</v>
      </c>
      <c r="M14" s="47"/>
      <c r="N14" s="71"/>
      <c r="O14" s="139"/>
      <c r="P14" s="227"/>
      <c r="Q14" s="227"/>
      <c r="R14" s="227"/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J15" s="37">
        <v>4</v>
      </c>
      <c r="K15" s="12">
        <f t="shared" si="0"/>
        <v>1</v>
      </c>
      <c r="L15" s="69">
        <v>57</v>
      </c>
      <c r="M15" s="47"/>
      <c r="N15" s="71"/>
      <c r="O15" s="139"/>
      <c r="P15" s="227"/>
      <c r="Q15" s="236"/>
      <c r="R15" s="227"/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1</v>
      </c>
      <c r="L16" s="69">
        <v>647</v>
      </c>
      <c r="M16" s="47"/>
      <c r="N16" s="71"/>
      <c r="O16" s="139"/>
      <c r="P16" s="227"/>
      <c r="Q16" s="271"/>
      <c r="R16" s="227"/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1</v>
      </c>
      <c r="L17" s="69">
        <v>257</v>
      </c>
      <c r="M17" s="47"/>
      <c r="N17" s="71"/>
      <c r="O17" s="139"/>
      <c r="P17" s="227"/>
      <c r="Q17" s="227"/>
      <c r="R17" s="227"/>
    </row>
    <row r="18" spans="1:18" x14ac:dyDescent="0.2">
      <c r="A18" s="63" t="s">
        <v>262</v>
      </c>
      <c r="B18" s="104" t="s">
        <v>14</v>
      </c>
      <c r="C18" s="102">
        <v>1E-3</v>
      </c>
      <c r="D18" s="106"/>
      <c r="E18" s="16">
        <v>1.9</v>
      </c>
      <c r="F18" s="16"/>
      <c r="G18" s="16"/>
      <c r="H18" s="16"/>
      <c r="I18" s="16"/>
      <c r="J18" s="12">
        <v>4</v>
      </c>
      <c r="K18" s="12">
        <f t="shared" si="0"/>
        <v>1</v>
      </c>
      <c r="L18" s="178">
        <v>1.57</v>
      </c>
      <c r="M18" s="164"/>
      <c r="N18" s="259"/>
      <c r="O18" s="139"/>
      <c r="P18" s="227"/>
      <c r="Q18" s="237"/>
      <c r="R18" s="227"/>
    </row>
    <row r="19" spans="1:18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0"/>
        <v>1</v>
      </c>
      <c r="L19" s="178">
        <v>4.76</v>
      </c>
      <c r="M19" s="67"/>
      <c r="N19" s="78"/>
      <c r="O19" s="142"/>
      <c r="P19" s="227"/>
      <c r="Q19" s="227"/>
      <c r="R19" s="227"/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si="0"/>
        <v>1</v>
      </c>
      <c r="L20" s="69">
        <v>0.3</v>
      </c>
      <c r="M20" s="47"/>
      <c r="N20" s="71"/>
      <c r="O20" s="139"/>
      <c r="P20" s="227"/>
      <c r="Q20" s="253"/>
      <c r="R20" s="227"/>
    </row>
    <row r="21" spans="1:18" x14ac:dyDescent="0.2">
      <c r="A21" s="63" t="s">
        <v>30</v>
      </c>
      <c r="B21" s="104" t="s">
        <v>14</v>
      </c>
      <c r="C21" s="102">
        <v>0.01</v>
      </c>
      <c r="D21" s="106"/>
      <c r="E21" s="16">
        <v>0.9</v>
      </c>
      <c r="F21" s="16">
        <v>0.66</v>
      </c>
      <c r="G21" s="16"/>
      <c r="H21" s="16"/>
      <c r="I21" s="16"/>
      <c r="J21" s="12">
        <v>4</v>
      </c>
      <c r="K21" s="12">
        <f t="shared" si="0"/>
        <v>1</v>
      </c>
      <c r="L21" s="69">
        <v>421</v>
      </c>
      <c r="M21" s="47"/>
      <c r="N21" s="71"/>
      <c r="O21" s="139"/>
      <c r="P21" s="201"/>
      <c r="Q21" s="201"/>
      <c r="R21" s="201"/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0"/>
        <v>1</v>
      </c>
      <c r="L22" s="291" t="s">
        <v>261</v>
      </c>
      <c r="M22" s="88"/>
      <c r="N22" s="101"/>
      <c r="O22" s="32"/>
      <c r="P22" s="32"/>
      <c r="Q22" s="253"/>
      <c r="R22" s="227"/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6">
        <v>0.7</v>
      </c>
      <c r="F23" s="16"/>
      <c r="G23" s="16"/>
      <c r="H23" s="16"/>
      <c r="I23" s="16"/>
      <c r="J23" s="12">
        <v>4</v>
      </c>
      <c r="K23" s="12">
        <f t="shared" si="0"/>
        <v>1</v>
      </c>
      <c r="L23" s="295">
        <v>0.6</v>
      </c>
      <c r="M23" s="73"/>
      <c r="N23" s="260"/>
      <c r="O23" s="263"/>
      <c r="P23" s="263"/>
      <c r="Q23" s="227"/>
      <c r="R23" s="263"/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0"/>
        <v>1</v>
      </c>
      <c r="L24" s="178">
        <v>0.6</v>
      </c>
      <c r="M24" s="32"/>
      <c r="N24" s="260"/>
      <c r="O24" s="263"/>
      <c r="P24" s="227"/>
      <c r="Q24" s="227"/>
      <c r="R24" s="227"/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12">
        <v>4</v>
      </c>
      <c r="K25" s="12">
        <f t="shared" si="0"/>
        <v>1</v>
      </c>
      <c r="L25" s="69">
        <v>77.5</v>
      </c>
      <c r="M25" s="47"/>
      <c r="N25" s="71"/>
      <c r="O25" s="139"/>
      <c r="P25" s="227"/>
      <c r="Q25" s="271"/>
      <c r="R25" s="227"/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0"/>
        <v>1</v>
      </c>
      <c r="L26" s="69">
        <v>76.599999999999994</v>
      </c>
      <c r="M26" s="74"/>
      <c r="N26" s="145"/>
      <c r="O26" s="139"/>
      <c r="P26" s="227"/>
      <c r="Q26" s="227"/>
      <c r="R26" s="227"/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0"/>
        <v>1</v>
      </c>
      <c r="L27" s="69">
        <v>0.65</v>
      </c>
      <c r="M27" s="47"/>
      <c r="N27" s="71"/>
      <c r="O27" s="142"/>
      <c r="P27" s="227"/>
      <c r="Q27" s="236"/>
      <c r="R27" s="227"/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12">
        <v>4</v>
      </c>
      <c r="K28" s="12">
        <f t="shared" si="0"/>
        <v>1</v>
      </c>
      <c r="L28" s="174">
        <v>427</v>
      </c>
      <c r="M28" s="47"/>
      <c r="N28" s="71"/>
      <c r="O28" s="139"/>
      <c r="P28" s="227"/>
      <c r="Q28" s="271"/>
      <c r="R28" s="227"/>
    </row>
    <row r="29" spans="1:18" ht="12" customHeight="1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12">
        <v>4</v>
      </c>
      <c r="K29" s="12">
        <f t="shared" si="0"/>
        <v>1</v>
      </c>
      <c r="L29" s="69">
        <v>104</v>
      </c>
      <c r="M29" s="47"/>
      <c r="N29" s="101"/>
      <c r="O29" s="139"/>
      <c r="P29" s="227"/>
      <c r="Q29" s="227"/>
      <c r="R29" s="227"/>
    </row>
    <row r="30" spans="1:18" x14ac:dyDescent="0.2">
      <c r="A30" s="63" t="s">
        <v>41</v>
      </c>
      <c r="B30" s="104" t="s">
        <v>14</v>
      </c>
      <c r="C30" s="102">
        <v>0.05</v>
      </c>
      <c r="D30" s="106"/>
      <c r="E30" s="16">
        <v>0.32</v>
      </c>
      <c r="F30" s="16"/>
      <c r="G30" s="16"/>
      <c r="H30" s="16"/>
      <c r="I30" s="16"/>
      <c r="J30" s="12">
        <v>4</v>
      </c>
      <c r="K30" s="12">
        <f t="shared" si="0"/>
        <v>0</v>
      </c>
      <c r="L30" s="174"/>
      <c r="M30" s="174"/>
      <c r="N30" s="71"/>
      <c r="O30" s="47"/>
      <c r="P30" s="47"/>
      <c r="Q30" s="227"/>
      <c r="R30" s="47"/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5"/>
      <c r="M31" s="65"/>
      <c r="N31" s="23"/>
      <c r="O31" s="143"/>
      <c r="P31" s="143"/>
      <c r="Q31" s="143"/>
      <c r="R31" s="143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5"/>
      <c r="M32" s="65"/>
      <c r="N32" s="23"/>
      <c r="O32" s="143"/>
      <c r="P32" s="143"/>
      <c r="Q32" s="143"/>
      <c r="R32" s="143"/>
    </row>
    <row r="33" spans="1:18" x14ac:dyDescent="0.2">
      <c r="A33" s="111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0" si="1">COUNTA(L33:O33)</f>
        <v>1</v>
      </c>
      <c r="L33" s="175" t="s">
        <v>218</v>
      </c>
      <c r="M33" s="175"/>
      <c r="N33" s="261"/>
      <c r="O33" s="138"/>
      <c r="P33" s="138"/>
      <c r="Q33" s="227"/>
      <c r="R33" s="138"/>
    </row>
    <row r="34" spans="1:18" x14ac:dyDescent="0.2">
      <c r="A34" s="111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1"/>
        <v>1</v>
      </c>
      <c r="L34" s="175" t="s">
        <v>218</v>
      </c>
      <c r="M34" s="175"/>
      <c r="N34" s="261"/>
      <c r="O34" s="138"/>
      <c r="P34" s="138"/>
      <c r="Q34" s="227"/>
      <c r="R34" s="138"/>
    </row>
    <row r="35" spans="1:18" x14ac:dyDescent="0.2">
      <c r="A35" s="111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1"/>
        <v>1</v>
      </c>
      <c r="L35" s="175" t="s">
        <v>218</v>
      </c>
      <c r="M35" s="175"/>
      <c r="N35" s="261"/>
      <c r="O35" s="138"/>
      <c r="P35" s="138"/>
      <c r="Q35" s="227"/>
      <c r="R35" s="138"/>
    </row>
    <row r="36" spans="1:18" x14ac:dyDescent="0.2">
      <c r="A36" s="111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1"/>
        <v>1</v>
      </c>
      <c r="L36" s="175" t="s">
        <v>218</v>
      </c>
      <c r="M36" s="175"/>
      <c r="N36" s="261"/>
      <c r="O36" s="138"/>
      <c r="P36" s="138"/>
      <c r="Q36" s="227"/>
      <c r="R36" s="138"/>
    </row>
    <row r="37" spans="1:18" x14ac:dyDescent="0.2">
      <c r="A37" s="111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1"/>
        <v>1</v>
      </c>
      <c r="L37" s="175" t="s">
        <v>218</v>
      </c>
      <c r="M37" s="175"/>
      <c r="N37" s="261"/>
      <c r="O37" s="138"/>
      <c r="P37" s="138"/>
      <c r="Q37" s="227"/>
      <c r="R37" s="138"/>
    </row>
    <row r="38" spans="1:18" x14ac:dyDescent="0.2">
      <c r="A38" s="111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39">
        <v>4</v>
      </c>
      <c r="K38" s="12">
        <f t="shared" si="1"/>
        <v>1</v>
      </c>
      <c r="L38" s="175" t="s">
        <v>218</v>
      </c>
      <c r="M38" s="175"/>
      <c r="N38" s="262"/>
      <c r="O38" s="138"/>
      <c r="P38" s="138"/>
      <c r="Q38" s="227"/>
      <c r="R38" s="138"/>
    </row>
    <row r="39" spans="1:18" x14ac:dyDescent="0.2">
      <c r="A39" s="111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1"/>
        <v>1</v>
      </c>
      <c r="L39" s="175" t="s">
        <v>218</v>
      </c>
      <c r="M39" s="175"/>
      <c r="N39" s="261"/>
      <c r="O39" s="138"/>
      <c r="P39" s="138"/>
      <c r="Q39" s="227"/>
      <c r="R39" s="138"/>
    </row>
    <row r="40" spans="1:18" x14ac:dyDescent="0.2">
      <c r="A40" s="111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1"/>
        <v>1</v>
      </c>
      <c r="L40" s="175" t="s">
        <v>218</v>
      </c>
      <c r="M40" s="175"/>
      <c r="N40" s="261"/>
      <c r="O40" s="138"/>
      <c r="P40" s="138"/>
      <c r="Q40" s="227"/>
      <c r="R40" s="138"/>
    </row>
    <row r="41" spans="1:18" x14ac:dyDescent="0.2">
      <c r="A41" s="111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39">
        <v>4</v>
      </c>
      <c r="K41" s="12">
        <f t="shared" si="1"/>
        <v>1</v>
      </c>
      <c r="L41" s="175" t="s">
        <v>218</v>
      </c>
      <c r="M41" s="175"/>
      <c r="N41" s="261"/>
      <c r="O41" s="138"/>
      <c r="P41" s="138"/>
      <c r="Q41" s="227"/>
      <c r="R41" s="138"/>
    </row>
    <row r="42" spans="1:18" x14ac:dyDescent="0.2">
      <c r="A42" s="111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39">
        <v>4</v>
      </c>
      <c r="K42" s="12">
        <f t="shared" si="1"/>
        <v>1</v>
      </c>
      <c r="L42" s="175" t="s">
        <v>218</v>
      </c>
      <c r="M42" s="175"/>
      <c r="N42" s="261"/>
      <c r="O42" s="138"/>
      <c r="P42" s="138"/>
      <c r="Q42" s="227"/>
      <c r="R42" s="138"/>
    </row>
    <row r="43" spans="1:18" x14ac:dyDescent="0.2">
      <c r="A43" s="111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39">
        <v>4</v>
      </c>
      <c r="K43" s="12">
        <f t="shared" si="1"/>
        <v>1</v>
      </c>
      <c r="L43" s="175" t="s">
        <v>218</v>
      </c>
      <c r="M43" s="175"/>
      <c r="N43" s="261"/>
      <c r="O43" s="138"/>
      <c r="P43" s="138"/>
      <c r="Q43" s="227"/>
      <c r="R43" s="138"/>
    </row>
    <row r="44" spans="1:18" x14ac:dyDescent="0.2">
      <c r="A44" s="111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39">
        <v>4</v>
      </c>
      <c r="K44" s="12">
        <f t="shared" si="1"/>
        <v>1</v>
      </c>
      <c r="L44" s="175" t="s">
        <v>218</v>
      </c>
      <c r="M44" s="175"/>
      <c r="N44" s="261"/>
      <c r="O44" s="138"/>
      <c r="P44" s="138"/>
      <c r="Q44" s="227"/>
      <c r="R44" s="138"/>
    </row>
    <row r="45" spans="1:18" x14ac:dyDescent="0.2">
      <c r="A45" s="111" t="s">
        <v>223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39">
        <v>4</v>
      </c>
      <c r="K45" s="12">
        <f t="shared" si="1"/>
        <v>1</v>
      </c>
      <c r="L45" s="175" t="s">
        <v>218</v>
      </c>
      <c r="M45" s="175"/>
      <c r="N45" s="261"/>
      <c r="O45" s="138"/>
      <c r="P45" s="138"/>
      <c r="Q45" s="227"/>
      <c r="R45" s="138"/>
    </row>
    <row r="46" spans="1:18" x14ac:dyDescent="0.2">
      <c r="A46" s="111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39">
        <v>4</v>
      </c>
      <c r="K46" s="12">
        <f t="shared" si="1"/>
        <v>1</v>
      </c>
      <c r="L46" s="175" t="s">
        <v>218</v>
      </c>
      <c r="M46" s="175"/>
      <c r="N46" s="261"/>
      <c r="O46" s="138"/>
      <c r="P46" s="138"/>
      <c r="Q46" s="227"/>
      <c r="R46" s="138"/>
    </row>
    <row r="47" spans="1:18" x14ac:dyDescent="0.2">
      <c r="A47" s="111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39">
        <v>4</v>
      </c>
      <c r="K47" s="12">
        <f t="shared" si="1"/>
        <v>1</v>
      </c>
      <c r="L47" s="175" t="s">
        <v>218</v>
      </c>
      <c r="M47" s="175"/>
      <c r="N47" s="261"/>
      <c r="O47" s="138"/>
      <c r="P47" s="138"/>
      <c r="Q47" s="227"/>
      <c r="R47" s="138"/>
    </row>
    <row r="48" spans="1:18" x14ac:dyDescent="0.2">
      <c r="A48" s="111" t="s">
        <v>224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1"/>
        <v>1</v>
      </c>
      <c r="L48" s="175" t="s">
        <v>218</v>
      </c>
      <c r="M48" s="175"/>
      <c r="N48" s="261"/>
      <c r="O48" s="138"/>
      <c r="P48" s="138"/>
      <c r="Q48" s="227"/>
      <c r="R48" s="138"/>
    </row>
    <row r="49" spans="1:18" x14ac:dyDescent="0.2">
      <c r="A49" s="111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39">
        <v>4</v>
      </c>
      <c r="K49" s="12">
        <f t="shared" si="1"/>
        <v>1</v>
      </c>
      <c r="L49" s="175" t="s">
        <v>218</v>
      </c>
      <c r="M49" s="175"/>
      <c r="N49" s="261"/>
      <c r="O49" s="138"/>
      <c r="P49" s="138"/>
      <c r="Q49" s="227"/>
      <c r="R49" s="138"/>
    </row>
    <row r="50" spans="1:18" x14ac:dyDescent="0.2">
      <c r="A50" s="111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39">
        <v>4</v>
      </c>
      <c r="K50" s="12">
        <f t="shared" si="1"/>
        <v>1</v>
      </c>
      <c r="L50" s="175" t="s">
        <v>218</v>
      </c>
      <c r="M50" s="175"/>
      <c r="N50" s="261"/>
      <c r="O50" s="138"/>
      <c r="P50" s="138"/>
      <c r="Q50" s="227"/>
      <c r="R50" s="138"/>
    </row>
    <row r="51" spans="1:18" x14ac:dyDescent="0.2">
      <c r="A51" s="111" t="s">
        <v>225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39">
        <v>4</v>
      </c>
      <c r="K51" s="12">
        <f t="shared" ref="K51:K56" si="2">COUNTA(L51:O51)</f>
        <v>1</v>
      </c>
      <c r="L51" s="175" t="s">
        <v>219</v>
      </c>
      <c r="M51" s="175"/>
      <c r="N51" s="261"/>
      <c r="O51" s="138"/>
      <c r="P51" s="138"/>
      <c r="Q51" s="227"/>
      <c r="R51" s="138"/>
    </row>
    <row r="52" spans="1:18" x14ac:dyDescent="0.2">
      <c r="A52" s="111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9">
        <v>4</v>
      </c>
      <c r="K52" s="12">
        <f t="shared" si="2"/>
        <v>1</v>
      </c>
      <c r="L52" s="175" t="s">
        <v>218</v>
      </c>
      <c r="M52" s="175"/>
      <c r="N52" s="261"/>
      <c r="O52" s="138"/>
      <c r="P52" s="138"/>
      <c r="Q52" s="227"/>
      <c r="R52" s="138"/>
    </row>
    <row r="53" spans="1:18" x14ac:dyDescent="0.2">
      <c r="A53" s="111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2"/>
        <v>1</v>
      </c>
      <c r="L53" s="175" t="s">
        <v>219</v>
      </c>
      <c r="M53" s="175"/>
      <c r="N53" s="261"/>
      <c r="O53" s="138"/>
      <c r="P53" s="138"/>
      <c r="Q53" s="227"/>
      <c r="R53" s="138"/>
    </row>
    <row r="54" spans="1:18" x14ac:dyDescent="0.2">
      <c r="A54" s="111" t="s">
        <v>226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39">
        <v>4</v>
      </c>
      <c r="K54" s="12">
        <f t="shared" si="2"/>
        <v>1</v>
      </c>
      <c r="L54" s="175" t="s">
        <v>218</v>
      </c>
      <c r="M54" s="175"/>
      <c r="N54" s="261"/>
      <c r="O54" s="138"/>
      <c r="P54" s="138"/>
      <c r="Q54" s="227"/>
      <c r="R54" s="138"/>
    </row>
    <row r="55" spans="1:18" x14ac:dyDescent="0.2">
      <c r="A55" s="111" t="s">
        <v>227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39">
        <v>4</v>
      </c>
      <c r="K55" s="12">
        <f t="shared" si="2"/>
        <v>1</v>
      </c>
      <c r="L55" s="175" t="s">
        <v>218</v>
      </c>
      <c r="M55" s="175"/>
      <c r="N55" s="261"/>
      <c r="O55" s="138"/>
      <c r="P55" s="138"/>
      <c r="Q55" s="227"/>
      <c r="R55" s="138"/>
    </row>
    <row r="56" spans="1:18" x14ac:dyDescent="0.2">
      <c r="A56" s="111" t="s">
        <v>158</v>
      </c>
      <c r="B56" s="104" t="s">
        <v>43</v>
      </c>
      <c r="C56" s="102">
        <v>0.5</v>
      </c>
      <c r="D56" s="106"/>
      <c r="E56" s="6"/>
      <c r="F56" s="6"/>
      <c r="G56" s="6"/>
      <c r="H56" s="6"/>
      <c r="I56" s="6"/>
      <c r="J56" s="39">
        <v>4</v>
      </c>
      <c r="K56" s="12">
        <f t="shared" si="2"/>
        <v>1</v>
      </c>
      <c r="L56" s="175" t="s">
        <v>218</v>
      </c>
      <c r="M56" s="175"/>
      <c r="N56" s="261"/>
      <c r="O56" s="138"/>
      <c r="P56" s="138"/>
      <c r="Q56" s="227"/>
      <c r="R56" s="138"/>
    </row>
    <row r="57" spans="1:18" hidden="1" x14ac:dyDescent="0.2">
      <c r="A57" s="62"/>
      <c r="B57" s="99"/>
      <c r="C57" s="98"/>
      <c r="D57" s="92"/>
      <c r="E57" s="4"/>
      <c r="F57" s="4"/>
      <c r="G57" s="4"/>
      <c r="H57" s="4"/>
      <c r="I57" s="4"/>
      <c r="J57" s="38"/>
      <c r="K57" s="5"/>
      <c r="L57" s="4"/>
      <c r="M57" s="65"/>
      <c r="N57" s="23"/>
      <c r="O57" s="143"/>
      <c r="P57" s="136"/>
      <c r="Q57" s="136"/>
      <c r="R57" s="136"/>
    </row>
    <row r="58" spans="1:18" hidden="1" x14ac:dyDescent="0.2">
      <c r="A58" s="62" t="s">
        <v>237</v>
      </c>
      <c r="B58" s="99"/>
      <c r="C58" s="98"/>
      <c r="D58" s="92"/>
      <c r="E58" s="4"/>
      <c r="F58" s="4"/>
      <c r="G58" s="4"/>
      <c r="H58" s="4"/>
      <c r="I58" s="4"/>
      <c r="J58" s="38"/>
      <c r="K58" s="5"/>
      <c r="L58" s="4"/>
      <c r="M58" s="65"/>
      <c r="N58" s="23"/>
      <c r="O58" s="143"/>
      <c r="P58" s="136"/>
      <c r="Q58" s="136"/>
      <c r="R58" s="136"/>
    </row>
    <row r="59" spans="1:18" hidden="1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0</v>
      </c>
      <c r="K59" s="12">
        <f t="shared" ref="K59:K68" si="3">COUNTA(L59:O59)</f>
        <v>0</v>
      </c>
      <c r="L59" s="3"/>
      <c r="M59" s="161"/>
      <c r="N59" s="13"/>
      <c r="O59" s="139"/>
      <c r="P59" s="139"/>
      <c r="Q59" s="139"/>
      <c r="R59" s="139"/>
    </row>
    <row r="60" spans="1:18" hidden="1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0</v>
      </c>
      <c r="K60" s="12">
        <f t="shared" si="3"/>
        <v>0</v>
      </c>
      <c r="L60" s="3"/>
      <c r="M60" s="161"/>
      <c r="N60" s="13"/>
      <c r="O60" s="139"/>
      <c r="P60" s="139"/>
      <c r="Q60" s="139"/>
      <c r="R60" s="139"/>
    </row>
    <row r="61" spans="1:18" hidden="1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0</v>
      </c>
      <c r="K61" s="12">
        <f t="shared" si="3"/>
        <v>0</v>
      </c>
      <c r="L61" s="3"/>
      <c r="M61" s="161"/>
      <c r="N61" s="13"/>
      <c r="O61" s="139"/>
      <c r="P61" s="221"/>
      <c r="Q61" s="221"/>
      <c r="R61" s="221"/>
    </row>
    <row r="62" spans="1:18" hidden="1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0</v>
      </c>
      <c r="K62" s="12">
        <f t="shared" si="3"/>
        <v>0</v>
      </c>
      <c r="L62" s="3"/>
      <c r="M62" s="161"/>
      <c r="N62" s="13"/>
      <c r="O62" s="139"/>
      <c r="P62" s="139"/>
      <c r="Q62" s="139"/>
      <c r="R62" s="139"/>
    </row>
    <row r="63" spans="1:18" hidden="1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0</v>
      </c>
      <c r="K63" s="12">
        <f t="shared" si="3"/>
        <v>0</v>
      </c>
      <c r="L63" s="3"/>
      <c r="M63" s="161"/>
      <c r="N63" s="13"/>
      <c r="O63" s="139"/>
      <c r="P63" s="139"/>
      <c r="Q63" s="139"/>
      <c r="R63" s="139"/>
    </row>
    <row r="64" spans="1:18" hidden="1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0</v>
      </c>
      <c r="K64" s="12">
        <f t="shared" si="3"/>
        <v>0</v>
      </c>
      <c r="L64" s="3"/>
      <c r="M64" s="161"/>
      <c r="N64" s="13"/>
      <c r="O64" s="180"/>
      <c r="P64" s="139"/>
      <c r="Q64" s="139"/>
      <c r="R64" s="139"/>
    </row>
    <row r="65" spans="1:18" hidden="1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0</v>
      </c>
      <c r="K65" s="12">
        <f t="shared" si="3"/>
        <v>0</v>
      </c>
      <c r="L65" s="3"/>
      <c r="M65" s="161"/>
      <c r="N65" s="13"/>
      <c r="O65" s="139"/>
      <c r="P65" s="238"/>
      <c r="Q65" s="238"/>
      <c r="R65" s="238"/>
    </row>
    <row r="66" spans="1:18" hidden="1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0</v>
      </c>
      <c r="K66" s="12">
        <f t="shared" si="3"/>
        <v>0</v>
      </c>
      <c r="L66" s="3"/>
      <c r="M66" s="161"/>
      <c r="N66" s="13"/>
      <c r="O66" s="139"/>
      <c r="P66" s="238"/>
      <c r="Q66" s="238"/>
      <c r="R66" s="238"/>
    </row>
    <row r="67" spans="1:18" hidden="1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2">
        <v>0</v>
      </c>
      <c r="K67" s="12">
        <f t="shared" si="3"/>
        <v>0</v>
      </c>
      <c r="L67" s="3"/>
      <c r="M67" s="161"/>
      <c r="N67" s="13"/>
      <c r="O67" s="138"/>
      <c r="P67" s="138"/>
      <c r="Q67" s="138"/>
      <c r="R67" s="138"/>
    </row>
    <row r="68" spans="1:18" hidden="1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0</v>
      </c>
      <c r="K68" s="12">
        <f t="shared" si="3"/>
        <v>0</v>
      </c>
      <c r="L68" s="3"/>
      <c r="M68" s="161"/>
      <c r="N68" s="13"/>
      <c r="O68" s="139"/>
      <c r="P68" s="239"/>
      <c r="Q68" s="239"/>
      <c r="R68" s="239"/>
    </row>
    <row r="69" spans="1:18" hidden="1" x14ac:dyDescent="0.2">
      <c r="A69" s="62"/>
      <c r="B69" s="99"/>
      <c r="C69" s="98"/>
      <c r="D69" s="92"/>
      <c r="E69" s="4"/>
      <c r="F69" s="4"/>
      <c r="G69" s="4"/>
      <c r="H69" s="4"/>
      <c r="I69" s="4"/>
      <c r="J69" s="38"/>
      <c r="K69" s="5"/>
      <c r="L69" s="5"/>
      <c r="M69" s="65"/>
      <c r="N69" s="23"/>
      <c r="O69" s="143"/>
      <c r="P69" s="143"/>
      <c r="Q69" s="143"/>
      <c r="R69" s="143"/>
    </row>
    <row r="70" spans="1:18" x14ac:dyDescent="0.2">
      <c r="A70" s="112" t="s">
        <v>161</v>
      </c>
      <c r="B70" s="99"/>
      <c r="C70" s="98"/>
      <c r="D70" s="92"/>
      <c r="E70" s="4"/>
      <c r="F70" s="4"/>
      <c r="G70" s="4"/>
      <c r="H70" s="4"/>
      <c r="I70" s="4"/>
      <c r="J70" s="38"/>
      <c r="K70" s="5"/>
      <c r="L70" s="5"/>
      <c r="M70" s="65"/>
      <c r="N70" s="23"/>
      <c r="O70" s="143"/>
      <c r="P70" s="143"/>
      <c r="Q70" s="143"/>
      <c r="R70" s="143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 t="shared" ref="K71:K79" si="4">COUNTA(L71:O71)</f>
        <v>1</v>
      </c>
      <c r="L71" s="296" t="s">
        <v>217</v>
      </c>
      <c r="M71" s="139"/>
      <c r="N71" s="71"/>
      <c r="O71" s="139"/>
      <c r="P71" s="47"/>
      <c r="Q71" s="227"/>
      <c r="R71" s="227"/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12">
        <v>1</v>
      </c>
      <c r="K72" s="12">
        <f t="shared" si="4"/>
        <v>1</v>
      </c>
      <c r="L72" s="139">
        <v>22</v>
      </c>
      <c r="M72" s="139"/>
      <c r="N72" s="71"/>
      <c r="O72" s="277"/>
      <c r="P72" s="47"/>
      <c r="Q72" s="227"/>
      <c r="R72" s="227"/>
    </row>
    <row r="73" spans="1:18" ht="15" customHeight="1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12">
        <v>1</v>
      </c>
      <c r="K73" s="12">
        <f t="shared" si="4"/>
        <v>1</v>
      </c>
      <c r="L73" s="296" t="s">
        <v>248</v>
      </c>
      <c r="M73" s="139"/>
      <c r="N73" s="71"/>
      <c r="O73" s="139"/>
      <c r="P73" s="47"/>
      <c r="Q73" s="227"/>
      <c r="R73" s="47"/>
    </row>
    <row r="74" spans="1:18" x14ac:dyDescent="0.2">
      <c r="A74" s="63" t="s">
        <v>150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12">
        <v>1</v>
      </c>
      <c r="K74" s="12">
        <f t="shared" si="4"/>
        <v>1</v>
      </c>
      <c r="L74" s="139">
        <v>4</v>
      </c>
      <c r="M74" s="139"/>
      <c r="N74" s="71"/>
      <c r="O74" s="180"/>
      <c r="P74" s="47"/>
      <c r="Q74" s="227"/>
      <c r="R74" s="47"/>
    </row>
    <row r="75" spans="1:18" x14ac:dyDescent="0.2">
      <c r="A75" s="63" t="s">
        <v>151</v>
      </c>
      <c r="B75" s="104" t="s">
        <v>43</v>
      </c>
      <c r="C75" s="102">
        <v>2</v>
      </c>
      <c r="D75" s="106"/>
      <c r="E75" s="3"/>
      <c r="F75" s="3"/>
      <c r="G75" s="3"/>
      <c r="H75" s="3"/>
      <c r="I75" s="3"/>
      <c r="J75" s="12">
        <v>1</v>
      </c>
      <c r="K75" s="12">
        <f t="shared" si="4"/>
        <v>1</v>
      </c>
      <c r="L75" s="296" t="s">
        <v>248</v>
      </c>
      <c r="M75" s="139"/>
      <c r="N75" s="71"/>
      <c r="O75" s="139"/>
      <c r="P75" s="47"/>
      <c r="Q75" s="227"/>
      <c r="R75" s="47"/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3"/>
      <c r="F76" s="3"/>
      <c r="G76" s="3"/>
      <c r="H76" s="3"/>
      <c r="I76" s="3"/>
      <c r="J76" s="12">
        <v>1</v>
      </c>
      <c r="K76" s="12">
        <f t="shared" si="4"/>
        <v>1</v>
      </c>
      <c r="L76" s="139">
        <v>4</v>
      </c>
      <c r="M76" s="139"/>
      <c r="N76" s="71"/>
      <c r="O76" s="139"/>
      <c r="P76" s="47"/>
      <c r="Q76" s="227"/>
      <c r="R76" s="47"/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3"/>
      <c r="F77" s="3"/>
      <c r="G77" s="3"/>
      <c r="H77" s="3"/>
      <c r="I77" s="3"/>
      <c r="J77" s="12">
        <v>1</v>
      </c>
      <c r="K77" s="12">
        <f t="shared" si="4"/>
        <v>1</v>
      </c>
      <c r="L77" s="139">
        <v>26</v>
      </c>
      <c r="M77" s="139"/>
      <c r="N77" s="71"/>
      <c r="O77" s="138"/>
      <c r="P77" s="47"/>
      <c r="Q77" s="227"/>
      <c r="R77" s="227"/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12">
        <v>1</v>
      </c>
      <c r="K78" s="12">
        <f t="shared" si="4"/>
        <v>1</v>
      </c>
      <c r="L78" s="296" t="s">
        <v>221</v>
      </c>
      <c r="M78" s="139"/>
      <c r="N78" s="71"/>
      <c r="O78" s="139"/>
      <c r="P78" s="139"/>
      <c r="Q78" s="227"/>
      <c r="R78" s="139"/>
    </row>
    <row r="79" spans="1:18" hidden="1" x14ac:dyDescent="0.2">
      <c r="A79" s="63" t="s">
        <v>42</v>
      </c>
      <c r="B79" s="104" t="s">
        <v>43</v>
      </c>
      <c r="C79" s="102">
        <v>1</v>
      </c>
      <c r="D79" s="106"/>
      <c r="E79" s="3"/>
      <c r="F79" s="3"/>
      <c r="G79" s="3"/>
      <c r="H79" s="3"/>
      <c r="I79" s="3"/>
      <c r="J79" s="12">
        <v>0</v>
      </c>
      <c r="K79" s="12">
        <f t="shared" si="4"/>
        <v>0</v>
      </c>
      <c r="L79" s="3"/>
      <c r="M79" s="47"/>
      <c r="N79" s="13"/>
      <c r="O79" s="139"/>
      <c r="P79" s="201"/>
      <c r="Q79" s="201"/>
      <c r="R79" s="201"/>
    </row>
    <row r="80" spans="1:18" hidden="1" x14ac:dyDescent="0.2">
      <c r="A80" s="112"/>
      <c r="B80" s="99"/>
      <c r="C80" s="98"/>
      <c r="D80" s="116"/>
      <c r="E80" s="44"/>
      <c r="F80" s="44"/>
      <c r="G80" s="44"/>
      <c r="H80" s="44"/>
      <c r="I80" s="44"/>
      <c r="J80" s="44"/>
      <c r="K80" s="44"/>
      <c r="L80" s="4"/>
      <c r="M80" s="68"/>
      <c r="N80" s="112"/>
      <c r="O80" s="264"/>
      <c r="P80" s="136"/>
      <c r="Q80" s="136"/>
      <c r="R80" s="136"/>
    </row>
    <row r="81" spans="1:18" hidden="1" x14ac:dyDescent="0.2">
      <c r="A81" s="112" t="s">
        <v>137</v>
      </c>
      <c r="B81" s="99"/>
      <c r="C81" s="98"/>
      <c r="D81" s="116"/>
      <c r="E81" s="44"/>
      <c r="F81" s="44"/>
      <c r="G81" s="44"/>
      <c r="H81" s="44"/>
      <c r="I81" s="44"/>
      <c r="J81" s="44"/>
      <c r="K81" s="44"/>
      <c r="L81" s="4"/>
      <c r="M81" s="68"/>
      <c r="N81" s="112"/>
      <c r="O81" s="264"/>
      <c r="P81" s="136"/>
      <c r="Q81" s="136"/>
      <c r="R81" s="136"/>
    </row>
    <row r="82" spans="1:18" hidden="1" x14ac:dyDescent="0.2">
      <c r="A82" s="63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12"/>
      <c r="K82" s="12"/>
      <c r="L82" s="3"/>
      <c r="M82" s="47"/>
      <c r="N82" s="141"/>
      <c r="O82" s="139"/>
      <c r="P82" s="138"/>
      <c r="Q82" s="138"/>
      <c r="R82" s="138"/>
    </row>
    <row r="83" spans="1:18" hidden="1" x14ac:dyDescent="0.2">
      <c r="A83" s="63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12"/>
      <c r="K83" s="12"/>
      <c r="L83" s="3"/>
      <c r="M83" s="47"/>
      <c r="N83" s="141"/>
      <c r="O83" s="139"/>
      <c r="P83" s="138"/>
      <c r="Q83" s="138"/>
      <c r="R83" s="138"/>
    </row>
    <row r="84" spans="1:18" hidden="1" x14ac:dyDescent="0.2">
      <c r="A84" s="63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12"/>
      <c r="K84" s="12"/>
      <c r="L84" s="3"/>
      <c r="M84" s="47"/>
      <c r="N84" s="141"/>
      <c r="O84" s="139"/>
      <c r="P84" s="138"/>
      <c r="Q84" s="138"/>
      <c r="R84" s="138"/>
    </row>
    <row r="85" spans="1:18" hidden="1" x14ac:dyDescent="0.2">
      <c r="A85" s="63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12"/>
      <c r="K85" s="12"/>
      <c r="L85" s="3"/>
      <c r="M85" s="47"/>
      <c r="N85" s="141"/>
      <c r="O85" s="139"/>
      <c r="P85" s="138"/>
      <c r="Q85" s="138"/>
      <c r="R85" s="138"/>
    </row>
    <row r="86" spans="1:18" hidden="1" x14ac:dyDescent="0.2">
      <c r="A86" s="63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/>
      <c r="K86" s="12"/>
      <c r="L86" s="3"/>
      <c r="M86" s="47"/>
      <c r="N86" s="141"/>
      <c r="O86" s="139"/>
      <c r="P86" s="138"/>
      <c r="Q86" s="138"/>
      <c r="R86" s="138"/>
    </row>
    <row r="87" spans="1:18" hidden="1" x14ac:dyDescent="0.2">
      <c r="A87" s="63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/>
      <c r="K87" s="12"/>
      <c r="L87" s="3"/>
      <c r="M87" s="47"/>
      <c r="N87" s="141"/>
      <c r="O87" s="180"/>
      <c r="P87" s="138"/>
      <c r="Q87" s="138"/>
      <c r="R87" s="138"/>
    </row>
    <row r="88" spans="1:18" hidden="1" x14ac:dyDescent="0.2">
      <c r="A88" s="63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/>
      <c r="K88" s="12"/>
      <c r="L88" s="3"/>
      <c r="M88" s="47"/>
      <c r="N88" s="141"/>
      <c r="O88" s="139"/>
      <c r="P88" s="138"/>
      <c r="Q88" s="138"/>
      <c r="R88" s="138"/>
    </row>
    <row r="89" spans="1:18" hidden="1" x14ac:dyDescent="0.2">
      <c r="A89" s="63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/>
      <c r="K89" s="12"/>
      <c r="L89" s="3"/>
      <c r="M89" s="47"/>
      <c r="N89" s="141"/>
      <c r="O89" s="139"/>
      <c r="P89" s="138"/>
      <c r="Q89" s="138"/>
      <c r="R89" s="138"/>
    </row>
    <row r="90" spans="1:18" hidden="1" x14ac:dyDescent="0.2">
      <c r="A90" s="63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/>
      <c r="K90" s="12"/>
      <c r="L90" s="3"/>
      <c r="M90" s="47"/>
      <c r="N90" s="141"/>
      <c r="O90" s="138"/>
      <c r="P90" s="138"/>
      <c r="Q90" s="138"/>
      <c r="R90" s="138"/>
    </row>
    <row r="91" spans="1:18" hidden="1" x14ac:dyDescent="0.2">
      <c r="A91" s="112"/>
      <c r="B91" s="99"/>
      <c r="C91" s="98"/>
      <c r="D91" s="116"/>
      <c r="E91" s="44"/>
      <c r="F91" s="44"/>
      <c r="G91" s="44"/>
      <c r="H91" s="44"/>
      <c r="I91" s="44"/>
      <c r="J91" s="44"/>
      <c r="K91" s="44"/>
      <c r="L91" s="4"/>
      <c r="M91" s="68"/>
      <c r="N91" s="112"/>
      <c r="O91" s="264"/>
      <c r="P91" s="136"/>
      <c r="Q91" s="136"/>
      <c r="R91" s="136"/>
    </row>
    <row r="92" spans="1:18" hidden="1" x14ac:dyDescent="0.2">
      <c r="A92" s="112" t="s">
        <v>177</v>
      </c>
      <c r="B92" s="99"/>
      <c r="C92" s="98"/>
      <c r="D92" s="116"/>
      <c r="E92" s="44"/>
      <c r="F92" s="44"/>
      <c r="G92" s="44"/>
      <c r="H92" s="44"/>
      <c r="I92" s="44"/>
      <c r="J92" s="44"/>
      <c r="K92" s="44"/>
      <c r="L92" s="4"/>
      <c r="M92" s="68"/>
      <c r="N92" s="112"/>
      <c r="O92" s="264"/>
      <c r="P92" s="136"/>
      <c r="Q92" s="136"/>
      <c r="R92" s="136"/>
    </row>
    <row r="93" spans="1:18" hidden="1" x14ac:dyDescent="0.2">
      <c r="A93" s="63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/>
      <c r="K93" s="12"/>
      <c r="L93" s="3"/>
      <c r="M93" s="47"/>
      <c r="N93" s="13"/>
      <c r="O93" s="139"/>
      <c r="P93" s="138"/>
      <c r="Q93" s="138"/>
      <c r="R93" s="138"/>
    </row>
    <row r="94" spans="1:18" hidden="1" x14ac:dyDescent="0.2">
      <c r="A94" s="112"/>
      <c r="B94" s="99"/>
      <c r="C94" s="98"/>
      <c r="D94" s="116"/>
      <c r="E94" s="44"/>
      <c r="F94" s="44"/>
      <c r="G94" s="44"/>
      <c r="H94" s="44"/>
      <c r="I94" s="44"/>
      <c r="J94" s="44"/>
      <c r="K94" s="44"/>
      <c r="L94" s="5"/>
      <c r="M94" s="68"/>
      <c r="N94" s="112"/>
      <c r="O94" s="264"/>
      <c r="P94" s="143"/>
      <c r="Q94" s="143"/>
      <c r="R94" s="143"/>
    </row>
    <row r="95" spans="1:18" hidden="1" x14ac:dyDescent="0.2">
      <c r="A95" s="112" t="s">
        <v>179</v>
      </c>
      <c r="B95" s="99"/>
      <c r="C95" s="98"/>
      <c r="D95" s="116"/>
      <c r="E95" s="44"/>
      <c r="F95" s="44"/>
      <c r="G95" s="44"/>
      <c r="H95" s="44"/>
      <c r="I95" s="44"/>
      <c r="J95" s="44"/>
      <c r="K95" s="44"/>
      <c r="L95" s="5"/>
      <c r="M95" s="68"/>
      <c r="N95" s="112"/>
      <c r="O95" s="264"/>
      <c r="P95" s="143"/>
      <c r="Q95" s="143"/>
      <c r="R95" s="143"/>
    </row>
    <row r="96" spans="1:18" hidden="1" x14ac:dyDescent="0.2">
      <c r="A96" s="63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12"/>
      <c r="K96" s="12"/>
      <c r="L96" s="3"/>
      <c r="M96" s="47"/>
      <c r="N96" s="13"/>
      <c r="O96" s="138"/>
      <c r="P96" s="138"/>
      <c r="Q96" s="138"/>
      <c r="R96" s="138"/>
    </row>
    <row r="97" spans="1:18" hidden="1" x14ac:dyDescent="0.2">
      <c r="A97" s="63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/>
      <c r="K97" s="12"/>
      <c r="L97" s="3"/>
      <c r="M97" s="47"/>
      <c r="N97" s="13"/>
      <c r="O97" s="138"/>
      <c r="P97" s="138"/>
      <c r="Q97" s="138"/>
      <c r="R97" s="138"/>
    </row>
    <row r="98" spans="1:18" hidden="1" x14ac:dyDescent="0.2">
      <c r="A98" s="63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12"/>
      <c r="K98" s="12"/>
      <c r="L98" s="3"/>
      <c r="M98" s="47"/>
      <c r="N98" s="13"/>
      <c r="O98" s="138"/>
      <c r="P98" s="138"/>
      <c r="Q98" s="138"/>
      <c r="R98" s="138"/>
    </row>
    <row r="99" spans="1:18" hidden="1" x14ac:dyDescent="0.2">
      <c r="A99" s="63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12"/>
      <c r="K99" s="12"/>
      <c r="L99" s="3"/>
      <c r="M99" s="47"/>
      <c r="N99" s="13"/>
      <c r="O99" s="138"/>
      <c r="P99" s="138"/>
      <c r="Q99" s="138"/>
      <c r="R99" s="138"/>
    </row>
    <row r="100" spans="1:18" hidden="1" x14ac:dyDescent="0.2">
      <c r="A100" s="63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/>
      <c r="K100" s="12"/>
      <c r="L100" s="3"/>
      <c r="M100" s="47"/>
      <c r="N100" s="13"/>
      <c r="O100" s="138"/>
      <c r="P100" s="138"/>
      <c r="Q100" s="138"/>
      <c r="R100" s="138"/>
    </row>
    <row r="101" spans="1:18" hidden="1" x14ac:dyDescent="0.2">
      <c r="A101" s="112"/>
      <c r="B101" s="99"/>
      <c r="C101" s="98"/>
      <c r="D101" s="116"/>
      <c r="E101" s="44"/>
      <c r="F101" s="44"/>
      <c r="G101" s="44"/>
      <c r="H101" s="44"/>
      <c r="I101" s="44"/>
      <c r="J101" s="44"/>
      <c r="K101" s="44"/>
      <c r="L101" s="5"/>
      <c r="M101" s="68"/>
      <c r="N101" s="112"/>
      <c r="O101" s="264"/>
      <c r="P101" s="143"/>
      <c r="Q101" s="143"/>
      <c r="R101" s="143"/>
    </row>
    <row r="102" spans="1:18" hidden="1" x14ac:dyDescent="0.2">
      <c r="A102" s="112" t="s">
        <v>171</v>
      </c>
      <c r="B102" s="99"/>
      <c r="C102" s="98"/>
      <c r="D102" s="116"/>
      <c r="E102" s="44"/>
      <c r="F102" s="44"/>
      <c r="G102" s="44"/>
      <c r="H102" s="44"/>
      <c r="I102" s="44"/>
      <c r="J102" s="44"/>
      <c r="K102" s="44"/>
      <c r="L102" s="5"/>
      <c r="M102" s="68"/>
      <c r="N102" s="112"/>
      <c r="O102" s="264"/>
      <c r="P102" s="143"/>
      <c r="Q102" s="143"/>
      <c r="R102" s="143"/>
    </row>
    <row r="103" spans="1:18" hidden="1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12"/>
      <c r="K103" s="12"/>
      <c r="L103" s="3"/>
      <c r="M103" s="47"/>
      <c r="N103" s="13"/>
      <c r="O103" s="139"/>
      <c r="P103" s="138"/>
      <c r="Q103" s="138"/>
      <c r="R103" s="138"/>
    </row>
    <row r="104" spans="1:18" hidden="1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12"/>
      <c r="K104" s="12"/>
      <c r="L104" s="3"/>
      <c r="M104" s="47"/>
      <c r="N104" s="13"/>
      <c r="O104" s="139"/>
      <c r="P104" s="138"/>
      <c r="Q104" s="138"/>
      <c r="R104" s="138"/>
    </row>
    <row r="105" spans="1:18" hidden="1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12"/>
      <c r="K105" s="12"/>
      <c r="L105" s="3"/>
      <c r="M105" s="47"/>
      <c r="N105" s="13"/>
      <c r="O105" s="139"/>
      <c r="P105" s="138"/>
      <c r="Q105" s="138"/>
      <c r="R105" s="138"/>
    </row>
    <row r="106" spans="1:18" hidden="1" x14ac:dyDescent="0.2">
      <c r="A106" s="63" t="s">
        <v>175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12"/>
      <c r="K106" s="12"/>
      <c r="L106" s="3"/>
      <c r="M106" s="47"/>
      <c r="N106" s="13"/>
      <c r="O106" s="139"/>
      <c r="P106" s="138"/>
      <c r="Q106" s="138"/>
      <c r="R106" s="138"/>
    </row>
    <row r="107" spans="1:18" hidden="1" x14ac:dyDescent="0.2">
      <c r="A107" s="62"/>
      <c r="B107" s="99"/>
      <c r="C107" s="98"/>
      <c r="D107" s="92"/>
      <c r="E107" s="4"/>
      <c r="F107" s="4"/>
      <c r="G107" s="4"/>
      <c r="H107" s="4"/>
      <c r="I107" s="4"/>
      <c r="J107" s="38"/>
      <c r="K107" s="5"/>
      <c r="L107" s="5"/>
      <c r="M107" s="65"/>
      <c r="N107" s="23"/>
      <c r="O107" s="143"/>
      <c r="P107" s="143"/>
      <c r="Q107" s="143"/>
      <c r="R107" s="143"/>
    </row>
    <row r="108" spans="1:18" hidden="1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12">
        <v>0</v>
      </c>
      <c r="K108" s="12">
        <f>COUNTA(L108:O108)</f>
        <v>0</v>
      </c>
      <c r="L108" s="3"/>
      <c r="M108" s="47"/>
      <c r="N108" s="13"/>
      <c r="O108" s="139"/>
      <c r="P108" s="139"/>
      <c r="Q108" s="139"/>
      <c r="R108" s="139"/>
    </row>
    <row r="109" spans="1:18" hidden="1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0</v>
      </c>
      <c r="K109" s="12">
        <f>COUNTA(L109:O109)</f>
        <v>0</v>
      </c>
      <c r="L109" s="3"/>
      <c r="M109" s="47"/>
      <c r="N109" s="13"/>
      <c r="O109" s="138"/>
      <c r="P109" s="138"/>
      <c r="Q109" s="138"/>
      <c r="R109" s="138"/>
    </row>
    <row r="110" spans="1:18" x14ac:dyDescent="0.2">
      <c r="A110" s="62"/>
      <c r="B110" s="99"/>
      <c r="C110" s="98"/>
      <c r="D110" s="92"/>
      <c r="E110" s="9"/>
      <c r="F110" s="9"/>
      <c r="G110" s="9"/>
      <c r="H110" s="9"/>
      <c r="I110" s="9"/>
      <c r="J110" s="38"/>
      <c r="K110" s="5"/>
      <c r="L110" s="5"/>
      <c r="M110" s="65"/>
      <c r="N110" s="23"/>
      <c r="O110" s="143"/>
      <c r="P110" s="143"/>
      <c r="Q110" s="143"/>
      <c r="R110" s="143"/>
    </row>
    <row r="111" spans="1:18" x14ac:dyDescent="0.2">
      <c r="A111" s="62" t="s">
        <v>245</v>
      </c>
      <c r="B111" s="99"/>
      <c r="C111" s="98"/>
      <c r="D111" s="92"/>
      <c r="E111" s="9"/>
      <c r="F111" s="9"/>
      <c r="G111" s="9"/>
      <c r="H111" s="9"/>
      <c r="I111" s="9"/>
      <c r="J111" s="38"/>
      <c r="K111" s="5"/>
      <c r="L111" s="4"/>
      <c r="M111" s="65"/>
      <c r="N111" s="23"/>
      <c r="O111" s="143"/>
      <c r="P111" s="136"/>
      <c r="Q111" s="136"/>
      <c r="R111" s="136"/>
    </row>
    <row r="112" spans="1:18" x14ac:dyDescent="0.2">
      <c r="A112" s="63" t="s">
        <v>121</v>
      </c>
      <c r="B112" s="104" t="s">
        <v>43</v>
      </c>
      <c r="C112" s="102">
        <v>20</v>
      </c>
      <c r="D112" s="106"/>
      <c r="E112" s="3"/>
      <c r="F112" s="3"/>
      <c r="G112" s="3"/>
      <c r="H112" s="3"/>
      <c r="I112" s="3"/>
      <c r="J112" s="12">
        <v>4</v>
      </c>
      <c r="K112" s="12">
        <f>COUNTA(L112:O112)</f>
        <v>1</v>
      </c>
      <c r="L112" s="138">
        <v>110</v>
      </c>
      <c r="M112" s="216"/>
      <c r="N112" s="155"/>
      <c r="O112" s="138"/>
      <c r="P112" s="32"/>
      <c r="Q112" s="227"/>
      <c r="R112" s="227"/>
    </row>
    <row r="113" spans="1:18" x14ac:dyDescent="0.2">
      <c r="A113" s="63" t="s">
        <v>122</v>
      </c>
      <c r="B113" s="104" t="s">
        <v>43</v>
      </c>
      <c r="C113" s="102">
        <v>50</v>
      </c>
      <c r="D113" s="106"/>
      <c r="E113" s="3"/>
      <c r="F113" s="3"/>
      <c r="G113" s="3"/>
      <c r="H113" s="3"/>
      <c r="I113" s="3"/>
      <c r="J113" s="12">
        <v>4</v>
      </c>
      <c r="K113" s="12">
        <f>COUNTA(L113:O113)</f>
        <v>1</v>
      </c>
      <c r="L113" s="138">
        <v>1020</v>
      </c>
      <c r="M113" s="217"/>
      <c r="N113" s="71"/>
      <c r="O113" s="138"/>
      <c r="P113" s="227"/>
      <c r="Q113" s="271"/>
      <c r="R113" s="227"/>
    </row>
    <row r="114" spans="1:18" x14ac:dyDescent="0.2">
      <c r="A114" s="63" t="s">
        <v>123</v>
      </c>
      <c r="B114" s="104" t="s">
        <v>43</v>
      </c>
      <c r="C114" s="102">
        <v>100</v>
      </c>
      <c r="D114" s="106"/>
      <c r="E114" s="3"/>
      <c r="F114" s="3"/>
      <c r="G114" s="3"/>
      <c r="H114" s="3"/>
      <c r="I114" s="3"/>
      <c r="J114" s="12">
        <v>4</v>
      </c>
      <c r="K114" s="12">
        <f>COUNTA(L114:O114)</f>
        <v>1</v>
      </c>
      <c r="L114" s="138">
        <v>1450</v>
      </c>
      <c r="M114" s="217"/>
      <c r="N114" s="71"/>
      <c r="O114" s="138"/>
      <c r="P114" s="227"/>
      <c r="Q114" s="271"/>
      <c r="R114" s="227"/>
    </row>
    <row r="115" spans="1:18" x14ac:dyDescent="0.2">
      <c r="A115" s="63" t="s">
        <v>124</v>
      </c>
      <c r="B115" s="104" t="s">
        <v>43</v>
      </c>
      <c r="C115" s="102">
        <v>50</v>
      </c>
      <c r="D115" s="106"/>
      <c r="E115" s="3"/>
      <c r="F115" s="3"/>
      <c r="G115" s="3"/>
      <c r="H115" s="3"/>
      <c r="I115" s="3"/>
      <c r="J115" s="12">
        <v>4</v>
      </c>
      <c r="K115" s="12">
        <f>COUNTA(L115:O115)</f>
        <v>1</v>
      </c>
      <c r="L115" s="138">
        <v>80</v>
      </c>
      <c r="M115" s="218"/>
      <c r="N115" s="71"/>
      <c r="O115" s="138"/>
      <c r="P115" s="138"/>
      <c r="Q115" s="227"/>
      <c r="R115" s="227"/>
    </row>
    <row r="116" spans="1:18" x14ac:dyDescent="0.2">
      <c r="A116" s="63" t="s">
        <v>142</v>
      </c>
      <c r="B116" s="104" t="s">
        <v>43</v>
      </c>
      <c r="C116" s="102">
        <v>50</v>
      </c>
      <c r="D116" s="106"/>
      <c r="E116" s="3"/>
      <c r="F116" s="3"/>
      <c r="G116" s="3"/>
      <c r="H116" s="3"/>
      <c r="I116" s="3"/>
      <c r="J116" s="12">
        <v>4</v>
      </c>
      <c r="K116" s="12">
        <f>COUNTA(L116:O116)</f>
        <v>1</v>
      </c>
      <c r="L116" s="138">
        <v>2550</v>
      </c>
      <c r="M116" s="217"/>
      <c r="N116" s="71"/>
      <c r="O116" s="138"/>
      <c r="P116" s="227"/>
      <c r="Q116" s="227"/>
      <c r="R116" s="227"/>
    </row>
    <row r="117" spans="1:18" x14ac:dyDescent="0.2">
      <c r="A117" s="62"/>
      <c r="B117" s="99"/>
      <c r="C117" s="98"/>
      <c r="D117" s="92"/>
      <c r="E117" s="9"/>
      <c r="F117" s="9"/>
      <c r="G117" s="9"/>
      <c r="H117" s="9"/>
      <c r="I117" s="9"/>
      <c r="J117" s="38"/>
      <c r="K117" s="5"/>
      <c r="L117" s="5"/>
      <c r="M117" s="65"/>
      <c r="N117" s="79"/>
      <c r="O117" s="143"/>
      <c r="P117" s="143"/>
      <c r="Q117" s="143"/>
      <c r="R117" s="143"/>
    </row>
    <row r="118" spans="1:18" x14ac:dyDescent="0.2">
      <c r="A118" s="62" t="s">
        <v>244</v>
      </c>
      <c r="B118" s="99"/>
      <c r="C118" s="98"/>
      <c r="D118" s="92"/>
      <c r="E118" s="9"/>
      <c r="F118" s="9"/>
      <c r="G118" s="9"/>
      <c r="H118" s="9"/>
      <c r="I118" s="9"/>
      <c r="J118" s="38"/>
      <c r="K118" s="5"/>
      <c r="L118" s="4"/>
      <c r="M118" s="65"/>
      <c r="N118" s="79"/>
      <c r="O118" s="143"/>
      <c r="P118" s="136"/>
      <c r="Q118" s="136"/>
      <c r="R118" s="136"/>
    </row>
    <row r="119" spans="1:18" x14ac:dyDescent="0.2">
      <c r="A119" s="119" t="s">
        <v>228</v>
      </c>
      <c r="B119" s="104" t="s">
        <v>43</v>
      </c>
      <c r="C119" s="102">
        <v>20</v>
      </c>
      <c r="D119" s="106"/>
      <c r="E119" s="3"/>
      <c r="F119" s="3"/>
      <c r="G119" s="3"/>
      <c r="H119" s="3"/>
      <c r="I119" s="3"/>
      <c r="J119" s="12">
        <v>4</v>
      </c>
      <c r="K119" s="12">
        <f t="shared" ref="K119:K125" si="5">COUNTA(L119:O119)</f>
        <v>1</v>
      </c>
      <c r="L119" s="138">
        <v>100</v>
      </c>
      <c r="M119" s="138"/>
      <c r="N119" s="101"/>
      <c r="O119" s="32"/>
      <c r="P119" s="32"/>
      <c r="Q119" s="227"/>
      <c r="R119" s="227"/>
    </row>
    <row r="120" spans="1:18" x14ac:dyDescent="0.2">
      <c r="A120" s="119" t="s">
        <v>229</v>
      </c>
      <c r="B120" s="104" t="s">
        <v>43</v>
      </c>
      <c r="C120" s="102">
        <v>20</v>
      </c>
      <c r="D120" s="106"/>
      <c r="E120" s="3"/>
      <c r="F120" s="3"/>
      <c r="G120" s="3"/>
      <c r="H120" s="3"/>
      <c r="I120" s="3"/>
      <c r="J120" s="12">
        <v>4</v>
      </c>
      <c r="K120" s="12">
        <f t="shared" si="5"/>
        <v>1</v>
      </c>
      <c r="L120" s="138">
        <v>70</v>
      </c>
      <c r="M120" s="138"/>
      <c r="N120" s="101"/>
      <c r="O120" s="32"/>
      <c r="P120" s="32"/>
      <c r="Q120" s="227"/>
      <c r="R120" s="32"/>
    </row>
    <row r="121" spans="1:18" x14ac:dyDescent="0.2">
      <c r="A121" s="119" t="s">
        <v>230</v>
      </c>
      <c r="B121" s="104" t="s">
        <v>43</v>
      </c>
      <c r="C121" s="102">
        <v>100</v>
      </c>
      <c r="D121" s="106"/>
      <c r="E121" s="3"/>
      <c r="F121" s="3"/>
      <c r="G121" s="3"/>
      <c r="H121" s="3"/>
      <c r="I121" s="3"/>
      <c r="J121" s="12">
        <v>4</v>
      </c>
      <c r="K121" s="12">
        <f t="shared" si="5"/>
        <v>1</v>
      </c>
      <c r="L121" s="138">
        <v>1040</v>
      </c>
      <c r="M121" s="138"/>
      <c r="N121" s="71"/>
      <c r="O121" s="47"/>
      <c r="P121" s="227"/>
      <c r="Q121" s="227"/>
      <c r="R121" s="227"/>
    </row>
    <row r="122" spans="1:18" x14ac:dyDescent="0.2">
      <c r="A122" s="119" t="s">
        <v>231</v>
      </c>
      <c r="B122" s="104" t="s">
        <v>43</v>
      </c>
      <c r="C122" s="102">
        <v>100</v>
      </c>
      <c r="D122" s="106"/>
      <c r="E122" s="3"/>
      <c r="F122" s="3"/>
      <c r="G122" s="3"/>
      <c r="H122" s="3"/>
      <c r="I122" s="3"/>
      <c r="J122" s="12">
        <v>4</v>
      </c>
      <c r="K122" s="12">
        <f t="shared" si="5"/>
        <v>1</v>
      </c>
      <c r="L122" s="138">
        <v>1280</v>
      </c>
      <c r="M122" s="138"/>
      <c r="N122" s="71"/>
      <c r="O122" s="47"/>
      <c r="P122" s="227"/>
      <c r="Q122" s="271"/>
      <c r="R122" s="227"/>
    </row>
    <row r="123" spans="1:18" x14ac:dyDescent="0.2">
      <c r="A123" s="119" t="s">
        <v>232</v>
      </c>
      <c r="B123" s="104" t="s">
        <v>43</v>
      </c>
      <c r="C123" s="102">
        <v>100</v>
      </c>
      <c r="D123" s="106"/>
      <c r="E123" s="3"/>
      <c r="F123" s="3"/>
      <c r="G123" s="3"/>
      <c r="H123" s="3"/>
      <c r="I123" s="3"/>
      <c r="J123" s="12">
        <v>4</v>
      </c>
      <c r="K123" s="12">
        <f t="shared" si="5"/>
        <v>1</v>
      </c>
      <c r="L123" s="296" t="s">
        <v>220</v>
      </c>
      <c r="M123" s="138"/>
      <c r="N123" s="101"/>
      <c r="O123" s="32"/>
      <c r="P123" s="32"/>
      <c r="Q123" s="227"/>
      <c r="R123" s="32"/>
    </row>
    <row r="124" spans="1:18" x14ac:dyDescent="0.2">
      <c r="A124" s="119" t="s">
        <v>233</v>
      </c>
      <c r="B124" s="104" t="s">
        <v>43</v>
      </c>
      <c r="C124" s="102">
        <v>100</v>
      </c>
      <c r="D124" s="106"/>
      <c r="E124" s="3"/>
      <c r="F124" s="3"/>
      <c r="G124" s="3"/>
      <c r="H124" s="3"/>
      <c r="I124" s="3"/>
      <c r="J124" s="12">
        <v>4</v>
      </c>
      <c r="K124" s="12">
        <f t="shared" si="5"/>
        <v>1</v>
      </c>
      <c r="L124" s="138">
        <v>2320</v>
      </c>
      <c r="M124" s="138"/>
      <c r="N124" s="71"/>
      <c r="O124" s="47"/>
      <c r="P124" s="227"/>
      <c r="Q124" s="271"/>
      <c r="R124" s="227"/>
    </row>
    <row r="125" spans="1:18" x14ac:dyDescent="0.2">
      <c r="A125" s="119" t="s">
        <v>234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12">
        <v>4</v>
      </c>
      <c r="K125" s="12">
        <f t="shared" si="5"/>
        <v>1</v>
      </c>
      <c r="L125" s="138">
        <v>1040</v>
      </c>
      <c r="M125" s="138"/>
      <c r="N125" s="71"/>
      <c r="O125" s="47"/>
      <c r="P125" s="227"/>
      <c r="Q125" s="227"/>
      <c r="R125" s="227"/>
    </row>
    <row r="126" spans="1:18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5"/>
      <c r="L126" s="5"/>
      <c r="M126" s="65"/>
      <c r="N126" s="23"/>
      <c r="O126" s="143"/>
      <c r="P126" s="143"/>
      <c r="Q126" s="143"/>
      <c r="R126" s="143"/>
    </row>
    <row r="127" spans="1:18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5"/>
      <c r="L127" s="5"/>
      <c r="M127" s="65"/>
      <c r="N127" s="23"/>
      <c r="O127" s="143"/>
      <c r="P127" s="143"/>
      <c r="Q127" s="143"/>
      <c r="R127" s="143"/>
    </row>
    <row r="128" spans="1:18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0</v>
      </c>
      <c r="K128" s="12">
        <f t="shared" ref="K128:K145" si="6">COUNTA(L128:O128)</f>
        <v>0</v>
      </c>
      <c r="L128" s="3"/>
      <c r="M128" s="47"/>
      <c r="N128" s="13"/>
      <c r="O128" s="138"/>
      <c r="P128" s="138"/>
      <c r="Q128" s="138"/>
      <c r="R128" s="138"/>
    </row>
    <row r="129" spans="1:18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0</v>
      </c>
      <c r="K129" s="12">
        <f t="shared" si="6"/>
        <v>0</v>
      </c>
      <c r="L129" s="3"/>
      <c r="M129" s="47"/>
      <c r="N129" s="13"/>
      <c r="O129" s="138"/>
      <c r="P129" s="138"/>
      <c r="Q129" s="138"/>
      <c r="R129" s="138"/>
    </row>
    <row r="130" spans="1:18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0</v>
      </c>
      <c r="K130" s="12">
        <f t="shared" si="6"/>
        <v>0</v>
      </c>
      <c r="L130" s="3"/>
      <c r="M130" s="47"/>
      <c r="N130" s="13"/>
      <c r="O130" s="138"/>
      <c r="P130" s="138"/>
      <c r="Q130" s="138"/>
      <c r="R130" s="138"/>
    </row>
    <row r="131" spans="1:18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0</v>
      </c>
      <c r="K131" s="12">
        <f t="shared" si="6"/>
        <v>0</v>
      </c>
      <c r="L131" s="3"/>
      <c r="M131" s="47"/>
      <c r="N131" s="13"/>
      <c r="O131" s="138"/>
      <c r="P131" s="138"/>
      <c r="Q131" s="138"/>
      <c r="R131" s="138"/>
    </row>
    <row r="132" spans="1:18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0</v>
      </c>
      <c r="K132" s="12">
        <f t="shared" si="6"/>
        <v>0</v>
      </c>
      <c r="L132" s="3"/>
      <c r="M132" s="47"/>
      <c r="N132" s="13"/>
      <c r="O132" s="138"/>
      <c r="P132" s="138"/>
      <c r="Q132" s="138"/>
      <c r="R132" s="138"/>
    </row>
    <row r="133" spans="1:18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0</v>
      </c>
      <c r="K133" s="12">
        <f t="shared" si="6"/>
        <v>0</v>
      </c>
      <c r="L133" s="3"/>
      <c r="M133" s="47"/>
      <c r="N133" s="13"/>
      <c r="O133" s="138"/>
      <c r="P133" s="138"/>
      <c r="Q133" s="138"/>
      <c r="R133" s="138"/>
    </row>
    <row r="134" spans="1:18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0</v>
      </c>
      <c r="K134" s="12">
        <f t="shared" si="6"/>
        <v>0</v>
      </c>
      <c r="L134" s="3"/>
      <c r="M134" s="47"/>
      <c r="N134" s="13"/>
      <c r="O134" s="138"/>
      <c r="P134" s="138"/>
      <c r="Q134" s="138"/>
      <c r="R134" s="138"/>
    </row>
    <row r="135" spans="1:18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0</v>
      </c>
      <c r="K135" s="12">
        <f t="shared" si="6"/>
        <v>0</v>
      </c>
      <c r="L135" s="3"/>
      <c r="M135" s="47"/>
      <c r="N135" s="13"/>
      <c r="O135" s="138"/>
      <c r="P135" s="138"/>
      <c r="Q135" s="138"/>
      <c r="R135" s="138"/>
    </row>
    <row r="136" spans="1:18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0</v>
      </c>
      <c r="K136" s="12">
        <f t="shared" si="6"/>
        <v>0</v>
      </c>
      <c r="L136" s="3"/>
      <c r="M136" s="47"/>
      <c r="N136" s="13"/>
      <c r="O136" s="138"/>
      <c r="P136" s="138"/>
      <c r="Q136" s="138"/>
      <c r="R136" s="138"/>
    </row>
    <row r="137" spans="1:18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0</v>
      </c>
      <c r="K137" s="12">
        <f t="shared" si="6"/>
        <v>0</v>
      </c>
      <c r="L137" s="3"/>
      <c r="M137" s="47"/>
      <c r="N137" s="13"/>
      <c r="O137" s="138"/>
      <c r="P137" s="138"/>
      <c r="Q137" s="138"/>
      <c r="R137" s="138"/>
    </row>
    <row r="138" spans="1:18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0</v>
      </c>
      <c r="K138" s="12">
        <f t="shared" si="6"/>
        <v>0</v>
      </c>
      <c r="L138" s="3"/>
      <c r="M138" s="47"/>
      <c r="N138" s="13"/>
      <c r="O138" s="138"/>
      <c r="P138" s="138"/>
      <c r="Q138" s="138"/>
      <c r="R138" s="138"/>
    </row>
    <row r="139" spans="1:18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0</v>
      </c>
      <c r="K139" s="12">
        <f t="shared" si="6"/>
        <v>0</v>
      </c>
      <c r="L139" s="3"/>
      <c r="M139" s="47"/>
      <c r="N139" s="13"/>
      <c r="O139" s="138"/>
      <c r="P139" s="138"/>
      <c r="Q139" s="138"/>
      <c r="R139" s="138"/>
    </row>
    <row r="140" spans="1:18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0</v>
      </c>
      <c r="K140" s="12">
        <f t="shared" si="6"/>
        <v>0</v>
      </c>
      <c r="L140" s="3"/>
      <c r="M140" s="47"/>
      <c r="N140" s="13"/>
      <c r="O140" s="138"/>
      <c r="P140" s="138"/>
      <c r="Q140" s="138"/>
      <c r="R140" s="138"/>
    </row>
    <row r="141" spans="1:18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0</v>
      </c>
      <c r="K141" s="12">
        <f t="shared" si="6"/>
        <v>0</v>
      </c>
      <c r="L141" s="3"/>
      <c r="M141" s="47"/>
      <c r="N141" s="13"/>
      <c r="O141" s="138"/>
      <c r="P141" s="138"/>
      <c r="Q141" s="138"/>
      <c r="R141" s="138"/>
    </row>
    <row r="142" spans="1:18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0</v>
      </c>
      <c r="K142" s="12">
        <f t="shared" si="6"/>
        <v>0</v>
      </c>
      <c r="L142" s="3"/>
      <c r="M142" s="47"/>
      <c r="N142" s="13"/>
      <c r="O142" s="138"/>
      <c r="P142" s="138"/>
      <c r="Q142" s="138"/>
      <c r="R142" s="138"/>
    </row>
    <row r="143" spans="1:18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0</v>
      </c>
      <c r="K143" s="12">
        <f t="shared" si="6"/>
        <v>0</v>
      </c>
      <c r="L143" s="3"/>
      <c r="M143" s="47"/>
      <c r="N143" s="13"/>
      <c r="O143" s="138"/>
      <c r="P143" s="138"/>
      <c r="Q143" s="138"/>
      <c r="R143" s="138"/>
    </row>
    <row r="144" spans="1:18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0</v>
      </c>
      <c r="K144" s="12">
        <f t="shared" si="6"/>
        <v>0</v>
      </c>
      <c r="L144" s="3"/>
      <c r="M144" s="47"/>
      <c r="N144" s="13"/>
      <c r="O144" s="138"/>
      <c r="P144" s="138"/>
      <c r="Q144" s="138"/>
      <c r="R144" s="138"/>
    </row>
    <row r="145" spans="1:18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12">
        <v>0</v>
      </c>
      <c r="K145" s="12">
        <f t="shared" si="6"/>
        <v>0</v>
      </c>
      <c r="L145" s="3"/>
      <c r="M145" s="47"/>
      <c r="N145" s="13"/>
      <c r="O145" s="138"/>
      <c r="P145" s="138"/>
      <c r="Q145" s="138"/>
      <c r="R145" s="138"/>
    </row>
    <row r="146" spans="1:18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38"/>
      <c r="K146" s="5"/>
      <c r="L146" s="5"/>
      <c r="M146" s="65"/>
      <c r="N146" s="23"/>
      <c r="O146" s="143"/>
      <c r="P146" s="143"/>
      <c r="Q146" s="143"/>
      <c r="R146" s="143"/>
    </row>
    <row r="147" spans="1:18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38"/>
      <c r="K147" s="5"/>
      <c r="L147" s="5"/>
      <c r="M147" s="65"/>
      <c r="N147" s="23"/>
      <c r="O147" s="143"/>
      <c r="P147" s="143"/>
      <c r="Q147" s="143"/>
      <c r="R147" s="143"/>
    </row>
    <row r="148" spans="1:18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0</v>
      </c>
      <c r="K148" s="12">
        <f t="shared" ref="K148:K159" si="7">COUNTA(L148:O148)</f>
        <v>0</v>
      </c>
      <c r="L148" s="3"/>
      <c r="M148" s="47"/>
      <c r="N148" s="13"/>
      <c r="O148" s="138"/>
      <c r="P148" s="138"/>
      <c r="Q148" s="138"/>
      <c r="R148" s="138"/>
    </row>
    <row r="149" spans="1:18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0</v>
      </c>
      <c r="K149" s="12">
        <f t="shared" si="7"/>
        <v>0</v>
      </c>
      <c r="L149" s="3"/>
      <c r="M149" s="47"/>
      <c r="N149" s="13"/>
      <c r="O149" s="138"/>
      <c r="P149" s="138"/>
      <c r="Q149" s="138"/>
      <c r="R149" s="138"/>
    </row>
    <row r="150" spans="1:18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12">
        <v>0</v>
      </c>
      <c r="K150" s="12">
        <f t="shared" si="7"/>
        <v>0</v>
      </c>
      <c r="L150" s="3"/>
      <c r="M150" s="47"/>
      <c r="N150" s="13"/>
      <c r="O150" s="138"/>
      <c r="P150" s="138"/>
      <c r="Q150" s="138"/>
      <c r="R150" s="138"/>
    </row>
    <row r="151" spans="1:18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0</v>
      </c>
      <c r="K151" s="12">
        <f t="shared" si="7"/>
        <v>0</v>
      </c>
      <c r="L151" s="3"/>
      <c r="M151" s="47"/>
      <c r="N151" s="13"/>
      <c r="O151" s="138"/>
      <c r="P151" s="138"/>
      <c r="Q151" s="138"/>
      <c r="R151" s="138"/>
    </row>
    <row r="152" spans="1:18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0</v>
      </c>
      <c r="K152" s="12">
        <f t="shared" si="7"/>
        <v>0</v>
      </c>
      <c r="L152" s="3"/>
      <c r="M152" s="47"/>
      <c r="N152" s="13"/>
      <c r="O152" s="138"/>
      <c r="P152" s="138"/>
      <c r="Q152" s="138"/>
      <c r="R152" s="138"/>
    </row>
    <row r="153" spans="1:18" x14ac:dyDescent="0.2">
      <c r="A153" s="63" t="s">
        <v>210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0</v>
      </c>
      <c r="K153" s="12">
        <f t="shared" si="7"/>
        <v>0</v>
      </c>
      <c r="L153" s="3"/>
      <c r="M153" s="47"/>
      <c r="N153" s="13"/>
      <c r="O153" s="138"/>
      <c r="P153" s="138"/>
      <c r="Q153" s="138"/>
      <c r="R153" s="138"/>
    </row>
    <row r="154" spans="1:18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0</v>
      </c>
      <c r="K154" s="12">
        <f t="shared" si="7"/>
        <v>0</v>
      </c>
      <c r="L154" s="3"/>
      <c r="M154" s="47"/>
      <c r="N154" s="13"/>
      <c r="O154" s="138"/>
      <c r="P154" s="138"/>
      <c r="Q154" s="138"/>
      <c r="R154" s="138"/>
    </row>
    <row r="155" spans="1:18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0</v>
      </c>
      <c r="K155" s="12">
        <f t="shared" si="7"/>
        <v>0</v>
      </c>
      <c r="L155" s="3"/>
      <c r="M155" s="47"/>
      <c r="N155" s="13"/>
      <c r="O155" s="138"/>
      <c r="P155" s="138"/>
      <c r="Q155" s="138"/>
      <c r="R155" s="138"/>
    </row>
    <row r="156" spans="1:18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0</v>
      </c>
      <c r="K156" s="12">
        <f t="shared" si="7"/>
        <v>0</v>
      </c>
      <c r="L156" s="3"/>
      <c r="M156" s="47"/>
      <c r="N156" s="13"/>
      <c r="O156" s="138"/>
      <c r="P156" s="138"/>
      <c r="Q156" s="138"/>
      <c r="R156" s="138"/>
    </row>
    <row r="157" spans="1:18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12">
        <v>0</v>
      </c>
      <c r="K157" s="12">
        <f t="shared" si="7"/>
        <v>0</v>
      </c>
      <c r="L157" s="3"/>
      <c r="M157" s="47"/>
      <c r="N157" s="13"/>
      <c r="O157" s="138"/>
      <c r="P157" s="138"/>
      <c r="Q157" s="138"/>
      <c r="R157" s="138"/>
    </row>
    <row r="158" spans="1:18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12">
        <v>0</v>
      </c>
      <c r="K158" s="12">
        <f t="shared" si="7"/>
        <v>0</v>
      </c>
      <c r="L158" s="3"/>
      <c r="M158" s="47"/>
      <c r="N158" s="13"/>
      <c r="O158" s="138"/>
      <c r="P158" s="138"/>
      <c r="Q158" s="138"/>
      <c r="R158" s="138"/>
    </row>
    <row r="159" spans="1:18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0</v>
      </c>
      <c r="K159" s="12">
        <f t="shared" si="7"/>
        <v>0</v>
      </c>
      <c r="L159" s="3"/>
      <c r="M159" s="47"/>
      <c r="N159" s="13"/>
      <c r="O159" s="138"/>
      <c r="P159" s="138"/>
      <c r="Q159" s="138"/>
      <c r="R159" s="138"/>
    </row>
    <row r="160" spans="1:18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>
        <v>0</v>
      </c>
      <c r="K160" s="12">
        <v>0</v>
      </c>
      <c r="L160" s="3"/>
      <c r="M160" s="47"/>
      <c r="N160" s="13"/>
      <c r="O160" s="138"/>
      <c r="P160" s="138"/>
      <c r="Q160" s="138"/>
      <c r="R160" s="138"/>
    </row>
    <row r="161" spans="1:18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0</v>
      </c>
      <c r="K161" s="12">
        <f t="shared" ref="K161:K166" si="8">COUNTA(L161:O161)</f>
        <v>0</v>
      </c>
      <c r="L161" s="3"/>
      <c r="M161" s="47"/>
      <c r="N161" s="13"/>
      <c r="O161" s="138"/>
      <c r="P161" s="138"/>
      <c r="Q161" s="138"/>
      <c r="R161" s="138"/>
    </row>
    <row r="162" spans="1:18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0</v>
      </c>
      <c r="K162" s="12">
        <f t="shared" si="8"/>
        <v>0</v>
      </c>
      <c r="L162" s="3"/>
      <c r="M162" s="47"/>
      <c r="N162" s="13"/>
      <c r="O162" s="138"/>
      <c r="P162" s="138"/>
      <c r="Q162" s="138"/>
      <c r="R162" s="138"/>
    </row>
    <row r="163" spans="1:18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0</v>
      </c>
      <c r="K163" s="12">
        <f t="shared" si="8"/>
        <v>0</v>
      </c>
      <c r="L163" s="3"/>
      <c r="M163" s="47"/>
      <c r="N163" s="13"/>
      <c r="O163" s="138"/>
      <c r="P163" s="138"/>
      <c r="Q163" s="138"/>
      <c r="R163" s="138"/>
    </row>
    <row r="164" spans="1:18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0</v>
      </c>
      <c r="K164" s="12">
        <f t="shared" si="8"/>
        <v>0</v>
      </c>
      <c r="L164" s="3"/>
      <c r="M164" s="47"/>
      <c r="N164" s="13"/>
      <c r="O164" s="138"/>
      <c r="P164" s="138"/>
      <c r="Q164" s="138"/>
      <c r="R164" s="138"/>
    </row>
    <row r="165" spans="1:18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0</v>
      </c>
      <c r="K165" s="12">
        <f t="shared" si="8"/>
        <v>0</v>
      </c>
      <c r="L165" s="3"/>
      <c r="M165" s="47"/>
      <c r="N165" s="13"/>
      <c r="O165" s="138"/>
      <c r="P165" s="138"/>
      <c r="Q165" s="138"/>
      <c r="R165" s="138"/>
    </row>
    <row r="166" spans="1:18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12">
        <v>0</v>
      </c>
      <c r="K166" s="12">
        <f t="shared" si="8"/>
        <v>0</v>
      </c>
      <c r="L166" s="3"/>
      <c r="M166" s="47"/>
      <c r="N166" s="13"/>
      <c r="O166" s="138"/>
      <c r="P166" s="138"/>
      <c r="Q166" s="138"/>
      <c r="R166" s="138"/>
    </row>
    <row r="167" spans="1:18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38"/>
      <c r="K167" s="5"/>
      <c r="L167" s="4"/>
      <c r="M167" s="65"/>
      <c r="N167" s="23"/>
      <c r="O167" s="143"/>
      <c r="P167" s="136"/>
      <c r="Q167" s="136"/>
      <c r="R167" s="136"/>
    </row>
    <row r="168" spans="1:18" x14ac:dyDescent="0.2">
      <c r="A168" s="63" t="s">
        <v>28</v>
      </c>
      <c r="B168" s="104" t="s">
        <v>14</v>
      </c>
      <c r="C168" s="102">
        <v>0.01</v>
      </c>
      <c r="D168" s="106"/>
      <c r="E168" s="16">
        <v>1E-3</v>
      </c>
      <c r="F168" s="16"/>
      <c r="G168" s="16"/>
      <c r="H168" s="16"/>
      <c r="I168" s="16"/>
      <c r="J168" s="12">
        <v>0</v>
      </c>
      <c r="K168" s="12">
        <f>COUNTA(L168:O168)</f>
        <v>0</v>
      </c>
      <c r="L168" s="3"/>
      <c r="M168" s="47"/>
      <c r="N168" s="13"/>
      <c r="O168" s="139"/>
      <c r="P168" s="138"/>
      <c r="Q168" s="138"/>
      <c r="R168" s="138"/>
    </row>
    <row r="169" spans="1:18" x14ac:dyDescent="0.2">
      <c r="A169" s="98"/>
      <c r="B169" s="99"/>
      <c r="C169" s="98"/>
      <c r="D169" s="92"/>
      <c r="E169" s="9"/>
      <c r="F169" s="9"/>
      <c r="G169" s="9"/>
      <c r="H169" s="9"/>
      <c r="I169" s="9"/>
      <c r="J169" s="38"/>
      <c r="K169" s="5"/>
      <c r="L169" s="5"/>
      <c r="M169" s="65"/>
      <c r="N169" s="23"/>
      <c r="O169" s="143"/>
      <c r="P169" s="143"/>
      <c r="Q169" s="143"/>
      <c r="R169" s="143"/>
    </row>
    <row r="170" spans="1:18" x14ac:dyDescent="0.2">
      <c r="A170" s="98" t="s">
        <v>189</v>
      </c>
      <c r="B170" s="99"/>
      <c r="C170" s="98"/>
      <c r="D170" s="92"/>
      <c r="E170" s="9"/>
      <c r="F170" s="9"/>
      <c r="G170" s="9"/>
      <c r="H170" s="9"/>
      <c r="I170" s="9"/>
      <c r="J170" s="38"/>
      <c r="K170" s="5"/>
      <c r="L170" s="5"/>
      <c r="M170" s="65"/>
      <c r="N170" s="23"/>
      <c r="O170" s="143"/>
      <c r="P170" s="143"/>
      <c r="Q170" s="143"/>
      <c r="R170" s="143"/>
    </row>
    <row r="171" spans="1:18" x14ac:dyDescent="0.2">
      <c r="A171" s="102" t="s">
        <v>190</v>
      </c>
      <c r="B171" s="104" t="s">
        <v>43</v>
      </c>
      <c r="C171" s="102">
        <v>5</v>
      </c>
      <c r="D171" s="104"/>
      <c r="E171" s="45"/>
      <c r="F171" s="45"/>
      <c r="G171" s="45"/>
      <c r="H171" s="45"/>
      <c r="I171" s="45"/>
      <c r="J171" s="12">
        <v>0</v>
      </c>
      <c r="K171" s="12">
        <f t="shared" ref="K171:K179" si="9">COUNTA(L171:O171)</f>
        <v>0</v>
      </c>
      <c r="L171" s="3"/>
      <c r="M171" s="75"/>
      <c r="N171" s="102"/>
      <c r="O171" s="138"/>
      <c r="P171" s="138"/>
      <c r="Q171" s="138"/>
      <c r="R171" s="138"/>
    </row>
    <row r="172" spans="1:18" x14ac:dyDescent="0.2">
      <c r="A172" s="102" t="s">
        <v>191</v>
      </c>
      <c r="B172" s="104" t="s">
        <v>43</v>
      </c>
      <c r="C172" s="102">
        <v>5</v>
      </c>
      <c r="D172" s="104"/>
      <c r="E172" s="45"/>
      <c r="F172" s="45"/>
      <c r="G172" s="45"/>
      <c r="H172" s="45"/>
      <c r="I172" s="45"/>
      <c r="J172" s="12">
        <v>0</v>
      </c>
      <c r="K172" s="12">
        <f t="shared" si="9"/>
        <v>0</v>
      </c>
      <c r="L172" s="3"/>
      <c r="M172" s="75"/>
      <c r="N172" s="102"/>
      <c r="O172" s="138"/>
      <c r="P172" s="138"/>
      <c r="Q172" s="138"/>
      <c r="R172" s="138"/>
    </row>
    <row r="173" spans="1:18" x14ac:dyDescent="0.2">
      <c r="A173" s="102" t="s">
        <v>192</v>
      </c>
      <c r="B173" s="104" t="s">
        <v>43</v>
      </c>
      <c r="C173" s="102">
        <v>5</v>
      </c>
      <c r="D173" s="104"/>
      <c r="E173" s="45"/>
      <c r="F173" s="45"/>
      <c r="G173" s="45"/>
      <c r="H173" s="45"/>
      <c r="I173" s="45"/>
      <c r="J173" s="12">
        <v>0</v>
      </c>
      <c r="K173" s="12">
        <f t="shared" si="9"/>
        <v>0</v>
      </c>
      <c r="L173" s="3"/>
      <c r="M173" s="75"/>
      <c r="N173" s="102"/>
      <c r="O173" s="138"/>
      <c r="P173" s="138"/>
      <c r="Q173" s="138"/>
      <c r="R173" s="138"/>
    </row>
    <row r="174" spans="1:18" x14ac:dyDescent="0.2">
      <c r="A174" s="102" t="s">
        <v>193</v>
      </c>
      <c r="B174" s="104" t="s">
        <v>43</v>
      </c>
      <c r="C174" s="102">
        <v>5</v>
      </c>
      <c r="D174" s="104"/>
      <c r="E174" s="45"/>
      <c r="F174" s="45"/>
      <c r="G174" s="45"/>
      <c r="H174" s="45"/>
      <c r="I174" s="45"/>
      <c r="J174" s="12">
        <v>0</v>
      </c>
      <c r="K174" s="12">
        <f t="shared" si="9"/>
        <v>0</v>
      </c>
      <c r="L174" s="3"/>
      <c r="M174" s="75"/>
      <c r="N174" s="102"/>
      <c r="O174" s="138"/>
      <c r="P174" s="138"/>
      <c r="Q174" s="138"/>
      <c r="R174" s="138"/>
    </row>
    <row r="175" spans="1:18" x14ac:dyDescent="0.2">
      <c r="A175" s="102" t="s">
        <v>194</v>
      </c>
      <c r="B175" s="104" t="s">
        <v>43</v>
      </c>
      <c r="C175" s="102">
        <v>5</v>
      </c>
      <c r="D175" s="104"/>
      <c r="E175" s="45"/>
      <c r="F175" s="45"/>
      <c r="G175" s="45"/>
      <c r="H175" s="45"/>
      <c r="I175" s="45"/>
      <c r="J175" s="12">
        <v>0</v>
      </c>
      <c r="K175" s="12">
        <f t="shared" si="9"/>
        <v>0</v>
      </c>
      <c r="L175" s="3"/>
      <c r="M175" s="75"/>
      <c r="N175" s="102"/>
      <c r="O175" s="138"/>
      <c r="P175" s="138"/>
      <c r="Q175" s="138"/>
      <c r="R175" s="138"/>
    </row>
    <row r="176" spans="1:18" x14ac:dyDescent="0.2">
      <c r="A176" s="102" t="s">
        <v>202</v>
      </c>
      <c r="B176" s="104" t="s">
        <v>43</v>
      </c>
      <c r="C176" s="102">
        <v>5</v>
      </c>
      <c r="D176" s="104"/>
      <c r="E176" s="45"/>
      <c r="F176" s="45"/>
      <c r="G176" s="45"/>
      <c r="H176" s="45"/>
      <c r="I176" s="45"/>
      <c r="J176" s="12">
        <v>0</v>
      </c>
      <c r="K176" s="12">
        <f t="shared" si="9"/>
        <v>0</v>
      </c>
      <c r="L176" s="3"/>
      <c r="M176" s="75"/>
      <c r="N176" s="102"/>
      <c r="O176" s="138"/>
      <c r="P176" s="138"/>
      <c r="Q176" s="138"/>
      <c r="R176" s="138"/>
    </row>
    <row r="177" spans="1:18" x14ac:dyDescent="0.2">
      <c r="A177" s="102" t="s">
        <v>195</v>
      </c>
      <c r="B177" s="104" t="s">
        <v>43</v>
      </c>
      <c r="C177" s="102">
        <v>5</v>
      </c>
      <c r="D177" s="104"/>
      <c r="E177" s="45"/>
      <c r="F177" s="45"/>
      <c r="G177" s="45"/>
      <c r="H177" s="45"/>
      <c r="I177" s="45"/>
      <c r="J177" s="12">
        <v>0</v>
      </c>
      <c r="K177" s="12">
        <f t="shared" si="9"/>
        <v>0</v>
      </c>
      <c r="L177" s="3"/>
      <c r="M177" s="75"/>
      <c r="N177" s="102"/>
      <c r="O177" s="138"/>
      <c r="P177" s="138"/>
      <c r="Q177" s="138"/>
      <c r="R177" s="138"/>
    </row>
    <row r="178" spans="1:18" x14ac:dyDescent="0.2">
      <c r="A178" s="102" t="s">
        <v>196</v>
      </c>
      <c r="B178" s="104" t="s">
        <v>43</v>
      </c>
      <c r="C178" s="102">
        <v>5</v>
      </c>
      <c r="D178" s="104"/>
      <c r="E178" s="45"/>
      <c r="F178" s="45"/>
      <c r="G178" s="45"/>
      <c r="H178" s="45"/>
      <c r="I178" s="45"/>
      <c r="J178" s="12">
        <v>0</v>
      </c>
      <c r="K178" s="12">
        <f t="shared" si="9"/>
        <v>0</v>
      </c>
      <c r="L178" s="3"/>
      <c r="M178" s="75"/>
      <c r="N178" s="102"/>
      <c r="O178" s="138"/>
      <c r="P178" s="138"/>
      <c r="Q178" s="138"/>
      <c r="R178" s="138"/>
    </row>
    <row r="179" spans="1:18" x14ac:dyDescent="0.2">
      <c r="A179" s="102" t="s">
        <v>196</v>
      </c>
      <c r="B179" s="104" t="s">
        <v>43</v>
      </c>
      <c r="C179" s="102">
        <v>5</v>
      </c>
      <c r="D179" s="104"/>
      <c r="E179" s="45"/>
      <c r="F179" s="45"/>
      <c r="G179" s="45"/>
      <c r="H179" s="45"/>
      <c r="I179" s="45"/>
      <c r="J179" s="12">
        <v>0</v>
      </c>
      <c r="K179" s="12">
        <f t="shared" si="9"/>
        <v>0</v>
      </c>
      <c r="L179" s="3"/>
      <c r="M179" s="75"/>
      <c r="N179" s="102"/>
      <c r="O179" s="138"/>
      <c r="P179" s="138"/>
      <c r="Q179" s="138"/>
      <c r="R179" s="138"/>
    </row>
    <row r="180" spans="1:18" x14ac:dyDescent="0.2">
      <c r="A180" s="98"/>
      <c r="B180" s="99"/>
      <c r="C180" s="98"/>
      <c r="D180" s="99"/>
      <c r="E180" s="46"/>
      <c r="F180" s="46"/>
      <c r="G180" s="46"/>
      <c r="H180" s="46"/>
      <c r="I180" s="46"/>
      <c r="J180" s="46"/>
      <c r="K180" s="46"/>
      <c r="L180" s="5"/>
      <c r="M180" s="68"/>
      <c r="N180" s="98"/>
      <c r="O180" s="264"/>
      <c r="P180" s="143"/>
      <c r="Q180" s="143"/>
      <c r="R180" s="143"/>
    </row>
    <row r="181" spans="1:18" x14ac:dyDescent="0.2">
      <c r="A181" s="98" t="s">
        <v>197</v>
      </c>
      <c r="B181" s="99"/>
      <c r="C181" s="98"/>
      <c r="D181" s="92"/>
      <c r="E181" s="9"/>
      <c r="F181" s="9"/>
      <c r="G181" s="9"/>
      <c r="H181" s="9"/>
      <c r="I181" s="9"/>
      <c r="J181" s="38"/>
      <c r="K181" s="5"/>
      <c r="L181" s="5"/>
      <c r="M181" s="65"/>
      <c r="N181" s="23"/>
      <c r="O181" s="143"/>
      <c r="P181" s="143"/>
      <c r="Q181" s="143"/>
      <c r="R181" s="143"/>
    </row>
    <row r="182" spans="1:18" x14ac:dyDescent="0.2">
      <c r="A182" s="102" t="s">
        <v>198</v>
      </c>
      <c r="B182" s="104" t="s">
        <v>43</v>
      </c>
      <c r="C182" s="102">
        <v>5</v>
      </c>
      <c r="D182" s="104"/>
      <c r="E182" s="45"/>
      <c r="F182" s="45"/>
      <c r="G182" s="45"/>
      <c r="H182" s="45"/>
      <c r="I182" s="45"/>
      <c r="J182" s="12">
        <v>0</v>
      </c>
      <c r="K182" s="12">
        <f>COUNTA(L182:O182)</f>
        <v>0</v>
      </c>
      <c r="L182" s="3"/>
      <c r="M182" s="75"/>
      <c r="N182" s="102"/>
      <c r="O182" s="138"/>
      <c r="P182" s="138"/>
      <c r="Q182" s="138"/>
      <c r="R182" s="138"/>
    </row>
    <row r="183" spans="1:18" x14ac:dyDescent="0.2">
      <c r="A183" s="102" t="s">
        <v>199</v>
      </c>
      <c r="B183" s="104" t="s">
        <v>43</v>
      </c>
      <c r="C183" s="102">
        <v>5</v>
      </c>
      <c r="D183" s="104"/>
      <c r="E183" s="45"/>
      <c r="F183" s="45"/>
      <c r="G183" s="45"/>
      <c r="H183" s="45"/>
      <c r="I183" s="45"/>
      <c r="J183" s="12">
        <v>0</v>
      </c>
      <c r="K183" s="12">
        <f>COUNTA(L183:O183)</f>
        <v>0</v>
      </c>
      <c r="L183" s="3"/>
      <c r="M183" s="75"/>
      <c r="N183" s="102"/>
      <c r="O183" s="138"/>
      <c r="P183" s="138"/>
      <c r="Q183" s="138"/>
      <c r="R183" s="138"/>
    </row>
    <row r="184" spans="1:18" x14ac:dyDescent="0.2">
      <c r="A184" s="102" t="s">
        <v>200</v>
      </c>
      <c r="B184" s="104" t="s">
        <v>43</v>
      </c>
      <c r="C184" s="102">
        <v>5</v>
      </c>
      <c r="D184" s="104"/>
      <c r="E184" s="45"/>
      <c r="F184" s="45"/>
      <c r="G184" s="45"/>
      <c r="H184" s="45"/>
      <c r="I184" s="45"/>
      <c r="J184" s="12">
        <v>0</v>
      </c>
      <c r="K184" s="12">
        <f>COUNTA(L184:O184)</f>
        <v>0</v>
      </c>
      <c r="L184" s="3"/>
      <c r="M184" s="75"/>
      <c r="N184" s="102"/>
      <c r="O184" s="138"/>
      <c r="P184" s="138"/>
      <c r="Q184" s="138"/>
      <c r="R184" s="138"/>
    </row>
    <row r="185" spans="1:18" x14ac:dyDescent="0.2">
      <c r="A185" s="102" t="s">
        <v>201</v>
      </c>
      <c r="B185" s="104" t="s">
        <v>43</v>
      </c>
      <c r="C185" s="102">
        <v>5</v>
      </c>
      <c r="D185" s="104"/>
      <c r="E185" s="45"/>
      <c r="F185" s="45"/>
      <c r="G185" s="45"/>
      <c r="H185" s="45"/>
      <c r="I185" s="45"/>
      <c r="J185" s="12">
        <v>0</v>
      </c>
      <c r="K185" s="12">
        <f>COUNTA(L185:O185)</f>
        <v>0</v>
      </c>
      <c r="L185" s="3"/>
      <c r="M185" s="75"/>
      <c r="N185" s="102"/>
      <c r="O185" s="138"/>
      <c r="P185" s="138"/>
      <c r="Q185" s="138"/>
      <c r="R185" s="138"/>
    </row>
    <row r="186" spans="1:18" x14ac:dyDescent="0.2">
      <c r="A186" s="62"/>
      <c r="B186" s="99"/>
      <c r="C186" s="98"/>
      <c r="D186" s="92"/>
      <c r="E186" s="9"/>
      <c r="F186" s="9"/>
      <c r="G186" s="9"/>
      <c r="H186" s="9"/>
      <c r="I186" s="9"/>
      <c r="J186" s="38"/>
      <c r="K186" s="5"/>
      <c r="L186" s="5"/>
      <c r="M186" s="65"/>
      <c r="N186" s="23"/>
      <c r="O186" s="143"/>
      <c r="P186" s="143"/>
      <c r="Q186" s="143"/>
      <c r="R186" s="143"/>
    </row>
    <row r="187" spans="1:18" x14ac:dyDescent="0.2">
      <c r="A187" s="62" t="s">
        <v>140</v>
      </c>
      <c r="B187" s="99"/>
      <c r="C187" s="98"/>
      <c r="D187" s="92"/>
      <c r="E187" s="9"/>
      <c r="F187" s="9"/>
      <c r="G187" s="9"/>
      <c r="H187" s="9"/>
      <c r="I187" s="9"/>
      <c r="J187" s="38"/>
      <c r="K187" s="5"/>
      <c r="L187" s="5"/>
      <c r="M187" s="65"/>
      <c r="N187" s="23"/>
      <c r="O187" s="143"/>
      <c r="P187" s="143"/>
      <c r="Q187" s="143"/>
      <c r="R187" s="143"/>
    </row>
    <row r="188" spans="1:18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0</v>
      </c>
      <c r="K188" s="12">
        <f t="shared" ref="K188:K215" si="10">COUNTA(L188:O188)</f>
        <v>0</v>
      </c>
      <c r="L188" s="3"/>
      <c r="M188" s="47"/>
      <c r="N188" s="13"/>
      <c r="O188" s="138"/>
      <c r="P188" s="138"/>
      <c r="Q188" s="138"/>
      <c r="R188" s="138"/>
    </row>
    <row r="189" spans="1:18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0</v>
      </c>
      <c r="K189" s="12">
        <f t="shared" si="10"/>
        <v>0</v>
      </c>
      <c r="L189" s="3"/>
      <c r="M189" s="47"/>
      <c r="N189" s="13"/>
      <c r="O189" s="138"/>
      <c r="P189" s="138"/>
      <c r="Q189" s="138"/>
      <c r="R189" s="138"/>
    </row>
    <row r="190" spans="1:18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0</v>
      </c>
      <c r="K190" s="12">
        <f t="shared" si="10"/>
        <v>0</v>
      </c>
      <c r="L190" s="3"/>
      <c r="M190" s="47"/>
      <c r="N190" s="13"/>
      <c r="O190" s="138"/>
      <c r="P190" s="138"/>
      <c r="Q190" s="138"/>
      <c r="R190" s="138"/>
    </row>
    <row r="191" spans="1:18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0</v>
      </c>
      <c r="K191" s="12">
        <f t="shared" si="10"/>
        <v>0</v>
      </c>
      <c r="L191" s="3"/>
      <c r="M191" s="47"/>
      <c r="N191" s="13"/>
      <c r="O191" s="138"/>
      <c r="P191" s="138"/>
      <c r="Q191" s="138"/>
      <c r="R191" s="138"/>
    </row>
    <row r="192" spans="1:18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0</v>
      </c>
      <c r="K192" s="12">
        <f t="shared" si="10"/>
        <v>0</v>
      </c>
      <c r="L192" s="3"/>
      <c r="M192" s="47"/>
      <c r="N192" s="13"/>
      <c r="O192" s="138"/>
      <c r="P192" s="138"/>
      <c r="Q192" s="138"/>
      <c r="R192" s="138"/>
    </row>
    <row r="193" spans="1:18" x14ac:dyDescent="0.2">
      <c r="A193" s="102" t="s">
        <v>208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0</v>
      </c>
      <c r="K193" s="12">
        <f t="shared" si="10"/>
        <v>0</v>
      </c>
      <c r="L193" s="3"/>
      <c r="M193" s="47"/>
      <c r="N193" s="13"/>
      <c r="O193" s="138"/>
      <c r="P193" s="138"/>
      <c r="Q193" s="138"/>
      <c r="R193" s="138"/>
    </row>
    <row r="194" spans="1:18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0</v>
      </c>
      <c r="K194" s="12">
        <f t="shared" si="10"/>
        <v>0</v>
      </c>
      <c r="L194" s="3"/>
      <c r="M194" s="47"/>
      <c r="N194" s="13"/>
      <c r="O194" s="138"/>
      <c r="P194" s="138"/>
      <c r="Q194" s="138"/>
      <c r="R194" s="138"/>
    </row>
    <row r="195" spans="1:18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0</v>
      </c>
      <c r="K195" s="12">
        <f t="shared" si="10"/>
        <v>0</v>
      </c>
      <c r="L195" s="3"/>
      <c r="M195" s="47"/>
      <c r="N195" s="13"/>
      <c r="O195" s="138"/>
      <c r="P195" s="138"/>
      <c r="Q195" s="138"/>
      <c r="R195" s="138"/>
    </row>
    <row r="196" spans="1:18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0</v>
      </c>
      <c r="K196" s="12">
        <f t="shared" si="10"/>
        <v>0</v>
      </c>
      <c r="L196" s="3"/>
      <c r="M196" s="47"/>
      <c r="N196" s="13"/>
      <c r="O196" s="138"/>
      <c r="P196" s="138"/>
      <c r="Q196" s="138"/>
      <c r="R196" s="138"/>
    </row>
    <row r="197" spans="1:18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0</v>
      </c>
      <c r="K197" s="12">
        <f t="shared" si="10"/>
        <v>0</v>
      </c>
      <c r="L197" s="3"/>
      <c r="M197" s="47"/>
      <c r="N197" s="13"/>
      <c r="O197" s="138"/>
      <c r="P197" s="138"/>
      <c r="Q197" s="138"/>
      <c r="R197" s="138"/>
    </row>
    <row r="198" spans="1:18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0</v>
      </c>
      <c r="K198" s="12">
        <f t="shared" si="10"/>
        <v>0</v>
      </c>
      <c r="L198" s="3"/>
      <c r="M198" s="47"/>
      <c r="N198" s="13"/>
      <c r="O198" s="138"/>
      <c r="P198" s="138"/>
      <c r="Q198" s="138"/>
      <c r="R198" s="138"/>
    </row>
    <row r="199" spans="1:18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0</v>
      </c>
      <c r="K199" s="12">
        <f t="shared" si="10"/>
        <v>0</v>
      </c>
      <c r="L199" s="3"/>
      <c r="M199" s="47"/>
      <c r="N199" s="13"/>
      <c r="O199" s="138"/>
      <c r="P199" s="138"/>
      <c r="Q199" s="138"/>
      <c r="R199" s="138"/>
    </row>
    <row r="200" spans="1:18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0</v>
      </c>
      <c r="K200" s="12">
        <f t="shared" si="10"/>
        <v>0</v>
      </c>
      <c r="L200" s="3"/>
      <c r="M200" s="47"/>
      <c r="N200" s="13"/>
      <c r="O200" s="138"/>
      <c r="P200" s="138"/>
      <c r="Q200" s="138"/>
      <c r="R200" s="138"/>
    </row>
    <row r="201" spans="1:18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0</v>
      </c>
      <c r="K201" s="12">
        <f t="shared" si="10"/>
        <v>0</v>
      </c>
      <c r="L201" s="3"/>
      <c r="M201" s="47"/>
      <c r="N201" s="13"/>
      <c r="O201" s="138"/>
      <c r="P201" s="138"/>
      <c r="Q201" s="138"/>
      <c r="R201" s="138"/>
    </row>
    <row r="202" spans="1:18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0</v>
      </c>
      <c r="K202" s="12">
        <f t="shared" si="10"/>
        <v>0</v>
      </c>
      <c r="L202" s="3"/>
      <c r="M202" s="47"/>
      <c r="N202" s="13"/>
      <c r="O202" s="138"/>
      <c r="P202" s="138"/>
      <c r="Q202" s="138"/>
      <c r="R202" s="138"/>
    </row>
    <row r="203" spans="1:18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0</v>
      </c>
      <c r="K203" s="12">
        <f t="shared" si="10"/>
        <v>0</v>
      </c>
      <c r="L203" s="3"/>
      <c r="M203" s="47"/>
      <c r="N203" s="13"/>
      <c r="O203" s="138"/>
      <c r="P203" s="138"/>
      <c r="Q203" s="138"/>
      <c r="R203" s="138"/>
    </row>
    <row r="204" spans="1:18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0</v>
      </c>
      <c r="K204" s="12">
        <f t="shared" si="10"/>
        <v>0</v>
      </c>
      <c r="L204" s="3"/>
      <c r="M204" s="47"/>
      <c r="N204" s="13"/>
      <c r="O204" s="138"/>
      <c r="P204" s="138"/>
      <c r="Q204" s="138"/>
      <c r="R204" s="138"/>
    </row>
    <row r="205" spans="1:18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12">
        <v>0</v>
      </c>
      <c r="K205" s="12">
        <f t="shared" si="10"/>
        <v>0</v>
      </c>
      <c r="L205" s="3"/>
      <c r="M205" s="47"/>
      <c r="N205" s="13"/>
      <c r="O205" s="138"/>
      <c r="P205" s="138"/>
      <c r="Q205" s="138"/>
      <c r="R205" s="138"/>
    </row>
    <row r="206" spans="1:18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0</v>
      </c>
      <c r="K206" s="12">
        <f t="shared" si="10"/>
        <v>0</v>
      </c>
      <c r="L206" s="3"/>
      <c r="M206" s="47"/>
      <c r="N206" s="13"/>
      <c r="O206" s="138"/>
      <c r="P206" s="138"/>
      <c r="Q206" s="138"/>
      <c r="R206" s="138"/>
    </row>
    <row r="207" spans="1:18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0</v>
      </c>
      <c r="K207" s="12">
        <f t="shared" si="10"/>
        <v>0</v>
      </c>
      <c r="L207" s="3"/>
      <c r="M207" s="47"/>
      <c r="N207" s="13"/>
      <c r="O207" s="138"/>
      <c r="P207" s="138"/>
      <c r="Q207" s="138"/>
      <c r="R207" s="138"/>
    </row>
    <row r="208" spans="1:18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0</v>
      </c>
      <c r="K208" s="12">
        <f t="shared" si="10"/>
        <v>0</v>
      </c>
      <c r="L208" s="3"/>
      <c r="M208" s="47"/>
      <c r="N208" s="13"/>
      <c r="O208" s="138"/>
      <c r="P208" s="138"/>
      <c r="Q208" s="138"/>
      <c r="R208" s="138"/>
    </row>
    <row r="209" spans="1:18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0</v>
      </c>
      <c r="K209" s="12">
        <f t="shared" si="10"/>
        <v>0</v>
      </c>
      <c r="L209" s="3"/>
      <c r="M209" s="47"/>
      <c r="N209" s="13"/>
      <c r="O209" s="138"/>
      <c r="P209" s="138"/>
      <c r="Q209" s="138"/>
      <c r="R209" s="138"/>
    </row>
    <row r="210" spans="1:18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0</v>
      </c>
      <c r="K210" s="12">
        <f t="shared" si="10"/>
        <v>0</v>
      </c>
      <c r="L210" s="3"/>
      <c r="M210" s="47"/>
      <c r="N210" s="13"/>
      <c r="O210" s="138"/>
      <c r="P210" s="138"/>
      <c r="Q210" s="138"/>
      <c r="R210" s="138"/>
    </row>
    <row r="211" spans="1:18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0</v>
      </c>
      <c r="K211" s="12">
        <f t="shared" si="10"/>
        <v>0</v>
      </c>
      <c r="L211" s="3"/>
      <c r="M211" s="47"/>
      <c r="N211" s="13"/>
      <c r="O211" s="138"/>
      <c r="P211" s="138"/>
      <c r="Q211" s="138"/>
      <c r="R211" s="138"/>
    </row>
    <row r="212" spans="1:18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0</v>
      </c>
      <c r="K212" s="12">
        <f t="shared" si="10"/>
        <v>0</v>
      </c>
      <c r="L212" s="3"/>
      <c r="M212" s="47"/>
      <c r="N212" s="13"/>
      <c r="O212" s="138"/>
      <c r="P212" s="138"/>
      <c r="Q212" s="138"/>
      <c r="R212" s="138"/>
    </row>
    <row r="213" spans="1:18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0</v>
      </c>
      <c r="K213" s="12">
        <f t="shared" si="10"/>
        <v>0</v>
      </c>
      <c r="L213" s="3"/>
      <c r="M213" s="47"/>
      <c r="N213" s="13"/>
      <c r="O213" s="138"/>
      <c r="P213" s="138"/>
      <c r="Q213" s="138"/>
      <c r="R213" s="138"/>
    </row>
    <row r="214" spans="1:18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0</v>
      </c>
      <c r="K214" s="12">
        <f t="shared" si="10"/>
        <v>0</v>
      </c>
      <c r="L214" s="3"/>
      <c r="M214" s="47"/>
      <c r="N214" s="13"/>
      <c r="O214" s="138"/>
      <c r="P214" s="138"/>
      <c r="Q214" s="138"/>
      <c r="R214" s="138"/>
    </row>
    <row r="215" spans="1:18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0</v>
      </c>
      <c r="K215" s="12">
        <f t="shared" si="10"/>
        <v>0</v>
      </c>
      <c r="L215" s="3"/>
      <c r="M215" s="47"/>
      <c r="N215" s="13"/>
      <c r="O215" s="138"/>
      <c r="P215" s="138"/>
      <c r="Q215" s="138"/>
      <c r="R215" s="138"/>
    </row>
    <row r="216" spans="1:18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12"/>
      <c r="K216" s="2"/>
      <c r="L216" s="3"/>
      <c r="M216" s="47"/>
      <c r="N216" s="13"/>
      <c r="O216" s="13"/>
      <c r="P216" s="13"/>
      <c r="Q216" s="13"/>
      <c r="R216" s="13"/>
    </row>
    <row r="217" spans="1:18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40"/>
      <c r="K217" s="11"/>
      <c r="L217" s="24"/>
      <c r="M217" s="76"/>
      <c r="N217" s="64"/>
      <c r="O217" s="64"/>
      <c r="P217" s="64"/>
      <c r="Q217" s="64"/>
      <c r="R217" s="64"/>
    </row>
    <row r="218" spans="1:18" ht="26.25" customHeight="1" thickTop="1" x14ac:dyDescent="0.2">
      <c r="A218" s="70" t="s">
        <v>146</v>
      </c>
      <c r="B218"/>
      <c r="C218"/>
      <c r="D218"/>
      <c r="O218"/>
    </row>
    <row r="219" spans="1:18" x14ac:dyDescent="0.2">
      <c r="B219"/>
      <c r="C219"/>
      <c r="D219"/>
    </row>
    <row r="220" spans="1:18" x14ac:dyDescent="0.2">
      <c r="A220" s="37" t="s">
        <v>148</v>
      </c>
      <c r="B220"/>
      <c r="C220"/>
      <c r="D220"/>
    </row>
    <row r="221" spans="1:18" x14ac:dyDescent="0.2">
      <c r="A221" s="37" t="s">
        <v>277</v>
      </c>
      <c r="B221"/>
      <c r="C221"/>
      <c r="D221"/>
    </row>
    <row r="223" spans="1:18" x14ac:dyDescent="0.2">
      <c r="A223" s="8" t="s">
        <v>250</v>
      </c>
    </row>
    <row r="224" spans="1:18" x14ac:dyDescent="0.2">
      <c r="A224" s="8" t="s">
        <v>222</v>
      </c>
    </row>
  </sheetData>
  <customSheetViews>
    <customSheetView guid="{287AD89D-A2D4-4114-AC21-512DC11BF8EA}">
      <selection activeCell="D26" sqref="D26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19" type="noConversion"/>
  <conditionalFormatting sqref="L5">
    <cfRule type="cellIs" dxfId="131" priority="19" operator="between">
      <formula>6.5</formula>
      <formula>8</formula>
    </cfRule>
  </conditionalFormatting>
  <conditionalFormatting sqref="L69:L110">
    <cfRule type="containsText" priority="71" stopIfTrue="1" operator="containsText" text="&lt;">
      <formula>NOT(ISERROR(SEARCH("&lt;",L69)))</formula>
    </cfRule>
  </conditionalFormatting>
  <conditionalFormatting sqref="L71">
    <cfRule type="cellIs" dxfId="130" priority="75" operator="greaterThan">
      <formula>$E$71</formula>
    </cfRule>
  </conditionalFormatting>
  <conditionalFormatting sqref="L117">
    <cfRule type="containsText" priority="61" stopIfTrue="1" operator="containsText" text="&lt;">
      <formula>NOT(ISERROR(SEARCH("&lt;",L117)))</formula>
    </cfRule>
  </conditionalFormatting>
  <conditionalFormatting sqref="L126:L166">
    <cfRule type="containsText" priority="69" stopIfTrue="1" operator="containsText" text="&lt;">
      <formula>NOT(ISERROR(SEARCH("&lt;",L126)))</formula>
    </cfRule>
  </conditionalFormatting>
  <conditionalFormatting sqref="L168">
    <cfRule type="cellIs" dxfId="129" priority="68" operator="greaterThan">
      <formula>$E$168</formula>
    </cfRule>
  </conditionalFormatting>
  <conditionalFormatting sqref="L168:L216">
    <cfRule type="containsText" priority="62" stopIfTrue="1" operator="containsText" text="&lt;">
      <formula>NOT(ISERROR(SEARCH("&lt;",L168)))</formula>
    </cfRule>
  </conditionalFormatting>
  <conditionalFormatting sqref="L171:L179">
    <cfRule type="cellIs" dxfId="128" priority="66" operator="greaterThan">
      <formula>$E$168</formula>
    </cfRule>
  </conditionalFormatting>
  <conditionalFormatting sqref="L182:L185">
    <cfRule type="cellIs" dxfId="127" priority="64" operator="greaterThan">
      <formula>$E$168</formula>
    </cfRule>
  </conditionalFormatting>
  <conditionalFormatting sqref="L5:O5">
    <cfRule type="cellIs" dxfId="126" priority="20" operator="lessThan">
      <formula>6.5</formula>
    </cfRule>
    <cfRule type="cellIs" dxfId="125" priority="21" operator="greaterThan">
      <formula>8</formula>
    </cfRule>
  </conditionalFormatting>
  <conditionalFormatting sqref="L21:O21">
    <cfRule type="containsText" dxfId="124" priority="17" stopIfTrue="1" operator="containsText" text="&lt;">
      <formula>NOT(ISERROR(SEARCH("&lt;",L21)))</formula>
    </cfRule>
    <cfRule type="cellIs" dxfId="123" priority="18" operator="greaterThan">
      <formula>$E$21</formula>
    </cfRule>
  </conditionalFormatting>
  <conditionalFormatting sqref="L30:P30">
    <cfRule type="containsText" dxfId="122" priority="11" stopIfTrue="1" operator="containsText" text="&lt;">
      <formula>NOT(ISERROR(SEARCH("&lt;",L30)))</formula>
    </cfRule>
    <cfRule type="cellIs" dxfId="121" priority="12" operator="greaterThan">
      <formula>$E$30</formula>
    </cfRule>
  </conditionalFormatting>
  <conditionalFormatting sqref="M71">
    <cfRule type="cellIs" dxfId="120" priority="14" operator="greaterThan">
      <formula>$E$71</formula>
    </cfRule>
  </conditionalFormatting>
  <conditionalFormatting sqref="M71:M78">
    <cfRule type="containsText" priority="13" stopIfTrue="1" operator="containsText" text="&lt;">
      <formula>NOT(ISERROR(SEARCH("&lt;",M71)))</formula>
    </cfRule>
  </conditionalFormatting>
  <conditionalFormatting sqref="M18:N18">
    <cfRule type="containsText" dxfId="119" priority="144" stopIfTrue="1" operator="containsText" text="&lt;">
      <formula>NOT(ISERROR(SEARCH("&lt;",M18)))</formula>
    </cfRule>
    <cfRule type="cellIs" dxfId="118" priority="145" operator="greaterThan">
      <formula>$E$18</formula>
    </cfRule>
  </conditionalFormatting>
  <conditionalFormatting sqref="M23:P23">
    <cfRule type="containsText" dxfId="117" priority="7" stopIfTrue="1" operator="containsText" text="&lt;">
      <formula>NOT(ISERROR(SEARCH("&lt;",M23)))</formula>
    </cfRule>
    <cfRule type="cellIs" dxfId="116" priority="8" operator="greaterThan">
      <formula>$E$23</formula>
    </cfRule>
  </conditionalFormatting>
  <conditionalFormatting sqref="N82">
    <cfRule type="cellIs" dxfId="115" priority="58" operator="greaterThan">
      <formula>$E$73</formula>
    </cfRule>
  </conditionalFormatting>
  <conditionalFormatting sqref="N82:N87 N89:N90">
    <cfRule type="containsText" priority="57" stopIfTrue="1" operator="containsText" text="&lt;">
      <formula>NOT(ISERROR(SEARCH("&lt;",N82)))</formula>
    </cfRule>
  </conditionalFormatting>
  <conditionalFormatting sqref="O59">
    <cfRule type="cellIs" dxfId="114" priority="141" operator="greaterThan">
      <formula>$E$59</formula>
    </cfRule>
  </conditionalFormatting>
  <conditionalFormatting sqref="O59:O79">
    <cfRule type="containsText" priority="22" stopIfTrue="1" operator="containsText" text="&lt;">
      <formula>NOT(ISERROR(SEARCH("&lt;",O59)))</formula>
    </cfRule>
  </conditionalFormatting>
  <conditionalFormatting sqref="O60">
    <cfRule type="cellIs" dxfId="113" priority="140" operator="greaterThan">
      <formula>$E$60</formula>
    </cfRule>
  </conditionalFormatting>
  <conditionalFormatting sqref="O62">
    <cfRule type="cellIs" dxfId="112" priority="139" operator="greaterThan">
      <formula>$E$62</formula>
    </cfRule>
  </conditionalFormatting>
  <conditionalFormatting sqref="O63">
    <cfRule type="cellIs" dxfId="111" priority="138" operator="greaterThan">
      <formula>$E$63</formula>
    </cfRule>
  </conditionalFormatting>
  <conditionalFormatting sqref="O65">
    <cfRule type="cellIs" dxfId="110" priority="137" operator="greaterThan">
      <formula>$E$65</formula>
    </cfRule>
  </conditionalFormatting>
  <conditionalFormatting sqref="O66">
    <cfRule type="cellIs" dxfId="109" priority="136" operator="greaterThan">
      <formula>$E$66</formula>
    </cfRule>
  </conditionalFormatting>
  <conditionalFormatting sqref="O67">
    <cfRule type="cellIs" dxfId="108" priority="135" operator="greaterThan">
      <formula>$E$67</formula>
    </cfRule>
  </conditionalFormatting>
  <conditionalFormatting sqref="O68">
    <cfRule type="cellIs" dxfId="107" priority="134" operator="greaterThan">
      <formula>$E$68</formula>
    </cfRule>
  </conditionalFormatting>
  <conditionalFormatting sqref="O73">
    <cfRule type="cellIs" dxfId="106" priority="29" operator="greaterThan">
      <formula>$E$63</formula>
    </cfRule>
  </conditionalFormatting>
  <conditionalFormatting sqref="O75">
    <cfRule type="cellIs" dxfId="105" priority="28" operator="greaterThan">
      <formula>$E$65</formula>
    </cfRule>
  </conditionalFormatting>
  <conditionalFormatting sqref="O76">
    <cfRule type="cellIs" dxfId="104" priority="27" operator="greaterThan">
      <formula>$E$66</formula>
    </cfRule>
  </conditionalFormatting>
  <conditionalFormatting sqref="O78:O79">
    <cfRule type="cellIs" dxfId="103" priority="23" operator="greaterThan">
      <formula>$E$68</formula>
    </cfRule>
  </conditionalFormatting>
  <conditionalFormatting sqref="O82">
    <cfRule type="cellIs" dxfId="102" priority="38" operator="greaterThan">
      <formula>$E$59</formula>
    </cfRule>
  </conditionalFormatting>
  <conditionalFormatting sqref="O82:O90">
    <cfRule type="containsText" priority="31" stopIfTrue="1" operator="containsText" text="&lt;">
      <formula>NOT(ISERROR(SEARCH("&lt;",O82)))</formula>
    </cfRule>
  </conditionalFormatting>
  <conditionalFormatting sqref="O83">
    <cfRule type="cellIs" dxfId="101" priority="37" operator="greaterThan">
      <formula>$E$60</formula>
    </cfRule>
  </conditionalFormatting>
  <conditionalFormatting sqref="O85">
    <cfRule type="cellIs" dxfId="100" priority="36" operator="greaterThan">
      <formula>$E$62</formula>
    </cfRule>
  </conditionalFormatting>
  <conditionalFormatting sqref="O86">
    <cfRule type="cellIs" dxfId="99" priority="35" operator="greaterThan">
      <formula>$E$63</formula>
    </cfRule>
  </conditionalFormatting>
  <conditionalFormatting sqref="O88">
    <cfRule type="cellIs" dxfId="98" priority="34" operator="greaterThan">
      <formula>$E$65</formula>
    </cfRule>
  </conditionalFormatting>
  <conditionalFormatting sqref="O89">
    <cfRule type="cellIs" dxfId="97" priority="33" operator="greaterThan">
      <formula>$E$66</formula>
    </cfRule>
  </conditionalFormatting>
  <conditionalFormatting sqref="O90">
    <cfRule type="cellIs" dxfId="96" priority="32" operator="greaterThan">
      <formula>$E$67</formula>
    </cfRule>
  </conditionalFormatting>
  <conditionalFormatting sqref="O93">
    <cfRule type="containsText" priority="131" stopIfTrue="1" operator="containsText" text="&lt;">
      <formula>NOT(ISERROR(SEARCH("&lt;",O93)))</formula>
    </cfRule>
  </conditionalFormatting>
  <conditionalFormatting sqref="O96:O100">
    <cfRule type="containsText" priority="112" stopIfTrue="1" operator="containsText" text="&lt;">
      <formula>NOT(ISERROR(SEARCH("&lt;",O96)))</formula>
    </cfRule>
  </conditionalFormatting>
  <conditionalFormatting sqref="O103:O111">
    <cfRule type="containsText" priority="124" stopIfTrue="1" operator="containsText" text="&lt;">
      <formula>NOT(ISERROR(SEARCH("&lt;",O103)))</formula>
    </cfRule>
  </conditionalFormatting>
  <conditionalFormatting sqref="O117:O118">
    <cfRule type="containsText" priority="94" stopIfTrue="1" operator="containsText" text="&lt;">
      <formula>NOT(ISERROR(SEARCH("&lt;",O117)))</formula>
    </cfRule>
  </conditionalFormatting>
  <conditionalFormatting sqref="O126:O179">
    <cfRule type="containsText" priority="107" stopIfTrue="1" operator="containsText" text="&lt;">
      <formula>NOT(ISERROR(SEARCH("&lt;",O126)))</formula>
    </cfRule>
  </conditionalFormatting>
  <conditionalFormatting sqref="O168">
    <cfRule type="cellIs" dxfId="95" priority="132" operator="greaterThan">
      <formula>$E$168</formula>
    </cfRule>
  </conditionalFormatting>
  <conditionalFormatting sqref="O171:O179">
    <cfRule type="cellIs" dxfId="94" priority="116" operator="greaterThan">
      <formula>$E$167</formula>
    </cfRule>
  </conditionalFormatting>
  <conditionalFormatting sqref="O181:O215">
    <cfRule type="containsText" priority="113" stopIfTrue="1" operator="containsText" text="&lt;">
      <formula>NOT(ISERROR(SEARCH("&lt;",O181)))</formula>
    </cfRule>
  </conditionalFormatting>
  <conditionalFormatting sqref="O182:O185">
    <cfRule type="cellIs" dxfId="93" priority="114" operator="greaterThan">
      <formula>$E$167</formula>
    </cfRule>
  </conditionalFormatting>
  <conditionalFormatting sqref="P78">
    <cfRule type="cellIs" dxfId="92" priority="4" operator="greaterThan">
      <formula>$E$68</formula>
    </cfRule>
    <cfRule type="containsText" priority="3" stopIfTrue="1" operator="containsText" text="&lt;">
      <formula>NOT(ISERROR(SEARCH("&lt;",P78)))</formula>
    </cfRule>
  </conditionalFormatting>
  <conditionalFormatting sqref="R23">
    <cfRule type="containsText" dxfId="91" priority="5" stopIfTrue="1" operator="containsText" text="&lt;">
      <formula>NOT(ISERROR(SEARCH("&lt;",R23)))</formula>
    </cfRule>
    <cfRule type="cellIs" dxfId="90" priority="6" operator="greaterThan">
      <formula>$E$23</formula>
    </cfRule>
  </conditionalFormatting>
  <conditionalFormatting sqref="R30">
    <cfRule type="cellIs" dxfId="89" priority="10" operator="greaterThan">
      <formula>$E$30</formula>
    </cfRule>
    <cfRule type="containsText" dxfId="88" priority="9" stopIfTrue="1" operator="containsText" text="&lt;">
      <formula>NOT(ISERROR(SEARCH("&lt;",R30)))</formula>
    </cfRule>
  </conditionalFormatting>
  <conditionalFormatting sqref="R78">
    <cfRule type="containsText" priority="1" stopIfTrue="1" operator="containsText" text="&lt;">
      <formula>NOT(ISERROR(SEARCH("&lt;",R78)))</formula>
    </cfRule>
    <cfRule type="cellIs" dxfId="87" priority="2" operator="greaterThan">
      <formula>$E$68</formula>
    </cfRule>
  </conditionalFormatting>
  <printOptions horizontalCentered="1" verticalCentered="1"/>
  <pageMargins left="0.39370078740157483" right="0.39370078740157483" top="0.39370078740157483" bottom="0.78740157480314965" header="0.51181102362204722" footer="0.51181102362204722"/>
  <pageSetup paperSize="9" scale="64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D3799-EF4B-4AB6-8625-5EB08EBDC115}">
  <sheetPr>
    <pageSetUpPr fitToPage="1"/>
  </sheetPr>
  <dimension ref="A1:J222"/>
  <sheetViews>
    <sheetView topLeftCell="A43" workbookViewId="0">
      <selection activeCell="J16" sqref="J16"/>
    </sheetView>
  </sheetViews>
  <sheetFormatPr defaultRowHeight="12.75" x14ac:dyDescent="0.2"/>
  <cols>
    <col min="1" max="1" width="36.85546875" style="8" customWidth="1"/>
    <col min="2" max="2" width="7.5703125" style="8" bestFit="1" customWidth="1"/>
    <col min="3" max="3" width="7" style="8" bestFit="1" customWidth="1"/>
    <col min="4" max="4" width="9.7109375" style="8" bestFit="1" customWidth="1"/>
    <col min="5" max="5" width="9.7109375" style="15" bestFit="1" customWidth="1"/>
    <col min="6" max="7" width="14.85546875" style="77" customWidth="1"/>
    <col min="8" max="8" width="14.140625" customWidth="1"/>
  </cols>
  <sheetData>
    <row r="1" spans="1:10" ht="51.7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8</v>
      </c>
      <c r="F1" s="10"/>
      <c r="G1" s="203"/>
      <c r="H1" s="224" t="s">
        <v>278</v>
      </c>
      <c r="I1" s="224" t="s">
        <v>279</v>
      </c>
      <c r="J1" s="224" t="s">
        <v>280</v>
      </c>
    </row>
    <row r="2" spans="1:10" ht="13.5" thickBot="1" x14ac:dyDescent="0.25">
      <c r="A2" s="62" t="s">
        <v>239</v>
      </c>
      <c r="B2" s="92"/>
      <c r="C2" s="62"/>
      <c r="D2" s="92"/>
      <c r="E2" s="9"/>
      <c r="F2" s="33"/>
      <c r="G2" s="204"/>
      <c r="H2" s="203"/>
      <c r="I2" s="203"/>
      <c r="J2" s="203"/>
    </row>
    <row r="3" spans="1:10" ht="13.5" thickBot="1" x14ac:dyDescent="0.25">
      <c r="A3" s="62" t="s">
        <v>240</v>
      </c>
      <c r="B3" s="92"/>
      <c r="C3" s="62"/>
      <c r="D3" s="92"/>
      <c r="E3" s="9"/>
      <c r="F3" s="33"/>
      <c r="G3" s="33"/>
      <c r="H3" s="203"/>
      <c r="I3" s="203"/>
      <c r="J3" s="203"/>
    </row>
    <row r="4" spans="1:10" x14ac:dyDescent="0.2">
      <c r="A4" s="62"/>
      <c r="B4" s="92"/>
      <c r="C4" s="62"/>
      <c r="D4" s="92"/>
      <c r="E4" s="19"/>
      <c r="F4" s="10"/>
      <c r="G4" s="172"/>
      <c r="H4" s="203"/>
      <c r="I4" s="203"/>
      <c r="J4" s="203"/>
    </row>
    <row r="5" spans="1:10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47"/>
      <c r="G5" s="71"/>
      <c r="H5" s="208"/>
      <c r="I5" s="208"/>
      <c r="J5" s="208"/>
    </row>
    <row r="6" spans="1:10" x14ac:dyDescent="0.2">
      <c r="A6" s="63" t="s">
        <v>141</v>
      </c>
      <c r="B6" s="104" t="s">
        <v>127</v>
      </c>
      <c r="C6" s="102">
        <v>1</v>
      </c>
      <c r="D6" s="106"/>
      <c r="E6" s="3"/>
      <c r="F6" s="47"/>
      <c r="G6" s="71"/>
      <c r="H6" s="208"/>
      <c r="I6" s="208"/>
      <c r="J6" s="208"/>
    </row>
    <row r="7" spans="1:10" x14ac:dyDescent="0.2">
      <c r="A7" s="63" t="s">
        <v>15</v>
      </c>
      <c r="B7" s="104" t="s">
        <v>14</v>
      </c>
      <c r="C7" s="102">
        <v>1</v>
      </c>
      <c r="D7" s="106"/>
      <c r="E7" s="3"/>
      <c r="F7" s="47"/>
      <c r="G7" s="71"/>
      <c r="H7" s="128"/>
      <c r="I7" s="128"/>
      <c r="J7" s="128"/>
    </row>
    <row r="8" spans="1:10" x14ac:dyDescent="0.2">
      <c r="A8" s="63" t="s">
        <v>16</v>
      </c>
      <c r="B8" s="104" t="s">
        <v>14</v>
      </c>
      <c r="C8" s="102">
        <v>1</v>
      </c>
      <c r="D8" s="106"/>
      <c r="E8" s="3"/>
      <c r="F8" s="47"/>
      <c r="G8" s="71"/>
      <c r="H8" s="128"/>
      <c r="I8" s="128"/>
      <c r="J8" s="128"/>
    </row>
    <row r="9" spans="1:10" x14ac:dyDescent="0.2">
      <c r="A9" s="63" t="s">
        <v>17</v>
      </c>
      <c r="B9" s="104" t="s">
        <v>14</v>
      </c>
      <c r="C9" s="102">
        <v>1</v>
      </c>
      <c r="D9" s="106"/>
      <c r="E9" s="3"/>
      <c r="F9" s="47"/>
      <c r="G9" s="71"/>
      <c r="H9" s="128"/>
      <c r="I9" s="128"/>
      <c r="J9" s="128"/>
    </row>
    <row r="10" spans="1:10" x14ac:dyDescent="0.2">
      <c r="A10" s="63" t="s">
        <v>18</v>
      </c>
      <c r="B10" s="104" t="s">
        <v>14</v>
      </c>
      <c r="C10" s="102">
        <v>1</v>
      </c>
      <c r="D10" s="106"/>
      <c r="E10" s="3"/>
      <c r="F10" s="47"/>
      <c r="G10" s="71"/>
      <c r="H10" s="128"/>
      <c r="I10" s="128"/>
      <c r="J10" s="128"/>
    </row>
    <row r="11" spans="1:10" x14ac:dyDescent="0.2">
      <c r="A11" s="63" t="s">
        <v>19</v>
      </c>
      <c r="B11" s="104" t="s">
        <v>14</v>
      </c>
      <c r="C11" s="102">
        <v>1</v>
      </c>
      <c r="D11" s="106"/>
      <c r="E11" s="3"/>
      <c r="F11" s="47"/>
      <c r="G11" s="71"/>
      <c r="H11" s="128"/>
      <c r="I11" s="128"/>
      <c r="J11" s="128"/>
    </row>
    <row r="12" spans="1:10" x14ac:dyDescent="0.2">
      <c r="A12" s="63" t="s">
        <v>20</v>
      </c>
      <c r="B12" s="104" t="s">
        <v>14</v>
      </c>
      <c r="C12" s="102">
        <v>1</v>
      </c>
      <c r="D12" s="106"/>
      <c r="E12" s="3"/>
      <c r="F12" s="47"/>
      <c r="G12" s="71"/>
      <c r="H12" s="128"/>
      <c r="I12" s="128"/>
      <c r="J12" s="128"/>
    </row>
    <row r="13" spans="1:10" x14ac:dyDescent="0.2">
      <c r="A13" s="63" t="s">
        <v>5</v>
      </c>
      <c r="B13" s="104" t="s">
        <v>14</v>
      </c>
      <c r="C13" s="102">
        <v>1</v>
      </c>
      <c r="D13" s="106"/>
      <c r="E13" s="3"/>
      <c r="F13" s="47"/>
      <c r="G13" s="71"/>
      <c r="H13" s="128"/>
      <c r="I13" s="128"/>
      <c r="J13" s="128"/>
    </row>
    <row r="14" spans="1:10" x14ac:dyDescent="0.2">
      <c r="A14" s="63" t="s">
        <v>4</v>
      </c>
      <c r="B14" s="104" t="s">
        <v>14</v>
      </c>
      <c r="C14" s="102">
        <v>1</v>
      </c>
      <c r="D14" s="106"/>
      <c r="E14" s="3"/>
      <c r="F14" s="47"/>
      <c r="G14" s="71"/>
      <c r="H14" s="128"/>
      <c r="I14" s="128"/>
      <c r="J14" s="128"/>
    </row>
    <row r="15" spans="1:10" x14ac:dyDescent="0.2">
      <c r="A15" s="63" t="s">
        <v>21</v>
      </c>
      <c r="B15" s="104" t="s">
        <v>14</v>
      </c>
      <c r="C15" s="102">
        <v>1</v>
      </c>
      <c r="D15" s="106"/>
      <c r="E15" s="3"/>
      <c r="F15" s="47"/>
      <c r="G15" s="71"/>
      <c r="H15" s="128"/>
      <c r="I15" s="128"/>
      <c r="J15" s="128"/>
    </row>
    <row r="16" spans="1:10" x14ac:dyDescent="0.2">
      <c r="A16" s="63" t="s">
        <v>22</v>
      </c>
      <c r="B16" s="104" t="s">
        <v>14</v>
      </c>
      <c r="C16" s="102">
        <v>1</v>
      </c>
      <c r="D16" s="106"/>
      <c r="E16" s="3"/>
      <c r="F16" s="47"/>
      <c r="G16" s="71"/>
      <c r="H16" s="128"/>
      <c r="I16" s="128"/>
      <c r="J16" s="128"/>
    </row>
    <row r="17" spans="1:10" x14ac:dyDescent="0.2">
      <c r="A17" s="63" t="s">
        <v>23</v>
      </c>
      <c r="B17" s="104" t="s">
        <v>14</v>
      </c>
      <c r="C17" s="102">
        <v>1</v>
      </c>
      <c r="D17" s="106"/>
      <c r="E17" s="3"/>
      <c r="F17" s="47"/>
      <c r="G17" s="71"/>
      <c r="H17" s="128"/>
      <c r="I17" s="128"/>
      <c r="J17" s="128"/>
    </row>
    <row r="18" spans="1:10" x14ac:dyDescent="0.2">
      <c r="A18" s="63" t="s">
        <v>134</v>
      </c>
      <c r="B18" s="104" t="s">
        <v>14</v>
      </c>
      <c r="C18" s="102">
        <v>1E-3</v>
      </c>
      <c r="D18" s="106"/>
      <c r="E18" s="16">
        <v>1.9</v>
      </c>
      <c r="F18" s="47"/>
      <c r="G18" s="71"/>
      <c r="H18" s="128"/>
      <c r="I18" s="128"/>
      <c r="J18" s="128"/>
    </row>
    <row r="19" spans="1:10" x14ac:dyDescent="0.2">
      <c r="A19" s="63" t="s">
        <v>135</v>
      </c>
      <c r="B19" s="104" t="s">
        <v>14</v>
      </c>
      <c r="C19" s="102">
        <v>5.0000000000000001E-3</v>
      </c>
      <c r="D19" s="106"/>
      <c r="E19" s="3"/>
      <c r="F19" s="47"/>
      <c r="G19" s="71"/>
      <c r="H19" s="191"/>
      <c r="I19" s="191"/>
      <c r="J19" s="191"/>
    </row>
    <row r="20" spans="1:10" x14ac:dyDescent="0.2">
      <c r="A20" s="63" t="s">
        <v>29</v>
      </c>
      <c r="B20" s="104" t="s">
        <v>14</v>
      </c>
      <c r="C20" s="102">
        <v>0.1</v>
      </c>
      <c r="D20" s="106"/>
      <c r="E20" s="3"/>
      <c r="F20" s="47"/>
      <c r="G20" s="71"/>
      <c r="H20" s="128"/>
      <c r="I20" s="128"/>
      <c r="J20" s="128"/>
    </row>
    <row r="21" spans="1:10" x14ac:dyDescent="0.2">
      <c r="A21" s="63" t="s">
        <v>30</v>
      </c>
      <c r="B21" s="104" t="s">
        <v>14</v>
      </c>
      <c r="C21" s="102">
        <v>0.01</v>
      </c>
      <c r="D21" s="106"/>
      <c r="E21" s="16">
        <v>0.9</v>
      </c>
      <c r="F21" s="47"/>
      <c r="G21" s="71"/>
      <c r="H21" s="128"/>
      <c r="I21" s="128"/>
      <c r="J21" s="128"/>
    </row>
    <row r="22" spans="1:10" x14ac:dyDescent="0.2">
      <c r="A22" s="63" t="s">
        <v>31</v>
      </c>
      <c r="B22" s="104" t="s">
        <v>14</v>
      </c>
      <c r="C22" s="102">
        <v>0.01</v>
      </c>
      <c r="D22" s="106"/>
      <c r="E22" s="26"/>
      <c r="F22" s="47"/>
      <c r="G22" s="71"/>
      <c r="H22" s="128"/>
      <c r="I22" s="128"/>
      <c r="J22" s="128"/>
    </row>
    <row r="23" spans="1:10" x14ac:dyDescent="0.2">
      <c r="A23" s="63" t="s">
        <v>32</v>
      </c>
      <c r="B23" s="104" t="s">
        <v>14</v>
      </c>
      <c r="C23" s="102">
        <v>0.01</v>
      </c>
      <c r="D23" s="106"/>
      <c r="E23" s="16">
        <v>0.7</v>
      </c>
      <c r="F23" s="47"/>
      <c r="G23" s="71"/>
      <c r="H23" s="128"/>
      <c r="I23" s="128"/>
      <c r="J23" s="128"/>
    </row>
    <row r="24" spans="1:10" x14ac:dyDescent="0.2">
      <c r="A24" s="63" t="s">
        <v>33</v>
      </c>
      <c r="B24" s="104" t="s">
        <v>14</v>
      </c>
      <c r="C24" s="102">
        <v>0.01</v>
      </c>
      <c r="D24" s="106"/>
      <c r="E24" s="3"/>
      <c r="F24" s="47"/>
      <c r="G24" s="71"/>
      <c r="H24" s="128"/>
      <c r="I24" s="128"/>
      <c r="J24" s="128"/>
    </row>
    <row r="25" spans="1:10" x14ac:dyDescent="0.2">
      <c r="A25" s="63" t="s">
        <v>34</v>
      </c>
      <c r="B25" s="104" t="s">
        <v>35</v>
      </c>
      <c r="C25" s="102">
        <v>0.01</v>
      </c>
      <c r="D25" s="106"/>
      <c r="E25" s="3"/>
      <c r="F25" s="47"/>
      <c r="G25" s="71"/>
      <c r="H25" s="128"/>
      <c r="I25" s="128"/>
      <c r="J25" s="128"/>
    </row>
    <row r="26" spans="1:10" x14ac:dyDescent="0.2">
      <c r="A26" s="63" t="s">
        <v>36</v>
      </c>
      <c r="B26" s="104" t="s">
        <v>35</v>
      </c>
      <c r="C26" s="102">
        <v>0.01</v>
      </c>
      <c r="D26" s="106"/>
      <c r="E26" s="3"/>
      <c r="F26" s="47"/>
      <c r="G26" s="71"/>
      <c r="H26" s="128"/>
      <c r="I26" s="128"/>
      <c r="J26" s="128"/>
    </row>
    <row r="27" spans="1:10" x14ac:dyDescent="0.2">
      <c r="A27" s="63" t="s">
        <v>37</v>
      </c>
      <c r="B27" s="104" t="s">
        <v>38</v>
      </c>
      <c r="C27" s="102">
        <v>0.01</v>
      </c>
      <c r="D27" s="106"/>
      <c r="E27" s="3"/>
      <c r="F27" s="47"/>
      <c r="G27" s="71"/>
      <c r="H27" s="128"/>
      <c r="I27" s="128"/>
      <c r="J27" s="128"/>
    </row>
    <row r="28" spans="1:10" x14ac:dyDescent="0.2">
      <c r="A28" s="63" t="s">
        <v>39</v>
      </c>
      <c r="B28" s="104" t="s">
        <v>14</v>
      </c>
      <c r="C28" s="102">
        <v>1</v>
      </c>
      <c r="D28" s="106"/>
      <c r="E28" s="3"/>
      <c r="F28" s="47"/>
      <c r="G28" s="71"/>
      <c r="H28" s="128"/>
      <c r="I28" s="128"/>
      <c r="J28" s="128"/>
    </row>
    <row r="29" spans="1:10" x14ac:dyDescent="0.2">
      <c r="A29" s="63" t="s">
        <v>40</v>
      </c>
      <c r="B29" s="104" t="s">
        <v>14</v>
      </c>
      <c r="C29" s="102">
        <v>2</v>
      </c>
      <c r="D29" s="106"/>
      <c r="E29" s="3"/>
      <c r="F29" s="47"/>
      <c r="G29" s="71"/>
      <c r="H29" s="128"/>
      <c r="I29" s="128"/>
      <c r="J29" s="128"/>
    </row>
    <row r="30" spans="1:10" x14ac:dyDescent="0.2">
      <c r="A30" s="63" t="s">
        <v>41</v>
      </c>
      <c r="B30" s="104" t="s">
        <v>14</v>
      </c>
      <c r="C30" s="102">
        <v>0.05</v>
      </c>
      <c r="D30" s="106"/>
      <c r="E30" s="16">
        <v>0.32</v>
      </c>
      <c r="F30" s="47"/>
      <c r="G30" s="71"/>
      <c r="H30" s="208"/>
      <c r="I30" s="208"/>
      <c r="J30" s="208"/>
    </row>
    <row r="31" spans="1:10" x14ac:dyDescent="0.2">
      <c r="A31" s="62"/>
      <c r="B31" s="99"/>
      <c r="C31" s="98"/>
      <c r="D31" s="92"/>
      <c r="E31" s="9"/>
      <c r="F31" s="65"/>
      <c r="G31" s="79"/>
      <c r="H31" s="131"/>
      <c r="I31" s="131"/>
      <c r="J31" s="131"/>
    </row>
    <row r="32" spans="1:10" x14ac:dyDescent="0.2">
      <c r="A32" s="62" t="s">
        <v>136</v>
      </c>
      <c r="B32" s="99"/>
      <c r="C32" s="98"/>
      <c r="D32" s="92"/>
      <c r="E32" s="9"/>
      <c r="F32" s="65"/>
      <c r="G32" s="79"/>
      <c r="H32" s="131"/>
      <c r="I32" s="131"/>
      <c r="J32" s="131"/>
    </row>
    <row r="33" spans="1:10" x14ac:dyDescent="0.2">
      <c r="A33" s="63" t="s">
        <v>44</v>
      </c>
      <c r="B33" s="104" t="s">
        <v>43</v>
      </c>
      <c r="C33" s="102">
        <v>0.5</v>
      </c>
      <c r="D33" s="106"/>
      <c r="E33" s="3"/>
      <c r="F33" s="166"/>
      <c r="G33" s="233"/>
      <c r="H33" s="129"/>
      <c r="I33" s="129"/>
      <c r="J33" s="129"/>
    </row>
    <row r="34" spans="1:10" x14ac:dyDescent="0.2">
      <c r="A34" s="109" t="s">
        <v>45</v>
      </c>
      <c r="B34" s="105" t="s">
        <v>43</v>
      </c>
      <c r="C34" s="107">
        <v>0.5</v>
      </c>
      <c r="D34" s="108"/>
      <c r="E34" s="7"/>
      <c r="F34" s="166"/>
      <c r="G34" s="233"/>
      <c r="H34" s="129"/>
      <c r="I34" s="129"/>
      <c r="J34" s="129"/>
    </row>
    <row r="35" spans="1:10" x14ac:dyDescent="0.2">
      <c r="A35" s="63" t="s">
        <v>46</v>
      </c>
      <c r="B35" s="104" t="s">
        <v>43</v>
      </c>
      <c r="C35" s="102">
        <v>0.5</v>
      </c>
      <c r="D35" s="106"/>
      <c r="E35" s="3"/>
      <c r="F35" s="166"/>
      <c r="G35" s="233"/>
      <c r="H35" s="129"/>
      <c r="I35" s="129"/>
      <c r="J35" s="129"/>
    </row>
    <row r="36" spans="1:10" x14ac:dyDescent="0.2">
      <c r="A36" s="63" t="s">
        <v>47</v>
      </c>
      <c r="B36" s="104" t="s">
        <v>43</v>
      </c>
      <c r="C36" s="102">
        <v>0.5</v>
      </c>
      <c r="D36" s="106"/>
      <c r="E36" s="3"/>
      <c r="F36" s="166"/>
      <c r="G36" s="233"/>
      <c r="H36" s="129"/>
      <c r="I36" s="129"/>
      <c r="J36" s="129"/>
    </row>
    <row r="37" spans="1:10" x14ac:dyDescent="0.2">
      <c r="A37" s="63" t="s">
        <v>48</v>
      </c>
      <c r="B37" s="104" t="s">
        <v>43</v>
      </c>
      <c r="C37" s="102">
        <v>0.5</v>
      </c>
      <c r="D37" s="106"/>
      <c r="E37" s="3"/>
      <c r="F37" s="166"/>
      <c r="G37" s="233"/>
      <c r="H37" s="129"/>
      <c r="I37" s="129"/>
      <c r="J37" s="129"/>
    </row>
    <row r="38" spans="1:10" x14ac:dyDescent="0.2">
      <c r="A38" s="63" t="s">
        <v>49</v>
      </c>
      <c r="B38" s="104" t="s">
        <v>43</v>
      </c>
      <c r="C38" s="102">
        <v>0.5</v>
      </c>
      <c r="D38" s="106"/>
      <c r="E38" s="17">
        <v>0.09</v>
      </c>
      <c r="F38" s="166"/>
      <c r="G38" s="233"/>
      <c r="H38" s="129"/>
      <c r="I38" s="129"/>
      <c r="J38" s="129"/>
    </row>
    <row r="39" spans="1:10" x14ac:dyDescent="0.2">
      <c r="A39" s="63" t="s">
        <v>50</v>
      </c>
      <c r="B39" s="104" t="s">
        <v>43</v>
      </c>
      <c r="C39" s="102">
        <v>0.5</v>
      </c>
      <c r="D39" s="106"/>
      <c r="E39" s="3"/>
      <c r="F39" s="166"/>
      <c r="G39" s="233"/>
      <c r="H39" s="129"/>
      <c r="I39" s="129"/>
      <c r="J39" s="129"/>
    </row>
    <row r="40" spans="1:10" x14ac:dyDescent="0.2">
      <c r="A40" s="63" t="s">
        <v>51</v>
      </c>
      <c r="B40" s="104" t="s">
        <v>43</v>
      </c>
      <c r="C40" s="102">
        <v>0.5</v>
      </c>
      <c r="D40" s="106"/>
      <c r="E40" s="3"/>
      <c r="F40" s="166"/>
      <c r="G40" s="233"/>
      <c r="H40" s="129"/>
      <c r="I40" s="129"/>
      <c r="J40" s="129"/>
    </row>
    <row r="41" spans="1:10" x14ac:dyDescent="0.2">
      <c r="A41" s="63" t="s">
        <v>52</v>
      </c>
      <c r="B41" s="104" t="s">
        <v>43</v>
      </c>
      <c r="C41" s="102">
        <v>0.5</v>
      </c>
      <c r="D41" s="106"/>
      <c r="E41" s="27">
        <v>0.08</v>
      </c>
      <c r="F41" s="166"/>
      <c r="G41" s="233"/>
      <c r="H41" s="129"/>
      <c r="I41" s="129"/>
      <c r="J41" s="129"/>
    </row>
    <row r="42" spans="1:10" x14ac:dyDescent="0.2">
      <c r="A42" s="63" t="s">
        <v>53</v>
      </c>
      <c r="B42" s="104" t="s">
        <v>43</v>
      </c>
      <c r="C42" s="102">
        <v>0.5</v>
      </c>
      <c r="D42" s="106"/>
      <c r="E42" s="28"/>
      <c r="F42" s="166"/>
      <c r="G42" s="233"/>
      <c r="H42" s="129"/>
      <c r="I42" s="129"/>
      <c r="J42" s="129"/>
    </row>
    <row r="43" spans="1:10" x14ac:dyDescent="0.2">
      <c r="A43" s="63" t="s">
        <v>54</v>
      </c>
      <c r="B43" s="104" t="s">
        <v>43</v>
      </c>
      <c r="C43" s="102">
        <v>0.5</v>
      </c>
      <c r="D43" s="106"/>
      <c r="E43" s="27">
        <v>0.08</v>
      </c>
      <c r="F43" s="166"/>
      <c r="G43" s="233"/>
      <c r="H43" s="129"/>
      <c r="I43" s="129"/>
      <c r="J43" s="129"/>
    </row>
    <row r="44" spans="1:10" x14ac:dyDescent="0.2">
      <c r="A44" s="63" t="s">
        <v>55</v>
      </c>
      <c r="B44" s="104" t="s">
        <v>43</v>
      </c>
      <c r="C44" s="102">
        <v>0.5</v>
      </c>
      <c r="D44" s="106"/>
      <c r="E44" s="28"/>
      <c r="F44" s="166"/>
      <c r="G44" s="233"/>
      <c r="H44" s="129"/>
      <c r="I44" s="129"/>
      <c r="J44" s="129"/>
    </row>
    <row r="45" spans="1:10" x14ac:dyDescent="0.2">
      <c r="A45" s="63" t="s">
        <v>128</v>
      </c>
      <c r="B45" s="104" t="s">
        <v>43</v>
      </c>
      <c r="C45" s="102">
        <v>0.5</v>
      </c>
      <c r="D45" s="106"/>
      <c r="E45" s="28"/>
      <c r="F45" s="166"/>
      <c r="G45" s="233"/>
      <c r="H45" s="129"/>
      <c r="I45" s="129"/>
      <c r="J45" s="129"/>
    </row>
    <row r="46" spans="1:10" x14ac:dyDescent="0.2">
      <c r="A46" s="63" t="s">
        <v>56</v>
      </c>
      <c r="B46" s="104" t="s">
        <v>43</v>
      </c>
      <c r="C46" s="102">
        <v>0.5</v>
      </c>
      <c r="D46" s="106"/>
      <c r="E46" s="29">
        <v>0.02</v>
      </c>
      <c r="F46" s="166"/>
      <c r="G46" s="233"/>
      <c r="H46" s="129"/>
      <c r="I46" s="129"/>
      <c r="J46" s="129"/>
    </row>
    <row r="47" spans="1:10" x14ac:dyDescent="0.2">
      <c r="A47" s="63" t="s">
        <v>57</v>
      </c>
      <c r="B47" s="104" t="s">
        <v>43</v>
      </c>
      <c r="C47" s="102">
        <v>0.5</v>
      </c>
      <c r="D47" s="106"/>
      <c r="E47" s="28"/>
      <c r="F47" s="166"/>
      <c r="G47" s="233"/>
      <c r="H47" s="129"/>
      <c r="I47" s="129"/>
      <c r="J47" s="129"/>
    </row>
    <row r="48" spans="1:10" x14ac:dyDescent="0.2">
      <c r="A48" s="63" t="s">
        <v>129</v>
      </c>
      <c r="B48" s="104" t="s">
        <v>43</v>
      </c>
      <c r="C48" s="102">
        <v>0.5</v>
      </c>
      <c r="D48" s="106"/>
      <c r="E48" s="28"/>
      <c r="F48" s="166"/>
      <c r="G48" s="233"/>
      <c r="H48" s="129"/>
      <c r="I48" s="129"/>
      <c r="J48" s="129"/>
    </row>
    <row r="49" spans="1:10" x14ac:dyDescent="0.2">
      <c r="A49" s="63" t="s">
        <v>58</v>
      </c>
      <c r="B49" s="104" t="s">
        <v>43</v>
      </c>
      <c r="C49" s="102">
        <v>0.5</v>
      </c>
      <c r="D49" s="106"/>
      <c r="E49" s="27"/>
      <c r="F49" s="166"/>
      <c r="G49" s="233"/>
      <c r="H49" s="129"/>
      <c r="I49" s="129"/>
      <c r="J49" s="129"/>
    </row>
    <row r="50" spans="1:10" x14ac:dyDescent="0.2">
      <c r="A50" s="63" t="s">
        <v>59</v>
      </c>
      <c r="B50" s="104" t="s">
        <v>43</v>
      </c>
      <c r="C50" s="102">
        <v>0.5</v>
      </c>
      <c r="D50" s="106"/>
      <c r="E50" s="27">
        <v>0.2</v>
      </c>
      <c r="F50" s="166"/>
      <c r="G50" s="233"/>
      <c r="H50" s="129"/>
      <c r="I50" s="129"/>
      <c r="J50" s="129"/>
    </row>
    <row r="51" spans="1:10" x14ac:dyDescent="0.2">
      <c r="A51" s="63" t="s">
        <v>130</v>
      </c>
      <c r="B51" s="104" t="s">
        <v>43</v>
      </c>
      <c r="C51" s="102">
        <v>2</v>
      </c>
      <c r="D51" s="106"/>
      <c r="E51" s="27">
        <v>0.01</v>
      </c>
      <c r="F51" s="139"/>
      <c r="G51" s="128"/>
      <c r="H51" s="129"/>
      <c r="I51" s="129"/>
      <c r="J51" s="129"/>
    </row>
    <row r="52" spans="1:10" x14ac:dyDescent="0.2">
      <c r="A52" s="63" t="s">
        <v>60</v>
      </c>
      <c r="B52" s="104" t="s">
        <v>43</v>
      </c>
      <c r="C52" s="102">
        <v>0.5</v>
      </c>
      <c r="D52" s="106"/>
      <c r="E52" s="30"/>
      <c r="F52" s="166"/>
      <c r="G52" s="233"/>
      <c r="H52" s="129"/>
      <c r="I52" s="129"/>
      <c r="J52" s="129"/>
    </row>
    <row r="53" spans="1:10" x14ac:dyDescent="0.2">
      <c r="A53" s="63" t="s">
        <v>61</v>
      </c>
      <c r="B53" s="104" t="s">
        <v>43</v>
      </c>
      <c r="C53" s="102">
        <v>2</v>
      </c>
      <c r="D53" s="106"/>
      <c r="E53" s="3"/>
      <c r="F53" s="139"/>
      <c r="G53" s="128"/>
      <c r="H53" s="129"/>
      <c r="I53" s="129"/>
      <c r="J53" s="129"/>
    </row>
    <row r="54" spans="1:10" x14ac:dyDescent="0.2">
      <c r="A54" s="63" t="s">
        <v>156</v>
      </c>
      <c r="B54" s="104" t="s">
        <v>43</v>
      </c>
      <c r="C54" s="102">
        <v>0.5</v>
      </c>
      <c r="D54" s="106"/>
      <c r="E54" s="3"/>
      <c r="F54" s="166"/>
      <c r="G54" s="233"/>
      <c r="H54" s="129"/>
      <c r="I54" s="129"/>
      <c r="J54" s="129"/>
    </row>
    <row r="55" spans="1:10" x14ac:dyDescent="0.2">
      <c r="A55" s="63" t="s">
        <v>157</v>
      </c>
      <c r="B55" s="104" t="s">
        <v>43</v>
      </c>
      <c r="C55" s="102">
        <v>0.5</v>
      </c>
      <c r="D55" s="106"/>
      <c r="E55" s="6">
        <v>0.03</v>
      </c>
      <c r="F55" s="166"/>
      <c r="G55" s="233"/>
      <c r="H55" s="129"/>
      <c r="I55" s="129"/>
      <c r="J55" s="129"/>
    </row>
    <row r="56" spans="1:10" x14ac:dyDescent="0.2">
      <c r="A56" s="63" t="s">
        <v>158</v>
      </c>
      <c r="B56" s="104" t="s">
        <v>43</v>
      </c>
      <c r="C56" s="102">
        <v>0.5</v>
      </c>
      <c r="D56" s="106"/>
      <c r="E56" s="6"/>
      <c r="F56" s="166"/>
      <c r="G56" s="233"/>
      <c r="H56" s="129"/>
      <c r="I56" s="129"/>
      <c r="J56" s="129"/>
    </row>
    <row r="57" spans="1:10" x14ac:dyDescent="0.2">
      <c r="A57" s="62"/>
      <c r="B57" s="99"/>
      <c r="C57" s="98"/>
      <c r="D57" s="92"/>
      <c r="E57" s="4"/>
      <c r="F57" s="65"/>
      <c r="G57" s="79"/>
      <c r="H57" s="126"/>
      <c r="I57" s="126"/>
      <c r="J57" s="126"/>
    </row>
    <row r="58" spans="1:10" x14ac:dyDescent="0.2">
      <c r="A58" s="62" t="s">
        <v>238</v>
      </c>
      <c r="B58" s="99"/>
      <c r="C58" s="98"/>
      <c r="D58" s="92"/>
      <c r="E58" s="4"/>
      <c r="F58" s="65"/>
      <c r="G58" s="79"/>
      <c r="H58" s="126"/>
      <c r="I58" s="126"/>
      <c r="J58" s="126"/>
    </row>
    <row r="59" spans="1:10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47"/>
      <c r="G59" s="71"/>
      <c r="H59" s="128"/>
      <c r="I59" s="128"/>
      <c r="J59" s="128"/>
    </row>
    <row r="60" spans="1:10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47"/>
      <c r="G60" s="71"/>
      <c r="H60" s="128"/>
      <c r="I60" s="128"/>
      <c r="J60" s="128"/>
    </row>
    <row r="61" spans="1:10" x14ac:dyDescent="0.2">
      <c r="A61" s="63" t="s">
        <v>2</v>
      </c>
      <c r="B61" s="104" t="s">
        <v>14</v>
      </c>
      <c r="C61" s="102">
        <v>1E-3</v>
      </c>
      <c r="D61" s="106"/>
      <c r="E61" s="3"/>
      <c r="F61" s="47"/>
      <c r="G61" s="71"/>
      <c r="H61" s="207"/>
      <c r="I61" s="207"/>
      <c r="J61" s="207"/>
    </row>
    <row r="62" spans="1:10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47"/>
      <c r="G62" s="71"/>
      <c r="H62" s="128"/>
      <c r="I62" s="128"/>
      <c r="J62" s="128"/>
    </row>
    <row r="63" spans="1:10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47"/>
      <c r="G63" s="71"/>
      <c r="H63" s="128"/>
      <c r="I63" s="128"/>
      <c r="J63" s="128"/>
    </row>
    <row r="64" spans="1:10" x14ac:dyDescent="0.2">
      <c r="A64" s="63" t="s">
        <v>6</v>
      </c>
      <c r="B64" s="104" t="s">
        <v>14</v>
      </c>
      <c r="C64" s="102">
        <v>1E-3</v>
      </c>
      <c r="D64" s="106"/>
      <c r="E64" s="3"/>
      <c r="F64" s="47"/>
      <c r="G64" s="71"/>
      <c r="H64" s="128"/>
      <c r="I64" s="128"/>
      <c r="J64" s="128"/>
    </row>
    <row r="65" spans="1:10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47"/>
      <c r="G65" s="71"/>
      <c r="H65" s="206"/>
      <c r="I65" s="206"/>
      <c r="J65" s="206"/>
    </row>
    <row r="66" spans="1:10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47"/>
      <c r="G66" s="71"/>
      <c r="H66" s="206"/>
      <c r="I66" s="206"/>
      <c r="J66" s="206"/>
    </row>
    <row r="67" spans="1:10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47"/>
      <c r="G67" s="71"/>
      <c r="H67" s="129"/>
      <c r="I67" s="129"/>
      <c r="J67" s="129"/>
    </row>
    <row r="68" spans="1:10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47"/>
      <c r="G68" s="71"/>
      <c r="H68" s="205"/>
      <c r="I68" s="205"/>
      <c r="J68" s="205"/>
    </row>
    <row r="69" spans="1:10" x14ac:dyDescent="0.2">
      <c r="A69" s="62"/>
      <c r="B69" s="99"/>
      <c r="C69" s="98"/>
      <c r="D69" s="92"/>
      <c r="E69" s="4"/>
      <c r="F69" s="65"/>
      <c r="G69" s="79"/>
      <c r="H69" s="131"/>
      <c r="I69" s="131"/>
      <c r="J69" s="131"/>
    </row>
    <row r="70" spans="1:10" x14ac:dyDescent="0.2">
      <c r="A70" s="112" t="s">
        <v>161</v>
      </c>
      <c r="B70" s="99"/>
      <c r="C70" s="98"/>
      <c r="D70" s="92"/>
      <c r="E70" s="4"/>
      <c r="F70" s="65"/>
      <c r="G70" s="79"/>
      <c r="H70" s="131"/>
      <c r="I70" s="131"/>
      <c r="J70" s="131"/>
    </row>
    <row r="71" spans="1:10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47"/>
      <c r="G71" s="149"/>
      <c r="H71" s="141"/>
      <c r="I71" s="141"/>
      <c r="J71" s="141"/>
    </row>
    <row r="72" spans="1:10" x14ac:dyDescent="0.2">
      <c r="A72" s="63" t="s">
        <v>119</v>
      </c>
      <c r="B72" s="104" t="s">
        <v>43</v>
      </c>
      <c r="C72" s="102">
        <v>5</v>
      </c>
      <c r="D72" s="106"/>
      <c r="E72" s="3"/>
      <c r="F72" s="47"/>
      <c r="G72" s="149"/>
      <c r="H72" s="141"/>
      <c r="I72" s="141"/>
      <c r="J72" s="141"/>
    </row>
    <row r="73" spans="1:10" x14ac:dyDescent="0.2">
      <c r="A73" s="63" t="s">
        <v>120</v>
      </c>
      <c r="B73" s="104" t="s">
        <v>43</v>
      </c>
      <c r="C73" s="102">
        <v>2</v>
      </c>
      <c r="D73" s="106"/>
      <c r="E73" s="3"/>
      <c r="F73" s="47"/>
      <c r="G73" s="149"/>
      <c r="H73" s="141"/>
      <c r="I73" s="141"/>
      <c r="J73" s="141"/>
    </row>
    <row r="74" spans="1:10" x14ac:dyDescent="0.2">
      <c r="A74" s="63" t="s">
        <v>159</v>
      </c>
      <c r="B74" s="104" t="s">
        <v>43</v>
      </c>
      <c r="C74" s="102">
        <v>2</v>
      </c>
      <c r="D74" s="106"/>
      <c r="E74" s="3"/>
      <c r="F74" s="47"/>
      <c r="G74" s="149"/>
      <c r="H74" s="141"/>
      <c r="I74" s="141"/>
      <c r="J74" s="141"/>
    </row>
    <row r="75" spans="1:10" x14ac:dyDescent="0.2">
      <c r="A75" s="63" t="s">
        <v>160</v>
      </c>
      <c r="B75" s="104" t="s">
        <v>43</v>
      </c>
      <c r="C75" s="102">
        <v>2</v>
      </c>
      <c r="D75" s="106"/>
      <c r="E75" s="3"/>
      <c r="F75" s="47"/>
      <c r="G75" s="149"/>
      <c r="H75" s="141"/>
      <c r="I75" s="141"/>
      <c r="J75" s="141"/>
    </row>
    <row r="76" spans="1:10" x14ac:dyDescent="0.2">
      <c r="A76" s="63" t="s">
        <v>152</v>
      </c>
      <c r="B76" s="104" t="s">
        <v>43</v>
      </c>
      <c r="C76" s="102">
        <v>1</v>
      </c>
      <c r="D76" s="106"/>
      <c r="E76" s="3"/>
      <c r="F76" s="47"/>
      <c r="G76" s="149"/>
      <c r="H76" s="141"/>
      <c r="I76" s="141"/>
      <c r="J76" s="141"/>
    </row>
    <row r="77" spans="1:10" x14ac:dyDescent="0.2">
      <c r="A77" s="63" t="s">
        <v>153</v>
      </c>
      <c r="B77" s="104" t="s">
        <v>43</v>
      </c>
      <c r="C77" s="102">
        <v>1</v>
      </c>
      <c r="D77" s="106"/>
      <c r="E77" s="3"/>
      <c r="F77" s="47"/>
      <c r="G77" s="149"/>
      <c r="H77" s="190"/>
      <c r="I77" s="190"/>
      <c r="J77" s="190"/>
    </row>
    <row r="78" spans="1:10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47"/>
      <c r="G78" s="149"/>
      <c r="H78" s="141"/>
      <c r="I78" s="141"/>
      <c r="J78" s="141"/>
    </row>
    <row r="79" spans="1:10" x14ac:dyDescent="0.2">
      <c r="A79" s="63" t="s">
        <v>42</v>
      </c>
      <c r="B79" s="104" t="s">
        <v>43</v>
      </c>
      <c r="C79" s="102">
        <v>1</v>
      </c>
      <c r="D79" s="106"/>
      <c r="E79" s="3"/>
      <c r="F79" s="47"/>
      <c r="G79" s="149"/>
      <c r="H79" s="230"/>
      <c r="I79" s="230"/>
      <c r="J79" s="230"/>
    </row>
    <row r="80" spans="1:10" x14ac:dyDescent="0.2">
      <c r="A80" s="62"/>
      <c r="B80" s="99"/>
      <c r="C80" s="98"/>
      <c r="D80" s="92"/>
      <c r="E80" s="4"/>
      <c r="F80" s="10"/>
      <c r="G80" s="61"/>
      <c r="H80" s="126"/>
      <c r="I80" s="126"/>
      <c r="J80" s="126"/>
    </row>
    <row r="81" spans="1:10" x14ac:dyDescent="0.2">
      <c r="A81" s="62" t="s">
        <v>137</v>
      </c>
      <c r="B81" s="99"/>
      <c r="C81" s="98"/>
      <c r="D81" s="92"/>
      <c r="E81" s="4"/>
      <c r="F81" s="10"/>
      <c r="G81" s="61"/>
      <c r="H81" s="126"/>
      <c r="I81" s="126"/>
      <c r="J81" s="126"/>
    </row>
    <row r="82" spans="1:10" x14ac:dyDescent="0.2">
      <c r="A82" s="63" t="s">
        <v>162</v>
      </c>
      <c r="B82" s="104" t="s">
        <v>43</v>
      </c>
      <c r="C82" s="102">
        <v>5</v>
      </c>
      <c r="D82" s="106"/>
      <c r="E82" s="3"/>
      <c r="F82" s="47"/>
      <c r="G82" s="149"/>
      <c r="H82" s="141"/>
      <c r="I82" s="141"/>
      <c r="J82" s="141"/>
    </row>
    <row r="83" spans="1:10" x14ac:dyDescent="0.2">
      <c r="A83" s="63" t="s">
        <v>163</v>
      </c>
      <c r="B83" s="104" t="s">
        <v>43</v>
      </c>
      <c r="C83" s="102">
        <v>5</v>
      </c>
      <c r="D83" s="106"/>
      <c r="E83" s="3"/>
      <c r="F83" s="47"/>
      <c r="G83" s="149"/>
      <c r="H83" s="141"/>
      <c r="I83" s="141"/>
      <c r="J83" s="141"/>
    </row>
    <row r="84" spans="1:10" x14ac:dyDescent="0.2">
      <c r="A84" s="63" t="s">
        <v>164</v>
      </c>
      <c r="B84" s="104" t="s">
        <v>43</v>
      </c>
      <c r="C84" s="102">
        <v>5</v>
      </c>
      <c r="D84" s="106"/>
      <c r="E84" s="3"/>
      <c r="F84" s="47"/>
      <c r="G84" s="149"/>
      <c r="H84" s="141"/>
      <c r="I84" s="141"/>
      <c r="J84" s="141"/>
    </row>
    <row r="85" spans="1:10" x14ac:dyDescent="0.2">
      <c r="A85" s="63" t="s">
        <v>165</v>
      </c>
      <c r="B85" s="104" t="s">
        <v>43</v>
      </c>
      <c r="C85" s="102">
        <v>5</v>
      </c>
      <c r="D85" s="106"/>
      <c r="E85" s="3"/>
      <c r="F85" s="47"/>
      <c r="G85" s="149"/>
      <c r="H85" s="141"/>
      <c r="I85" s="141"/>
      <c r="J85" s="141"/>
    </row>
    <row r="86" spans="1:10" x14ac:dyDescent="0.2">
      <c r="A86" s="63" t="s">
        <v>166</v>
      </c>
      <c r="B86" s="104" t="s">
        <v>43</v>
      </c>
      <c r="C86" s="102">
        <v>5</v>
      </c>
      <c r="D86" s="106"/>
      <c r="E86" s="3"/>
      <c r="F86" s="47"/>
      <c r="G86" s="149"/>
      <c r="H86" s="141"/>
      <c r="I86" s="141"/>
      <c r="J86" s="141"/>
    </row>
    <row r="87" spans="1:10" x14ac:dyDescent="0.2">
      <c r="A87" s="63" t="s">
        <v>167</v>
      </c>
      <c r="B87" s="104" t="s">
        <v>43</v>
      </c>
      <c r="C87" s="102">
        <v>5</v>
      </c>
      <c r="D87" s="106"/>
      <c r="E87" s="3"/>
      <c r="F87" s="47"/>
      <c r="G87" s="149"/>
      <c r="H87" s="141"/>
      <c r="I87" s="141"/>
      <c r="J87" s="141"/>
    </row>
    <row r="88" spans="1:10" x14ac:dyDescent="0.2">
      <c r="A88" s="63" t="s">
        <v>168</v>
      </c>
      <c r="B88" s="104" t="s">
        <v>43</v>
      </c>
      <c r="C88" s="102">
        <v>5</v>
      </c>
      <c r="D88" s="106"/>
      <c r="E88" s="3"/>
      <c r="F88" s="47"/>
      <c r="G88" s="149"/>
      <c r="H88" s="141"/>
      <c r="I88" s="141"/>
      <c r="J88" s="141"/>
    </row>
    <row r="89" spans="1:10" x14ac:dyDescent="0.2">
      <c r="A89" s="63" t="s">
        <v>169</v>
      </c>
      <c r="B89" s="104" t="s">
        <v>43</v>
      </c>
      <c r="C89" s="102">
        <v>5</v>
      </c>
      <c r="D89" s="106"/>
      <c r="E89" s="3"/>
      <c r="F89" s="47"/>
      <c r="G89" s="149"/>
      <c r="H89" s="141"/>
      <c r="I89" s="141"/>
      <c r="J89" s="141"/>
    </row>
    <row r="90" spans="1:10" x14ac:dyDescent="0.2">
      <c r="A90" s="63" t="s">
        <v>170</v>
      </c>
      <c r="B90" s="104" t="s">
        <v>43</v>
      </c>
      <c r="C90" s="102">
        <v>5</v>
      </c>
      <c r="D90" s="106"/>
      <c r="E90" s="3"/>
      <c r="F90" s="47"/>
      <c r="G90" s="149"/>
      <c r="H90" s="141"/>
      <c r="I90" s="141"/>
      <c r="J90" s="141"/>
    </row>
    <row r="91" spans="1:10" x14ac:dyDescent="0.2">
      <c r="A91" s="62"/>
      <c r="B91" s="99"/>
      <c r="C91" s="98"/>
      <c r="D91" s="92"/>
      <c r="E91" s="4"/>
      <c r="F91" s="10"/>
      <c r="G91" s="61"/>
      <c r="H91" s="126"/>
      <c r="I91" s="126"/>
      <c r="J91" s="126"/>
    </row>
    <row r="92" spans="1:10" x14ac:dyDescent="0.2">
      <c r="A92" s="62" t="s">
        <v>177</v>
      </c>
      <c r="B92" s="99"/>
      <c r="C92" s="98"/>
      <c r="D92" s="92"/>
      <c r="E92" s="4"/>
      <c r="F92" s="10"/>
      <c r="G92" s="61"/>
      <c r="H92" s="126"/>
      <c r="I92" s="126"/>
      <c r="J92" s="126"/>
    </row>
    <row r="93" spans="1:10" x14ac:dyDescent="0.2">
      <c r="A93" s="63" t="s">
        <v>178</v>
      </c>
      <c r="B93" s="104" t="s">
        <v>43</v>
      </c>
      <c r="C93" s="102">
        <v>5</v>
      </c>
      <c r="D93" s="106"/>
      <c r="E93" s="3"/>
      <c r="F93" s="47"/>
      <c r="G93" s="149"/>
      <c r="H93" s="141"/>
      <c r="I93" s="141"/>
      <c r="J93" s="141"/>
    </row>
    <row r="94" spans="1:10" x14ac:dyDescent="0.2">
      <c r="A94" s="62"/>
      <c r="B94" s="99"/>
      <c r="C94" s="98"/>
      <c r="D94" s="92"/>
      <c r="E94" s="4"/>
      <c r="F94" s="10"/>
      <c r="G94" s="61"/>
      <c r="H94" s="131"/>
      <c r="I94" s="131"/>
      <c r="J94" s="131"/>
    </row>
    <row r="95" spans="1:10" x14ac:dyDescent="0.2">
      <c r="A95" s="62" t="s">
        <v>179</v>
      </c>
      <c r="B95" s="99"/>
      <c r="C95" s="98"/>
      <c r="D95" s="92"/>
      <c r="E95" s="4"/>
      <c r="F95" s="10"/>
      <c r="G95" s="61"/>
      <c r="H95" s="131"/>
      <c r="I95" s="131"/>
      <c r="J95" s="131"/>
    </row>
    <row r="96" spans="1:10" x14ac:dyDescent="0.2">
      <c r="A96" s="63" t="s">
        <v>180</v>
      </c>
      <c r="B96" s="104" t="s">
        <v>43</v>
      </c>
      <c r="C96" s="102">
        <v>5</v>
      </c>
      <c r="D96" s="106"/>
      <c r="E96" s="3"/>
      <c r="F96" s="47"/>
      <c r="G96" s="149"/>
      <c r="H96" s="141"/>
      <c r="I96" s="141"/>
      <c r="J96" s="141"/>
    </row>
    <row r="97" spans="1:10" x14ac:dyDescent="0.2">
      <c r="A97" s="63" t="s">
        <v>181</v>
      </c>
      <c r="B97" s="104" t="s">
        <v>43</v>
      </c>
      <c r="C97" s="102">
        <v>5</v>
      </c>
      <c r="D97" s="106"/>
      <c r="E97" s="3"/>
      <c r="F97" s="47"/>
      <c r="G97" s="149"/>
      <c r="H97" s="141"/>
      <c r="I97" s="141"/>
      <c r="J97" s="141"/>
    </row>
    <row r="98" spans="1:10" x14ac:dyDescent="0.2">
      <c r="A98" s="63" t="s">
        <v>182</v>
      </c>
      <c r="B98" s="104" t="s">
        <v>43</v>
      </c>
      <c r="C98" s="102">
        <v>5</v>
      </c>
      <c r="D98" s="106"/>
      <c r="E98" s="3"/>
      <c r="F98" s="47"/>
      <c r="G98" s="149"/>
      <c r="H98" s="141"/>
      <c r="I98" s="141"/>
      <c r="J98" s="141"/>
    </row>
    <row r="99" spans="1:10" x14ac:dyDescent="0.2">
      <c r="A99" s="63" t="s">
        <v>183</v>
      </c>
      <c r="B99" s="104" t="s">
        <v>43</v>
      </c>
      <c r="C99" s="102">
        <v>5</v>
      </c>
      <c r="D99" s="106"/>
      <c r="E99" s="3"/>
      <c r="F99" s="47"/>
      <c r="G99" s="149"/>
      <c r="H99" s="141"/>
      <c r="I99" s="141"/>
      <c r="J99" s="141"/>
    </row>
    <row r="100" spans="1:10" x14ac:dyDescent="0.2">
      <c r="A100" s="63" t="s">
        <v>184</v>
      </c>
      <c r="B100" s="104" t="s">
        <v>43</v>
      </c>
      <c r="C100" s="102">
        <v>5</v>
      </c>
      <c r="D100" s="106"/>
      <c r="E100" s="3"/>
      <c r="F100" s="47"/>
      <c r="G100" s="149"/>
      <c r="H100" s="141"/>
      <c r="I100" s="141"/>
      <c r="J100" s="141"/>
    </row>
    <row r="101" spans="1:10" x14ac:dyDescent="0.2">
      <c r="A101" s="62"/>
      <c r="B101" s="92"/>
      <c r="C101" s="62"/>
      <c r="D101" s="92"/>
      <c r="E101" s="4"/>
      <c r="F101" s="10"/>
      <c r="G101" s="61"/>
      <c r="H101" s="131"/>
      <c r="I101" s="131"/>
      <c r="J101" s="131"/>
    </row>
    <row r="102" spans="1:10" x14ac:dyDescent="0.2">
      <c r="A102" s="62" t="s">
        <v>171</v>
      </c>
      <c r="B102" s="92"/>
      <c r="C102" s="62"/>
      <c r="D102" s="92"/>
      <c r="E102" s="4"/>
      <c r="F102" s="10"/>
      <c r="G102" s="61"/>
      <c r="H102" s="131"/>
      <c r="I102" s="131"/>
      <c r="J102" s="131"/>
    </row>
    <row r="103" spans="1:10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47"/>
      <c r="G103" s="149"/>
      <c r="H103" s="141"/>
      <c r="I103" s="141"/>
      <c r="J103" s="141"/>
    </row>
    <row r="104" spans="1:10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47"/>
      <c r="G104" s="149"/>
      <c r="H104" s="141"/>
      <c r="I104" s="141"/>
      <c r="J104" s="141"/>
    </row>
    <row r="105" spans="1:10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47"/>
      <c r="G105" s="149"/>
      <c r="H105" s="141"/>
      <c r="I105" s="141"/>
      <c r="J105" s="141"/>
    </row>
    <row r="106" spans="1:10" x14ac:dyDescent="0.2">
      <c r="A106" s="63" t="s">
        <v>203</v>
      </c>
      <c r="B106" s="104" t="s">
        <v>43</v>
      </c>
      <c r="C106" s="102">
        <v>50</v>
      </c>
      <c r="D106" s="106"/>
      <c r="E106" s="3"/>
      <c r="F106" s="47"/>
      <c r="G106" s="149"/>
      <c r="H106" s="141"/>
      <c r="I106" s="141"/>
      <c r="J106" s="141"/>
    </row>
    <row r="107" spans="1:10" x14ac:dyDescent="0.2">
      <c r="A107" s="62"/>
      <c r="B107" s="99"/>
      <c r="C107" s="98"/>
      <c r="D107" s="92"/>
      <c r="E107" s="4"/>
      <c r="F107" s="10"/>
      <c r="G107" s="61"/>
      <c r="H107" s="131"/>
      <c r="I107" s="131"/>
      <c r="J107" s="131"/>
    </row>
    <row r="108" spans="1:10" x14ac:dyDescent="0.2">
      <c r="A108" s="63" t="s">
        <v>13</v>
      </c>
      <c r="B108" s="104" t="s">
        <v>14</v>
      </c>
      <c r="C108" s="102">
        <v>1</v>
      </c>
      <c r="D108" s="106"/>
      <c r="E108" s="20"/>
      <c r="F108" s="47"/>
      <c r="G108" s="71"/>
      <c r="H108" s="128"/>
      <c r="I108" s="128"/>
      <c r="J108" s="128"/>
    </row>
    <row r="109" spans="1:10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47"/>
      <c r="G109" s="71"/>
      <c r="H109" s="129"/>
      <c r="I109" s="129"/>
      <c r="J109" s="129"/>
    </row>
    <row r="110" spans="1:10" x14ac:dyDescent="0.2">
      <c r="A110" s="62"/>
      <c r="B110" s="99"/>
      <c r="C110" s="98"/>
      <c r="D110" s="92"/>
      <c r="E110" s="9"/>
      <c r="F110" s="65"/>
      <c r="G110" s="79"/>
      <c r="H110" s="131"/>
      <c r="I110" s="131"/>
      <c r="J110" s="131"/>
    </row>
    <row r="111" spans="1:10" x14ac:dyDescent="0.2">
      <c r="A111" s="62" t="s">
        <v>245</v>
      </c>
      <c r="B111" s="99"/>
      <c r="C111" s="98"/>
      <c r="D111" s="92"/>
      <c r="E111" s="9"/>
      <c r="F111" s="65"/>
      <c r="G111" s="79"/>
      <c r="H111" s="126"/>
      <c r="I111" s="126"/>
      <c r="J111" s="126"/>
    </row>
    <row r="112" spans="1:10" x14ac:dyDescent="0.2">
      <c r="A112" s="63" t="s">
        <v>121</v>
      </c>
      <c r="B112" s="104" t="s">
        <v>43</v>
      </c>
      <c r="C112" s="102">
        <v>20</v>
      </c>
      <c r="D112" s="106"/>
      <c r="E112" s="3"/>
      <c r="F112" s="47"/>
      <c r="G112" s="71"/>
      <c r="H112" s="129"/>
      <c r="I112" s="129"/>
      <c r="J112" s="129"/>
    </row>
    <row r="113" spans="1:10" x14ac:dyDescent="0.2">
      <c r="A113" s="63" t="s">
        <v>122</v>
      </c>
      <c r="B113" s="104" t="s">
        <v>43</v>
      </c>
      <c r="C113" s="102">
        <v>50</v>
      </c>
      <c r="D113" s="106"/>
      <c r="E113" s="3"/>
      <c r="F113" s="47"/>
      <c r="G113" s="71"/>
      <c r="H113" s="129"/>
      <c r="I113" s="129"/>
      <c r="J113" s="129"/>
    </row>
    <row r="114" spans="1:10" x14ac:dyDescent="0.2">
      <c r="A114" s="63" t="s">
        <v>123</v>
      </c>
      <c r="B114" s="104" t="s">
        <v>43</v>
      </c>
      <c r="C114" s="102">
        <v>100</v>
      </c>
      <c r="D114" s="106"/>
      <c r="E114" s="3"/>
      <c r="F114" s="47"/>
      <c r="G114" s="71"/>
      <c r="H114" s="129"/>
      <c r="I114" s="129"/>
      <c r="J114" s="129"/>
    </row>
    <row r="115" spans="1:10" x14ac:dyDescent="0.2">
      <c r="A115" s="63" t="s">
        <v>124</v>
      </c>
      <c r="B115" s="104" t="s">
        <v>43</v>
      </c>
      <c r="C115" s="102">
        <v>50</v>
      </c>
      <c r="D115" s="106"/>
      <c r="E115" s="3"/>
      <c r="F115" s="47"/>
      <c r="G115" s="71"/>
      <c r="H115" s="129"/>
      <c r="I115" s="129"/>
      <c r="J115" s="129"/>
    </row>
    <row r="116" spans="1:10" x14ac:dyDescent="0.2">
      <c r="A116" s="63" t="s">
        <v>142</v>
      </c>
      <c r="B116" s="104" t="s">
        <v>43</v>
      </c>
      <c r="C116" s="102">
        <v>50</v>
      </c>
      <c r="D116" s="106"/>
      <c r="E116" s="3"/>
      <c r="F116" s="47"/>
      <c r="G116" s="71"/>
      <c r="H116" s="129"/>
      <c r="I116" s="129"/>
      <c r="J116" s="129"/>
    </row>
    <row r="117" spans="1:10" x14ac:dyDescent="0.2">
      <c r="A117" s="62"/>
      <c r="B117" s="99"/>
      <c r="C117" s="98"/>
      <c r="D117" s="99"/>
      <c r="E117" s="99"/>
      <c r="F117" s="170"/>
      <c r="G117" s="153"/>
      <c r="H117" s="131"/>
      <c r="I117" s="131"/>
      <c r="J117" s="131"/>
    </row>
    <row r="118" spans="1:10" x14ac:dyDescent="0.2">
      <c r="A118" s="62" t="s">
        <v>244</v>
      </c>
      <c r="B118" s="99"/>
      <c r="C118" s="98"/>
      <c r="D118" s="99"/>
      <c r="E118" s="99"/>
      <c r="F118" s="170"/>
      <c r="G118" s="153"/>
      <c r="H118" s="126"/>
      <c r="I118" s="126"/>
      <c r="J118" s="126"/>
    </row>
    <row r="119" spans="1:10" x14ac:dyDescent="0.2">
      <c r="A119" s="119" t="s">
        <v>228</v>
      </c>
      <c r="B119" s="104" t="s">
        <v>43</v>
      </c>
      <c r="C119" s="102">
        <v>20</v>
      </c>
      <c r="D119" s="106"/>
      <c r="E119" s="3"/>
      <c r="F119" s="47"/>
      <c r="G119" s="71"/>
      <c r="H119" s="129"/>
      <c r="I119" s="129"/>
      <c r="J119" s="129"/>
    </row>
    <row r="120" spans="1:10" x14ac:dyDescent="0.2">
      <c r="A120" s="119" t="s">
        <v>229</v>
      </c>
      <c r="B120" s="104" t="s">
        <v>43</v>
      </c>
      <c r="C120" s="102">
        <v>20</v>
      </c>
      <c r="D120" s="106"/>
      <c r="E120" s="3"/>
      <c r="F120" s="47"/>
      <c r="G120" s="71"/>
      <c r="H120" s="129"/>
      <c r="I120" s="129"/>
      <c r="J120" s="129"/>
    </row>
    <row r="121" spans="1:10" x14ac:dyDescent="0.2">
      <c r="A121" s="119" t="s">
        <v>230</v>
      </c>
      <c r="B121" s="104" t="s">
        <v>43</v>
      </c>
      <c r="C121" s="102">
        <v>100</v>
      </c>
      <c r="D121" s="106"/>
      <c r="E121" s="3"/>
      <c r="F121" s="47"/>
      <c r="G121" s="47"/>
      <c r="H121" s="138"/>
      <c r="I121" s="138"/>
      <c r="J121" s="138"/>
    </row>
    <row r="122" spans="1:10" x14ac:dyDescent="0.2">
      <c r="A122" s="119" t="s">
        <v>231</v>
      </c>
      <c r="B122" s="104" t="s">
        <v>43</v>
      </c>
      <c r="C122" s="102">
        <v>100</v>
      </c>
      <c r="D122" s="106"/>
      <c r="E122" s="3"/>
      <c r="F122" s="47"/>
      <c r="G122" s="71"/>
      <c r="H122" s="129"/>
      <c r="I122" s="129"/>
      <c r="J122" s="129"/>
    </row>
    <row r="123" spans="1:10" x14ac:dyDescent="0.2">
      <c r="A123" s="119" t="s">
        <v>232</v>
      </c>
      <c r="B123" s="104" t="s">
        <v>43</v>
      </c>
      <c r="C123" s="102">
        <v>100</v>
      </c>
      <c r="D123" s="106"/>
      <c r="E123" s="3"/>
      <c r="F123" s="47"/>
      <c r="G123" s="71"/>
      <c r="H123" s="129"/>
      <c r="I123" s="129"/>
      <c r="J123" s="129"/>
    </row>
    <row r="124" spans="1:10" x14ac:dyDescent="0.2">
      <c r="A124" s="119" t="s">
        <v>233</v>
      </c>
      <c r="B124" s="104" t="s">
        <v>43</v>
      </c>
      <c r="C124" s="102">
        <v>100</v>
      </c>
      <c r="D124" s="106"/>
      <c r="E124" s="3"/>
      <c r="F124" s="47"/>
      <c r="G124" s="71"/>
      <c r="H124" s="129"/>
      <c r="I124" s="129"/>
      <c r="J124" s="129"/>
    </row>
    <row r="125" spans="1:10" x14ac:dyDescent="0.2">
      <c r="A125" s="119" t="s">
        <v>234</v>
      </c>
      <c r="B125" s="104" t="s">
        <v>43</v>
      </c>
      <c r="C125" s="102">
        <v>100</v>
      </c>
      <c r="D125" s="106"/>
      <c r="E125" s="3"/>
      <c r="F125" s="47"/>
      <c r="G125" s="71"/>
      <c r="H125" s="129"/>
      <c r="I125" s="129"/>
      <c r="J125" s="129"/>
    </row>
    <row r="126" spans="1:10" x14ac:dyDescent="0.2">
      <c r="A126" s="62"/>
      <c r="B126" s="99"/>
      <c r="C126" s="98"/>
      <c r="D126" s="92"/>
      <c r="E126" s="9"/>
      <c r="F126" s="65"/>
      <c r="G126" s="79"/>
      <c r="H126" s="131"/>
      <c r="I126" s="131"/>
      <c r="J126" s="131"/>
    </row>
    <row r="127" spans="1:10" x14ac:dyDescent="0.2">
      <c r="A127" s="62" t="s">
        <v>138</v>
      </c>
      <c r="B127" s="99"/>
      <c r="C127" s="98"/>
      <c r="D127" s="92"/>
      <c r="E127" s="9"/>
      <c r="F127" s="65"/>
      <c r="G127" s="79"/>
      <c r="H127" s="131"/>
      <c r="I127" s="131"/>
      <c r="J127" s="131"/>
    </row>
    <row r="128" spans="1:10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47"/>
      <c r="G128" s="149"/>
      <c r="H128" s="141"/>
      <c r="I128" s="141"/>
      <c r="J128" s="141"/>
    </row>
    <row r="129" spans="1:10" x14ac:dyDescent="0.2">
      <c r="A129" s="63" t="s">
        <v>103</v>
      </c>
      <c r="B129" s="104" t="s">
        <v>43</v>
      </c>
      <c r="C129" s="102">
        <v>1</v>
      </c>
      <c r="D129" s="106"/>
      <c r="E129" s="3"/>
      <c r="F129" s="47"/>
      <c r="G129" s="149"/>
      <c r="H129" s="141"/>
      <c r="I129" s="141"/>
      <c r="J129" s="141"/>
    </row>
    <row r="130" spans="1:10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47"/>
      <c r="G130" s="149"/>
      <c r="H130" s="141"/>
      <c r="I130" s="141"/>
      <c r="J130" s="141"/>
    </row>
    <row r="131" spans="1:10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47"/>
      <c r="G131" s="149"/>
      <c r="H131" s="141"/>
      <c r="I131" s="141"/>
      <c r="J131" s="141"/>
    </row>
    <row r="132" spans="1:10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47"/>
      <c r="G132" s="149"/>
      <c r="H132" s="141"/>
      <c r="I132" s="141"/>
      <c r="J132" s="141"/>
    </row>
    <row r="133" spans="1:10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47"/>
      <c r="G133" s="149"/>
      <c r="H133" s="141"/>
      <c r="I133" s="141"/>
      <c r="J133" s="141"/>
    </row>
    <row r="134" spans="1:10" x14ac:dyDescent="0.2">
      <c r="A134" s="63" t="s">
        <v>108</v>
      </c>
      <c r="B134" s="104" t="s">
        <v>43</v>
      </c>
      <c r="C134" s="102">
        <v>1</v>
      </c>
      <c r="D134" s="106"/>
      <c r="E134" s="3"/>
      <c r="F134" s="47"/>
      <c r="G134" s="149"/>
      <c r="H134" s="141"/>
      <c r="I134" s="141"/>
      <c r="J134" s="141"/>
    </row>
    <row r="135" spans="1:10" x14ac:dyDescent="0.2">
      <c r="A135" s="63" t="s">
        <v>109</v>
      </c>
      <c r="B135" s="104" t="s">
        <v>43</v>
      </c>
      <c r="C135" s="102">
        <v>1</v>
      </c>
      <c r="D135" s="106"/>
      <c r="E135" s="3"/>
      <c r="F135" s="47"/>
      <c r="G135" s="149"/>
      <c r="H135" s="141"/>
      <c r="I135" s="141"/>
      <c r="J135" s="141"/>
    </row>
    <row r="136" spans="1:10" x14ac:dyDescent="0.2">
      <c r="A136" s="63" t="s">
        <v>110</v>
      </c>
      <c r="B136" s="104" t="s">
        <v>43</v>
      </c>
      <c r="C136" s="102">
        <v>1</v>
      </c>
      <c r="D136" s="106"/>
      <c r="E136" s="3"/>
      <c r="F136" s="47"/>
      <c r="G136" s="149"/>
      <c r="H136" s="141"/>
      <c r="I136" s="141"/>
      <c r="J136" s="141"/>
    </row>
    <row r="137" spans="1:10" x14ac:dyDescent="0.2">
      <c r="A137" s="63" t="s">
        <v>111</v>
      </c>
      <c r="B137" s="104" t="s">
        <v>43</v>
      </c>
      <c r="C137" s="102">
        <v>1</v>
      </c>
      <c r="D137" s="106"/>
      <c r="E137" s="3"/>
      <c r="F137" s="47"/>
      <c r="G137" s="149"/>
      <c r="H137" s="141"/>
      <c r="I137" s="141"/>
      <c r="J137" s="141"/>
    </row>
    <row r="138" spans="1:10" x14ac:dyDescent="0.2">
      <c r="A138" s="63" t="s">
        <v>209</v>
      </c>
      <c r="B138" s="104" t="s">
        <v>43</v>
      </c>
      <c r="C138" s="102">
        <v>1</v>
      </c>
      <c r="D138" s="106"/>
      <c r="E138" s="3"/>
      <c r="F138" s="47"/>
      <c r="G138" s="149"/>
      <c r="H138" s="141"/>
      <c r="I138" s="141"/>
      <c r="J138" s="141"/>
    </row>
    <row r="139" spans="1:10" x14ac:dyDescent="0.2">
      <c r="A139" s="63" t="s">
        <v>113</v>
      </c>
      <c r="B139" s="104" t="s">
        <v>43</v>
      </c>
      <c r="C139" s="102">
        <v>1</v>
      </c>
      <c r="D139" s="106"/>
      <c r="E139" s="3"/>
      <c r="F139" s="47"/>
      <c r="G139" s="149"/>
      <c r="H139" s="141"/>
      <c r="I139" s="141"/>
      <c r="J139" s="141"/>
    </row>
    <row r="140" spans="1:10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47"/>
      <c r="G140" s="149"/>
      <c r="H140" s="141"/>
      <c r="I140" s="141"/>
      <c r="J140" s="141"/>
    </row>
    <row r="141" spans="1:10" x14ac:dyDescent="0.2">
      <c r="A141" s="63" t="s">
        <v>115</v>
      </c>
      <c r="B141" s="104" t="s">
        <v>43</v>
      </c>
      <c r="C141" s="102">
        <v>1</v>
      </c>
      <c r="D141" s="106"/>
      <c r="E141" s="3"/>
      <c r="F141" s="47"/>
      <c r="G141" s="149"/>
      <c r="H141" s="141"/>
      <c r="I141" s="141"/>
      <c r="J141" s="141"/>
    </row>
    <row r="142" spans="1:10" x14ac:dyDescent="0.2">
      <c r="A142" s="63" t="s">
        <v>116</v>
      </c>
      <c r="B142" s="104" t="s">
        <v>43</v>
      </c>
      <c r="C142" s="102">
        <v>1</v>
      </c>
      <c r="D142" s="106"/>
      <c r="E142" s="3"/>
      <c r="F142" s="47"/>
      <c r="G142" s="149"/>
      <c r="H142" s="141"/>
      <c r="I142" s="141"/>
      <c r="J142" s="141"/>
    </row>
    <row r="143" spans="1:10" x14ac:dyDescent="0.2">
      <c r="A143" s="63" t="s">
        <v>117</v>
      </c>
      <c r="B143" s="104" t="s">
        <v>43</v>
      </c>
      <c r="C143" s="102">
        <v>1</v>
      </c>
      <c r="D143" s="106"/>
      <c r="E143" s="3"/>
      <c r="F143" s="47"/>
      <c r="G143" s="149"/>
      <c r="H143" s="141"/>
      <c r="I143" s="141"/>
      <c r="J143" s="141"/>
    </row>
    <row r="144" spans="1:10" x14ac:dyDescent="0.2">
      <c r="A144" s="62"/>
      <c r="B144" s="99"/>
      <c r="C144" s="98"/>
      <c r="D144" s="92"/>
      <c r="E144" s="4"/>
      <c r="F144" s="65"/>
      <c r="G144" s="147"/>
      <c r="H144" s="141"/>
      <c r="I144" s="141"/>
      <c r="J144" s="141"/>
    </row>
    <row r="145" spans="1:10" x14ac:dyDescent="0.2">
      <c r="A145" s="62" t="s">
        <v>139</v>
      </c>
      <c r="B145" s="99"/>
      <c r="C145" s="98"/>
      <c r="D145" s="92"/>
      <c r="E145" s="4"/>
      <c r="F145" s="65"/>
      <c r="G145" s="147"/>
      <c r="H145" s="141"/>
      <c r="I145" s="141"/>
      <c r="J145" s="141"/>
    </row>
    <row r="146" spans="1:10" x14ac:dyDescent="0.2">
      <c r="A146" s="63" t="s">
        <v>62</v>
      </c>
      <c r="B146" s="104" t="s">
        <v>43</v>
      </c>
      <c r="C146" s="102">
        <v>0.5</v>
      </c>
      <c r="D146" s="106"/>
      <c r="E146" s="3"/>
      <c r="F146" s="47"/>
      <c r="G146" s="71"/>
      <c r="H146" s="131"/>
      <c r="I146" s="131"/>
      <c r="J146" s="131"/>
    </row>
    <row r="147" spans="1:10" x14ac:dyDescent="0.2">
      <c r="A147" s="63" t="s">
        <v>63</v>
      </c>
      <c r="B147" s="104" t="s">
        <v>43</v>
      </c>
      <c r="C147" s="102">
        <v>0.5</v>
      </c>
      <c r="D147" s="106"/>
      <c r="E147" s="3"/>
      <c r="F147" s="47"/>
      <c r="G147" s="71"/>
      <c r="H147" s="131"/>
      <c r="I147" s="131"/>
      <c r="J147" s="131"/>
    </row>
    <row r="148" spans="1:10" x14ac:dyDescent="0.2">
      <c r="A148" s="63" t="s">
        <v>64</v>
      </c>
      <c r="B148" s="104" t="s">
        <v>43</v>
      </c>
      <c r="C148" s="102">
        <v>2</v>
      </c>
      <c r="D148" s="106"/>
      <c r="E148" s="3"/>
      <c r="F148" s="47"/>
      <c r="G148" s="149"/>
      <c r="H148" s="141"/>
      <c r="I148" s="141"/>
      <c r="J148" s="141"/>
    </row>
    <row r="149" spans="1:10" x14ac:dyDescent="0.2">
      <c r="A149" s="63" t="s">
        <v>185</v>
      </c>
      <c r="B149" s="104" t="s">
        <v>43</v>
      </c>
      <c r="C149" s="102">
        <v>0.5</v>
      </c>
      <c r="D149" s="106"/>
      <c r="E149" s="3"/>
      <c r="F149" s="47"/>
      <c r="G149" s="149"/>
      <c r="H149" s="141"/>
      <c r="I149" s="141"/>
      <c r="J149" s="141"/>
    </row>
    <row r="150" spans="1:10" x14ac:dyDescent="0.2">
      <c r="A150" s="63" t="s">
        <v>186</v>
      </c>
      <c r="B150" s="104" t="s">
        <v>43</v>
      </c>
      <c r="C150" s="102">
        <v>0.5</v>
      </c>
      <c r="D150" s="106"/>
      <c r="E150" s="3"/>
      <c r="F150" s="47"/>
      <c r="G150" s="149"/>
      <c r="H150" s="141"/>
      <c r="I150" s="141"/>
      <c r="J150" s="141"/>
    </row>
    <row r="151" spans="1:10" x14ac:dyDescent="0.2">
      <c r="A151" s="63" t="s">
        <v>210</v>
      </c>
      <c r="B151" s="104" t="s">
        <v>43</v>
      </c>
      <c r="C151" s="102">
        <v>0.5</v>
      </c>
      <c r="D151" s="106"/>
      <c r="E151" s="3"/>
      <c r="F151" s="47"/>
      <c r="G151" s="149"/>
      <c r="H151" s="141"/>
      <c r="I151" s="141"/>
      <c r="J151" s="141"/>
    </row>
    <row r="152" spans="1:10" x14ac:dyDescent="0.2">
      <c r="A152" s="63" t="s">
        <v>187</v>
      </c>
      <c r="B152" s="104" t="s">
        <v>43</v>
      </c>
      <c r="C152" s="102">
        <v>2</v>
      </c>
      <c r="D152" s="106"/>
      <c r="E152" s="3"/>
      <c r="F152" s="47"/>
      <c r="G152" s="149"/>
      <c r="H152" s="141"/>
      <c r="I152" s="141"/>
      <c r="J152" s="141"/>
    </row>
    <row r="153" spans="1:10" x14ac:dyDescent="0.2">
      <c r="A153" s="63" t="s">
        <v>188</v>
      </c>
      <c r="B153" s="104" t="s">
        <v>43</v>
      </c>
      <c r="C153" s="102">
        <v>0.5</v>
      </c>
      <c r="D153" s="106"/>
      <c r="E153" s="3"/>
      <c r="F153" s="47"/>
      <c r="G153" s="149"/>
      <c r="H153" s="141"/>
      <c r="I153" s="141"/>
      <c r="J153" s="141"/>
    </row>
    <row r="154" spans="1:10" x14ac:dyDescent="0.2">
      <c r="A154" s="63" t="s">
        <v>65</v>
      </c>
      <c r="B154" s="104" t="s">
        <v>43</v>
      </c>
      <c r="C154" s="102">
        <v>0.5</v>
      </c>
      <c r="D154" s="106"/>
      <c r="E154" s="3"/>
      <c r="F154" s="47"/>
      <c r="G154" s="149"/>
      <c r="H154" s="141"/>
      <c r="I154" s="141"/>
      <c r="J154" s="141"/>
    </row>
    <row r="155" spans="1:10" x14ac:dyDescent="0.2">
      <c r="A155" s="63" t="s">
        <v>66</v>
      </c>
      <c r="B155" s="104" t="s">
        <v>43</v>
      </c>
      <c r="C155" s="102">
        <v>0.5</v>
      </c>
      <c r="D155" s="106"/>
      <c r="E155" s="27">
        <v>0.01</v>
      </c>
      <c r="F155" s="47"/>
      <c r="G155" s="149"/>
      <c r="H155" s="141"/>
      <c r="I155" s="141"/>
      <c r="J155" s="141"/>
    </row>
    <row r="156" spans="1:10" x14ac:dyDescent="0.2">
      <c r="A156" s="63" t="s">
        <v>67</v>
      </c>
      <c r="B156" s="104" t="s">
        <v>43</v>
      </c>
      <c r="C156" s="102">
        <v>2</v>
      </c>
      <c r="D156" s="106"/>
      <c r="E156" s="27">
        <v>4.0000000000000001E-3</v>
      </c>
      <c r="F156" s="47"/>
      <c r="G156" s="149"/>
      <c r="H156" s="141"/>
      <c r="I156" s="141"/>
      <c r="J156" s="141"/>
    </row>
    <row r="157" spans="1:10" x14ac:dyDescent="0.2">
      <c r="A157" s="63" t="s">
        <v>68</v>
      </c>
      <c r="B157" s="104" t="s">
        <v>43</v>
      </c>
      <c r="C157" s="102">
        <v>0.5</v>
      </c>
      <c r="D157" s="106"/>
      <c r="E157" s="28"/>
      <c r="F157" s="47"/>
      <c r="G157" s="149"/>
      <c r="H157" s="141"/>
      <c r="I157" s="141"/>
      <c r="J157" s="141"/>
    </row>
    <row r="158" spans="1:10" x14ac:dyDescent="0.2">
      <c r="A158" s="63" t="s">
        <v>206</v>
      </c>
      <c r="B158" s="104" t="s">
        <v>43</v>
      </c>
      <c r="C158" s="102">
        <v>0.5</v>
      </c>
      <c r="D158" s="106"/>
      <c r="E158" s="28"/>
      <c r="F158" s="47"/>
      <c r="G158" s="149"/>
      <c r="H158" s="141"/>
      <c r="I158" s="141"/>
      <c r="J158" s="141"/>
    </row>
    <row r="159" spans="1:10" x14ac:dyDescent="0.2">
      <c r="A159" s="63" t="s">
        <v>69</v>
      </c>
      <c r="B159" s="104" t="s">
        <v>43</v>
      </c>
      <c r="C159" s="102">
        <v>0.5</v>
      </c>
      <c r="D159" s="106"/>
      <c r="E159" s="28"/>
      <c r="F159" s="47"/>
      <c r="G159" s="149"/>
      <c r="H159" s="141"/>
      <c r="I159" s="141"/>
      <c r="J159" s="141"/>
    </row>
    <row r="160" spans="1:10" x14ac:dyDescent="0.2">
      <c r="A160" s="63" t="s">
        <v>70</v>
      </c>
      <c r="B160" s="104" t="s">
        <v>43</v>
      </c>
      <c r="C160" s="102">
        <v>0.5</v>
      </c>
      <c r="D160" s="106"/>
      <c r="E160" s="28"/>
      <c r="F160" s="47"/>
      <c r="G160" s="149"/>
      <c r="H160" s="141"/>
      <c r="I160" s="141"/>
      <c r="J160" s="141"/>
    </row>
    <row r="161" spans="1:10" x14ac:dyDescent="0.2">
      <c r="A161" s="63" t="s">
        <v>71</v>
      </c>
      <c r="B161" s="104" t="s">
        <v>43</v>
      </c>
      <c r="C161" s="102">
        <v>0.5</v>
      </c>
      <c r="D161" s="106"/>
      <c r="E161" s="28"/>
      <c r="F161" s="47"/>
      <c r="G161" s="149"/>
      <c r="H161" s="141"/>
      <c r="I161" s="141"/>
      <c r="J161" s="141"/>
    </row>
    <row r="162" spans="1:10" x14ac:dyDescent="0.2">
      <c r="A162" s="63" t="s">
        <v>72</v>
      </c>
      <c r="B162" s="104" t="s">
        <v>43</v>
      </c>
      <c r="C162" s="102">
        <v>0.5</v>
      </c>
      <c r="D162" s="106"/>
      <c r="E162" s="28"/>
      <c r="F162" s="47"/>
      <c r="G162" s="149"/>
      <c r="H162" s="141"/>
      <c r="I162" s="141"/>
      <c r="J162" s="141"/>
    </row>
    <row r="163" spans="1:10" x14ac:dyDescent="0.2">
      <c r="A163" s="63" t="s">
        <v>73</v>
      </c>
      <c r="B163" s="104" t="s">
        <v>43</v>
      </c>
      <c r="C163" s="102">
        <v>0.5</v>
      </c>
      <c r="D163" s="106"/>
      <c r="E163" s="28"/>
      <c r="F163" s="47"/>
      <c r="G163" s="149"/>
      <c r="H163" s="141"/>
      <c r="I163" s="141"/>
      <c r="J163" s="141"/>
    </row>
    <row r="164" spans="1:10" x14ac:dyDescent="0.2">
      <c r="A164" s="63" t="s">
        <v>74</v>
      </c>
      <c r="B164" s="104" t="s">
        <v>43</v>
      </c>
      <c r="C164" s="102">
        <v>0.5</v>
      </c>
      <c r="D164" s="106"/>
      <c r="E164" s="27">
        <v>0.02</v>
      </c>
      <c r="F164" s="47"/>
      <c r="G164" s="149"/>
      <c r="H164" s="141"/>
      <c r="I164" s="141"/>
      <c r="J164" s="141"/>
    </row>
    <row r="165" spans="1:10" x14ac:dyDescent="0.2">
      <c r="A165" s="62"/>
      <c r="B165" s="99"/>
      <c r="C165" s="98"/>
      <c r="D165" s="92"/>
      <c r="E165" s="9"/>
      <c r="F165" s="65"/>
      <c r="G165" s="147"/>
      <c r="H165" s="141"/>
      <c r="I165" s="141"/>
      <c r="J165" s="141"/>
    </row>
    <row r="166" spans="1:10" x14ac:dyDescent="0.2">
      <c r="A166" s="63" t="s">
        <v>28</v>
      </c>
      <c r="B166" s="104" t="s">
        <v>14</v>
      </c>
      <c r="C166" s="102">
        <v>0.01</v>
      </c>
      <c r="D166" s="106"/>
      <c r="E166" s="16">
        <v>1E-3</v>
      </c>
      <c r="F166" s="47"/>
      <c r="G166" s="149"/>
      <c r="H166" s="141"/>
      <c r="I166" s="141"/>
      <c r="J166" s="141"/>
    </row>
    <row r="167" spans="1:10" x14ac:dyDescent="0.2">
      <c r="A167" s="62"/>
      <c r="B167" s="99"/>
      <c r="C167" s="98"/>
      <c r="D167" s="92"/>
      <c r="E167" s="4"/>
      <c r="F167" s="10"/>
      <c r="G167" s="61"/>
      <c r="H167" s="126"/>
      <c r="I167" s="126"/>
      <c r="J167" s="126"/>
    </row>
    <row r="168" spans="1:10" x14ac:dyDescent="0.2">
      <c r="A168" s="62" t="s">
        <v>189</v>
      </c>
      <c r="B168" s="99"/>
      <c r="C168" s="98"/>
      <c r="D168" s="92"/>
      <c r="E168" s="4"/>
      <c r="F168" s="10"/>
      <c r="G168" s="61"/>
      <c r="H168" s="129"/>
      <c r="I168" s="129"/>
      <c r="J168" s="129"/>
    </row>
    <row r="169" spans="1:10" x14ac:dyDescent="0.2">
      <c r="A169" s="63" t="s">
        <v>190</v>
      </c>
      <c r="B169" s="104" t="s">
        <v>43</v>
      </c>
      <c r="C169" s="102">
        <v>5</v>
      </c>
      <c r="D169" s="106"/>
      <c r="E169" s="12"/>
      <c r="F169" s="47"/>
      <c r="G169" s="71"/>
      <c r="H169" s="131"/>
      <c r="I169" s="131"/>
      <c r="J169" s="131"/>
    </row>
    <row r="170" spans="1:10" x14ac:dyDescent="0.2">
      <c r="A170" s="63" t="s">
        <v>191</v>
      </c>
      <c r="B170" s="104" t="s">
        <v>43</v>
      </c>
      <c r="C170" s="102">
        <v>5</v>
      </c>
      <c r="D170" s="106"/>
      <c r="E170" s="12"/>
      <c r="F170" s="47"/>
      <c r="G170" s="71"/>
      <c r="H170" s="131"/>
      <c r="I170" s="131"/>
      <c r="J170" s="131"/>
    </row>
    <row r="171" spans="1:10" x14ac:dyDescent="0.2">
      <c r="A171" s="63" t="s">
        <v>192</v>
      </c>
      <c r="B171" s="104" t="s">
        <v>43</v>
      </c>
      <c r="C171" s="102">
        <v>5</v>
      </c>
      <c r="D171" s="106"/>
      <c r="E171" s="12"/>
      <c r="F171" s="47"/>
      <c r="G171" s="149"/>
      <c r="H171" s="141"/>
      <c r="I171" s="141"/>
      <c r="J171" s="141"/>
    </row>
    <row r="172" spans="1:10" x14ac:dyDescent="0.2">
      <c r="A172" s="63" t="s">
        <v>193</v>
      </c>
      <c r="B172" s="104" t="s">
        <v>43</v>
      </c>
      <c r="C172" s="102">
        <v>5</v>
      </c>
      <c r="D172" s="106"/>
      <c r="E172" s="12"/>
      <c r="F172" s="47"/>
      <c r="G172" s="149"/>
      <c r="H172" s="141"/>
      <c r="I172" s="141"/>
      <c r="J172" s="141"/>
    </row>
    <row r="173" spans="1:10" x14ac:dyDescent="0.2">
      <c r="A173" s="63" t="s">
        <v>194</v>
      </c>
      <c r="B173" s="104" t="s">
        <v>43</v>
      </c>
      <c r="C173" s="102">
        <v>5</v>
      </c>
      <c r="D173" s="106"/>
      <c r="E173" s="12"/>
      <c r="F173" s="47"/>
      <c r="G173" s="149"/>
      <c r="H173" s="141"/>
      <c r="I173" s="141"/>
      <c r="J173" s="141"/>
    </row>
    <row r="174" spans="1:10" x14ac:dyDescent="0.2">
      <c r="A174" s="102" t="s">
        <v>202</v>
      </c>
      <c r="B174" s="104" t="s">
        <v>43</v>
      </c>
      <c r="C174" s="102">
        <v>5</v>
      </c>
      <c r="D174" s="106"/>
      <c r="E174" s="12"/>
      <c r="F174" s="47"/>
      <c r="G174" s="149"/>
      <c r="H174" s="141"/>
      <c r="I174" s="141"/>
      <c r="J174" s="141"/>
    </row>
    <row r="175" spans="1:10" x14ac:dyDescent="0.2">
      <c r="A175" s="63" t="s">
        <v>195</v>
      </c>
      <c r="B175" s="104" t="s">
        <v>43</v>
      </c>
      <c r="C175" s="102">
        <v>5</v>
      </c>
      <c r="D175" s="106"/>
      <c r="E175" s="12"/>
      <c r="F175" s="47"/>
      <c r="G175" s="149"/>
      <c r="H175" s="141"/>
      <c r="I175" s="141"/>
      <c r="J175" s="141"/>
    </row>
    <row r="176" spans="1:10" x14ac:dyDescent="0.2">
      <c r="A176" s="63" t="s">
        <v>196</v>
      </c>
      <c r="B176" s="104" t="s">
        <v>43</v>
      </c>
      <c r="C176" s="102">
        <v>5</v>
      </c>
      <c r="D176" s="106"/>
      <c r="E176" s="12"/>
      <c r="F176" s="47"/>
      <c r="G176" s="149"/>
      <c r="H176" s="141"/>
      <c r="I176" s="141"/>
      <c r="J176" s="141"/>
    </row>
    <row r="177" spans="1:10" x14ac:dyDescent="0.2">
      <c r="A177" s="63" t="s">
        <v>196</v>
      </c>
      <c r="B177" s="104" t="s">
        <v>43</v>
      </c>
      <c r="C177" s="102">
        <v>5</v>
      </c>
      <c r="D177" s="106"/>
      <c r="E177" s="12"/>
      <c r="F177" s="47"/>
      <c r="G177" s="149"/>
      <c r="H177" s="141"/>
      <c r="I177" s="141"/>
      <c r="J177" s="141"/>
    </row>
    <row r="178" spans="1:10" x14ac:dyDescent="0.2">
      <c r="A178" s="98"/>
      <c r="B178" s="99"/>
      <c r="C178" s="98"/>
      <c r="D178" s="99"/>
      <c r="E178" s="46"/>
      <c r="F178" s="68"/>
      <c r="G178" s="153"/>
      <c r="H178" s="141"/>
      <c r="I178" s="141"/>
      <c r="J178" s="141"/>
    </row>
    <row r="179" spans="1:10" x14ac:dyDescent="0.2">
      <c r="A179" s="98" t="s">
        <v>197</v>
      </c>
      <c r="B179" s="99"/>
      <c r="C179" s="98"/>
      <c r="D179" s="99"/>
      <c r="E179" s="46"/>
      <c r="F179" s="68"/>
      <c r="G179" s="153"/>
      <c r="H179" s="141"/>
      <c r="I179" s="141"/>
      <c r="J179" s="141"/>
    </row>
    <row r="180" spans="1:10" x14ac:dyDescent="0.2">
      <c r="A180" s="63" t="s">
        <v>198</v>
      </c>
      <c r="B180" s="104" t="s">
        <v>43</v>
      </c>
      <c r="C180" s="102">
        <v>5</v>
      </c>
      <c r="D180" s="106"/>
      <c r="E180" s="12"/>
      <c r="F180" s="47"/>
      <c r="G180" s="71"/>
      <c r="H180" s="131"/>
      <c r="I180" s="131"/>
      <c r="J180" s="131"/>
    </row>
    <row r="181" spans="1:10" x14ac:dyDescent="0.2">
      <c r="A181" s="63" t="s">
        <v>199</v>
      </c>
      <c r="B181" s="104" t="s">
        <v>43</v>
      </c>
      <c r="C181" s="102">
        <v>5</v>
      </c>
      <c r="D181" s="106"/>
      <c r="E181" s="12"/>
      <c r="F181" s="47"/>
      <c r="G181" s="71"/>
      <c r="H181" s="131"/>
      <c r="I181" s="131"/>
      <c r="J181" s="131"/>
    </row>
    <row r="182" spans="1:10" x14ac:dyDescent="0.2">
      <c r="A182" s="63" t="s">
        <v>200</v>
      </c>
      <c r="B182" s="104" t="s">
        <v>43</v>
      </c>
      <c r="C182" s="102">
        <v>5</v>
      </c>
      <c r="D182" s="106"/>
      <c r="E182" s="12"/>
      <c r="F182" s="47"/>
      <c r="G182" s="149"/>
      <c r="H182" s="141"/>
      <c r="I182" s="141"/>
      <c r="J182" s="141"/>
    </row>
    <row r="183" spans="1:10" x14ac:dyDescent="0.2">
      <c r="A183" s="63" t="s">
        <v>201</v>
      </c>
      <c r="B183" s="104" t="s">
        <v>43</v>
      </c>
      <c r="C183" s="102">
        <v>5</v>
      </c>
      <c r="D183" s="106"/>
      <c r="E183" s="16"/>
      <c r="F183" s="47"/>
      <c r="G183" s="149"/>
      <c r="H183" s="141"/>
      <c r="I183" s="141"/>
      <c r="J183" s="141"/>
    </row>
    <row r="184" spans="1:10" x14ac:dyDescent="0.2">
      <c r="A184" s="62"/>
      <c r="B184" s="99"/>
      <c r="C184" s="98"/>
      <c r="D184" s="92"/>
      <c r="E184" s="9"/>
      <c r="F184" s="65"/>
      <c r="G184" s="147"/>
      <c r="H184" s="141"/>
      <c r="I184" s="141"/>
      <c r="J184" s="141"/>
    </row>
    <row r="185" spans="1:10" x14ac:dyDescent="0.2">
      <c r="A185" s="62" t="s">
        <v>140</v>
      </c>
      <c r="B185" s="99"/>
      <c r="C185" s="98"/>
      <c r="D185" s="92"/>
      <c r="E185" s="9"/>
      <c r="F185" s="65"/>
      <c r="G185" s="147"/>
      <c r="H185" s="141"/>
      <c r="I185" s="141"/>
      <c r="J185" s="141"/>
    </row>
    <row r="186" spans="1:10" x14ac:dyDescent="0.2">
      <c r="A186" s="63" t="s">
        <v>75</v>
      </c>
      <c r="B186" s="104" t="s">
        <v>43</v>
      </c>
      <c r="C186" s="102">
        <v>50</v>
      </c>
      <c r="D186" s="106"/>
      <c r="E186" s="3"/>
      <c r="F186" s="47"/>
      <c r="G186" s="71"/>
      <c r="H186" s="131"/>
      <c r="I186" s="131"/>
      <c r="J186" s="131"/>
    </row>
    <row r="187" spans="1:10" x14ac:dyDescent="0.2">
      <c r="A187" s="63" t="s">
        <v>76</v>
      </c>
      <c r="B187" s="104" t="s">
        <v>43</v>
      </c>
      <c r="C187" s="102">
        <v>50</v>
      </c>
      <c r="D187" s="106"/>
      <c r="E187" s="3"/>
      <c r="F187" s="47"/>
      <c r="G187" s="71"/>
      <c r="H187" s="131"/>
      <c r="I187" s="131"/>
      <c r="J187" s="131"/>
    </row>
    <row r="188" spans="1:10" x14ac:dyDescent="0.2">
      <c r="A188" s="63" t="s">
        <v>77</v>
      </c>
      <c r="B188" s="104" t="s">
        <v>43</v>
      </c>
      <c r="C188" s="102">
        <v>50</v>
      </c>
      <c r="D188" s="106"/>
      <c r="E188" s="3"/>
      <c r="F188" s="47"/>
      <c r="G188" s="149"/>
      <c r="H188" s="141"/>
      <c r="I188" s="141"/>
      <c r="J188" s="141"/>
    </row>
    <row r="189" spans="1:10" x14ac:dyDescent="0.2">
      <c r="A189" s="63" t="s">
        <v>78</v>
      </c>
      <c r="B189" s="104" t="s">
        <v>43</v>
      </c>
      <c r="C189" s="102">
        <v>50</v>
      </c>
      <c r="D189" s="106"/>
      <c r="E189" s="3"/>
      <c r="F189" s="47"/>
      <c r="G189" s="149"/>
      <c r="H189" s="141"/>
      <c r="I189" s="141"/>
      <c r="J189" s="141"/>
    </row>
    <row r="190" spans="1:10" x14ac:dyDescent="0.2">
      <c r="A190" s="63" t="s">
        <v>79</v>
      </c>
      <c r="B190" s="104" t="s">
        <v>43</v>
      </c>
      <c r="C190" s="102">
        <v>50</v>
      </c>
      <c r="D190" s="106"/>
      <c r="E190" s="3"/>
      <c r="F190" s="47"/>
      <c r="G190" s="149"/>
      <c r="H190" s="141"/>
      <c r="I190" s="141"/>
      <c r="J190" s="141"/>
    </row>
    <row r="191" spans="1:10" x14ac:dyDescent="0.2">
      <c r="A191" s="63" t="s">
        <v>208</v>
      </c>
      <c r="B191" s="104" t="s">
        <v>43</v>
      </c>
      <c r="C191" s="102">
        <v>50</v>
      </c>
      <c r="D191" s="106"/>
      <c r="E191" s="3"/>
      <c r="F191" s="47"/>
      <c r="G191" s="149"/>
      <c r="H191" s="141"/>
      <c r="I191" s="141"/>
      <c r="J191" s="141"/>
    </row>
    <row r="192" spans="1:10" x14ac:dyDescent="0.2">
      <c r="A192" s="63" t="s">
        <v>80</v>
      </c>
      <c r="B192" s="104" t="s">
        <v>43</v>
      </c>
      <c r="C192" s="102">
        <v>5</v>
      </c>
      <c r="D192" s="106"/>
      <c r="E192" s="3"/>
      <c r="F192" s="47"/>
      <c r="G192" s="149"/>
      <c r="H192" s="141"/>
      <c r="I192" s="141"/>
      <c r="J192" s="141"/>
    </row>
    <row r="193" spans="1:10" x14ac:dyDescent="0.2">
      <c r="A193" s="63" t="s">
        <v>81</v>
      </c>
      <c r="B193" s="104" t="s">
        <v>43</v>
      </c>
      <c r="C193" s="102">
        <v>5</v>
      </c>
      <c r="D193" s="106"/>
      <c r="E193" s="3"/>
      <c r="F193" s="47"/>
      <c r="G193" s="149"/>
      <c r="H193" s="141"/>
      <c r="I193" s="141"/>
      <c r="J193" s="141"/>
    </row>
    <row r="194" spans="1:10" x14ac:dyDescent="0.2">
      <c r="A194" s="63" t="s">
        <v>82</v>
      </c>
      <c r="B194" s="104" t="s">
        <v>43</v>
      </c>
      <c r="C194" s="102">
        <v>5</v>
      </c>
      <c r="D194" s="106"/>
      <c r="E194" s="3"/>
      <c r="F194" s="47"/>
      <c r="G194" s="149"/>
      <c r="H194" s="141"/>
      <c r="I194" s="141"/>
      <c r="J194" s="141"/>
    </row>
    <row r="195" spans="1:10" x14ac:dyDescent="0.2">
      <c r="A195" s="63" t="s">
        <v>83</v>
      </c>
      <c r="B195" s="104" t="s">
        <v>43</v>
      </c>
      <c r="C195" s="102">
        <v>5</v>
      </c>
      <c r="D195" s="106"/>
      <c r="E195" s="3"/>
      <c r="F195" s="47"/>
      <c r="G195" s="149"/>
      <c r="H195" s="141"/>
      <c r="I195" s="141"/>
      <c r="J195" s="141"/>
    </row>
    <row r="196" spans="1:10" x14ac:dyDescent="0.2">
      <c r="A196" s="63" t="s">
        <v>84</v>
      </c>
      <c r="B196" s="104" t="s">
        <v>43</v>
      </c>
      <c r="C196" s="102">
        <v>5</v>
      </c>
      <c r="D196" s="106"/>
      <c r="E196" s="3"/>
      <c r="F196" s="47"/>
      <c r="G196" s="149"/>
      <c r="H196" s="141"/>
      <c r="I196" s="141"/>
      <c r="J196" s="141"/>
    </row>
    <row r="197" spans="1:10" x14ac:dyDescent="0.2">
      <c r="A197" s="63" t="s">
        <v>85</v>
      </c>
      <c r="B197" s="104" t="s">
        <v>43</v>
      </c>
      <c r="C197" s="102">
        <v>5</v>
      </c>
      <c r="D197" s="106"/>
      <c r="E197" s="3"/>
      <c r="F197" s="47"/>
      <c r="G197" s="149"/>
      <c r="H197" s="141"/>
      <c r="I197" s="141"/>
      <c r="J197" s="141"/>
    </row>
    <row r="198" spans="1:10" x14ac:dyDescent="0.2">
      <c r="A198" s="63" t="s">
        <v>86</v>
      </c>
      <c r="B198" s="104" t="s">
        <v>43</v>
      </c>
      <c r="C198" s="102">
        <v>5</v>
      </c>
      <c r="D198" s="106"/>
      <c r="E198" s="3"/>
      <c r="F198" s="47"/>
      <c r="G198" s="149"/>
      <c r="H198" s="141"/>
      <c r="I198" s="141"/>
      <c r="J198" s="141"/>
    </row>
    <row r="199" spans="1:10" x14ac:dyDescent="0.2">
      <c r="A199" s="63" t="s">
        <v>87</v>
      </c>
      <c r="B199" s="104" t="s">
        <v>43</v>
      </c>
      <c r="C199" s="102">
        <v>5</v>
      </c>
      <c r="D199" s="106"/>
      <c r="E199" s="3"/>
      <c r="F199" s="47"/>
      <c r="G199" s="149"/>
      <c r="H199" s="141"/>
      <c r="I199" s="141"/>
      <c r="J199" s="141"/>
    </row>
    <row r="200" spans="1:10" x14ac:dyDescent="0.2">
      <c r="A200" s="63" t="s">
        <v>88</v>
      </c>
      <c r="B200" s="104" t="s">
        <v>43</v>
      </c>
      <c r="C200" s="102">
        <v>5</v>
      </c>
      <c r="D200" s="106"/>
      <c r="E200" s="3"/>
      <c r="F200" s="47"/>
      <c r="G200" s="149"/>
      <c r="H200" s="141"/>
      <c r="I200" s="141"/>
      <c r="J200" s="141"/>
    </row>
    <row r="201" spans="1:10" x14ac:dyDescent="0.2">
      <c r="A201" s="63" t="s">
        <v>89</v>
      </c>
      <c r="B201" s="104" t="s">
        <v>43</v>
      </c>
      <c r="C201" s="102">
        <v>5</v>
      </c>
      <c r="D201" s="106"/>
      <c r="E201" s="3"/>
      <c r="F201" s="47"/>
      <c r="G201" s="149"/>
      <c r="H201" s="141"/>
      <c r="I201" s="141"/>
      <c r="J201" s="141"/>
    </row>
    <row r="202" spans="1:10" x14ac:dyDescent="0.2">
      <c r="A202" s="63" t="s">
        <v>90</v>
      </c>
      <c r="B202" s="104" t="s">
        <v>43</v>
      </c>
      <c r="C202" s="102">
        <v>5</v>
      </c>
      <c r="D202" s="106"/>
      <c r="E202" s="3"/>
      <c r="F202" s="47"/>
      <c r="G202" s="149"/>
      <c r="H202" s="141"/>
      <c r="I202" s="141"/>
      <c r="J202" s="141"/>
    </row>
    <row r="203" spans="1:10" x14ac:dyDescent="0.2">
      <c r="A203" s="63" t="s">
        <v>91</v>
      </c>
      <c r="B203" s="104" t="s">
        <v>43</v>
      </c>
      <c r="C203" s="102">
        <v>5</v>
      </c>
      <c r="D203" s="106"/>
      <c r="E203" s="27">
        <v>6500</v>
      </c>
      <c r="F203" s="47"/>
      <c r="G203" s="149"/>
      <c r="H203" s="141"/>
      <c r="I203" s="141"/>
      <c r="J203" s="141"/>
    </row>
    <row r="204" spans="1:10" x14ac:dyDescent="0.2">
      <c r="A204" s="63" t="s">
        <v>92</v>
      </c>
      <c r="B204" s="104" t="s">
        <v>43</v>
      </c>
      <c r="C204" s="102">
        <v>5</v>
      </c>
      <c r="D204" s="106"/>
      <c r="E204" s="3"/>
      <c r="F204" s="47"/>
      <c r="G204" s="149"/>
      <c r="H204" s="141"/>
      <c r="I204" s="141"/>
      <c r="J204" s="141"/>
    </row>
    <row r="205" spans="1:10" x14ac:dyDescent="0.2">
      <c r="A205" s="63" t="s">
        <v>93</v>
      </c>
      <c r="B205" s="104" t="s">
        <v>43</v>
      </c>
      <c r="C205" s="102">
        <v>5</v>
      </c>
      <c r="D205" s="106"/>
      <c r="E205" s="3"/>
      <c r="F205" s="47"/>
      <c r="G205" s="149"/>
      <c r="H205" s="141"/>
      <c r="I205" s="141"/>
      <c r="J205" s="141"/>
    </row>
    <row r="206" spans="1:10" x14ac:dyDescent="0.2">
      <c r="A206" s="63" t="s">
        <v>94</v>
      </c>
      <c r="B206" s="104" t="s">
        <v>43</v>
      </c>
      <c r="C206" s="102">
        <v>5</v>
      </c>
      <c r="D206" s="106"/>
      <c r="E206" s="3"/>
      <c r="F206" s="47"/>
      <c r="G206" s="149"/>
      <c r="H206" s="141"/>
      <c r="I206" s="141"/>
      <c r="J206" s="141"/>
    </row>
    <row r="207" spans="1:10" x14ac:dyDescent="0.2">
      <c r="A207" s="63" t="s">
        <v>95</v>
      </c>
      <c r="B207" s="104" t="s">
        <v>43</v>
      </c>
      <c r="C207" s="102">
        <v>5</v>
      </c>
      <c r="D207" s="106"/>
      <c r="E207" s="3"/>
      <c r="F207" s="47"/>
      <c r="G207" s="149"/>
      <c r="H207" s="141"/>
      <c r="I207" s="141"/>
      <c r="J207" s="141"/>
    </row>
    <row r="208" spans="1:10" x14ac:dyDescent="0.2">
      <c r="A208" s="63" t="s">
        <v>96</v>
      </c>
      <c r="B208" s="104" t="s">
        <v>43</v>
      </c>
      <c r="C208" s="102">
        <v>5</v>
      </c>
      <c r="D208" s="106"/>
      <c r="E208" s="3"/>
      <c r="F208" s="47"/>
      <c r="G208" s="149"/>
      <c r="H208" s="141"/>
      <c r="I208" s="141"/>
      <c r="J208" s="141"/>
    </row>
    <row r="209" spans="1:10" x14ac:dyDescent="0.2">
      <c r="A209" s="63" t="s">
        <v>97</v>
      </c>
      <c r="B209" s="104" t="s">
        <v>43</v>
      </c>
      <c r="C209" s="102">
        <v>5</v>
      </c>
      <c r="D209" s="106"/>
      <c r="E209" s="3"/>
      <c r="F209" s="47"/>
      <c r="G209" s="149"/>
      <c r="H209" s="141"/>
      <c r="I209" s="141"/>
      <c r="J209" s="141"/>
    </row>
    <row r="210" spans="1:10" x14ac:dyDescent="0.2">
      <c r="A210" s="63" t="s">
        <v>98</v>
      </c>
      <c r="B210" s="104" t="s">
        <v>43</v>
      </c>
      <c r="C210" s="102">
        <v>5</v>
      </c>
      <c r="D210" s="106"/>
      <c r="E210" s="3"/>
      <c r="F210" s="47"/>
      <c r="G210" s="149"/>
      <c r="H210" s="141"/>
      <c r="I210" s="141"/>
      <c r="J210" s="141"/>
    </row>
    <row r="211" spans="1:10" x14ac:dyDescent="0.2">
      <c r="A211" s="63" t="s">
        <v>99</v>
      </c>
      <c r="B211" s="104" t="s">
        <v>43</v>
      </c>
      <c r="C211" s="102">
        <v>5</v>
      </c>
      <c r="D211" s="106"/>
      <c r="E211" s="3"/>
      <c r="F211" s="47"/>
      <c r="G211" s="149"/>
      <c r="H211" s="141"/>
      <c r="I211" s="141"/>
      <c r="J211" s="141"/>
    </row>
    <row r="212" spans="1:10" x14ac:dyDescent="0.2">
      <c r="A212" s="63" t="s">
        <v>100</v>
      </c>
      <c r="B212" s="104" t="s">
        <v>43</v>
      </c>
      <c r="C212" s="102">
        <v>5</v>
      </c>
      <c r="D212" s="106"/>
      <c r="E212" s="3"/>
      <c r="F212" s="47"/>
      <c r="G212" s="149"/>
      <c r="H212" s="141"/>
      <c r="I212" s="141"/>
      <c r="J212" s="141"/>
    </row>
    <row r="213" spans="1:10" x14ac:dyDescent="0.2">
      <c r="A213" s="63" t="s">
        <v>101</v>
      </c>
      <c r="B213" s="104" t="s">
        <v>43</v>
      </c>
      <c r="C213" s="102">
        <v>5</v>
      </c>
      <c r="D213" s="106"/>
      <c r="E213" s="3"/>
      <c r="F213" s="47"/>
      <c r="G213" s="149"/>
      <c r="H213" s="141"/>
      <c r="I213" s="141"/>
      <c r="J213" s="141"/>
    </row>
    <row r="214" spans="1:10" x14ac:dyDescent="0.2">
      <c r="A214" s="63"/>
      <c r="B214" s="106"/>
      <c r="C214" s="63"/>
      <c r="D214" s="106"/>
      <c r="E214" s="3"/>
      <c r="F214" s="47"/>
      <c r="G214" s="149"/>
      <c r="H214" s="141"/>
      <c r="I214" s="141"/>
      <c r="J214" s="141"/>
    </row>
    <row r="215" spans="1:10" ht="13.5" thickBot="1" x14ac:dyDescent="0.25">
      <c r="A215" s="93"/>
      <c r="B215" s="94"/>
      <c r="C215" s="93"/>
      <c r="D215" s="94"/>
      <c r="E215" s="11"/>
      <c r="F215" s="76"/>
      <c r="G215" s="234"/>
      <c r="H215" s="141"/>
      <c r="I215" s="141"/>
      <c r="J215" s="141"/>
    </row>
    <row r="216" spans="1:10" ht="13.5" thickTop="1" x14ac:dyDescent="0.2">
      <c r="A216" s="70" t="s">
        <v>146</v>
      </c>
      <c r="B216" s="15"/>
      <c r="C216" s="15"/>
      <c r="D216"/>
      <c r="H216" s="128"/>
      <c r="I216" s="128"/>
      <c r="J216" s="128"/>
    </row>
    <row r="217" spans="1:10" x14ac:dyDescent="0.2">
      <c r="A217"/>
      <c r="B217" s="298"/>
      <c r="C217"/>
      <c r="D217"/>
      <c r="H217" s="209"/>
      <c r="I217" s="209"/>
      <c r="J217" s="209"/>
    </row>
    <row r="218" spans="1:10" x14ac:dyDescent="0.2">
      <c r="A218" s="37" t="s">
        <v>148</v>
      </c>
      <c r="B218" s="298"/>
      <c r="C218"/>
      <c r="D218"/>
    </row>
    <row r="219" spans="1:10" x14ac:dyDescent="0.2">
      <c r="A219" s="37"/>
      <c r="B219" s="298"/>
      <c r="C219"/>
      <c r="D219"/>
    </row>
    <row r="221" spans="1:10" x14ac:dyDescent="0.2">
      <c r="A221" s="8" t="s">
        <v>250</v>
      </c>
    </row>
    <row r="222" spans="1:10" x14ac:dyDescent="0.2">
      <c r="A222" s="8" t="s">
        <v>235</v>
      </c>
    </row>
  </sheetData>
  <mergeCells count="1">
    <mergeCell ref="B217:B219"/>
  </mergeCells>
  <conditionalFormatting sqref="F5:G5">
    <cfRule type="cellIs" dxfId="86" priority="9" operator="lessThan">
      <formula>6.5</formula>
    </cfRule>
    <cfRule type="cellIs" dxfId="85" priority="10" operator="greaterThan">
      <formula>8</formula>
    </cfRule>
  </conditionalFormatting>
  <conditionalFormatting sqref="F18:G18">
    <cfRule type="containsText" dxfId="84" priority="1" stopIfTrue="1" operator="containsText" text="&lt;">
      <formula>NOT(ISERROR(SEARCH("&lt;",F18)))</formula>
    </cfRule>
    <cfRule type="cellIs" dxfId="83" priority="2" operator="greaterThan">
      <formula>$E$18</formula>
    </cfRule>
  </conditionalFormatting>
  <conditionalFormatting sqref="F21:G21">
    <cfRule type="containsText" dxfId="82" priority="3" stopIfTrue="1" operator="containsText" text="&lt;">
      <formula>NOT(ISERROR(SEARCH("&lt;",F21)))</formula>
    </cfRule>
    <cfRule type="cellIs" dxfId="81" priority="4" operator="greaterThan">
      <formula>$E$21</formula>
    </cfRule>
  </conditionalFormatting>
  <conditionalFormatting sqref="F23:G23">
    <cfRule type="containsText" dxfId="80" priority="5" stopIfTrue="1" operator="containsText" text="&lt;">
      <formula>NOT(ISERROR(SEARCH("&lt;",F23)))</formula>
    </cfRule>
    <cfRule type="cellIs" dxfId="79" priority="6" operator="greaterThan">
      <formula>$E$23</formula>
    </cfRule>
  </conditionalFormatting>
  <conditionalFormatting sqref="F30:G30">
    <cfRule type="containsText" dxfId="78" priority="7" stopIfTrue="1" operator="containsText" text="&lt;">
      <formula>NOT(ISERROR(SEARCH("&lt;",F30)))</formula>
    </cfRule>
    <cfRule type="cellIs" dxfId="77" priority="8" operator="greaterThan">
      <formula>$E$30</formula>
    </cfRule>
  </conditionalFormatting>
  <pageMargins left="0.7" right="0.7" top="0.75" bottom="0.75" header="0.3" footer="0.3"/>
  <pageSetup paperSize="9" scale="98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C097-0B2F-4CBE-8856-EB18C74B62EE}">
  <sheetPr>
    <pageSetUpPr fitToPage="1"/>
  </sheetPr>
  <dimension ref="A1:R690"/>
  <sheetViews>
    <sheetView zoomScaleNormal="100" workbookViewId="0">
      <pane ySplit="1" topLeftCell="A33" activePane="bottomLeft" state="frozen"/>
      <selection pane="bottomLeft" activeCell="L1" sqref="L1:O3"/>
    </sheetView>
  </sheetViews>
  <sheetFormatPr defaultRowHeight="12.75" x14ac:dyDescent="0.2"/>
  <cols>
    <col min="1" max="1" width="40.28515625" style="8" bestFit="1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5703125" style="15" customWidth="1"/>
    <col min="9" max="9" width="9.7109375" style="15" customWidth="1"/>
    <col min="10" max="10" width="11.5703125" style="37" customWidth="1"/>
    <col min="11" max="11" width="14" bestFit="1" customWidth="1"/>
    <col min="12" max="12" width="10.140625" customWidth="1"/>
    <col min="13" max="13" width="10.140625" style="77" customWidth="1"/>
    <col min="14" max="14" width="10.140625" customWidth="1"/>
    <col min="15" max="15" width="10.140625" style="135" customWidth="1"/>
    <col min="16" max="16" width="14.140625" customWidth="1"/>
  </cols>
  <sheetData>
    <row r="1" spans="1:18" ht="77.2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149</v>
      </c>
      <c r="F1" s="35" t="s">
        <v>266</v>
      </c>
      <c r="G1" s="35" t="s">
        <v>253</v>
      </c>
      <c r="H1" s="35" t="s">
        <v>254</v>
      </c>
      <c r="I1" s="35" t="s">
        <v>255</v>
      </c>
      <c r="J1" s="35" t="s">
        <v>144</v>
      </c>
      <c r="K1" s="35" t="s">
        <v>126</v>
      </c>
      <c r="L1" s="35"/>
      <c r="M1" s="4"/>
      <c r="N1" s="4"/>
      <c r="O1" s="203"/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33"/>
      <c r="M2" s="33"/>
      <c r="N2" s="33"/>
      <c r="O2" s="204"/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/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36"/>
      <c r="M4" s="36"/>
      <c r="N4" s="14"/>
      <c r="O4" s="127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93">
        <f t="shared" ref="K5:K34" si="0">COUNTA(L5:O5)</f>
        <v>0</v>
      </c>
      <c r="L5" s="32"/>
      <c r="M5" s="194"/>
      <c r="N5" s="67"/>
      <c r="O5" s="128"/>
      <c r="P5" s="208"/>
      <c r="Q5" s="208"/>
      <c r="R5" s="208"/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1</v>
      </c>
      <c r="K6" s="193">
        <f t="shared" si="0"/>
        <v>0</v>
      </c>
      <c r="L6" s="32"/>
      <c r="M6" s="47"/>
      <c r="N6" s="47"/>
      <c r="O6" s="128"/>
      <c r="P6" s="208"/>
      <c r="Q6" s="208"/>
      <c r="R6" s="208"/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>
        <v>4</v>
      </c>
      <c r="K7" s="193">
        <f t="shared" si="0"/>
        <v>0</v>
      </c>
      <c r="L7" s="47"/>
      <c r="M7" s="32"/>
      <c r="N7" s="32"/>
      <c r="O7" s="129"/>
      <c r="P7" s="128"/>
      <c r="Q7" s="128"/>
      <c r="R7" s="128"/>
    </row>
    <row r="8" spans="1:18" x14ac:dyDescent="0.2">
      <c r="A8" s="63" t="s">
        <v>267</v>
      </c>
      <c r="B8" s="104" t="s">
        <v>38</v>
      </c>
      <c r="C8" s="102"/>
      <c r="D8" s="106"/>
      <c r="E8" s="3"/>
      <c r="F8" s="3"/>
      <c r="G8" s="3"/>
      <c r="H8" s="3"/>
      <c r="I8" s="3"/>
      <c r="J8" s="12"/>
      <c r="K8" s="193"/>
      <c r="L8" s="47"/>
      <c r="M8" s="32"/>
      <c r="N8" s="101"/>
      <c r="O8" s="129"/>
      <c r="P8" s="128"/>
      <c r="Q8" s="128"/>
      <c r="R8" s="128"/>
    </row>
    <row r="9" spans="1:18" x14ac:dyDescent="0.2">
      <c r="A9" s="63" t="s">
        <v>16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93">
        <f t="shared" si="0"/>
        <v>0</v>
      </c>
      <c r="L9" s="32"/>
      <c r="M9" s="32"/>
      <c r="N9" s="71"/>
      <c r="O9" s="71"/>
      <c r="P9" s="128"/>
      <c r="Q9" s="128"/>
      <c r="R9" s="128"/>
    </row>
    <row r="10" spans="1:18" x14ac:dyDescent="0.2">
      <c r="A10" s="63" t="s">
        <v>17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93">
        <f t="shared" si="0"/>
        <v>0</v>
      </c>
      <c r="L10" s="32"/>
      <c r="M10" s="32"/>
      <c r="N10" s="32"/>
      <c r="O10" s="71"/>
      <c r="P10" s="128"/>
      <c r="Q10" s="128"/>
      <c r="R10" s="128"/>
    </row>
    <row r="11" spans="1:18" x14ac:dyDescent="0.2">
      <c r="A11" s="63" t="s">
        <v>18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0</v>
      </c>
      <c r="L11" s="47"/>
      <c r="M11" s="47"/>
      <c r="N11" s="32"/>
      <c r="O11" s="128"/>
      <c r="P11" s="128"/>
      <c r="Q11" s="128"/>
      <c r="R11" s="128"/>
    </row>
    <row r="12" spans="1:18" x14ac:dyDescent="0.2">
      <c r="A12" s="63" t="s">
        <v>19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0</v>
      </c>
      <c r="L12" s="47"/>
      <c r="M12" s="47"/>
      <c r="N12" s="32"/>
      <c r="O12" s="128"/>
      <c r="P12" s="128"/>
      <c r="Q12" s="128"/>
      <c r="R12" s="128"/>
    </row>
    <row r="13" spans="1:18" x14ac:dyDescent="0.2">
      <c r="A13" s="63" t="s">
        <v>20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0</v>
      </c>
      <c r="L13" s="47"/>
      <c r="M13" s="32"/>
      <c r="N13" s="32"/>
      <c r="O13" s="101"/>
      <c r="P13" s="128"/>
      <c r="Q13" s="128"/>
      <c r="R13" s="128"/>
    </row>
    <row r="14" spans="1:18" x14ac:dyDescent="0.2">
      <c r="A14" s="63" t="s">
        <v>5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0</v>
      </c>
      <c r="L14" s="47"/>
      <c r="M14" s="47"/>
      <c r="N14" s="47"/>
      <c r="O14" s="128"/>
      <c r="P14" s="128"/>
      <c r="Q14" s="128"/>
      <c r="R14" s="128"/>
    </row>
    <row r="15" spans="1:18" x14ac:dyDescent="0.2">
      <c r="A15" s="63" t="s">
        <v>4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12">
        <v>4</v>
      </c>
      <c r="K15" s="12">
        <f t="shared" si="0"/>
        <v>0</v>
      </c>
      <c r="L15" s="47"/>
      <c r="M15" s="47"/>
      <c r="N15" s="47"/>
      <c r="O15" s="128"/>
      <c r="P15" s="128"/>
      <c r="Q15" s="128"/>
      <c r="R15" s="128"/>
    </row>
    <row r="16" spans="1:18" x14ac:dyDescent="0.2">
      <c r="A16" s="63" t="s">
        <v>21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0</v>
      </c>
      <c r="L16" s="47"/>
      <c r="M16" s="47"/>
      <c r="N16" s="47"/>
      <c r="O16" s="128"/>
      <c r="P16" s="128"/>
      <c r="Q16" s="128"/>
      <c r="R16" s="128"/>
    </row>
    <row r="17" spans="1:18" x14ac:dyDescent="0.2">
      <c r="A17" s="63" t="s">
        <v>22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0</v>
      </c>
      <c r="L17" s="47"/>
      <c r="M17" s="47"/>
      <c r="N17" s="47"/>
      <c r="O17" s="128"/>
      <c r="P17" s="128"/>
      <c r="Q17" s="128"/>
      <c r="R17" s="128"/>
    </row>
    <row r="18" spans="1:18" x14ac:dyDescent="0.2">
      <c r="A18" s="63" t="s">
        <v>23</v>
      </c>
      <c r="B18" s="104" t="s">
        <v>14</v>
      </c>
      <c r="C18" s="102">
        <v>1</v>
      </c>
      <c r="D18" s="106"/>
      <c r="E18" s="3"/>
      <c r="F18" s="3"/>
      <c r="G18" s="3"/>
      <c r="H18" s="3"/>
      <c r="I18" s="3"/>
      <c r="J18" s="12">
        <v>4</v>
      </c>
      <c r="K18" s="12">
        <f t="shared" si="0"/>
        <v>0</v>
      </c>
      <c r="L18" s="47"/>
      <c r="M18" s="47"/>
      <c r="N18" s="47"/>
      <c r="O18" s="128"/>
      <c r="P18" s="128"/>
      <c r="Q18" s="128"/>
      <c r="R18" s="128"/>
    </row>
    <row r="19" spans="1:18" x14ac:dyDescent="0.2">
      <c r="A19" s="63" t="s">
        <v>134</v>
      </c>
      <c r="B19" s="104" t="s">
        <v>14</v>
      </c>
      <c r="C19" s="102">
        <v>1E-3</v>
      </c>
      <c r="D19" s="106"/>
      <c r="E19" s="17">
        <v>1.9</v>
      </c>
      <c r="F19" s="17"/>
      <c r="G19" s="17"/>
      <c r="H19" s="17"/>
      <c r="I19" s="17"/>
      <c r="J19" s="12">
        <v>4</v>
      </c>
      <c r="K19" s="12">
        <f t="shared" si="0"/>
        <v>0</v>
      </c>
      <c r="L19" s="164"/>
      <c r="M19" s="164"/>
      <c r="N19" s="86"/>
      <c r="P19" s="191"/>
      <c r="Q19" s="191"/>
      <c r="R19" s="191"/>
    </row>
    <row r="20" spans="1:18" x14ac:dyDescent="0.2">
      <c r="A20" s="63" t="s">
        <v>135</v>
      </c>
      <c r="B20" s="104" t="s">
        <v>14</v>
      </c>
      <c r="C20" s="102">
        <v>5.0000000000000001E-3</v>
      </c>
      <c r="D20" s="106"/>
      <c r="E20" s="3"/>
      <c r="F20" s="3"/>
      <c r="G20" s="3"/>
      <c r="H20" s="3"/>
      <c r="I20" s="3"/>
      <c r="J20" s="12">
        <v>4</v>
      </c>
      <c r="K20" s="12">
        <f t="shared" si="0"/>
        <v>0</v>
      </c>
      <c r="L20" s="47"/>
      <c r="M20" s="67"/>
      <c r="N20" s="139"/>
      <c r="O20" s="130"/>
      <c r="P20" s="128"/>
      <c r="Q20" s="128"/>
      <c r="R20" s="128"/>
    </row>
    <row r="21" spans="1:18" x14ac:dyDescent="0.2">
      <c r="A21" s="63" t="s">
        <v>29</v>
      </c>
      <c r="B21" s="104" t="s">
        <v>14</v>
      </c>
      <c r="C21" s="102">
        <v>0.1</v>
      </c>
      <c r="D21" s="106"/>
      <c r="E21" s="3"/>
      <c r="F21" s="3"/>
      <c r="G21" s="3"/>
      <c r="H21" s="3"/>
      <c r="I21" s="3"/>
      <c r="J21" s="12">
        <v>4</v>
      </c>
      <c r="K21" s="12">
        <f t="shared" si="0"/>
        <v>0</v>
      </c>
      <c r="L21" s="47"/>
      <c r="M21" s="47"/>
      <c r="N21" s="47"/>
      <c r="O21" s="128"/>
      <c r="P21" s="128"/>
      <c r="Q21" s="128"/>
      <c r="R21" s="128"/>
    </row>
    <row r="22" spans="1:18" x14ac:dyDescent="0.2">
      <c r="A22" s="63" t="s">
        <v>30</v>
      </c>
      <c r="B22" s="104" t="s">
        <v>14</v>
      </c>
      <c r="C22" s="102">
        <v>0.01</v>
      </c>
      <c r="D22" s="106"/>
      <c r="E22" s="17">
        <v>0.9</v>
      </c>
      <c r="F22" s="17">
        <v>0.48</v>
      </c>
      <c r="G22" s="17"/>
      <c r="H22" s="17"/>
      <c r="I22" s="17"/>
      <c r="J22" s="12">
        <v>4</v>
      </c>
      <c r="K22" s="12">
        <f>COUNTA(L22:O22)</f>
        <v>0</v>
      </c>
      <c r="L22" s="195"/>
      <c r="M22" s="47"/>
      <c r="N22" s="47"/>
      <c r="O22" s="128"/>
      <c r="P22" s="128"/>
      <c r="Q22" s="128"/>
      <c r="R22" s="128"/>
    </row>
    <row r="23" spans="1:18" x14ac:dyDescent="0.2">
      <c r="A23" s="63" t="s">
        <v>31</v>
      </c>
      <c r="B23" s="104" t="s">
        <v>14</v>
      </c>
      <c r="C23" s="102">
        <v>0.01</v>
      </c>
      <c r="D23" s="106"/>
      <c r="E23" s="26"/>
      <c r="F23" s="26"/>
      <c r="G23" s="26"/>
      <c r="H23" s="26"/>
      <c r="I23" s="26"/>
      <c r="J23" s="12">
        <v>4</v>
      </c>
      <c r="K23" s="12">
        <f t="shared" si="0"/>
        <v>0</v>
      </c>
      <c r="L23" s="32"/>
      <c r="M23" s="72"/>
      <c r="N23" s="32"/>
      <c r="O23" s="101"/>
      <c r="P23" s="128"/>
      <c r="Q23" s="128"/>
      <c r="R23" s="128"/>
    </row>
    <row r="24" spans="1:18" x14ac:dyDescent="0.2">
      <c r="A24" s="63" t="s">
        <v>32</v>
      </c>
      <c r="B24" s="104" t="s">
        <v>14</v>
      </c>
      <c r="C24" s="102">
        <v>0.01</v>
      </c>
      <c r="D24" s="106"/>
      <c r="E24" s="17">
        <v>0.7</v>
      </c>
      <c r="F24" s="17"/>
      <c r="G24" s="17"/>
      <c r="H24" s="17"/>
      <c r="I24" s="17"/>
      <c r="J24" s="12">
        <v>4</v>
      </c>
      <c r="K24" s="12">
        <f t="shared" si="0"/>
        <v>0</v>
      </c>
      <c r="L24" s="195"/>
      <c r="M24" s="73"/>
      <c r="N24" s="88"/>
      <c r="O24" s="173"/>
      <c r="P24" s="128"/>
      <c r="Q24" s="128"/>
      <c r="R24" s="128"/>
    </row>
    <row r="25" spans="1:18" x14ac:dyDescent="0.2">
      <c r="A25" s="63" t="s">
        <v>257</v>
      </c>
      <c r="B25" s="104" t="s">
        <v>14</v>
      </c>
      <c r="C25" s="102">
        <v>0.1</v>
      </c>
      <c r="D25" s="106"/>
      <c r="E25" s="17"/>
      <c r="F25" s="17"/>
      <c r="G25" s="17"/>
      <c r="H25" s="17"/>
      <c r="I25" s="17"/>
      <c r="J25" s="12">
        <v>4</v>
      </c>
      <c r="K25" s="12">
        <f t="shared" ref="K25" si="1">COUNTA(L25:O25)</f>
        <v>0</v>
      </c>
      <c r="L25" s="199"/>
      <c r="M25" s="32"/>
      <c r="N25" s="88"/>
      <c r="O25" s="173"/>
      <c r="P25" s="128"/>
      <c r="Q25" s="128"/>
      <c r="R25" s="128"/>
    </row>
    <row r="26" spans="1:18" x14ac:dyDescent="0.2">
      <c r="A26" s="63" t="s">
        <v>33</v>
      </c>
      <c r="B26" s="104" t="s">
        <v>14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0"/>
        <v>0</v>
      </c>
      <c r="L26" s="87"/>
      <c r="M26" s="32"/>
      <c r="N26" s="88"/>
      <c r="O26" s="173"/>
      <c r="P26" s="128"/>
      <c r="Q26" s="128"/>
      <c r="R26" s="128"/>
    </row>
    <row r="27" spans="1:18" x14ac:dyDescent="0.2">
      <c r="A27" s="63" t="s">
        <v>34</v>
      </c>
      <c r="B27" s="104" t="s">
        <v>35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0"/>
        <v>0</v>
      </c>
      <c r="L27" s="47"/>
      <c r="M27" s="47"/>
      <c r="N27" s="47"/>
      <c r="O27" s="128"/>
      <c r="P27" s="128"/>
      <c r="Q27" s="128"/>
      <c r="R27" s="128"/>
    </row>
    <row r="28" spans="1:18" x14ac:dyDescent="0.2">
      <c r="A28" s="63" t="s">
        <v>36</v>
      </c>
      <c r="B28" s="104" t="s">
        <v>35</v>
      </c>
      <c r="C28" s="102">
        <v>0.01</v>
      </c>
      <c r="D28" s="106"/>
      <c r="E28" s="3"/>
      <c r="F28" s="3"/>
      <c r="G28" s="3"/>
      <c r="H28" s="3"/>
      <c r="I28" s="3"/>
      <c r="J28" s="12">
        <v>4</v>
      </c>
      <c r="K28" s="12">
        <f t="shared" si="0"/>
        <v>0</v>
      </c>
      <c r="L28" s="47"/>
      <c r="M28" s="87"/>
      <c r="N28" s="74"/>
      <c r="O28" s="128"/>
      <c r="P28" s="128"/>
      <c r="Q28" s="128"/>
      <c r="R28" s="128"/>
    </row>
    <row r="29" spans="1:18" x14ac:dyDescent="0.2">
      <c r="A29" s="63" t="s">
        <v>37</v>
      </c>
      <c r="B29" s="104" t="s">
        <v>38</v>
      </c>
      <c r="C29" s="102">
        <v>0.01</v>
      </c>
      <c r="D29" s="106"/>
      <c r="E29" s="3"/>
      <c r="F29" s="3"/>
      <c r="G29" s="3"/>
      <c r="H29" s="3"/>
      <c r="I29" s="3"/>
      <c r="J29" s="12">
        <v>4</v>
      </c>
      <c r="K29" s="12">
        <f t="shared" si="0"/>
        <v>0</v>
      </c>
      <c r="L29" s="67"/>
      <c r="M29" s="47"/>
      <c r="N29" s="47"/>
      <c r="O29" s="130"/>
      <c r="P29" s="128"/>
      <c r="Q29" s="128"/>
      <c r="R29" s="128"/>
    </row>
    <row r="30" spans="1:18" x14ac:dyDescent="0.2">
      <c r="A30" s="63" t="s">
        <v>39</v>
      </c>
      <c r="B30" s="104" t="s">
        <v>14</v>
      </c>
      <c r="C30" s="102">
        <v>1</v>
      </c>
      <c r="D30" s="106"/>
      <c r="E30" s="3"/>
      <c r="F30" s="3"/>
      <c r="G30" s="3"/>
      <c r="H30" s="3"/>
      <c r="I30" s="3"/>
      <c r="J30" s="12">
        <v>4</v>
      </c>
      <c r="K30" s="12">
        <f t="shared" si="0"/>
        <v>0</v>
      </c>
      <c r="L30" s="47"/>
      <c r="M30" s="47"/>
      <c r="N30" s="47"/>
      <c r="O30" s="128"/>
      <c r="P30" s="128"/>
      <c r="Q30" s="128"/>
      <c r="R30" s="128"/>
    </row>
    <row r="31" spans="1:18" x14ac:dyDescent="0.2">
      <c r="A31" s="63" t="s">
        <v>259</v>
      </c>
      <c r="B31" s="104" t="s">
        <v>14</v>
      </c>
      <c r="C31" s="102">
        <v>10</v>
      </c>
      <c r="D31" s="106"/>
      <c r="E31" s="3"/>
      <c r="F31" s="3"/>
      <c r="G31" s="3"/>
      <c r="H31" s="3"/>
      <c r="I31" s="3"/>
      <c r="J31" s="12">
        <v>4</v>
      </c>
      <c r="K31" s="12">
        <f t="shared" ref="K31:K32" si="2">COUNTA(L31:O31)</f>
        <v>0</v>
      </c>
      <c r="L31" s="194"/>
      <c r="M31" s="194"/>
      <c r="N31" s="47"/>
      <c r="O31" s="128"/>
      <c r="P31" s="128"/>
      <c r="Q31" s="128"/>
      <c r="R31" s="128"/>
    </row>
    <row r="32" spans="1:18" x14ac:dyDescent="0.2">
      <c r="A32" s="63" t="s">
        <v>258</v>
      </c>
      <c r="B32" s="104" t="s">
        <v>14</v>
      </c>
      <c r="C32" s="102">
        <v>10</v>
      </c>
      <c r="D32" s="106"/>
      <c r="E32" s="3"/>
      <c r="F32" s="3"/>
      <c r="G32" s="3"/>
      <c r="H32" s="3"/>
      <c r="I32" s="3"/>
      <c r="J32" s="12">
        <v>4</v>
      </c>
      <c r="K32" s="12">
        <f t="shared" si="2"/>
        <v>0</v>
      </c>
      <c r="L32" s="194"/>
      <c r="M32" s="194"/>
      <c r="N32" s="47"/>
      <c r="O32" s="128"/>
      <c r="P32" s="128"/>
      <c r="Q32" s="128"/>
      <c r="R32" s="128"/>
    </row>
    <row r="33" spans="1:18" ht="12" customHeight="1" x14ac:dyDescent="0.2">
      <c r="A33" s="63" t="s">
        <v>40</v>
      </c>
      <c r="B33" s="104" t="s">
        <v>14</v>
      </c>
      <c r="C33" s="102">
        <v>2</v>
      </c>
      <c r="D33" s="106"/>
      <c r="E33" s="3"/>
      <c r="F33" s="3"/>
      <c r="G33" s="3"/>
      <c r="H33" s="3"/>
      <c r="I33" s="3"/>
      <c r="J33" s="12">
        <v>4</v>
      </c>
      <c r="K33" s="12">
        <f t="shared" si="0"/>
        <v>0</v>
      </c>
      <c r="L33" s="32"/>
      <c r="M33" s="47"/>
      <c r="N33" s="32"/>
      <c r="O33" s="128"/>
      <c r="P33" s="128"/>
      <c r="Q33" s="128"/>
      <c r="R33" s="128"/>
    </row>
    <row r="34" spans="1:18" x14ac:dyDescent="0.2">
      <c r="A34" s="63" t="s">
        <v>41</v>
      </c>
      <c r="B34" s="104" t="s">
        <v>14</v>
      </c>
      <c r="C34" s="102">
        <v>0.05</v>
      </c>
      <c r="D34" s="106"/>
      <c r="E34" s="17">
        <v>0.32</v>
      </c>
      <c r="F34" s="17"/>
      <c r="G34" s="17"/>
      <c r="H34" s="17"/>
      <c r="I34" s="17"/>
      <c r="J34" s="12">
        <v>4</v>
      </c>
      <c r="K34" s="12">
        <f t="shared" si="0"/>
        <v>0</v>
      </c>
      <c r="L34" s="32"/>
      <c r="M34" s="32"/>
      <c r="N34" s="47"/>
      <c r="O34" s="71"/>
      <c r="P34" s="128"/>
      <c r="Q34" s="128"/>
      <c r="R34" s="128"/>
    </row>
    <row r="35" spans="1:18" x14ac:dyDescent="0.2">
      <c r="A35" s="62"/>
      <c r="B35" s="99"/>
      <c r="C35" s="98"/>
      <c r="D35" s="92"/>
      <c r="E35" s="9"/>
      <c r="F35" s="9"/>
      <c r="G35" s="9"/>
      <c r="H35" s="9"/>
      <c r="I35" s="9"/>
      <c r="J35" s="38"/>
      <c r="K35" s="4"/>
      <c r="L35" s="157"/>
      <c r="M35" s="65"/>
      <c r="N35" s="5"/>
      <c r="O35" s="131"/>
      <c r="P35" s="131"/>
      <c r="Q35" s="131"/>
      <c r="R35" s="131"/>
    </row>
    <row r="36" spans="1:18" x14ac:dyDescent="0.2">
      <c r="A36" s="62" t="s">
        <v>136</v>
      </c>
      <c r="B36" s="99"/>
      <c r="C36" s="98"/>
      <c r="D36" s="92"/>
      <c r="E36" s="9"/>
      <c r="F36" s="9"/>
      <c r="G36" s="9"/>
      <c r="H36" s="9"/>
      <c r="I36" s="9"/>
      <c r="J36" s="38"/>
      <c r="K36" s="4"/>
      <c r="L36" s="157"/>
      <c r="M36" s="65"/>
      <c r="N36" s="5"/>
      <c r="O36" s="131"/>
      <c r="P36" s="131"/>
      <c r="Q36" s="131"/>
      <c r="R36" s="131"/>
    </row>
    <row r="37" spans="1:18" x14ac:dyDescent="0.2">
      <c r="A37" s="111" t="s">
        <v>44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ref="K37:K60" si="3">COUNTA(L37:O37)</f>
        <v>0</v>
      </c>
      <c r="L37" s="175"/>
      <c r="M37" s="175"/>
      <c r="N37" s="175"/>
      <c r="O37" s="129"/>
      <c r="P37" s="129"/>
      <c r="Q37" s="129"/>
      <c r="R37" s="129"/>
    </row>
    <row r="38" spans="1:18" x14ac:dyDescent="0.2">
      <c r="A38" s="111" t="s">
        <v>45</v>
      </c>
      <c r="B38" s="105" t="s">
        <v>43</v>
      </c>
      <c r="C38" s="107">
        <v>0.5</v>
      </c>
      <c r="D38" s="108"/>
      <c r="E38" s="7"/>
      <c r="F38" s="7"/>
      <c r="G38" s="7"/>
      <c r="H38" s="7"/>
      <c r="I38" s="7"/>
      <c r="J38" s="39">
        <v>4</v>
      </c>
      <c r="K38" s="12">
        <f t="shared" si="3"/>
        <v>0</v>
      </c>
      <c r="L38" s="175"/>
      <c r="M38" s="175"/>
      <c r="N38" s="175"/>
      <c r="O38" s="129"/>
      <c r="P38" s="129"/>
      <c r="Q38" s="129"/>
      <c r="R38" s="129"/>
    </row>
    <row r="39" spans="1:18" x14ac:dyDescent="0.2">
      <c r="A39" s="111" t="s">
        <v>46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3"/>
        <v>0</v>
      </c>
      <c r="L39" s="175"/>
      <c r="M39" s="175"/>
      <c r="N39" s="175"/>
      <c r="O39" s="129"/>
      <c r="P39" s="129"/>
      <c r="Q39" s="129"/>
      <c r="R39" s="129"/>
    </row>
    <row r="40" spans="1:18" x14ac:dyDescent="0.2">
      <c r="A40" s="111" t="s">
        <v>47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3"/>
        <v>0</v>
      </c>
      <c r="L40" s="175"/>
      <c r="M40" s="175"/>
      <c r="N40" s="175"/>
      <c r="O40" s="129"/>
      <c r="P40" s="129"/>
      <c r="Q40" s="129"/>
      <c r="R40" s="129"/>
    </row>
    <row r="41" spans="1:18" x14ac:dyDescent="0.2">
      <c r="A41" s="111" t="s">
        <v>48</v>
      </c>
      <c r="B41" s="104" t="s">
        <v>43</v>
      </c>
      <c r="C41" s="102">
        <v>0.5</v>
      </c>
      <c r="D41" s="106"/>
      <c r="E41" s="3"/>
      <c r="F41" s="3"/>
      <c r="G41" s="3"/>
      <c r="H41" s="3"/>
      <c r="I41" s="3"/>
      <c r="J41" s="39">
        <v>4</v>
      </c>
      <c r="K41" s="12">
        <f t="shared" si="3"/>
        <v>0</v>
      </c>
      <c r="L41" s="175"/>
      <c r="M41" s="175"/>
      <c r="N41" s="175"/>
      <c r="O41" s="129"/>
      <c r="P41" s="129"/>
      <c r="Q41" s="129"/>
      <c r="R41" s="129"/>
    </row>
    <row r="42" spans="1:18" x14ac:dyDescent="0.2">
      <c r="A42" s="111" t="s">
        <v>49</v>
      </c>
      <c r="B42" s="104" t="s">
        <v>43</v>
      </c>
      <c r="C42" s="102">
        <v>0.5</v>
      </c>
      <c r="D42" s="106"/>
      <c r="E42" s="17">
        <v>0.09</v>
      </c>
      <c r="F42" s="17"/>
      <c r="G42" s="17"/>
      <c r="H42" s="17"/>
      <c r="I42" s="17"/>
      <c r="J42" s="39">
        <v>4</v>
      </c>
      <c r="K42" s="12">
        <f t="shared" si="3"/>
        <v>0</v>
      </c>
      <c r="L42" s="175"/>
      <c r="M42" s="175"/>
      <c r="N42" s="175"/>
      <c r="O42" s="129"/>
      <c r="P42" s="129"/>
      <c r="Q42" s="129"/>
      <c r="R42" s="129"/>
    </row>
    <row r="43" spans="1:18" x14ac:dyDescent="0.2">
      <c r="A43" s="111" t="s">
        <v>50</v>
      </c>
      <c r="B43" s="104" t="s">
        <v>43</v>
      </c>
      <c r="C43" s="102">
        <v>0.5</v>
      </c>
      <c r="D43" s="106"/>
      <c r="E43" s="3"/>
      <c r="F43" s="3"/>
      <c r="G43" s="3"/>
      <c r="H43" s="3"/>
      <c r="I43" s="3"/>
      <c r="J43" s="39">
        <v>4</v>
      </c>
      <c r="K43" s="12">
        <f t="shared" si="3"/>
        <v>0</v>
      </c>
      <c r="L43" s="175"/>
      <c r="M43" s="175"/>
      <c r="N43" s="175"/>
      <c r="O43" s="129"/>
      <c r="P43" s="129"/>
      <c r="Q43" s="129"/>
      <c r="R43" s="129"/>
    </row>
    <row r="44" spans="1:18" x14ac:dyDescent="0.2">
      <c r="A44" s="111" t="s">
        <v>51</v>
      </c>
      <c r="B44" s="104" t="s">
        <v>43</v>
      </c>
      <c r="C44" s="102">
        <v>0.5</v>
      </c>
      <c r="D44" s="106"/>
      <c r="E44" s="3"/>
      <c r="F44" s="3"/>
      <c r="G44" s="3"/>
      <c r="H44" s="3"/>
      <c r="I44" s="3"/>
      <c r="J44" s="39">
        <v>4</v>
      </c>
      <c r="K44" s="12">
        <f t="shared" si="3"/>
        <v>0</v>
      </c>
      <c r="L44" s="175"/>
      <c r="M44" s="175"/>
      <c r="N44" s="175"/>
      <c r="O44" s="129"/>
      <c r="P44" s="129"/>
      <c r="Q44" s="129"/>
      <c r="R44" s="129"/>
    </row>
    <row r="45" spans="1:18" x14ac:dyDescent="0.2">
      <c r="A45" s="111" t="s">
        <v>52</v>
      </c>
      <c r="B45" s="104" t="s">
        <v>43</v>
      </c>
      <c r="C45" s="102">
        <v>0.5</v>
      </c>
      <c r="D45" s="106"/>
      <c r="E45" s="27">
        <v>0.08</v>
      </c>
      <c r="F45" s="27"/>
      <c r="G45" s="27"/>
      <c r="H45" s="27"/>
      <c r="I45" s="27"/>
      <c r="J45" s="39">
        <v>4</v>
      </c>
      <c r="K45" s="12">
        <f t="shared" si="3"/>
        <v>0</v>
      </c>
      <c r="L45" s="175"/>
      <c r="M45" s="175"/>
      <c r="N45" s="175"/>
      <c r="O45" s="129"/>
      <c r="P45" s="129"/>
      <c r="Q45" s="129"/>
      <c r="R45" s="129"/>
    </row>
    <row r="46" spans="1:18" x14ac:dyDescent="0.2">
      <c r="A46" s="111" t="s">
        <v>53</v>
      </c>
      <c r="B46" s="104" t="s">
        <v>43</v>
      </c>
      <c r="C46" s="102">
        <v>0.5</v>
      </c>
      <c r="D46" s="106"/>
      <c r="E46" s="28"/>
      <c r="F46" s="28"/>
      <c r="G46" s="28"/>
      <c r="H46" s="28"/>
      <c r="I46" s="28"/>
      <c r="J46" s="39">
        <v>4</v>
      </c>
      <c r="K46" s="12">
        <f t="shared" si="3"/>
        <v>0</v>
      </c>
      <c r="L46" s="175"/>
      <c r="M46" s="175"/>
      <c r="N46" s="175"/>
      <c r="O46" s="129"/>
      <c r="P46" s="129"/>
      <c r="Q46" s="129"/>
      <c r="R46" s="129"/>
    </row>
    <row r="47" spans="1:18" x14ac:dyDescent="0.2">
      <c r="A47" s="111" t="s">
        <v>54</v>
      </c>
      <c r="B47" s="104" t="s">
        <v>43</v>
      </c>
      <c r="C47" s="102">
        <v>0.5</v>
      </c>
      <c r="D47" s="106"/>
      <c r="E47" s="27">
        <v>0.08</v>
      </c>
      <c r="F47" s="27"/>
      <c r="G47" s="27"/>
      <c r="H47" s="27"/>
      <c r="I47" s="27"/>
      <c r="J47" s="39">
        <v>4</v>
      </c>
      <c r="K47" s="12">
        <f t="shared" si="3"/>
        <v>0</v>
      </c>
      <c r="L47" s="175"/>
      <c r="M47" s="175"/>
      <c r="N47" s="175"/>
      <c r="O47" s="129"/>
      <c r="P47" s="129"/>
      <c r="Q47" s="129"/>
      <c r="R47" s="129"/>
    </row>
    <row r="48" spans="1:18" x14ac:dyDescent="0.2">
      <c r="A48" s="111" t="s">
        <v>55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3"/>
        <v>0</v>
      </c>
      <c r="L48" s="175"/>
      <c r="M48" s="175"/>
      <c r="N48" s="175"/>
      <c r="O48" s="129"/>
      <c r="P48" s="129"/>
      <c r="Q48" s="129"/>
      <c r="R48" s="129"/>
    </row>
    <row r="49" spans="1:18" x14ac:dyDescent="0.2">
      <c r="A49" s="111" t="s">
        <v>223</v>
      </c>
      <c r="B49" s="104" t="s">
        <v>43</v>
      </c>
      <c r="C49" s="102">
        <v>0.5</v>
      </c>
      <c r="D49" s="106"/>
      <c r="E49" s="28"/>
      <c r="F49" s="28"/>
      <c r="G49" s="28"/>
      <c r="H49" s="28"/>
      <c r="I49" s="28"/>
      <c r="J49" s="39">
        <v>4</v>
      </c>
      <c r="K49" s="12">
        <f t="shared" si="3"/>
        <v>0</v>
      </c>
      <c r="L49" s="175"/>
      <c r="M49" s="175"/>
      <c r="N49" s="175"/>
      <c r="O49" s="129"/>
      <c r="P49" s="129"/>
      <c r="Q49" s="129"/>
      <c r="R49" s="129"/>
    </row>
    <row r="50" spans="1:18" x14ac:dyDescent="0.2">
      <c r="A50" s="111" t="s">
        <v>56</v>
      </c>
      <c r="B50" s="104" t="s">
        <v>43</v>
      </c>
      <c r="C50" s="102">
        <v>0.5</v>
      </c>
      <c r="D50" s="106"/>
      <c r="E50" s="29">
        <v>0.02</v>
      </c>
      <c r="F50" s="29"/>
      <c r="G50" s="29"/>
      <c r="H50" s="29"/>
      <c r="I50" s="29"/>
      <c r="J50" s="39">
        <v>4</v>
      </c>
      <c r="K50" s="12">
        <f t="shared" si="3"/>
        <v>0</v>
      </c>
      <c r="L50" s="175"/>
      <c r="M50" s="175"/>
      <c r="N50" s="175"/>
      <c r="O50" s="129"/>
      <c r="P50" s="129"/>
      <c r="Q50" s="129"/>
      <c r="R50" s="129"/>
    </row>
    <row r="51" spans="1:18" x14ac:dyDescent="0.2">
      <c r="A51" s="111" t="s">
        <v>57</v>
      </c>
      <c r="B51" s="104" t="s">
        <v>43</v>
      </c>
      <c r="C51" s="102">
        <v>0.5</v>
      </c>
      <c r="D51" s="106"/>
      <c r="E51" s="28"/>
      <c r="F51" s="28"/>
      <c r="G51" s="28"/>
      <c r="H51" s="28"/>
      <c r="I51" s="28"/>
      <c r="J51" s="39">
        <v>4</v>
      </c>
      <c r="K51" s="12">
        <f t="shared" si="3"/>
        <v>0</v>
      </c>
      <c r="L51" s="175"/>
      <c r="M51" s="175"/>
      <c r="N51" s="175"/>
      <c r="O51" s="129"/>
      <c r="P51" s="129"/>
      <c r="Q51" s="129"/>
      <c r="R51" s="129"/>
    </row>
    <row r="52" spans="1:18" x14ac:dyDescent="0.2">
      <c r="A52" s="111" t="s">
        <v>224</v>
      </c>
      <c r="B52" s="104" t="s">
        <v>43</v>
      </c>
      <c r="C52" s="102">
        <v>0.5</v>
      </c>
      <c r="D52" s="106"/>
      <c r="E52" s="28"/>
      <c r="F52" s="28"/>
      <c r="G52" s="28"/>
      <c r="H52" s="28"/>
      <c r="I52" s="28"/>
      <c r="J52" s="39">
        <v>4</v>
      </c>
      <c r="K52" s="12">
        <f t="shared" si="3"/>
        <v>0</v>
      </c>
      <c r="L52" s="175"/>
      <c r="M52" s="175"/>
      <c r="N52" s="175"/>
      <c r="O52" s="129"/>
      <c r="P52" s="129"/>
      <c r="Q52" s="129"/>
      <c r="R52" s="129"/>
    </row>
    <row r="53" spans="1:18" x14ac:dyDescent="0.2">
      <c r="A53" s="111" t="s">
        <v>58</v>
      </c>
      <c r="B53" s="104" t="s">
        <v>43</v>
      </c>
      <c r="C53" s="102">
        <v>0.5</v>
      </c>
      <c r="D53" s="106"/>
      <c r="E53" s="27"/>
      <c r="F53" s="27"/>
      <c r="G53" s="27"/>
      <c r="H53" s="27"/>
      <c r="I53" s="27"/>
      <c r="J53" s="39">
        <v>4</v>
      </c>
      <c r="K53" s="12">
        <f t="shared" si="3"/>
        <v>0</v>
      </c>
      <c r="L53" s="175"/>
      <c r="M53" s="175"/>
      <c r="N53" s="175"/>
      <c r="O53" s="129"/>
      <c r="P53" s="129"/>
      <c r="Q53" s="129"/>
      <c r="R53" s="129"/>
    </row>
    <row r="54" spans="1:18" x14ac:dyDescent="0.2">
      <c r="A54" s="111" t="s">
        <v>59</v>
      </c>
      <c r="B54" s="104" t="s">
        <v>43</v>
      </c>
      <c r="C54" s="102">
        <v>0.5</v>
      </c>
      <c r="D54" s="106"/>
      <c r="E54" s="27">
        <v>0.2</v>
      </c>
      <c r="F54" s="27"/>
      <c r="G54" s="27"/>
      <c r="H54" s="27"/>
      <c r="I54" s="27"/>
      <c r="J54" s="39">
        <v>4</v>
      </c>
      <c r="K54" s="12">
        <f t="shared" si="3"/>
        <v>0</v>
      </c>
      <c r="L54" s="175"/>
      <c r="M54" s="175"/>
      <c r="N54" s="175"/>
      <c r="O54" s="129"/>
      <c r="P54" s="129"/>
      <c r="Q54" s="129"/>
      <c r="R54" s="129"/>
    </row>
    <row r="55" spans="1:18" x14ac:dyDescent="0.2">
      <c r="A55" s="111" t="s">
        <v>225</v>
      </c>
      <c r="B55" s="104" t="s">
        <v>43</v>
      </c>
      <c r="C55" s="102">
        <v>2</v>
      </c>
      <c r="D55" s="106"/>
      <c r="E55" s="27">
        <v>0.01</v>
      </c>
      <c r="F55" s="27"/>
      <c r="G55" s="27"/>
      <c r="H55" s="27"/>
      <c r="I55" s="27"/>
      <c r="J55" s="39">
        <v>4</v>
      </c>
      <c r="K55" s="12">
        <f t="shared" si="3"/>
        <v>0</v>
      </c>
      <c r="L55" s="175"/>
      <c r="M55" s="175"/>
      <c r="N55" s="175"/>
      <c r="O55" s="129"/>
      <c r="P55" s="129"/>
      <c r="Q55" s="129"/>
      <c r="R55" s="129"/>
    </row>
    <row r="56" spans="1:18" x14ac:dyDescent="0.2">
      <c r="A56" s="111" t="s">
        <v>60</v>
      </c>
      <c r="B56" s="104" t="s">
        <v>43</v>
      </c>
      <c r="C56" s="102">
        <v>0.5</v>
      </c>
      <c r="D56" s="106"/>
      <c r="E56" s="30"/>
      <c r="F56" s="30"/>
      <c r="G56" s="30"/>
      <c r="H56" s="30"/>
      <c r="I56" s="30"/>
      <c r="J56" s="39">
        <v>4</v>
      </c>
      <c r="K56" s="12">
        <f t="shared" si="3"/>
        <v>0</v>
      </c>
      <c r="L56" s="175"/>
      <c r="M56" s="175"/>
      <c r="N56" s="181"/>
      <c r="O56" s="129"/>
      <c r="P56" s="129"/>
      <c r="Q56" s="129"/>
      <c r="R56" s="129"/>
    </row>
    <row r="57" spans="1:18" x14ac:dyDescent="0.2">
      <c r="A57" s="111" t="s">
        <v>61</v>
      </c>
      <c r="B57" s="104" t="s">
        <v>43</v>
      </c>
      <c r="C57" s="102">
        <v>2</v>
      </c>
      <c r="D57" s="106"/>
      <c r="E57" s="3"/>
      <c r="F57" s="3"/>
      <c r="G57" s="3"/>
      <c r="H57" s="3"/>
      <c r="I57" s="3"/>
      <c r="J57" s="39">
        <v>4</v>
      </c>
      <c r="K57" s="12">
        <f t="shared" si="3"/>
        <v>0</v>
      </c>
      <c r="L57" s="175"/>
      <c r="M57" s="175"/>
      <c r="N57" s="181"/>
      <c r="O57" s="129"/>
      <c r="P57" s="129"/>
      <c r="Q57" s="129"/>
      <c r="R57" s="129"/>
    </row>
    <row r="58" spans="1:18" x14ac:dyDescent="0.2">
      <c r="A58" s="111" t="s">
        <v>226</v>
      </c>
      <c r="B58" s="104" t="s">
        <v>43</v>
      </c>
      <c r="C58" s="102">
        <v>0.5</v>
      </c>
      <c r="D58" s="106"/>
      <c r="E58" s="1"/>
      <c r="F58" s="1"/>
      <c r="G58" s="1"/>
      <c r="H58" s="1"/>
      <c r="I58" s="1"/>
      <c r="J58" s="39">
        <v>4</v>
      </c>
      <c r="K58" s="12">
        <f t="shared" si="3"/>
        <v>0</v>
      </c>
      <c r="L58" s="175"/>
      <c r="M58" s="175"/>
      <c r="N58" s="181"/>
      <c r="O58" s="129"/>
      <c r="P58" s="129"/>
      <c r="Q58" s="129"/>
      <c r="R58" s="129"/>
    </row>
    <row r="59" spans="1:18" x14ac:dyDescent="0.2">
      <c r="A59" s="111" t="s">
        <v>227</v>
      </c>
      <c r="B59" s="104" t="s">
        <v>43</v>
      </c>
      <c r="C59" s="102">
        <v>0.5</v>
      </c>
      <c r="D59" s="106"/>
      <c r="E59" s="6">
        <v>0.03</v>
      </c>
      <c r="F59" s="6"/>
      <c r="G59" s="6"/>
      <c r="H59" s="6"/>
      <c r="I59" s="6"/>
      <c r="J59" s="39">
        <v>4</v>
      </c>
      <c r="K59" s="12">
        <f t="shared" si="3"/>
        <v>0</v>
      </c>
      <c r="L59" s="175"/>
      <c r="M59" s="175"/>
      <c r="N59" s="181"/>
      <c r="O59" s="129"/>
      <c r="P59" s="129"/>
      <c r="Q59" s="129"/>
      <c r="R59" s="129"/>
    </row>
    <row r="60" spans="1:18" x14ac:dyDescent="0.2">
      <c r="A60" s="111" t="s">
        <v>158</v>
      </c>
      <c r="B60" s="104" t="s">
        <v>43</v>
      </c>
      <c r="C60" s="102">
        <v>0.5</v>
      </c>
      <c r="D60" s="106"/>
      <c r="E60" s="6"/>
      <c r="F60" s="6"/>
      <c r="G60" s="6"/>
      <c r="H60" s="6"/>
      <c r="I60" s="6"/>
      <c r="J60" s="39">
        <v>4</v>
      </c>
      <c r="K60" s="12">
        <f t="shared" si="3"/>
        <v>0</v>
      </c>
      <c r="L60" s="175"/>
      <c r="M60" s="175"/>
      <c r="N60" s="181"/>
      <c r="O60" s="129"/>
      <c r="P60" s="129"/>
      <c r="Q60" s="129"/>
      <c r="R60" s="129"/>
    </row>
    <row r="61" spans="1:18" x14ac:dyDescent="0.2">
      <c r="A61" s="62"/>
      <c r="B61" s="99"/>
      <c r="C61" s="98"/>
      <c r="D61" s="92"/>
      <c r="E61" s="4"/>
      <c r="F61" s="4"/>
      <c r="G61" s="4"/>
      <c r="H61" s="4"/>
      <c r="I61" s="4"/>
      <c r="J61" s="38"/>
      <c r="K61" s="5"/>
      <c r="L61" s="158"/>
      <c r="M61" s="65"/>
      <c r="N61" s="5"/>
      <c r="O61" s="131"/>
      <c r="P61" s="126"/>
      <c r="Q61" s="126"/>
      <c r="R61" s="126"/>
    </row>
    <row r="62" spans="1:18" x14ac:dyDescent="0.2">
      <c r="A62" s="62" t="s">
        <v>237</v>
      </c>
      <c r="B62" s="99"/>
      <c r="C62" s="98"/>
      <c r="D62" s="92"/>
      <c r="E62" s="4"/>
      <c r="F62" s="4"/>
      <c r="G62" s="4"/>
      <c r="H62" s="4"/>
      <c r="I62" s="4"/>
      <c r="J62" s="38"/>
      <c r="K62" s="5"/>
      <c r="L62" s="158"/>
      <c r="M62" s="65"/>
      <c r="N62" s="5"/>
      <c r="O62" s="131"/>
      <c r="P62" s="126"/>
      <c r="Q62" s="126"/>
      <c r="R62" s="126"/>
    </row>
    <row r="63" spans="1:18" x14ac:dyDescent="0.2">
      <c r="A63" s="63" t="s">
        <v>0</v>
      </c>
      <c r="B63" s="104" t="s">
        <v>14</v>
      </c>
      <c r="C63" s="102">
        <v>0.01</v>
      </c>
      <c r="D63" s="106"/>
      <c r="E63" s="17">
        <v>5.5E-2</v>
      </c>
      <c r="F63" s="17"/>
      <c r="G63" s="17"/>
      <c r="H63" s="17"/>
      <c r="I63" s="17"/>
      <c r="J63" s="12">
        <v>0</v>
      </c>
      <c r="K63" s="12">
        <f t="shared" ref="K63:K72" si="4">COUNTA(L63:O63)</f>
        <v>0</v>
      </c>
      <c r="L63" s="156"/>
      <c r="M63" s="161"/>
      <c r="N63" s="3"/>
      <c r="O63" s="128"/>
      <c r="P63" s="128"/>
      <c r="Q63" s="128"/>
      <c r="R63" s="128"/>
    </row>
    <row r="64" spans="1:18" x14ac:dyDescent="0.2">
      <c r="A64" s="63" t="s">
        <v>1</v>
      </c>
      <c r="B64" s="104" t="s">
        <v>14</v>
      </c>
      <c r="C64" s="102">
        <v>1E-3</v>
      </c>
      <c r="D64" s="106"/>
      <c r="E64" s="17">
        <v>1.2999999999999999E-2</v>
      </c>
      <c r="F64" s="17"/>
      <c r="G64" s="17"/>
      <c r="H64" s="17"/>
      <c r="I64" s="17"/>
      <c r="J64" s="12">
        <v>0</v>
      </c>
      <c r="K64" s="12">
        <f t="shared" si="4"/>
        <v>0</v>
      </c>
      <c r="L64" s="156"/>
      <c r="M64" s="161"/>
      <c r="N64" s="3"/>
      <c r="O64" s="128"/>
      <c r="P64" s="128"/>
      <c r="Q64" s="128"/>
      <c r="R64" s="128"/>
    </row>
    <row r="65" spans="1:18" x14ac:dyDescent="0.2">
      <c r="A65" s="63" t="s">
        <v>2</v>
      </c>
      <c r="B65" s="104" t="s">
        <v>14</v>
      </c>
      <c r="C65" s="102">
        <v>1E-3</v>
      </c>
      <c r="D65" s="106"/>
      <c r="E65" s="3"/>
      <c r="F65" s="3"/>
      <c r="G65" s="3"/>
      <c r="H65" s="3"/>
      <c r="I65" s="3"/>
      <c r="J65" s="12">
        <v>0</v>
      </c>
      <c r="K65" s="12">
        <f t="shared" si="4"/>
        <v>0</v>
      </c>
      <c r="L65" s="156"/>
      <c r="M65" s="161"/>
      <c r="N65" s="3"/>
      <c r="O65" s="128"/>
      <c r="P65" s="207"/>
      <c r="Q65" s="207"/>
      <c r="R65" s="207"/>
    </row>
    <row r="66" spans="1:18" x14ac:dyDescent="0.2">
      <c r="A66" s="63" t="s">
        <v>3</v>
      </c>
      <c r="B66" s="104" t="s">
        <v>14</v>
      </c>
      <c r="C66" s="102">
        <v>1E-4</v>
      </c>
      <c r="D66" s="106"/>
      <c r="E66" s="31">
        <v>2.0000000000000001E-4</v>
      </c>
      <c r="F66" s="31"/>
      <c r="G66" s="31"/>
      <c r="H66" s="31"/>
      <c r="I66" s="31"/>
      <c r="J66" s="12">
        <v>0</v>
      </c>
      <c r="K66" s="12">
        <f t="shared" si="4"/>
        <v>0</v>
      </c>
      <c r="L66" s="156"/>
      <c r="M66" s="161"/>
      <c r="N66" s="3"/>
      <c r="O66" s="128"/>
      <c r="P66" s="128"/>
      <c r="Q66" s="128"/>
      <c r="R66" s="128"/>
    </row>
    <row r="67" spans="1:18" x14ac:dyDescent="0.2">
      <c r="A67" s="63" t="s">
        <v>24</v>
      </c>
      <c r="B67" s="104" t="s">
        <v>14</v>
      </c>
      <c r="C67" s="102">
        <v>1E-3</v>
      </c>
      <c r="D67" s="106"/>
      <c r="E67" s="17">
        <v>1E-3</v>
      </c>
      <c r="F67" s="17"/>
      <c r="G67" s="17"/>
      <c r="H67" s="17"/>
      <c r="I67" s="17"/>
      <c r="J67" s="12">
        <v>0</v>
      </c>
      <c r="K67" s="12">
        <f t="shared" si="4"/>
        <v>0</v>
      </c>
      <c r="L67" s="156"/>
      <c r="M67" s="161"/>
      <c r="N67" s="3"/>
      <c r="O67" s="128"/>
      <c r="P67" s="128"/>
      <c r="Q67" s="128"/>
      <c r="R67" s="128"/>
    </row>
    <row r="68" spans="1:18" x14ac:dyDescent="0.2">
      <c r="A68" s="63" t="s">
        <v>6</v>
      </c>
      <c r="B68" s="104" t="s">
        <v>14</v>
      </c>
      <c r="C68" s="102">
        <v>1E-3</v>
      </c>
      <c r="D68" s="106"/>
      <c r="E68" s="3"/>
      <c r="F68" s="3"/>
      <c r="G68" s="3"/>
      <c r="H68" s="3"/>
      <c r="I68" s="3"/>
      <c r="J68" s="12">
        <v>0</v>
      </c>
      <c r="K68" s="12">
        <f t="shared" si="4"/>
        <v>0</v>
      </c>
      <c r="L68" s="156"/>
      <c r="M68" s="161"/>
      <c r="N68" s="3"/>
      <c r="O68" s="132"/>
      <c r="P68" s="128"/>
      <c r="Q68" s="128"/>
      <c r="R68" s="128"/>
    </row>
    <row r="69" spans="1:18" x14ac:dyDescent="0.2">
      <c r="A69" s="63" t="s">
        <v>7</v>
      </c>
      <c r="B69" s="104" t="s">
        <v>14</v>
      </c>
      <c r="C69" s="102">
        <v>1E-3</v>
      </c>
      <c r="D69" s="106"/>
      <c r="E69" s="17">
        <v>1.4E-3</v>
      </c>
      <c r="F69" s="17"/>
      <c r="G69" s="17"/>
      <c r="H69" s="17"/>
      <c r="I69" s="17"/>
      <c r="J69" s="12">
        <v>0</v>
      </c>
      <c r="K69" s="12">
        <f t="shared" si="4"/>
        <v>0</v>
      </c>
      <c r="L69" s="159"/>
      <c r="M69" s="161"/>
      <c r="N69" s="3"/>
      <c r="O69" s="128"/>
      <c r="P69" s="206"/>
      <c r="Q69" s="206"/>
      <c r="R69" s="206"/>
    </row>
    <row r="70" spans="1:18" x14ac:dyDescent="0.2">
      <c r="A70" s="63" t="s">
        <v>25</v>
      </c>
      <c r="B70" s="104" t="s">
        <v>14</v>
      </c>
      <c r="C70" s="102">
        <v>1E-3</v>
      </c>
      <c r="D70" s="106"/>
      <c r="E70" s="17">
        <v>3.3999999999999998E-3</v>
      </c>
      <c r="F70" s="17"/>
      <c r="G70" s="17"/>
      <c r="H70" s="17"/>
      <c r="I70" s="17"/>
      <c r="J70" s="12">
        <v>0</v>
      </c>
      <c r="K70" s="12">
        <f t="shared" si="4"/>
        <v>0</v>
      </c>
      <c r="L70" s="156"/>
      <c r="M70" s="161"/>
      <c r="N70" s="3"/>
      <c r="O70" s="128"/>
      <c r="P70" s="206"/>
      <c r="Q70" s="206"/>
      <c r="R70" s="206"/>
    </row>
    <row r="71" spans="1:18" x14ac:dyDescent="0.2">
      <c r="A71" s="63" t="s">
        <v>27</v>
      </c>
      <c r="B71" s="104" t="s">
        <v>14</v>
      </c>
      <c r="C71" s="102">
        <v>1E-4</v>
      </c>
      <c r="D71" s="106"/>
      <c r="E71" s="17">
        <v>5.9999999999999995E-4</v>
      </c>
      <c r="F71" s="17"/>
      <c r="G71" s="17"/>
      <c r="H71" s="17"/>
      <c r="I71" s="17"/>
      <c r="J71" s="12">
        <v>0</v>
      </c>
      <c r="K71" s="12">
        <f t="shared" si="4"/>
        <v>0</v>
      </c>
      <c r="L71" s="155"/>
      <c r="M71" s="161"/>
      <c r="N71" s="3"/>
      <c r="O71" s="129"/>
      <c r="P71" s="129"/>
      <c r="Q71" s="129"/>
      <c r="R71" s="129"/>
    </row>
    <row r="72" spans="1:18" x14ac:dyDescent="0.2">
      <c r="A72" s="63" t="s">
        <v>26</v>
      </c>
      <c r="B72" s="104" t="s">
        <v>14</v>
      </c>
      <c r="C72" s="102">
        <v>5.0000000000000001E-3</v>
      </c>
      <c r="D72" s="106"/>
      <c r="E72" s="17">
        <v>8.0000000000000002E-3</v>
      </c>
      <c r="F72" s="17"/>
      <c r="G72" s="17"/>
      <c r="H72" s="17"/>
      <c r="I72" s="17"/>
      <c r="J72" s="12">
        <v>0</v>
      </c>
      <c r="K72" s="12">
        <f t="shared" si="4"/>
        <v>0</v>
      </c>
      <c r="L72" s="156"/>
      <c r="M72" s="161"/>
      <c r="N72" s="3"/>
      <c r="O72" s="128"/>
      <c r="P72" s="205"/>
      <c r="Q72" s="205"/>
      <c r="R72" s="205"/>
    </row>
    <row r="73" spans="1:18" x14ac:dyDescent="0.2">
      <c r="A73" s="62"/>
      <c r="B73" s="99"/>
      <c r="C73" s="98"/>
      <c r="D73" s="92"/>
      <c r="E73" s="4"/>
      <c r="F73" s="4"/>
      <c r="G73" s="4"/>
      <c r="H73" s="4"/>
      <c r="I73" s="4"/>
      <c r="J73" s="38"/>
      <c r="K73" s="5"/>
      <c r="L73" s="157"/>
      <c r="M73" s="65"/>
      <c r="N73" s="5"/>
      <c r="O73" s="131"/>
      <c r="P73" s="131"/>
      <c r="Q73" s="131"/>
      <c r="R73" s="131"/>
    </row>
    <row r="74" spans="1:18" x14ac:dyDescent="0.2">
      <c r="A74" s="112" t="s">
        <v>161</v>
      </c>
      <c r="B74" s="99"/>
      <c r="C74" s="98"/>
      <c r="D74" s="92"/>
      <c r="E74" s="4"/>
      <c r="F74" s="4"/>
      <c r="G74" s="4"/>
      <c r="H74" s="4"/>
      <c r="I74" s="4"/>
      <c r="J74" s="38"/>
      <c r="K74" s="5"/>
      <c r="L74" s="157"/>
      <c r="M74" s="65"/>
      <c r="N74" s="5"/>
      <c r="O74" s="131"/>
      <c r="P74" s="131"/>
      <c r="Q74" s="131"/>
      <c r="R74" s="131"/>
    </row>
    <row r="75" spans="1:18" x14ac:dyDescent="0.2">
      <c r="A75" s="63" t="s">
        <v>118</v>
      </c>
      <c r="B75" s="104" t="s">
        <v>43</v>
      </c>
      <c r="C75" s="102">
        <v>1</v>
      </c>
      <c r="D75" s="106"/>
      <c r="E75" s="17">
        <v>950</v>
      </c>
      <c r="F75" s="17"/>
      <c r="G75" s="17"/>
      <c r="H75" s="17"/>
      <c r="I75" s="17"/>
      <c r="J75" s="12">
        <v>1</v>
      </c>
      <c r="K75" s="12">
        <f t="shared" ref="K75:K83" si="5">COUNTA(L75:O75)</f>
        <v>0</v>
      </c>
      <c r="L75" s="155"/>
      <c r="M75" s="167"/>
      <c r="N75" s="47"/>
      <c r="O75" s="128"/>
      <c r="P75" s="141"/>
      <c r="Q75" s="141"/>
      <c r="R75" s="141"/>
    </row>
    <row r="76" spans="1:18" x14ac:dyDescent="0.2">
      <c r="A76" s="63" t="s">
        <v>119</v>
      </c>
      <c r="B76" s="104" t="s">
        <v>43</v>
      </c>
      <c r="C76" s="102">
        <v>5</v>
      </c>
      <c r="D76" s="106"/>
      <c r="E76" s="3"/>
      <c r="F76" s="3"/>
      <c r="G76" s="3"/>
      <c r="H76" s="3"/>
      <c r="I76" s="3"/>
      <c r="J76" s="12">
        <v>1</v>
      </c>
      <c r="K76" s="12">
        <f t="shared" si="5"/>
        <v>0</v>
      </c>
      <c r="L76" s="155"/>
      <c r="M76" s="167"/>
      <c r="N76" s="47"/>
      <c r="O76" s="128"/>
      <c r="P76" s="141"/>
      <c r="Q76" s="141"/>
      <c r="R76" s="141"/>
    </row>
    <row r="77" spans="1:18" ht="15" customHeight="1" x14ac:dyDescent="0.2">
      <c r="A77" s="63" t="s">
        <v>120</v>
      </c>
      <c r="B77" s="104" t="s">
        <v>43</v>
      </c>
      <c r="C77" s="102">
        <v>2</v>
      </c>
      <c r="D77" s="106"/>
      <c r="E77" s="3"/>
      <c r="F77" s="3"/>
      <c r="G77" s="3"/>
      <c r="H77" s="3"/>
      <c r="I77" s="3"/>
      <c r="J77" s="12">
        <v>1</v>
      </c>
      <c r="K77" s="12">
        <f t="shared" si="5"/>
        <v>0</v>
      </c>
      <c r="L77" s="155"/>
      <c r="M77" s="167"/>
      <c r="N77" s="47"/>
      <c r="O77" s="128"/>
      <c r="P77" s="141"/>
      <c r="Q77" s="141"/>
      <c r="R77" s="141"/>
    </row>
    <row r="78" spans="1:18" x14ac:dyDescent="0.2">
      <c r="A78" s="63" t="s">
        <v>150</v>
      </c>
      <c r="B78" s="104" t="s">
        <v>43</v>
      </c>
      <c r="C78" s="102">
        <v>2</v>
      </c>
      <c r="D78" s="106"/>
      <c r="E78" s="3"/>
      <c r="F78" s="3"/>
      <c r="G78" s="3"/>
      <c r="H78" s="3"/>
      <c r="I78" s="3"/>
      <c r="J78" s="12">
        <v>1</v>
      </c>
      <c r="K78" s="12">
        <f t="shared" si="5"/>
        <v>0</v>
      </c>
      <c r="L78" s="155"/>
      <c r="M78" s="167"/>
      <c r="N78" s="47"/>
      <c r="O78" s="132"/>
      <c r="P78" s="141"/>
      <c r="Q78" s="141"/>
      <c r="R78" s="141"/>
    </row>
    <row r="79" spans="1:18" x14ac:dyDescent="0.2">
      <c r="A79" s="63" t="s">
        <v>151</v>
      </c>
      <c r="B79" s="104" t="s">
        <v>43</v>
      </c>
      <c r="C79" s="102">
        <v>2</v>
      </c>
      <c r="D79" s="106"/>
      <c r="E79" s="3"/>
      <c r="F79" s="3"/>
      <c r="G79" s="3"/>
      <c r="H79" s="3"/>
      <c r="I79" s="3"/>
      <c r="J79" s="12">
        <v>1</v>
      </c>
      <c r="K79" s="12">
        <f t="shared" si="5"/>
        <v>0</v>
      </c>
      <c r="L79" s="155"/>
      <c r="M79" s="167"/>
      <c r="N79" s="47"/>
      <c r="O79" s="128"/>
      <c r="P79" s="141"/>
      <c r="Q79" s="141"/>
      <c r="R79" s="141"/>
    </row>
    <row r="80" spans="1:18" x14ac:dyDescent="0.2">
      <c r="A80" s="63" t="s">
        <v>152</v>
      </c>
      <c r="B80" s="104" t="s">
        <v>43</v>
      </c>
      <c r="C80" s="102">
        <v>1</v>
      </c>
      <c r="D80" s="106"/>
      <c r="E80" s="3"/>
      <c r="F80" s="3"/>
      <c r="G80" s="3"/>
      <c r="H80" s="3"/>
      <c r="I80" s="3"/>
      <c r="J80" s="12">
        <v>1</v>
      </c>
      <c r="K80" s="12">
        <f t="shared" si="5"/>
        <v>0</v>
      </c>
      <c r="L80" s="155"/>
      <c r="M80" s="167"/>
      <c r="N80" s="47"/>
      <c r="O80" s="128"/>
      <c r="P80" s="141"/>
      <c r="Q80" s="141"/>
      <c r="R80" s="141"/>
    </row>
    <row r="81" spans="1:18" x14ac:dyDescent="0.2">
      <c r="A81" s="63" t="s">
        <v>153</v>
      </c>
      <c r="B81" s="104" t="s">
        <v>43</v>
      </c>
      <c r="C81" s="102">
        <v>1</v>
      </c>
      <c r="D81" s="106"/>
      <c r="E81" s="3"/>
      <c r="F81" s="3"/>
      <c r="G81" s="3"/>
      <c r="H81" s="3"/>
      <c r="I81" s="3"/>
      <c r="J81" s="12">
        <v>1</v>
      </c>
      <c r="K81" s="12">
        <f t="shared" si="5"/>
        <v>0</v>
      </c>
      <c r="L81" s="155"/>
      <c r="M81" s="167"/>
      <c r="N81" s="47"/>
      <c r="O81" s="129"/>
      <c r="P81" s="190"/>
      <c r="Q81" s="190"/>
      <c r="R81" s="190"/>
    </row>
    <row r="82" spans="1:18" x14ac:dyDescent="0.2">
      <c r="A82" s="63" t="s">
        <v>102</v>
      </c>
      <c r="B82" s="104" t="s">
        <v>43</v>
      </c>
      <c r="C82" s="102">
        <v>5</v>
      </c>
      <c r="D82" s="106"/>
      <c r="E82" s="17">
        <v>16</v>
      </c>
      <c r="F82" s="17"/>
      <c r="G82" s="17"/>
      <c r="H82" s="17"/>
      <c r="I82" s="17"/>
      <c r="J82" s="12">
        <v>1</v>
      </c>
      <c r="K82" s="12">
        <f t="shared" si="5"/>
        <v>0</v>
      </c>
      <c r="L82" s="155"/>
      <c r="M82" s="32"/>
      <c r="N82" s="47"/>
      <c r="O82" s="128"/>
      <c r="P82" s="141"/>
      <c r="Q82" s="141"/>
      <c r="R82" s="141"/>
    </row>
    <row r="83" spans="1:18" x14ac:dyDescent="0.2">
      <c r="A83" s="63" t="s">
        <v>42</v>
      </c>
      <c r="B83" s="104" t="s">
        <v>43</v>
      </c>
      <c r="C83" s="102">
        <v>1</v>
      </c>
      <c r="D83" s="106"/>
      <c r="E83" s="3"/>
      <c r="F83" s="3"/>
      <c r="G83" s="3"/>
      <c r="H83" s="3"/>
      <c r="I83" s="3"/>
      <c r="J83" s="12">
        <v>0</v>
      </c>
      <c r="K83" s="12">
        <f t="shared" si="5"/>
        <v>0</v>
      </c>
      <c r="L83" s="155"/>
      <c r="M83" s="47"/>
      <c r="N83" s="3"/>
      <c r="O83" s="128"/>
      <c r="P83" s="230"/>
      <c r="Q83" s="230"/>
      <c r="R83" s="230"/>
    </row>
    <row r="84" spans="1:18" x14ac:dyDescent="0.2">
      <c r="A84" s="112"/>
      <c r="B84" s="99"/>
      <c r="C84" s="98"/>
      <c r="D84" s="116"/>
      <c r="E84" s="44"/>
      <c r="F84" s="44"/>
      <c r="G84" s="44"/>
      <c r="H84" s="44"/>
      <c r="I84" s="44"/>
      <c r="J84" s="44"/>
      <c r="K84" s="44"/>
      <c r="L84" s="158"/>
      <c r="M84" s="68"/>
      <c r="N84" s="44"/>
      <c r="O84" s="133"/>
      <c r="P84" s="126"/>
      <c r="Q84" s="126"/>
      <c r="R84" s="126"/>
    </row>
    <row r="85" spans="1:18" x14ac:dyDescent="0.2">
      <c r="A85" s="112" t="s">
        <v>137</v>
      </c>
      <c r="B85" s="99"/>
      <c r="C85" s="98"/>
      <c r="D85" s="116"/>
      <c r="E85" s="44"/>
      <c r="F85" s="44"/>
      <c r="G85" s="44"/>
      <c r="H85" s="44"/>
      <c r="I85" s="44"/>
      <c r="J85" s="44"/>
      <c r="K85" s="44"/>
      <c r="L85" s="158"/>
      <c r="M85" s="68"/>
      <c r="N85" s="44"/>
      <c r="O85" s="133"/>
      <c r="P85" s="126"/>
      <c r="Q85" s="126"/>
      <c r="R85" s="126"/>
    </row>
    <row r="86" spans="1:18" x14ac:dyDescent="0.2">
      <c r="A86" s="63" t="s">
        <v>162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/>
      <c r="K86" s="12"/>
      <c r="L86" s="155"/>
      <c r="M86" s="47"/>
      <c r="N86" s="141"/>
      <c r="O86" s="128"/>
      <c r="P86" s="141"/>
      <c r="Q86" s="141"/>
      <c r="R86" s="141"/>
    </row>
    <row r="87" spans="1:18" x14ac:dyDescent="0.2">
      <c r="A87" s="63" t="s">
        <v>163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/>
      <c r="K87" s="12"/>
      <c r="L87" s="155"/>
      <c r="M87" s="47"/>
      <c r="N87" s="141"/>
      <c r="O87" s="128"/>
      <c r="P87" s="141"/>
      <c r="Q87" s="141"/>
      <c r="R87" s="141"/>
    </row>
    <row r="88" spans="1:18" x14ac:dyDescent="0.2">
      <c r="A88" s="63" t="s">
        <v>164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/>
      <c r="K88" s="12"/>
      <c r="L88" s="155"/>
      <c r="M88" s="47"/>
      <c r="N88" s="141"/>
      <c r="O88" s="128"/>
      <c r="P88" s="141"/>
      <c r="Q88" s="141"/>
      <c r="R88" s="141"/>
    </row>
    <row r="89" spans="1:18" x14ac:dyDescent="0.2">
      <c r="A89" s="63" t="s">
        <v>165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/>
      <c r="K89" s="12"/>
      <c r="L89" s="155"/>
      <c r="M89" s="47"/>
      <c r="N89" s="141"/>
      <c r="O89" s="128"/>
      <c r="P89" s="141"/>
      <c r="Q89" s="141"/>
      <c r="R89" s="141"/>
    </row>
    <row r="90" spans="1:18" x14ac:dyDescent="0.2">
      <c r="A90" s="63" t="s">
        <v>166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/>
      <c r="K90" s="12"/>
      <c r="L90" s="155"/>
      <c r="M90" s="47"/>
      <c r="N90" s="141"/>
      <c r="O90" s="128"/>
      <c r="P90" s="141"/>
      <c r="Q90" s="141"/>
      <c r="R90" s="141"/>
    </row>
    <row r="91" spans="1:18" x14ac:dyDescent="0.2">
      <c r="A91" s="63" t="s">
        <v>167</v>
      </c>
      <c r="B91" s="104" t="s">
        <v>43</v>
      </c>
      <c r="C91" s="102">
        <v>5</v>
      </c>
      <c r="D91" s="106"/>
      <c r="E91" s="3"/>
      <c r="F91" s="3"/>
      <c r="G91" s="3"/>
      <c r="H91" s="3"/>
      <c r="I91" s="3"/>
      <c r="J91" s="12"/>
      <c r="K91" s="12"/>
      <c r="L91" s="155"/>
      <c r="M91" s="47"/>
      <c r="N91" s="141"/>
      <c r="O91" s="132"/>
      <c r="P91" s="141"/>
      <c r="Q91" s="141"/>
      <c r="R91" s="141"/>
    </row>
    <row r="92" spans="1:18" x14ac:dyDescent="0.2">
      <c r="A92" s="63" t="s">
        <v>168</v>
      </c>
      <c r="B92" s="104" t="s">
        <v>43</v>
      </c>
      <c r="C92" s="102">
        <v>5</v>
      </c>
      <c r="D92" s="106"/>
      <c r="E92" s="3"/>
      <c r="F92" s="3"/>
      <c r="G92" s="3"/>
      <c r="H92" s="3"/>
      <c r="I92" s="3"/>
      <c r="J92" s="12"/>
      <c r="K92" s="12"/>
      <c r="L92" s="155"/>
      <c r="M92" s="47"/>
      <c r="N92" s="141"/>
      <c r="O92" s="128"/>
      <c r="P92" s="141"/>
      <c r="Q92" s="141"/>
      <c r="R92" s="141"/>
    </row>
    <row r="93" spans="1:18" x14ac:dyDescent="0.2">
      <c r="A93" s="63" t="s">
        <v>169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/>
      <c r="K93" s="12"/>
      <c r="L93" s="155"/>
      <c r="M93" s="47"/>
      <c r="N93" s="141"/>
      <c r="O93" s="128"/>
      <c r="P93" s="141"/>
      <c r="Q93" s="141"/>
      <c r="R93" s="141"/>
    </row>
    <row r="94" spans="1:18" x14ac:dyDescent="0.2">
      <c r="A94" s="63" t="s">
        <v>170</v>
      </c>
      <c r="B94" s="104" t="s">
        <v>43</v>
      </c>
      <c r="C94" s="102">
        <v>5</v>
      </c>
      <c r="D94" s="106"/>
      <c r="E94" s="3"/>
      <c r="F94" s="3"/>
      <c r="G94" s="3"/>
      <c r="H94" s="3"/>
      <c r="I94" s="3"/>
      <c r="J94" s="12"/>
      <c r="K94" s="12"/>
      <c r="L94" s="155"/>
      <c r="M94" s="47"/>
      <c r="N94" s="141"/>
      <c r="O94" s="129"/>
      <c r="P94" s="141"/>
      <c r="Q94" s="141"/>
      <c r="R94" s="141"/>
    </row>
    <row r="95" spans="1:18" x14ac:dyDescent="0.2">
      <c r="A95" s="112"/>
      <c r="B95" s="99"/>
      <c r="C95" s="98"/>
      <c r="D95" s="116"/>
      <c r="E95" s="44"/>
      <c r="F95" s="44"/>
      <c r="G95" s="44"/>
      <c r="H95" s="44"/>
      <c r="I95" s="44"/>
      <c r="J95" s="44"/>
      <c r="K95" s="44"/>
      <c r="L95" s="158"/>
      <c r="M95" s="68"/>
      <c r="N95" s="44"/>
      <c r="O95" s="133"/>
      <c r="P95" s="126"/>
      <c r="Q95" s="126"/>
      <c r="R95" s="126"/>
    </row>
    <row r="96" spans="1:18" x14ac:dyDescent="0.2">
      <c r="A96" s="112" t="s">
        <v>177</v>
      </c>
      <c r="B96" s="99"/>
      <c r="C96" s="98"/>
      <c r="D96" s="116"/>
      <c r="E96" s="44"/>
      <c r="F96" s="44"/>
      <c r="G96" s="44"/>
      <c r="H96" s="44"/>
      <c r="I96" s="44"/>
      <c r="J96" s="44"/>
      <c r="K96" s="44"/>
      <c r="L96" s="158"/>
      <c r="M96" s="68"/>
      <c r="N96" s="44"/>
      <c r="O96" s="133"/>
      <c r="P96" s="126"/>
      <c r="Q96" s="126"/>
      <c r="R96" s="126"/>
    </row>
    <row r="97" spans="1:18" x14ac:dyDescent="0.2">
      <c r="A97" s="63" t="s">
        <v>178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/>
      <c r="K97" s="12"/>
      <c r="L97" s="155"/>
      <c r="M97" s="47"/>
      <c r="N97" s="3"/>
      <c r="O97" s="128"/>
      <c r="P97" s="141"/>
      <c r="Q97" s="141"/>
      <c r="R97" s="141"/>
    </row>
    <row r="98" spans="1:18" x14ac:dyDescent="0.2">
      <c r="A98" s="112"/>
      <c r="B98" s="99"/>
      <c r="C98" s="98"/>
      <c r="D98" s="116"/>
      <c r="E98" s="44"/>
      <c r="F98" s="44"/>
      <c r="G98" s="44"/>
      <c r="H98" s="44"/>
      <c r="I98" s="44"/>
      <c r="J98" s="44"/>
      <c r="K98" s="44"/>
      <c r="L98" s="157"/>
      <c r="M98" s="68"/>
      <c r="N98" s="44"/>
      <c r="O98" s="133"/>
      <c r="P98" s="131"/>
      <c r="Q98" s="131"/>
      <c r="R98" s="131"/>
    </row>
    <row r="99" spans="1:18" x14ac:dyDescent="0.2">
      <c r="A99" s="112" t="s">
        <v>179</v>
      </c>
      <c r="B99" s="99"/>
      <c r="C99" s="98"/>
      <c r="D99" s="116"/>
      <c r="E99" s="44"/>
      <c r="F99" s="44"/>
      <c r="G99" s="44"/>
      <c r="H99" s="44"/>
      <c r="I99" s="44"/>
      <c r="J99" s="44"/>
      <c r="K99" s="44"/>
      <c r="L99" s="157"/>
      <c r="M99" s="68"/>
      <c r="N99" s="44"/>
      <c r="O99" s="133"/>
      <c r="P99" s="131"/>
      <c r="Q99" s="131"/>
      <c r="R99" s="131"/>
    </row>
    <row r="100" spans="1:18" x14ac:dyDescent="0.2">
      <c r="A100" s="63" t="s">
        <v>180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/>
      <c r="K100" s="12"/>
      <c r="L100" s="155"/>
      <c r="M100" s="47"/>
      <c r="N100" s="3"/>
      <c r="O100" s="129"/>
      <c r="P100" s="141"/>
      <c r="Q100" s="141"/>
      <c r="R100" s="141"/>
    </row>
    <row r="101" spans="1:18" x14ac:dyDescent="0.2">
      <c r="A101" s="63" t="s">
        <v>181</v>
      </c>
      <c r="B101" s="104" t="s">
        <v>43</v>
      </c>
      <c r="C101" s="102">
        <v>5</v>
      </c>
      <c r="D101" s="106"/>
      <c r="E101" s="3"/>
      <c r="F101" s="3"/>
      <c r="G101" s="3"/>
      <c r="H101" s="3"/>
      <c r="I101" s="3"/>
      <c r="J101" s="12"/>
      <c r="K101" s="12"/>
      <c r="L101" s="155"/>
      <c r="M101" s="47"/>
      <c r="N101" s="3"/>
      <c r="O101" s="129"/>
      <c r="P101" s="141"/>
      <c r="Q101" s="141"/>
      <c r="R101" s="141"/>
    </row>
    <row r="102" spans="1:18" x14ac:dyDescent="0.2">
      <c r="A102" s="63" t="s">
        <v>182</v>
      </c>
      <c r="B102" s="104" t="s">
        <v>43</v>
      </c>
      <c r="C102" s="102">
        <v>5</v>
      </c>
      <c r="D102" s="106"/>
      <c r="E102" s="3"/>
      <c r="F102" s="3"/>
      <c r="G102" s="3"/>
      <c r="H102" s="3"/>
      <c r="I102" s="3"/>
      <c r="J102" s="12"/>
      <c r="K102" s="12"/>
      <c r="L102" s="155"/>
      <c r="M102" s="47"/>
      <c r="N102" s="3"/>
      <c r="O102" s="129"/>
      <c r="P102" s="141"/>
      <c r="Q102" s="141"/>
      <c r="R102" s="141"/>
    </row>
    <row r="103" spans="1:18" x14ac:dyDescent="0.2">
      <c r="A103" s="63" t="s">
        <v>183</v>
      </c>
      <c r="B103" s="104" t="s">
        <v>43</v>
      </c>
      <c r="C103" s="102">
        <v>5</v>
      </c>
      <c r="D103" s="106"/>
      <c r="E103" s="3"/>
      <c r="F103" s="3"/>
      <c r="G103" s="3"/>
      <c r="H103" s="3"/>
      <c r="I103" s="3"/>
      <c r="J103" s="12"/>
      <c r="K103" s="12"/>
      <c r="L103" s="155"/>
      <c r="M103" s="47"/>
      <c r="N103" s="3"/>
      <c r="O103" s="129"/>
      <c r="P103" s="141"/>
      <c r="Q103" s="141"/>
      <c r="R103" s="141"/>
    </row>
    <row r="104" spans="1:18" x14ac:dyDescent="0.2">
      <c r="A104" s="63" t="s">
        <v>184</v>
      </c>
      <c r="B104" s="104" t="s">
        <v>43</v>
      </c>
      <c r="C104" s="102">
        <v>5</v>
      </c>
      <c r="D104" s="106"/>
      <c r="E104" s="3"/>
      <c r="F104" s="3"/>
      <c r="G104" s="3"/>
      <c r="H104" s="3"/>
      <c r="I104" s="3"/>
      <c r="J104" s="12"/>
      <c r="K104" s="12"/>
      <c r="L104" s="155"/>
      <c r="M104" s="47"/>
      <c r="N104" s="3"/>
      <c r="O104" s="129"/>
      <c r="P104" s="141"/>
      <c r="Q104" s="141"/>
      <c r="R104" s="141"/>
    </row>
    <row r="105" spans="1:18" x14ac:dyDescent="0.2">
      <c r="A105" s="112"/>
      <c r="B105" s="99"/>
      <c r="C105" s="98"/>
      <c r="D105" s="116"/>
      <c r="E105" s="44"/>
      <c r="F105" s="44"/>
      <c r="G105" s="44"/>
      <c r="H105" s="44"/>
      <c r="I105" s="44"/>
      <c r="J105" s="44"/>
      <c r="K105" s="44"/>
      <c r="L105" s="157"/>
      <c r="M105" s="68"/>
      <c r="N105" s="44"/>
      <c r="O105" s="133"/>
      <c r="P105" s="131"/>
      <c r="Q105" s="131"/>
      <c r="R105" s="131"/>
    </row>
    <row r="106" spans="1:18" x14ac:dyDescent="0.2">
      <c r="A106" s="112" t="s">
        <v>171</v>
      </c>
      <c r="B106" s="99"/>
      <c r="C106" s="98"/>
      <c r="D106" s="116"/>
      <c r="E106" s="44"/>
      <c r="F106" s="44"/>
      <c r="G106" s="44"/>
      <c r="H106" s="44"/>
      <c r="I106" s="44"/>
      <c r="J106" s="44"/>
      <c r="K106" s="44"/>
      <c r="L106" s="157"/>
      <c r="M106" s="68"/>
      <c r="N106" s="44"/>
      <c r="O106" s="133"/>
      <c r="P106" s="131"/>
      <c r="Q106" s="131"/>
      <c r="R106" s="131"/>
    </row>
    <row r="107" spans="1:18" x14ac:dyDescent="0.2">
      <c r="A107" s="63" t="s">
        <v>172</v>
      </c>
      <c r="B107" s="104" t="s">
        <v>43</v>
      </c>
      <c r="C107" s="102">
        <v>50</v>
      </c>
      <c r="D107" s="106"/>
      <c r="E107" s="3"/>
      <c r="F107" s="3"/>
      <c r="G107" s="3"/>
      <c r="H107" s="3"/>
      <c r="I107" s="3"/>
      <c r="J107" s="12"/>
      <c r="K107" s="12"/>
      <c r="L107" s="155"/>
      <c r="M107" s="47"/>
      <c r="N107" s="3"/>
      <c r="O107" s="128"/>
      <c r="P107" s="141"/>
      <c r="Q107" s="141"/>
      <c r="R107" s="141"/>
    </row>
    <row r="108" spans="1:18" x14ac:dyDescent="0.2">
      <c r="A108" s="63" t="s">
        <v>173</v>
      </c>
      <c r="B108" s="104" t="s">
        <v>43</v>
      </c>
      <c r="C108" s="102">
        <v>50</v>
      </c>
      <c r="D108" s="106"/>
      <c r="E108" s="3"/>
      <c r="F108" s="3"/>
      <c r="G108" s="3"/>
      <c r="H108" s="3"/>
      <c r="I108" s="3"/>
      <c r="J108" s="12"/>
      <c r="K108" s="12"/>
      <c r="L108" s="155"/>
      <c r="M108" s="47"/>
      <c r="N108" s="3"/>
      <c r="O108" s="128"/>
      <c r="P108" s="141"/>
      <c r="Q108" s="141"/>
      <c r="R108" s="141"/>
    </row>
    <row r="109" spans="1:18" x14ac:dyDescent="0.2">
      <c r="A109" s="63" t="s">
        <v>174</v>
      </c>
      <c r="B109" s="104" t="s">
        <v>43</v>
      </c>
      <c r="C109" s="102">
        <v>50</v>
      </c>
      <c r="D109" s="106"/>
      <c r="E109" s="3"/>
      <c r="F109" s="3"/>
      <c r="G109" s="3"/>
      <c r="H109" s="3"/>
      <c r="I109" s="3"/>
      <c r="J109" s="12"/>
      <c r="K109" s="12"/>
      <c r="L109" s="155"/>
      <c r="M109" s="47"/>
      <c r="N109" s="3"/>
      <c r="O109" s="128"/>
      <c r="P109" s="141"/>
      <c r="Q109" s="141"/>
      <c r="R109" s="141"/>
    </row>
    <row r="110" spans="1:18" x14ac:dyDescent="0.2">
      <c r="A110" s="63" t="s">
        <v>175</v>
      </c>
      <c r="B110" s="104" t="s">
        <v>43</v>
      </c>
      <c r="C110" s="102">
        <v>50</v>
      </c>
      <c r="D110" s="106"/>
      <c r="E110" s="3"/>
      <c r="F110" s="3"/>
      <c r="G110" s="3"/>
      <c r="H110" s="3"/>
      <c r="I110" s="3"/>
      <c r="J110" s="12"/>
      <c r="K110" s="12"/>
      <c r="L110" s="155"/>
      <c r="M110" s="47"/>
      <c r="N110" s="3"/>
      <c r="O110" s="128"/>
      <c r="P110" s="141"/>
      <c r="Q110" s="141"/>
      <c r="R110" s="141"/>
    </row>
    <row r="111" spans="1:18" x14ac:dyDescent="0.2">
      <c r="A111" s="62"/>
      <c r="B111" s="99"/>
      <c r="C111" s="98"/>
      <c r="D111" s="92"/>
      <c r="E111" s="4"/>
      <c r="F111" s="4"/>
      <c r="G111" s="4"/>
      <c r="H111" s="4"/>
      <c r="I111" s="4"/>
      <c r="J111" s="38"/>
      <c r="K111" s="5"/>
      <c r="L111" s="157"/>
      <c r="M111" s="65"/>
      <c r="N111" s="5"/>
      <c r="O111" s="131"/>
      <c r="P111" s="131"/>
      <c r="Q111" s="131"/>
      <c r="R111" s="131"/>
    </row>
    <row r="112" spans="1:18" x14ac:dyDescent="0.2">
      <c r="A112" s="63" t="s">
        <v>13</v>
      </c>
      <c r="B112" s="104" t="s">
        <v>14</v>
      </c>
      <c r="C112" s="102">
        <v>1</v>
      </c>
      <c r="D112" s="106"/>
      <c r="E112" s="20"/>
      <c r="F112" s="20"/>
      <c r="G112" s="20"/>
      <c r="H112" s="20"/>
      <c r="I112" s="20"/>
      <c r="J112" s="12">
        <v>0</v>
      </c>
      <c r="K112" s="12">
        <f>COUNTA(L112:O112)</f>
        <v>0</v>
      </c>
      <c r="L112" s="156"/>
      <c r="M112" s="47"/>
      <c r="N112" s="3"/>
      <c r="O112" s="128"/>
      <c r="P112" s="128"/>
      <c r="Q112" s="128"/>
      <c r="R112" s="128"/>
    </row>
    <row r="113" spans="1:18" x14ac:dyDescent="0.2">
      <c r="A113" s="63" t="s">
        <v>125</v>
      </c>
      <c r="B113" s="104" t="s">
        <v>14</v>
      </c>
      <c r="C113" s="102">
        <v>0.01</v>
      </c>
      <c r="D113" s="106"/>
      <c r="E113" s="3"/>
      <c r="F113" s="3"/>
      <c r="G113" s="3"/>
      <c r="H113" s="3"/>
      <c r="I113" s="3"/>
      <c r="J113" s="12">
        <v>0</v>
      </c>
      <c r="K113" s="12">
        <f>COUNTA(L113:O113)</f>
        <v>0</v>
      </c>
      <c r="L113" s="155"/>
      <c r="M113" s="47"/>
      <c r="N113" s="3"/>
      <c r="O113" s="129"/>
      <c r="P113" s="129"/>
      <c r="Q113" s="129"/>
      <c r="R113" s="129"/>
    </row>
    <row r="114" spans="1:18" x14ac:dyDescent="0.2">
      <c r="A114" s="62"/>
      <c r="B114" s="99"/>
      <c r="C114" s="98"/>
      <c r="D114" s="92"/>
      <c r="E114" s="9"/>
      <c r="F114" s="9"/>
      <c r="G114" s="9"/>
      <c r="H114" s="9"/>
      <c r="I114" s="9"/>
      <c r="J114" s="38"/>
      <c r="K114" s="5"/>
      <c r="L114" s="157"/>
      <c r="M114" s="65"/>
      <c r="N114" s="5"/>
      <c r="O114" s="131"/>
      <c r="P114" s="131"/>
      <c r="Q114" s="131"/>
      <c r="R114" s="131"/>
    </row>
    <row r="115" spans="1:18" x14ac:dyDescent="0.2">
      <c r="A115" s="62" t="s">
        <v>245</v>
      </c>
      <c r="B115" s="99"/>
      <c r="C115" s="98"/>
      <c r="D115" s="92"/>
      <c r="E115" s="9"/>
      <c r="F115" s="9"/>
      <c r="G115" s="9"/>
      <c r="H115" s="9"/>
      <c r="I115" s="9"/>
      <c r="J115" s="38"/>
      <c r="K115" s="5"/>
      <c r="L115" s="158"/>
      <c r="M115" s="65"/>
      <c r="N115" s="5"/>
      <c r="O115" s="131"/>
      <c r="P115" s="126"/>
      <c r="Q115" s="126"/>
      <c r="R115" s="126"/>
    </row>
    <row r="116" spans="1:18" x14ac:dyDescent="0.2">
      <c r="A116" s="63" t="s">
        <v>121</v>
      </c>
      <c r="B116" s="104" t="s">
        <v>43</v>
      </c>
      <c r="C116" s="102">
        <v>20</v>
      </c>
      <c r="D116" s="106"/>
      <c r="E116" s="3"/>
      <c r="F116" s="3"/>
      <c r="G116" s="3"/>
      <c r="H116" s="3"/>
      <c r="I116" s="3"/>
      <c r="J116" s="12">
        <v>4</v>
      </c>
      <c r="K116" s="12">
        <f>COUNTA(L116:O116)</f>
        <v>0</v>
      </c>
      <c r="L116" s="155"/>
      <c r="M116" s="155"/>
      <c r="N116" s="155"/>
      <c r="O116" s="129"/>
      <c r="P116" s="129"/>
      <c r="Q116" s="129"/>
      <c r="R116" s="129"/>
    </row>
    <row r="117" spans="1:18" x14ac:dyDescent="0.2">
      <c r="A117" s="63" t="s">
        <v>122</v>
      </c>
      <c r="B117" s="104" t="s">
        <v>43</v>
      </c>
      <c r="C117" s="102">
        <v>50</v>
      </c>
      <c r="D117" s="106"/>
      <c r="E117" s="3"/>
      <c r="F117" s="3"/>
      <c r="G117" s="3"/>
      <c r="H117" s="3"/>
      <c r="I117" s="3"/>
      <c r="J117" s="12">
        <v>4</v>
      </c>
      <c r="K117" s="12">
        <f>COUNTA(L117:O117)</f>
        <v>0</v>
      </c>
      <c r="L117" s="155"/>
      <c r="M117" s="69"/>
      <c r="N117" s="47"/>
      <c r="O117" s="129"/>
      <c r="P117" s="129"/>
      <c r="Q117" s="129"/>
      <c r="R117" s="129"/>
    </row>
    <row r="118" spans="1:18" x14ac:dyDescent="0.2">
      <c r="A118" s="63" t="s">
        <v>123</v>
      </c>
      <c r="B118" s="104" t="s">
        <v>43</v>
      </c>
      <c r="C118" s="102">
        <v>100</v>
      </c>
      <c r="D118" s="106"/>
      <c r="E118" s="3"/>
      <c r="F118" s="3"/>
      <c r="G118" s="3"/>
      <c r="H118" s="3"/>
      <c r="I118" s="3"/>
      <c r="J118" s="12">
        <v>4</v>
      </c>
      <c r="K118" s="12">
        <f>COUNTA(L118:O118)</f>
        <v>0</v>
      </c>
      <c r="L118" s="155"/>
      <c r="M118" s="69"/>
      <c r="N118" s="47"/>
      <c r="O118" s="129"/>
      <c r="P118" s="129"/>
      <c r="Q118" s="129"/>
      <c r="R118" s="129"/>
    </row>
    <row r="119" spans="1:18" x14ac:dyDescent="0.2">
      <c r="A119" s="63" t="s">
        <v>124</v>
      </c>
      <c r="B119" s="104" t="s">
        <v>43</v>
      </c>
      <c r="C119" s="102">
        <v>50</v>
      </c>
      <c r="D119" s="106"/>
      <c r="E119" s="3"/>
      <c r="F119" s="3"/>
      <c r="G119" s="3"/>
      <c r="H119" s="3"/>
      <c r="I119" s="3"/>
      <c r="J119" s="12">
        <v>4</v>
      </c>
      <c r="K119" s="12">
        <f>COUNTA(L119:O119)</f>
        <v>0</v>
      </c>
      <c r="L119" s="155"/>
      <c r="M119" s="162"/>
      <c r="N119" s="47"/>
      <c r="O119" s="129"/>
      <c r="P119" s="129"/>
      <c r="Q119" s="129"/>
      <c r="R119" s="129"/>
    </row>
    <row r="120" spans="1:18" x14ac:dyDescent="0.2">
      <c r="A120" s="63" t="s">
        <v>142</v>
      </c>
      <c r="B120" s="104" t="s">
        <v>43</v>
      </c>
      <c r="C120" s="102">
        <v>50</v>
      </c>
      <c r="D120" s="106"/>
      <c r="E120" s="3"/>
      <c r="F120" s="3"/>
      <c r="G120" s="3"/>
      <c r="H120" s="3"/>
      <c r="I120" s="3"/>
      <c r="J120" s="12">
        <v>4</v>
      </c>
      <c r="K120" s="12">
        <f>COUNTA(L120:O120)</f>
        <v>0</v>
      </c>
      <c r="L120" s="155"/>
      <c r="M120" s="69"/>
      <c r="N120" s="47"/>
      <c r="O120" s="129"/>
      <c r="P120" s="129"/>
      <c r="Q120" s="129"/>
      <c r="R120" s="129"/>
    </row>
    <row r="121" spans="1:18" x14ac:dyDescent="0.2">
      <c r="A121" s="62"/>
      <c r="B121" s="99"/>
      <c r="C121" s="98"/>
      <c r="D121" s="92"/>
      <c r="E121" s="9"/>
      <c r="F121" s="9"/>
      <c r="G121" s="9"/>
      <c r="H121" s="9"/>
      <c r="I121" s="9"/>
      <c r="J121" s="38"/>
      <c r="K121" s="5"/>
      <c r="L121" s="157"/>
      <c r="M121" s="65"/>
      <c r="N121" s="65"/>
      <c r="O121" s="131"/>
      <c r="P121" s="131"/>
      <c r="Q121" s="131"/>
      <c r="R121" s="131"/>
    </row>
    <row r="122" spans="1:18" x14ac:dyDescent="0.2">
      <c r="A122" s="62" t="s">
        <v>244</v>
      </c>
      <c r="B122" s="99"/>
      <c r="C122" s="98"/>
      <c r="D122" s="92"/>
      <c r="E122" s="9"/>
      <c r="F122" s="9"/>
      <c r="G122" s="9"/>
      <c r="H122" s="9"/>
      <c r="I122" s="9"/>
      <c r="J122" s="38"/>
      <c r="K122" s="5"/>
      <c r="L122" s="158"/>
      <c r="M122" s="65"/>
      <c r="N122" s="65"/>
      <c r="O122" s="131"/>
      <c r="P122" s="126"/>
      <c r="Q122" s="126"/>
      <c r="R122" s="126"/>
    </row>
    <row r="123" spans="1:18" x14ac:dyDescent="0.2">
      <c r="A123" s="119" t="s">
        <v>228</v>
      </c>
      <c r="B123" s="104" t="s">
        <v>43</v>
      </c>
      <c r="C123" s="102">
        <v>20</v>
      </c>
      <c r="D123" s="106"/>
      <c r="E123" s="3"/>
      <c r="F123" s="3"/>
      <c r="G123" s="3"/>
      <c r="H123" s="3"/>
      <c r="I123" s="3"/>
      <c r="J123" s="12">
        <v>4</v>
      </c>
      <c r="K123" s="12">
        <f t="shared" ref="K123:K129" si="6">COUNTA(L123:O123)</f>
        <v>0</v>
      </c>
      <c r="L123" s="155"/>
      <c r="M123" s="32"/>
      <c r="N123" s="32"/>
      <c r="O123" s="101"/>
      <c r="P123" s="129"/>
      <c r="Q123" s="129"/>
      <c r="R123" s="129"/>
    </row>
    <row r="124" spans="1:18" x14ac:dyDescent="0.2">
      <c r="A124" s="119" t="s">
        <v>229</v>
      </c>
      <c r="B124" s="104" t="s">
        <v>43</v>
      </c>
      <c r="C124" s="102">
        <v>20</v>
      </c>
      <c r="D124" s="106"/>
      <c r="E124" s="3"/>
      <c r="F124" s="3"/>
      <c r="G124" s="3"/>
      <c r="H124" s="3"/>
      <c r="I124" s="3"/>
      <c r="J124" s="12">
        <v>4</v>
      </c>
      <c r="K124" s="12">
        <f t="shared" si="6"/>
        <v>0</v>
      </c>
      <c r="L124" s="155"/>
      <c r="M124" s="32"/>
      <c r="N124" s="32"/>
      <c r="O124" s="101"/>
      <c r="P124" s="129"/>
      <c r="Q124" s="129"/>
      <c r="R124" s="129"/>
    </row>
    <row r="125" spans="1:18" x14ac:dyDescent="0.2">
      <c r="A125" s="119" t="s">
        <v>230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12">
        <v>4</v>
      </c>
      <c r="K125" s="12">
        <f t="shared" si="6"/>
        <v>0</v>
      </c>
      <c r="L125" s="155"/>
      <c r="M125" s="32"/>
      <c r="N125" s="47"/>
      <c r="O125" s="71"/>
      <c r="P125" s="138"/>
      <c r="Q125" s="138"/>
      <c r="R125" s="138"/>
    </row>
    <row r="126" spans="1:18" x14ac:dyDescent="0.2">
      <c r="A126" s="119" t="s">
        <v>231</v>
      </c>
      <c r="B126" s="104" t="s">
        <v>43</v>
      </c>
      <c r="C126" s="102">
        <v>100</v>
      </c>
      <c r="D126" s="106"/>
      <c r="E126" s="3"/>
      <c r="F126" s="3"/>
      <c r="G126" s="3"/>
      <c r="H126" s="3"/>
      <c r="I126" s="3"/>
      <c r="J126" s="12">
        <v>4</v>
      </c>
      <c r="K126" s="12">
        <f t="shared" si="6"/>
        <v>0</v>
      </c>
      <c r="L126" s="155"/>
      <c r="M126" s="32"/>
      <c r="N126" s="47"/>
      <c r="O126" s="71"/>
      <c r="P126" s="129"/>
      <c r="Q126" s="129"/>
      <c r="R126" s="129"/>
    </row>
    <row r="127" spans="1:18" x14ac:dyDescent="0.2">
      <c r="A127" s="119" t="s">
        <v>232</v>
      </c>
      <c r="B127" s="104" t="s">
        <v>43</v>
      </c>
      <c r="C127" s="102">
        <v>100</v>
      </c>
      <c r="D127" s="106"/>
      <c r="E127" s="3"/>
      <c r="F127" s="3"/>
      <c r="G127" s="3"/>
      <c r="H127" s="3"/>
      <c r="I127" s="3"/>
      <c r="J127" s="12">
        <v>4</v>
      </c>
      <c r="K127" s="12">
        <f t="shared" si="6"/>
        <v>0</v>
      </c>
      <c r="L127" s="155"/>
      <c r="M127" s="32"/>
      <c r="N127" s="32"/>
      <c r="O127" s="101"/>
      <c r="P127" s="129"/>
      <c r="Q127" s="129"/>
      <c r="R127" s="129"/>
    </row>
    <row r="128" spans="1:18" x14ac:dyDescent="0.2">
      <c r="A128" s="119" t="s">
        <v>233</v>
      </c>
      <c r="B128" s="104" t="s">
        <v>43</v>
      </c>
      <c r="C128" s="102">
        <v>100</v>
      </c>
      <c r="D128" s="106"/>
      <c r="E128" s="3"/>
      <c r="F128" s="3"/>
      <c r="G128" s="3"/>
      <c r="H128" s="3"/>
      <c r="I128" s="3"/>
      <c r="J128" s="12">
        <v>4</v>
      </c>
      <c r="K128" s="12">
        <f t="shared" si="6"/>
        <v>0</v>
      </c>
      <c r="L128" s="155"/>
      <c r="M128" s="32"/>
      <c r="N128" s="47"/>
      <c r="O128" s="71"/>
      <c r="P128" s="129"/>
      <c r="Q128" s="129"/>
      <c r="R128" s="129"/>
    </row>
    <row r="129" spans="1:18" x14ac:dyDescent="0.2">
      <c r="A129" s="119" t="s">
        <v>234</v>
      </c>
      <c r="B129" s="104" t="s">
        <v>43</v>
      </c>
      <c r="C129" s="102">
        <v>100</v>
      </c>
      <c r="D129" s="106"/>
      <c r="E129" s="3"/>
      <c r="F129" s="3"/>
      <c r="G129" s="3"/>
      <c r="H129" s="3"/>
      <c r="I129" s="3"/>
      <c r="J129" s="12">
        <v>4</v>
      </c>
      <c r="K129" s="12">
        <f t="shared" si="6"/>
        <v>0</v>
      </c>
      <c r="L129" s="155"/>
      <c r="M129" s="32"/>
      <c r="N129" s="47"/>
      <c r="O129" s="71"/>
      <c r="P129" s="129"/>
      <c r="Q129" s="129"/>
      <c r="R129" s="129"/>
    </row>
    <row r="130" spans="1:18" x14ac:dyDescent="0.2">
      <c r="A130" s="62"/>
      <c r="B130" s="99"/>
      <c r="C130" s="98"/>
      <c r="D130" s="92"/>
      <c r="E130" s="9"/>
      <c r="F130" s="9"/>
      <c r="G130" s="9"/>
      <c r="H130" s="9"/>
      <c r="I130" s="9"/>
      <c r="J130" s="38"/>
      <c r="K130" s="5"/>
      <c r="L130" s="157"/>
      <c r="M130" s="65"/>
      <c r="N130" s="5"/>
      <c r="O130" s="131"/>
      <c r="P130" s="131"/>
      <c r="Q130" s="131"/>
      <c r="R130" s="131"/>
    </row>
    <row r="131" spans="1:18" x14ac:dyDescent="0.2">
      <c r="A131" s="62" t="s">
        <v>138</v>
      </c>
      <c r="B131" s="99"/>
      <c r="C131" s="98"/>
      <c r="D131" s="92"/>
      <c r="E131" s="9"/>
      <c r="F131" s="9"/>
      <c r="G131" s="9"/>
      <c r="H131" s="9"/>
      <c r="I131" s="9"/>
      <c r="J131" s="38"/>
      <c r="K131" s="5"/>
      <c r="L131" s="157"/>
      <c r="M131" s="65"/>
      <c r="N131" s="5"/>
      <c r="O131" s="131"/>
      <c r="P131" s="131"/>
      <c r="Q131" s="131"/>
      <c r="R131" s="131"/>
    </row>
    <row r="132" spans="1:18" x14ac:dyDescent="0.2">
      <c r="A132" s="63" t="s">
        <v>102</v>
      </c>
      <c r="B132" s="104" t="s">
        <v>43</v>
      </c>
      <c r="C132" s="102">
        <v>1</v>
      </c>
      <c r="D132" s="106"/>
      <c r="E132" s="27">
        <v>16</v>
      </c>
      <c r="F132" s="27"/>
      <c r="G132" s="27"/>
      <c r="H132" s="27"/>
      <c r="I132" s="27"/>
      <c r="J132" s="12">
        <v>0</v>
      </c>
      <c r="K132" s="12">
        <f t="shared" ref="K132:K149" si="7">COUNTA(L132:O132)</f>
        <v>0</v>
      </c>
      <c r="L132" s="155"/>
      <c r="M132" s="47"/>
      <c r="N132" s="3"/>
      <c r="O132" s="129"/>
      <c r="P132" s="141"/>
      <c r="Q132" s="141"/>
      <c r="R132" s="141"/>
    </row>
    <row r="133" spans="1:18" x14ac:dyDescent="0.2">
      <c r="A133" s="63" t="s">
        <v>103</v>
      </c>
      <c r="B133" s="104" t="s">
        <v>43</v>
      </c>
      <c r="C133" s="102">
        <v>1</v>
      </c>
      <c r="D133" s="106"/>
      <c r="E133" s="3"/>
      <c r="F133" s="3"/>
      <c r="G133" s="3"/>
      <c r="H133" s="3"/>
      <c r="I133" s="3"/>
      <c r="J133" s="12">
        <v>0</v>
      </c>
      <c r="K133" s="12">
        <f t="shared" si="7"/>
        <v>0</v>
      </c>
      <c r="L133" s="155"/>
      <c r="M133" s="47"/>
      <c r="N133" s="3"/>
      <c r="O133" s="129"/>
      <c r="P133" s="141"/>
      <c r="Q133" s="141"/>
      <c r="R133" s="141"/>
    </row>
    <row r="134" spans="1:18" x14ac:dyDescent="0.2">
      <c r="A134" s="63" t="s">
        <v>104</v>
      </c>
      <c r="B134" s="104" t="s">
        <v>43</v>
      </c>
      <c r="C134" s="102">
        <v>1</v>
      </c>
      <c r="D134" s="106"/>
      <c r="E134" s="26"/>
      <c r="F134" s="26"/>
      <c r="G134" s="26"/>
      <c r="H134" s="26"/>
      <c r="I134" s="26"/>
      <c r="J134" s="12">
        <v>0</v>
      </c>
      <c r="K134" s="12">
        <f t="shared" si="7"/>
        <v>0</v>
      </c>
      <c r="L134" s="155"/>
      <c r="M134" s="47"/>
      <c r="N134" s="3"/>
      <c r="O134" s="129"/>
      <c r="P134" s="141"/>
      <c r="Q134" s="141"/>
      <c r="R134" s="141"/>
    </row>
    <row r="135" spans="1:18" x14ac:dyDescent="0.2">
      <c r="A135" s="63" t="s">
        <v>105</v>
      </c>
      <c r="B135" s="104" t="s">
        <v>43</v>
      </c>
      <c r="C135" s="102">
        <v>1</v>
      </c>
      <c r="D135" s="106"/>
      <c r="E135" s="26"/>
      <c r="F135" s="26"/>
      <c r="G135" s="26"/>
      <c r="H135" s="26"/>
      <c r="I135" s="26"/>
      <c r="J135" s="12">
        <v>0</v>
      </c>
      <c r="K135" s="12">
        <f t="shared" si="7"/>
        <v>0</v>
      </c>
      <c r="L135" s="155"/>
      <c r="M135" s="47"/>
      <c r="N135" s="3"/>
      <c r="O135" s="129"/>
      <c r="P135" s="141"/>
      <c r="Q135" s="141"/>
      <c r="R135" s="141"/>
    </row>
    <row r="136" spans="1:18" x14ac:dyDescent="0.2">
      <c r="A136" s="63" t="s">
        <v>106</v>
      </c>
      <c r="B136" s="104" t="s">
        <v>43</v>
      </c>
      <c r="C136" s="102">
        <v>1</v>
      </c>
      <c r="D136" s="106"/>
      <c r="E136" s="26"/>
      <c r="F136" s="26"/>
      <c r="G136" s="26"/>
      <c r="H136" s="26"/>
      <c r="I136" s="26"/>
      <c r="J136" s="12">
        <v>0</v>
      </c>
      <c r="K136" s="12">
        <f t="shared" si="7"/>
        <v>0</v>
      </c>
      <c r="L136" s="155"/>
      <c r="M136" s="47"/>
      <c r="N136" s="3"/>
      <c r="O136" s="129"/>
      <c r="P136" s="141"/>
      <c r="Q136" s="141"/>
      <c r="R136" s="141"/>
    </row>
    <row r="137" spans="1:18" x14ac:dyDescent="0.2">
      <c r="A137" s="63" t="s">
        <v>107</v>
      </c>
      <c r="B137" s="104" t="s">
        <v>43</v>
      </c>
      <c r="C137" s="102">
        <v>1</v>
      </c>
      <c r="D137" s="106"/>
      <c r="E137" s="26"/>
      <c r="F137" s="26"/>
      <c r="G137" s="26"/>
      <c r="H137" s="26"/>
      <c r="I137" s="26"/>
      <c r="J137" s="12">
        <v>0</v>
      </c>
      <c r="K137" s="12">
        <f t="shared" si="7"/>
        <v>0</v>
      </c>
      <c r="L137" s="148"/>
      <c r="M137" s="47"/>
      <c r="N137" s="3"/>
      <c r="O137" s="129"/>
      <c r="P137" s="141"/>
      <c r="Q137" s="141"/>
      <c r="R137" s="141"/>
    </row>
    <row r="138" spans="1:18" x14ac:dyDescent="0.2">
      <c r="A138" s="63" t="s">
        <v>108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0</v>
      </c>
      <c r="K138" s="12">
        <f t="shared" si="7"/>
        <v>0</v>
      </c>
      <c r="L138" s="148"/>
      <c r="M138" s="47"/>
      <c r="N138" s="3"/>
      <c r="O138" s="129"/>
      <c r="P138" s="141"/>
      <c r="Q138" s="141"/>
      <c r="R138" s="141"/>
    </row>
    <row r="139" spans="1:18" x14ac:dyDescent="0.2">
      <c r="A139" s="63" t="s">
        <v>109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0</v>
      </c>
      <c r="K139" s="12">
        <f t="shared" si="7"/>
        <v>0</v>
      </c>
      <c r="L139" s="148"/>
      <c r="M139" s="47"/>
      <c r="N139" s="3"/>
      <c r="O139" s="129"/>
      <c r="P139" s="141"/>
      <c r="Q139" s="141"/>
      <c r="R139" s="141"/>
    </row>
    <row r="140" spans="1:18" x14ac:dyDescent="0.2">
      <c r="A140" s="63" t="s">
        <v>110</v>
      </c>
      <c r="B140" s="104" t="s">
        <v>43</v>
      </c>
      <c r="C140" s="102">
        <v>1</v>
      </c>
      <c r="D140" s="106"/>
      <c r="E140" s="3"/>
      <c r="F140" s="3"/>
      <c r="G140" s="3"/>
      <c r="H140" s="3"/>
      <c r="I140" s="3"/>
      <c r="J140" s="12">
        <v>0</v>
      </c>
      <c r="K140" s="12">
        <f t="shared" si="7"/>
        <v>0</v>
      </c>
      <c r="L140" s="148"/>
      <c r="M140" s="47"/>
      <c r="N140" s="3"/>
      <c r="O140" s="129"/>
      <c r="P140" s="141"/>
      <c r="Q140" s="141"/>
      <c r="R140" s="141"/>
    </row>
    <row r="141" spans="1:18" x14ac:dyDescent="0.2">
      <c r="A141" s="63" t="s">
        <v>111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0</v>
      </c>
      <c r="K141" s="12">
        <f t="shared" si="7"/>
        <v>0</v>
      </c>
      <c r="L141" s="148"/>
      <c r="M141" s="47"/>
      <c r="N141" s="3"/>
      <c r="O141" s="129"/>
      <c r="P141" s="141"/>
      <c r="Q141" s="141"/>
      <c r="R141" s="141"/>
    </row>
    <row r="142" spans="1:18" x14ac:dyDescent="0.2">
      <c r="A142" s="63" t="s">
        <v>209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0</v>
      </c>
      <c r="K142" s="12">
        <f t="shared" si="7"/>
        <v>0</v>
      </c>
      <c r="L142" s="148"/>
      <c r="M142" s="47"/>
      <c r="N142" s="3"/>
      <c r="O142" s="129"/>
      <c r="P142" s="141"/>
      <c r="Q142" s="141"/>
      <c r="R142" s="141"/>
    </row>
    <row r="143" spans="1:18" x14ac:dyDescent="0.2">
      <c r="A143" s="63" t="s">
        <v>113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0</v>
      </c>
      <c r="K143" s="12">
        <f t="shared" si="7"/>
        <v>0</v>
      </c>
      <c r="L143" s="148"/>
      <c r="M143" s="47"/>
      <c r="N143" s="3"/>
      <c r="O143" s="129"/>
      <c r="P143" s="141"/>
      <c r="Q143" s="141"/>
      <c r="R143" s="141"/>
    </row>
    <row r="144" spans="1:18" x14ac:dyDescent="0.2">
      <c r="A144" s="63" t="s">
        <v>114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0</v>
      </c>
      <c r="K144" s="12">
        <f t="shared" si="7"/>
        <v>0</v>
      </c>
      <c r="L144" s="148"/>
      <c r="M144" s="47"/>
      <c r="N144" s="3"/>
      <c r="O144" s="129"/>
      <c r="P144" s="141"/>
      <c r="Q144" s="141"/>
      <c r="R144" s="141"/>
    </row>
    <row r="145" spans="1:18" x14ac:dyDescent="0.2">
      <c r="A145" s="63" t="s">
        <v>115</v>
      </c>
      <c r="B145" s="104" t="s">
        <v>43</v>
      </c>
      <c r="C145" s="102">
        <v>1</v>
      </c>
      <c r="D145" s="106"/>
      <c r="E145" s="3"/>
      <c r="F145" s="3"/>
      <c r="G145" s="3"/>
      <c r="H145" s="3"/>
      <c r="I145" s="3"/>
      <c r="J145" s="12">
        <v>0</v>
      </c>
      <c r="K145" s="12">
        <f t="shared" si="7"/>
        <v>0</v>
      </c>
      <c r="L145" s="148"/>
      <c r="M145" s="47"/>
      <c r="N145" s="3"/>
      <c r="O145" s="129"/>
      <c r="P145" s="141"/>
      <c r="Q145" s="141"/>
      <c r="R145" s="141"/>
    </row>
    <row r="146" spans="1:18" x14ac:dyDescent="0.2">
      <c r="A146" s="63" t="s">
        <v>116</v>
      </c>
      <c r="B146" s="104" t="s">
        <v>43</v>
      </c>
      <c r="C146" s="102">
        <v>1</v>
      </c>
      <c r="D146" s="106"/>
      <c r="E146" s="3"/>
      <c r="F146" s="3"/>
      <c r="G146" s="3"/>
      <c r="H146" s="3"/>
      <c r="I146" s="3"/>
      <c r="J146" s="12">
        <v>0</v>
      </c>
      <c r="K146" s="12">
        <f t="shared" si="7"/>
        <v>0</v>
      </c>
      <c r="L146" s="148"/>
      <c r="M146" s="47"/>
      <c r="N146" s="3"/>
      <c r="O146" s="129"/>
      <c r="P146" s="141"/>
      <c r="Q146" s="141"/>
      <c r="R146" s="141"/>
    </row>
    <row r="147" spans="1:18" x14ac:dyDescent="0.2">
      <c r="A147" s="63" t="s">
        <v>117</v>
      </c>
      <c r="B147" s="104" t="s">
        <v>43</v>
      </c>
      <c r="C147" s="102">
        <v>1</v>
      </c>
      <c r="D147" s="106"/>
      <c r="E147" s="3"/>
      <c r="F147" s="3"/>
      <c r="G147" s="3"/>
      <c r="H147" s="3"/>
      <c r="I147" s="3"/>
      <c r="J147" s="12">
        <v>0</v>
      </c>
      <c r="K147" s="12">
        <f t="shared" si="7"/>
        <v>0</v>
      </c>
      <c r="L147" s="148"/>
      <c r="M147" s="47"/>
      <c r="N147" s="3"/>
      <c r="O147" s="129"/>
      <c r="P147" s="141"/>
      <c r="Q147" s="141"/>
      <c r="R147" s="141"/>
    </row>
    <row r="148" spans="1:18" x14ac:dyDescent="0.2">
      <c r="A148" s="63" t="s">
        <v>213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0</v>
      </c>
      <c r="K148" s="12">
        <f t="shared" si="7"/>
        <v>0</v>
      </c>
      <c r="L148" s="148"/>
      <c r="M148" s="47"/>
      <c r="N148" s="3"/>
      <c r="O148" s="129"/>
      <c r="P148" s="141"/>
      <c r="Q148" s="141"/>
      <c r="R148" s="141"/>
    </row>
    <row r="149" spans="1:18" x14ac:dyDescent="0.2">
      <c r="A149" s="63" t="s">
        <v>214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0</v>
      </c>
      <c r="K149" s="12">
        <f t="shared" si="7"/>
        <v>0</v>
      </c>
      <c r="L149" s="148"/>
      <c r="M149" s="47"/>
      <c r="N149" s="3"/>
      <c r="O149" s="129"/>
      <c r="P149" s="141"/>
      <c r="Q149" s="141"/>
      <c r="R149" s="141"/>
    </row>
    <row r="150" spans="1:18" x14ac:dyDescent="0.2">
      <c r="A150" s="62"/>
      <c r="B150" s="99"/>
      <c r="C150" s="98"/>
      <c r="D150" s="92"/>
      <c r="E150" s="4"/>
      <c r="F150" s="4"/>
      <c r="G150" s="4"/>
      <c r="H150" s="4"/>
      <c r="I150" s="4"/>
      <c r="J150" s="38"/>
      <c r="K150" s="5"/>
      <c r="L150" s="147"/>
      <c r="M150" s="65"/>
      <c r="N150" s="5"/>
      <c r="O150" s="131"/>
      <c r="P150" s="131"/>
      <c r="Q150" s="131"/>
      <c r="R150" s="131"/>
    </row>
    <row r="151" spans="1:18" x14ac:dyDescent="0.2">
      <c r="A151" s="62" t="s">
        <v>139</v>
      </c>
      <c r="B151" s="99"/>
      <c r="C151" s="98"/>
      <c r="D151" s="92"/>
      <c r="E151" s="4"/>
      <c r="F151" s="4"/>
      <c r="G151" s="4"/>
      <c r="H151" s="4"/>
      <c r="I151" s="4"/>
      <c r="J151" s="38"/>
      <c r="K151" s="5"/>
      <c r="L151" s="147"/>
      <c r="M151" s="65"/>
      <c r="N151" s="5"/>
      <c r="O151" s="131"/>
      <c r="P151" s="131"/>
      <c r="Q151" s="131"/>
      <c r="R151" s="131"/>
    </row>
    <row r="152" spans="1:18" x14ac:dyDescent="0.2">
      <c r="A152" s="63" t="s">
        <v>62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0</v>
      </c>
      <c r="K152" s="12">
        <f t="shared" ref="K152:K163" si="8">COUNTA(L152:O152)</f>
        <v>0</v>
      </c>
      <c r="L152" s="148"/>
      <c r="M152" s="47"/>
      <c r="N152" s="3"/>
      <c r="O152" s="129"/>
      <c r="P152" s="141"/>
      <c r="Q152" s="141"/>
      <c r="R152" s="141"/>
    </row>
    <row r="153" spans="1:18" x14ac:dyDescent="0.2">
      <c r="A153" s="63" t="s">
        <v>63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0</v>
      </c>
      <c r="K153" s="12">
        <f t="shared" si="8"/>
        <v>0</v>
      </c>
      <c r="L153" s="148"/>
      <c r="M153" s="47"/>
      <c r="N153" s="3"/>
      <c r="O153" s="129"/>
      <c r="P153" s="141"/>
      <c r="Q153" s="141"/>
      <c r="R153" s="141"/>
    </row>
    <row r="154" spans="1:18" x14ac:dyDescent="0.2">
      <c r="A154" s="63" t="s">
        <v>64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0</v>
      </c>
      <c r="K154" s="12">
        <f t="shared" si="8"/>
        <v>0</v>
      </c>
      <c r="L154" s="148"/>
      <c r="M154" s="47"/>
      <c r="N154" s="3"/>
      <c r="O154" s="129"/>
      <c r="P154" s="141"/>
      <c r="Q154" s="141"/>
      <c r="R154" s="141"/>
    </row>
    <row r="155" spans="1:18" x14ac:dyDescent="0.2">
      <c r="A155" s="63" t="s">
        <v>185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0</v>
      </c>
      <c r="K155" s="12">
        <f t="shared" si="8"/>
        <v>0</v>
      </c>
      <c r="L155" s="148"/>
      <c r="M155" s="47"/>
      <c r="N155" s="3"/>
      <c r="O155" s="129"/>
      <c r="P155" s="141"/>
      <c r="Q155" s="141"/>
      <c r="R155" s="141"/>
    </row>
    <row r="156" spans="1:18" x14ac:dyDescent="0.2">
      <c r="A156" s="63" t="s">
        <v>186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0</v>
      </c>
      <c r="K156" s="12">
        <f t="shared" si="8"/>
        <v>0</v>
      </c>
      <c r="L156" s="148"/>
      <c r="M156" s="47"/>
      <c r="N156" s="3"/>
      <c r="O156" s="129"/>
      <c r="P156" s="141"/>
      <c r="Q156" s="141"/>
      <c r="R156" s="141"/>
    </row>
    <row r="157" spans="1:18" x14ac:dyDescent="0.2">
      <c r="A157" s="63" t="s">
        <v>210</v>
      </c>
      <c r="B157" s="104" t="s">
        <v>43</v>
      </c>
      <c r="C157" s="102">
        <v>0.5</v>
      </c>
      <c r="D157" s="106"/>
      <c r="E157" s="3"/>
      <c r="F157" s="3"/>
      <c r="G157" s="3"/>
      <c r="H157" s="3"/>
      <c r="I157" s="3"/>
      <c r="J157" s="12">
        <v>0</v>
      </c>
      <c r="K157" s="12">
        <f t="shared" si="8"/>
        <v>0</v>
      </c>
      <c r="L157" s="148"/>
      <c r="M157" s="47"/>
      <c r="N157" s="3"/>
      <c r="O157" s="129"/>
      <c r="P157" s="141"/>
      <c r="Q157" s="141"/>
      <c r="R157" s="141"/>
    </row>
    <row r="158" spans="1:18" x14ac:dyDescent="0.2">
      <c r="A158" s="63" t="s">
        <v>187</v>
      </c>
      <c r="B158" s="104" t="s">
        <v>43</v>
      </c>
      <c r="C158" s="102">
        <v>2</v>
      </c>
      <c r="D158" s="106"/>
      <c r="E158" s="3"/>
      <c r="F158" s="3"/>
      <c r="G158" s="3"/>
      <c r="H158" s="3"/>
      <c r="I158" s="3"/>
      <c r="J158" s="12">
        <v>0</v>
      </c>
      <c r="K158" s="12">
        <f t="shared" si="8"/>
        <v>0</v>
      </c>
      <c r="L158" s="148"/>
      <c r="M158" s="47"/>
      <c r="N158" s="3"/>
      <c r="O158" s="129"/>
      <c r="P158" s="141"/>
      <c r="Q158" s="141"/>
      <c r="R158" s="141"/>
    </row>
    <row r="159" spans="1:18" x14ac:dyDescent="0.2">
      <c r="A159" s="63" t="s">
        <v>188</v>
      </c>
      <c r="B159" s="104" t="s">
        <v>43</v>
      </c>
      <c r="C159" s="102">
        <v>0.5</v>
      </c>
      <c r="D159" s="106"/>
      <c r="E159" s="3"/>
      <c r="F159" s="3"/>
      <c r="G159" s="3"/>
      <c r="H159" s="3"/>
      <c r="I159" s="3"/>
      <c r="J159" s="12">
        <v>0</v>
      </c>
      <c r="K159" s="12">
        <f t="shared" si="8"/>
        <v>0</v>
      </c>
      <c r="L159" s="148"/>
      <c r="M159" s="47"/>
      <c r="N159" s="3"/>
      <c r="O159" s="129"/>
      <c r="P159" s="141"/>
      <c r="Q159" s="141"/>
      <c r="R159" s="141"/>
    </row>
    <row r="160" spans="1:18" x14ac:dyDescent="0.2">
      <c r="A160" s="63" t="s">
        <v>65</v>
      </c>
      <c r="B160" s="104" t="s">
        <v>43</v>
      </c>
      <c r="C160" s="102">
        <v>0.5</v>
      </c>
      <c r="D160" s="106"/>
      <c r="E160" s="3"/>
      <c r="F160" s="3"/>
      <c r="G160" s="3"/>
      <c r="H160" s="3"/>
      <c r="I160" s="3"/>
      <c r="J160" s="12">
        <v>0</v>
      </c>
      <c r="K160" s="12">
        <f t="shared" si="8"/>
        <v>0</v>
      </c>
      <c r="L160" s="148"/>
      <c r="M160" s="47"/>
      <c r="N160" s="3"/>
      <c r="O160" s="129"/>
      <c r="P160" s="141"/>
      <c r="Q160" s="141"/>
      <c r="R160" s="141"/>
    </row>
    <row r="161" spans="1:18" x14ac:dyDescent="0.2">
      <c r="A161" s="63" t="s">
        <v>66</v>
      </c>
      <c r="B161" s="104" t="s">
        <v>43</v>
      </c>
      <c r="C161" s="102">
        <v>0.5</v>
      </c>
      <c r="D161" s="106"/>
      <c r="E161" s="27">
        <v>0.01</v>
      </c>
      <c r="F161" s="27"/>
      <c r="G161" s="27"/>
      <c r="H161" s="27"/>
      <c r="I161" s="27"/>
      <c r="J161" s="12">
        <v>0</v>
      </c>
      <c r="K161" s="12">
        <f t="shared" si="8"/>
        <v>0</v>
      </c>
      <c r="L161" s="148"/>
      <c r="M161" s="47"/>
      <c r="N161" s="3"/>
      <c r="O161" s="129"/>
      <c r="P161" s="141"/>
      <c r="Q161" s="141"/>
      <c r="R161" s="141"/>
    </row>
    <row r="162" spans="1:18" x14ac:dyDescent="0.2">
      <c r="A162" s="63" t="s">
        <v>67</v>
      </c>
      <c r="B162" s="104" t="s">
        <v>43</v>
      </c>
      <c r="C162" s="102">
        <v>2</v>
      </c>
      <c r="D162" s="106"/>
      <c r="E162" s="27">
        <v>4.0000000000000001E-3</v>
      </c>
      <c r="F162" s="27"/>
      <c r="G162" s="27"/>
      <c r="H162" s="27"/>
      <c r="I162" s="27"/>
      <c r="J162" s="12">
        <v>0</v>
      </c>
      <c r="K162" s="12">
        <f t="shared" si="8"/>
        <v>0</v>
      </c>
      <c r="L162" s="148"/>
      <c r="M162" s="47"/>
      <c r="N162" s="3"/>
      <c r="O162" s="129"/>
      <c r="P162" s="141"/>
      <c r="Q162" s="141"/>
      <c r="R162" s="141"/>
    </row>
    <row r="163" spans="1:18" x14ac:dyDescent="0.2">
      <c r="A163" s="63" t="s">
        <v>68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0</v>
      </c>
      <c r="K163" s="12">
        <f t="shared" si="8"/>
        <v>0</v>
      </c>
      <c r="L163" s="148"/>
      <c r="M163" s="47"/>
      <c r="N163" s="3"/>
      <c r="O163" s="129"/>
      <c r="P163" s="141"/>
      <c r="Q163" s="141"/>
      <c r="R163" s="141"/>
    </row>
    <row r="164" spans="1:18" x14ac:dyDescent="0.2">
      <c r="A164" s="63" t="s">
        <v>206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0</v>
      </c>
      <c r="K164" s="12">
        <v>0</v>
      </c>
      <c r="L164" s="148"/>
      <c r="M164" s="47"/>
      <c r="N164" s="3"/>
      <c r="O164" s="129"/>
      <c r="P164" s="141"/>
      <c r="Q164" s="141"/>
      <c r="R164" s="141"/>
    </row>
    <row r="165" spans="1:18" x14ac:dyDescent="0.2">
      <c r="A165" s="63" t="s">
        <v>69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0</v>
      </c>
      <c r="K165" s="12">
        <f t="shared" ref="K165:K170" si="9">COUNTA(L165:O165)</f>
        <v>0</v>
      </c>
      <c r="L165" s="148"/>
      <c r="M165" s="47"/>
      <c r="N165" s="3"/>
      <c r="O165" s="129"/>
      <c r="P165" s="141"/>
      <c r="Q165" s="141"/>
      <c r="R165" s="141"/>
    </row>
    <row r="166" spans="1:18" x14ac:dyDescent="0.2">
      <c r="A166" s="63" t="s">
        <v>70</v>
      </c>
      <c r="B166" s="104" t="s">
        <v>43</v>
      </c>
      <c r="C166" s="102">
        <v>0.5</v>
      </c>
      <c r="D166" s="106"/>
      <c r="E166" s="28"/>
      <c r="F166" s="28"/>
      <c r="G166" s="28"/>
      <c r="H166" s="28"/>
      <c r="I166" s="28"/>
      <c r="J166" s="12">
        <v>0</v>
      </c>
      <c r="K166" s="12">
        <f t="shared" si="9"/>
        <v>0</v>
      </c>
      <c r="L166" s="148"/>
      <c r="M166" s="47"/>
      <c r="N166" s="3"/>
      <c r="O166" s="129"/>
      <c r="P166" s="141"/>
      <c r="Q166" s="141"/>
      <c r="R166" s="141"/>
    </row>
    <row r="167" spans="1:18" x14ac:dyDescent="0.2">
      <c r="A167" s="63" t="s">
        <v>71</v>
      </c>
      <c r="B167" s="104" t="s">
        <v>43</v>
      </c>
      <c r="C167" s="102">
        <v>0.5</v>
      </c>
      <c r="D167" s="106"/>
      <c r="E167" s="28"/>
      <c r="F167" s="28"/>
      <c r="G167" s="28"/>
      <c r="H167" s="28"/>
      <c r="I167" s="28"/>
      <c r="J167" s="12">
        <v>0</v>
      </c>
      <c r="K167" s="12">
        <f t="shared" si="9"/>
        <v>0</v>
      </c>
      <c r="L167" s="148"/>
      <c r="M167" s="47"/>
      <c r="N167" s="3"/>
      <c r="O167" s="129"/>
      <c r="P167" s="141"/>
      <c r="Q167" s="141"/>
      <c r="R167" s="141"/>
    </row>
    <row r="168" spans="1:18" x14ac:dyDescent="0.2">
      <c r="A168" s="63" t="s">
        <v>72</v>
      </c>
      <c r="B168" s="104" t="s">
        <v>43</v>
      </c>
      <c r="C168" s="102">
        <v>0.5</v>
      </c>
      <c r="D168" s="106"/>
      <c r="E168" s="28"/>
      <c r="F168" s="28"/>
      <c r="G168" s="28"/>
      <c r="H168" s="28"/>
      <c r="I168" s="28"/>
      <c r="J168" s="12">
        <v>0</v>
      </c>
      <c r="K168" s="12">
        <f t="shared" si="9"/>
        <v>0</v>
      </c>
      <c r="L168" s="148"/>
      <c r="M168" s="47"/>
      <c r="N168" s="3"/>
      <c r="O168" s="129"/>
      <c r="P168" s="141"/>
      <c r="Q168" s="141"/>
      <c r="R168" s="141"/>
    </row>
    <row r="169" spans="1:18" x14ac:dyDescent="0.2">
      <c r="A169" s="63" t="s">
        <v>73</v>
      </c>
      <c r="B169" s="104" t="s">
        <v>43</v>
      </c>
      <c r="C169" s="102">
        <v>0.5</v>
      </c>
      <c r="D169" s="106"/>
      <c r="E169" s="28"/>
      <c r="F169" s="28"/>
      <c r="G169" s="28"/>
      <c r="H169" s="28"/>
      <c r="I169" s="28"/>
      <c r="J169" s="12">
        <v>0</v>
      </c>
      <c r="K169" s="12">
        <f t="shared" si="9"/>
        <v>0</v>
      </c>
      <c r="L169" s="148"/>
      <c r="M169" s="47"/>
      <c r="N169" s="3"/>
      <c r="O169" s="129"/>
      <c r="P169" s="141"/>
      <c r="Q169" s="141"/>
      <c r="R169" s="141"/>
    </row>
    <row r="170" spans="1:18" x14ac:dyDescent="0.2">
      <c r="A170" s="63" t="s">
        <v>74</v>
      </c>
      <c r="B170" s="104" t="s">
        <v>43</v>
      </c>
      <c r="C170" s="102">
        <v>0.5</v>
      </c>
      <c r="D170" s="106"/>
      <c r="E170" s="27">
        <v>0.02</v>
      </c>
      <c r="F170" s="27"/>
      <c r="G170" s="27"/>
      <c r="H170" s="27"/>
      <c r="I170" s="27"/>
      <c r="J170" s="12">
        <v>0</v>
      </c>
      <c r="K170" s="12">
        <f t="shared" si="9"/>
        <v>0</v>
      </c>
      <c r="L170" s="148"/>
      <c r="M170" s="47"/>
      <c r="N170" s="3"/>
      <c r="O170" s="129"/>
      <c r="P170" s="141"/>
      <c r="Q170" s="141"/>
      <c r="R170" s="141"/>
    </row>
    <row r="171" spans="1:18" x14ac:dyDescent="0.2">
      <c r="A171" s="62"/>
      <c r="B171" s="99"/>
      <c r="C171" s="98"/>
      <c r="D171" s="92"/>
      <c r="E171" s="4"/>
      <c r="F171" s="4"/>
      <c r="G171" s="4"/>
      <c r="H171" s="4"/>
      <c r="I171" s="4"/>
      <c r="J171" s="38"/>
      <c r="K171" s="5"/>
      <c r="L171" s="95"/>
      <c r="M171" s="65"/>
      <c r="N171" s="5"/>
      <c r="O171" s="131"/>
      <c r="P171" s="126"/>
      <c r="Q171" s="126"/>
      <c r="R171" s="126"/>
    </row>
    <row r="172" spans="1:18" x14ac:dyDescent="0.2">
      <c r="A172" s="63" t="s">
        <v>28</v>
      </c>
      <c r="B172" s="104" t="s">
        <v>14</v>
      </c>
      <c r="C172" s="102">
        <v>0.01</v>
      </c>
      <c r="D172" s="106"/>
      <c r="E172" s="16">
        <v>1E-3</v>
      </c>
      <c r="F172" s="16"/>
      <c r="G172" s="16"/>
      <c r="H172" s="16"/>
      <c r="I172" s="16"/>
      <c r="J172" s="12">
        <v>0</v>
      </c>
      <c r="K172" s="12">
        <f>COUNTA(L172:O172)</f>
        <v>0</v>
      </c>
      <c r="L172" s="148"/>
      <c r="M172" s="47"/>
      <c r="N172" s="3"/>
      <c r="O172" s="128"/>
      <c r="P172" s="129"/>
      <c r="Q172" s="129"/>
      <c r="R172" s="129"/>
    </row>
    <row r="173" spans="1:18" x14ac:dyDescent="0.2">
      <c r="A173" s="98"/>
      <c r="B173" s="99"/>
      <c r="C173" s="98"/>
      <c r="D173" s="92"/>
      <c r="E173" s="9"/>
      <c r="F173" s="9"/>
      <c r="G173" s="9"/>
      <c r="H173" s="9"/>
      <c r="I173" s="9"/>
      <c r="J173" s="38"/>
      <c r="K173" s="5"/>
      <c r="L173" s="147"/>
      <c r="M173" s="65"/>
      <c r="N173" s="5"/>
      <c r="O173" s="131"/>
      <c r="P173" s="131"/>
      <c r="Q173" s="131"/>
      <c r="R173" s="131"/>
    </row>
    <row r="174" spans="1:18" x14ac:dyDescent="0.2">
      <c r="A174" s="98" t="s">
        <v>189</v>
      </c>
      <c r="B174" s="99"/>
      <c r="C174" s="98"/>
      <c r="D174" s="92"/>
      <c r="E174" s="9"/>
      <c r="F174" s="9"/>
      <c r="G174" s="9"/>
      <c r="H174" s="9"/>
      <c r="I174" s="9"/>
      <c r="J174" s="38"/>
      <c r="K174" s="5"/>
      <c r="L174" s="147"/>
      <c r="M174" s="65"/>
      <c r="N174" s="5"/>
      <c r="O174" s="131"/>
      <c r="P174" s="131"/>
      <c r="Q174" s="131"/>
      <c r="R174" s="131"/>
    </row>
    <row r="175" spans="1:18" x14ac:dyDescent="0.2">
      <c r="A175" s="102" t="s">
        <v>190</v>
      </c>
      <c r="B175" s="104" t="s">
        <v>43</v>
      </c>
      <c r="C175" s="102">
        <v>5</v>
      </c>
      <c r="D175" s="104"/>
      <c r="E175" s="45"/>
      <c r="F175" s="45"/>
      <c r="G175" s="45"/>
      <c r="H175" s="45"/>
      <c r="I175" s="45"/>
      <c r="J175" s="12">
        <v>0</v>
      </c>
      <c r="K175" s="12">
        <f t="shared" ref="K175:K183" si="10">COUNTA(L175:O175)</f>
        <v>0</v>
      </c>
      <c r="L175" s="148"/>
      <c r="M175" s="75"/>
      <c r="N175" s="45"/>
      <c r="O175" s="129"/>
      <c r="P175" s="141"/>
      <c r="Q175" s="141"/>
      <c r="R175" s="141"/>
    </row>
    <row r="176" spans="1:18" x14ac:dyDescent="0.2">
      <c r="A176" s="102" t="s">
        <v>191</v>
      </c>
      <c r="B176" s="104" t="s">
        <v>43</v>
      </c>
      <c r="C176" s="102">
        <v>5</v>
      </c>
      <c r="D176" s="104"/>
      <c r="E176" s="45"/>
      <c r="F176" s="45"/>
      <c r="G176" s="45"/>
      <c r="H176" s="45"/>
      <c r="I176" s="45"/>
      <c r="J176" s="12">
        <v>0</v>
      </c>
      <c r="K176" s="12">
        <f t="shared" si="10"/>
        <v>0</v>
      </c>
      <c r="L176" s="148"/>
      <c r="M176" s="75"/>
      <c r="N176" s="45"/>
      <c r="O176" s="129"/>
      <c r="P176" s="141"/>
      <c r="Q176" s="141"/>
      <c r="R176" s="141"/>
    </row>
    <row r="177" spans="1:18" x14ac:dyDescent="0.2">
      <c r="A177" s="102" t="s">
        <v>192</v>
      </c>
      <c r="B177" s="104" t="s">
        <v>43</v>
      </c>
      <c r="C177" s="102">
        <v>5</v>
      </c>
      <c r="D177" s="104"/>
      <c r="E177" s="45"/>
      <c r="F177" s="45"/>
      <c r="G177" s="45"/>
      <c r="H177" s="45"/>
      <c r="I177" s="45"/>
      <c r="J177" s="12">
        <v>0</v>
      </c>
      <c r="K177" s="12">
        <f t="shared" si="10"/>
        <v>0</v>
      </c>
      <c r="L177" s="148"/>
      <c r="M177" s="75"/>
      <c r="N177" s="45"/>
      <c r="O177" s="129"/>
      <c r="P177" s="141"/>
      <c r="Q177" s="141"/>
      <c r="R177" s="141"/>
    </row>
    <row r="178" spans="1:18" x14ac:dyDescent="0.2">
      <c r="A178" s="102" t="s">
        <v>193</v>
      </c>
      <c r="B178" s="104" t="s">
        <v>43</v>
      </c>
      <c r="C178" s="102">
        <v>5</v>
      </c>
      <c r="D178" s="104"/>
      <c r="E178" s="45"/>
      <c r="F178" s="45"/>
      <c r="G178" s="45"/>
      <c r="H178" s="45"/>
      <c r="I178" s="45"/>
      <c r="J178" s="12">
        <v>0</v>
      </c>
      <c r="K178" s="12">
        <f t="shared" si="10"/>
        <v>0</v>
      </c>
      <c r="L178" s="148"/>
      <c r="M178" s="75"/>
      <c r="N178" s="45"/>
      <c r="O178" s="129"/>
      <c r="P178" s="141"/>
      <c r="Q178" s="141"/>
      <c r="R178" s="141"/>
    </row>
    <row r="179" spans="1:18" x14ac:dyDescent="0.2">
      <c r="A179" s="102" t="s">
        <v>194</v>
      </c>
      <c r="B179" s="104" t="s">
        <v>43</v>
      </c>
      <c r="C179" s="102">
        <v>5</v>
      </c>
      <c r="D179" s="104"/>
      <c r="E179" s="45"/>
      <c r="F179" s="45"/>
      <c r="G179" s="45"/>
      <c r="H179" s="45"/>
      <c r="I179" s="45"/>
      <c r="J179" s="12">
        <v>0</v>
      </c>
      <c r="K179" s="12">
        <f t="shared" si="10"/>
        <v>0</v>
      </c>
      <c r="L179" s="148"/>
      <c r="M179" s="75"/>
      <c r="N179" s="45"/>
      <c r="O179" s="129"/>
      <c r="P179" s="141"/>
      <c r="Q179" s="141"/>
      <c r="R179" s="141"/>
    </row>
    <row r="180" spans="1:18" x14ac:dyDescent="0.2">
      <c r="A180" s="102" t="s">
        <v>202</v>
      </c>
      <c r="B180" s="104" t="s">
        <v>43</v>
      </c>
      <c r="C180" s="102">
        <v>5</v>
      </c>
      <c r="D180" s="104"/>
      <c r="E180" s="45"/>
      <c r="F180" s="45"/>
      <c r="G180" s="45"/>
      <c r="H180" s="45"/>
      <c r="I180" s="45"/>
      <c r="J180" s="12">
        <v>0</v>
      </c>
      <c r="K180" s="12">
        <f t="shared" si="10"/>
        <v>0</v>
      </c>
      <c r="L180" s="148"/>
      <c r="M180" s="75"/>
      <c r="N180" s="45"/>
      <c r="O180" s="129"/>
      <c r="P180" s="141"/>
      <c r="Q180" s="141"/>
      <c r="R180" s="141"/>
    </row>
    <row r="181" spans="1:18" x14ac:dyDescent="0.2">
      <c r="A181" s="102" t="s">
        <v>195</v>
      </c>
      <c r="B181" s="104" t="s">
        <v>43</v>
      </c>
      <c r="C181" s="102">
        <v>5</v>
      </c>
      <c r="D181" s="104"/>
      <c r="E181" s="45"/>
      <c r="F181" s="45"/>
      <c r="G181" s="45"/>
      <c r="H181" s="45"/>
      <c r="I181" s="45"/>
      <c r="J181" s="12">
        <v>0</v>
      </c>
      <c r="K181" s="12">
        <f t="shared" si="10"/>
        <v>0</v>
      </c>
      <c r="L181" s="148"/>
      <c r="M181" s="75"/>
      <c r="N181" s="45"/>
      <c r="O181" s="129"/>
      <c r="P181" s="141"/>
      <c r="Q181" s="141"/>
      <c r="R181" s="141"/>
    </row>
    <row r="182" spans="1:18" x14ac:dyDescent="0.2">
      <c r="A182" s="102" t="s">
        <v>196</v>
      </c>
      <c r="B182" s="104" t="s">
        <v>43</v>
      </c>
      <c r="C182" s="102">
        <v>5</v>
      </c>
      <c r="D182" s="104"/>
      <c r="E182" s="45"/>
      <c r="F182" s="45"/>
      <c r="G182" s="45"/>
      <c r="H182" s="45"/>
      <c r="I182" s="45"/>
      <c r="J182" s="12">
        <v>0</v>
      </c>
      <c r="K182" s="12">
        <f t="shared" si="10"/>
        <v>0</v>
      </c>
      <c r="L182" s="148"/>
      <c r="M182" s="75"/>
      <c r="N182" s="45"/>
      <c r="O182" s="129"/>
      <c r="P182" s="141"/>
      <c r="Q182" s="141"/>
      <c r="R182" s="141"/>
    </row>
    <row r="183" spans="1:18" x14ac:dyDescent="0.2">
      <c r="A183" s="102" t="s">
        <v>196</v>
      </c>
      <c r="B183" s="104" t="s">
        <v>43</v>
      </c>
      <c r="C183" s="102">
        <v>5</v>
      </c>
      <c r="D183" s="104"/>
      <c r="E183" s="45"/>
      <c r="F183" s="45"/>
      <c r="G183" s="45"/>
      <c r="H183" s="45"/>
      <c r="I183" s="45"/>
      <c r="J183" s="12">
        <v>0</v>
      </c>
      <c r="K183" s="12">
        <f t="shared" si="10"/>
        <v>0</v>
      </c>
      <c r="L183" s="148"/>
      <c r="M183" s="75"/>
      <c r="N183" s="45"/>
      <c r="O183" s="129"/>
      <c r="P183" s="141"/>
      <c r="Q183" s="141"/>
      <c r="R183" s="141"/>
    </row>
    <row r="184" spans="1:18" x14ac:dyDescent="0.2">
      <c r="A184" s="98"/>
      <c r="B184" s="99"/>
      <c r="C184" s="98"/>
      <c r="D184" s="99"/>
      <c r="E184" s="46"/>
      <c r="F184" s="46"/>
      <c r="G184" s="46"/>
      <c r="H184" s="46"/>
      <c r="I184" s="46"/>
      <c r="J184" s="46"/>
      <c r="K184" s="46"/>
      <c r="L184" s="147"/>
      <c r="M184" s="68"/>
      <c r="N184" s="46"/>
      <c r="O184" s="133"/>
      <c r="P184" s="131"/>
      <c r="Q184" s="131"/>
      <c r="R184" s="131"/>
    </row>
    <row r="185" spans="1:18" x14ac:dyDescent="0.2">
      <c r="A185" s="98" t="s">
        <v>197</v>
      </c>
      <c r="B185" s="99"/>
      <c r="C185" s="98"/>
      <c r="D185" s="92"/>
      <c r="E185" s="9"/>
      <c r="F185" s="9"/>
      <c r="G185" s="9"/>
      <c r="H185" s="9"/>
      <c r="I185" s="9"/>
      <c r="J185" s="38"/>
      <c r="K185" s="5"/>
      <c r="L185" s="147"/>
      <c r="M185" s="65"/>
      <c r="N185" s="5"/>
      <c r="O185" s="131"/>
      <c r="P185" s="131"/>
      <c r="Q185" s="131"/>
      <c r="R185" s="131"/>
    </row>
    <row r="186" spans="1:18" x14ac:dyDescent="0.2">
      <c r="A186" s="102" t="s">
        <v>198</v>
      </c>
      <c r="B186" s="104" t="s">
        <v>43</v>
      </c>
      <c r="C186" s="102">
        <v>5</v>
      </c>
      <c r="D186" s="104"/>
      <c r="E186" s="45"/>
      <c r="F186" s="45"/>
      <c r="G186" s="45"/>
      <c r="H186" s="45"/>
      <c r="I186" s="45"/>
      <c r="J186" s="12">
        <v>0</v>
      </c>
      <c r="K186" s="12">
        <f>COUNTA(L186:O186)</f>
        <v>0</v>
      </c>
      <c r="L186" s="148"/>
      <c r="M186" s="75"/>
      <c r="N186" s="45"/>
      <c r="O186" s="129"/>
      <c r="P186" s="141"/>
      <c r="Q186" s="141"/>
      <c r="R186" s="141"/>
    </row>
    <row r="187" spans="1:18" x14ac:dyDescent="0.2">
      <c r="A187" s="102" t="s">
        <v>199</v>
      </c>
      <c r="B187" s="104" t="s">
        <v>43</v>
      </c>
      <c r="C187" s="102">
        <v>5</v>
      </c>
      <c r="D187" s="104"/>
      <c r="E187" s="45"/>
      <c r="F187" s="45"/>
      <c r="G187" s="45"/>
      <c r="H187" s="45"/>
      <c r="I187" s="45"/>
      <c r="J187" s="12">
        <v>0</v>
      </c>
      <c r="K187" s="12">
        <f>COUNTA(L187:O187)</f>
        <v>0</v>
      </c>
      <c r="L187" s="148"/>
      <c r="M187" s="75"/>
      <c r="N187" s="45"/>
      <c r="O187" s="129"/>
      <c r="P187" s="141"/>
      <c r="Q187" s="141"/>
      <c r="R187" s="141"/>
    </row>
    <row r="188" spans="1:18" x14ac:dyDescent="0.2">
      <c r="A188" s="102" t="s">
        <v>200</v>
      </c>
      <c r="B188" s="104" t="s">
        <v>43</v>
      </c>
      <c r="C188" s="102">
        <v>5</v>
      </c>
      <c r="D188" s="104"/>
      <c r="E188" s="45"/>
      <c r="F188" s="45"/>
      <c r="G188" s="45"/>
      <c r="H188" s="45"/>
      <c r="I188" s="45"/>
      <c r="J188" s="12">
        <v>0</v>
      </c>
      <c r="K188" s="12">
        <f>COUNTA(L188:O188)</f>
        <v>0</v>
      </c>
      <c r="L188" s="148"/>
      <c r="M188" s="75"/>
      <c r="N188" s="45"/>
      <c r="O188" s="129"/>
      <c r="P188" s="141"/>
      <c r="Q188" s="141"/>
      <c r="R188" s="141"/>
    </row>
    <row r="189" spans="1:18" x14ac:dyDescent="0.2">
      <c r="A189" s="102" t="s">
        <v>201</v>
      </c>
      <c r="B189" s="104" t="s">
        <v>43</v>
      </c>
      <c r="C189" s="102">
        <v>5</v>
      </c>
      <c r="D189" s="104"/>
      <c r="E189" s="45"/>
      <c r="F189" s="45"/>
      <c r="G189" s="45"/>
      <c r="H189" s="45"/>
      <c r="I189" s="45"/>
      <c r="J189" s="12">
        <v>0</v>
      </c>
      <c r="K189" s="12">
        <f>COUNTA(L189:O189)</f>
        <v>0</v>
      </c>
      <c r="L189" s="148"/>
      <c r="M189" s="75"/>
      <c r="N189" s="45"/>
      <c r="O189" s="129"/>
      <c r="P189" s="141"/>
      <c r="Q189" s="141"/>
      <c r="R189" s="141"/>
    </row>
    <row r="190" spans="1:18" x14ac:dyDescent="0.2">
      <c r="A190" s="62"/>
      <c r="B190" s="99"/>
      <c r="C190" s="98"/>
      <c r="D190" s="92"/>
      <c r="E190" s="9"/>
      <c r="F190" s="9"/>
      <c r="G190" s="9"/>
      <c r="H190" s="9"/>
      <c r="I190" s="9"/>
      <c r="J190" s="38"/>
      <c r="K190" s="5"/>
      <c r="L190" s="147"/>
      <c r="M190" s="65"/>
      <c r="N190" s="5"/>
      <c r="O190" s="131"/>
      <c r="P190" s="131"/>
      <c r="Q190" s="131"/>
      <c r="R190" s="131"/>
    </row>
    <row r="191" spans="1:18" x14ac:dyDescent="0.2">
      <c r="A191" s="62" t="s">
        <v>140</v>
      </c>
      <c r="B191" s="99"/>
      <c r="C191" s="98"/>
      <c r="D191" s="92"/>
      <c r="E191" s="9"/>
      <c r="F191" s="9"/>
      <c r="G191" s="9"/>
      <c r="H191" s="9"/>
      <c r="I191" s="9"/>
      <c r="J191" s="38"/>
      <c r="K191" s="5"/>
      <c r="L191" s="147"/>
      <c r="M191" s="65"/>
      <c r="N191" s="5"/>
      <c r="O191" s="131"/>
      <c r="P191" s="131"/>
      <c r="Q191" s="131"/>
      <c r="R191" s="131"/>
    </row>
    <row r="192" spans="1:18" x14ac:dyDescent="0.2">
      <c r="A192" s="63" t="s">
        <v>75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0</v>
      </c>
      <c r="K192" s="12">
        <f t="shared" ref="K192:K219" si="11">COUNTA(L192:O192)</f>
        <v>0</v>
      </c>
      <c r="L192" s="148"/>
      <c r="M192" s="47"/>
      <c r="N192" s="3"/>
      <c r="O192" s="129"/>
      <c r="P192" s="141"/>
      <c r="Q192" s="141"/>
      <c r="R192" s="141"/>
    </row>
    <row r="193" spans="1:18" x14ac:dyDescent="0.2">
      <c r="A193" s="63" t="s">
        <v>76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0</v>
      </c>
      <c r="K193" s="12">
        <f t="shared" si="11"/>
        <v>0</v>
      </c>
      <c r="L193" s="148"/>
      <c r="M193" s="47"/>
      <c r="N193" s="3"/>
      <c r="O193" s="129"/>
      <c r="P193" s="141"/>
      <c r="Q193" s="141"/>
      <c r="R193" s="141"/>
    </row>
    <row r="194" spans="1:18" x14ac:dyDescent="0.2">
      <c r="A194" s="63" t="s">
        <v>77</v>
      </c>
      <c r="B194" s="104" t="s">
        <v>43</v>
      </c>
      <c r="C194" s="102">
        <v>50</v>
      </c>
      <c r="D194" s="106"/>
      <c r="E194" s="3"/>
      <c r="F194" s="3"/>
      <c r="G194" s="3"/>
      <c r="H194" s="3"/>
      <c r="I194" s="3"/>
      <c r="J194" s="12">
        <v>0</v>
      </c>
      <c r="K194" s="12">
        <f t="shared" si="11"/>
        <v>0</v>
      </c>
      <c r="L194" s="148"/>
      <c r="M194" s="47"/>
      <c r="N194" s="3"/>
      <c r="O194" s="129"/>
      <c r="P194" s="141"/>
      <c r="Q194" s="141"/>
      <c r="R194" s="141"/>
    </row>
    <row r="195" spans="1:18" x14ac:dyDescent="0.2">
      <c r="A195" s="63" t="s">
        <v>78</v>
      </c>
      <c r="B195" s="104" t="s">
        <v>43</v>
      </c>
      <c r="C195" s="102">
        <v>50</v>
      </c>
      <c r="D195" s="106"/>
      <c r="E195" s="3"/>
      <c r="F195" s="3"/>
      <c r="G195" s="3"/>
      <c r="H195" s="3"/>
      <c r="I195" s="3"/>
      <c r="J195" s="12">
        <v>0</v>
      </c>
      <c r="K195" s="12">
        <f t="shared" si="11"/>
        <v>0</v>
      </c>
      <c r="L195" s="148"/>
      <c r="M195" s="47"/>
      <c r="N195" s="3"/>
      <c r="O195" s="129"/>
      <c r="P195" s="141"/>
      <c r="Q195" s="141"/>
      <c r="R195" s="141"/>
    </row>
    <row r="196" spans="1:18" x14ac:dyDescent="0.2">
      <c r="A196" s="63" t="s">
        <v>79</v>
      </c>
      <c r="B196" s="104" t="s">
        <v>43</v>
      </c>
      <c r="C196" s="102">
        <v>50</v>
      </c>
      <c r="D196" s="106"/>
      <c r="E196" s="3"/>
      <c r="F196" s="3"/>
      <c r="G196" s="3"/>
      <c r="H196" s="3"/>
      <c r="I196" s="3"/>
      <c r="J196" s="12">
        <v>0</v>
      </c>
      <c r="K196" s="12">
        <f t="shared" si="11"/>
        <v>0</v>
      </c>
      <c r="L196" s="148"/>
      <c r="M196" s="47"/>
      <c r="N196" s="3"/>
      <c r="O196" s="129"/>
      <c r="P196" s="141"/>
      <c r="Q196" s="141"/>
      <c r="R196" s="141"/>
    </row>
    <row r="197" spans="1:18" x14ac:dyDescent="0.2">
      <c r="A197" s="102" t="s">
        <v>208</v>
      </c>
      <c r="B197" s="104" t="s">
        <v>43</v>
      </c>
      <c r="C197" s="102">
        <v>50</v>
      </c>
      <c r="D197" s="106"/>
      <c r="E197" s="3"/>
      <c r="F197" s="3"/>
      <c r="G197" s="3"/>
      <c r="H197" s="3"/>
      <c r="I197" s="3"/>
      <c r="J197" s="12">
        <v>0</v>
      </c>
      <c r="K197" s="12">
        <f t="shared" si="11"/>
        <v>0</v>
      </c>
      <c r="L197" s="148"/>
      <c r="M197" s="47"/>
      <c r="N197" s="3"/>
      <c r="O197" s="129"/>
      <c r="P197" s="141"/>
      <c r="Q197" s="141"/>
      <c r="R197" s="141"/>
    </row>
    <row r="198" spans="1:18" x14ac:dyDescent="0.2">
      <c r="A198" s="63" t="s">
        <v>80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0</v>
      </c>
      <c r="K198" s="12">
        <f t="shared" si="11"/>
        <v>0</v>
      </c>
      <c r="L198" s="148"/>
      <c r="M198" s="47"/>
      <c r="N198" s="3"/>
      <c r="O198" s="129"/>
      <c r="P198" s="141"/>
      <c r="Q198" s="141"/>
      <c r="R198" s="141"/>
    </row>
    <row r="199" spans="1:18" x14ac:dyDescent="0.2">
      <c r="A199" s="63" t="s">
        <v>81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0</v>
      </c>
      <c r="K199" s="12">
        <f t="shared" si="11"/>
        <v>0</v>
      </c>
      <c r="L199" s="148"/>
      <c r="M199" s="47"/>
      <c r="N199" s="3"/>
      <c r="O199" s="129"/>
      <c r="P199" s="141"/>
      <c r="Q199" s="141"/>
      <c r="R199" s="141"/>
    </row>
    <row r="200" spans="1:18" x14ac:dyDescent="0.2">
      <c r="A200" s="63" t="s">
        <v>82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0</v>
      </c>
      <c r="K200" s="12">
        <f t="shared" si="11"/>
        <v>0</v>
      </c>
      <c r="L200" s="148"/>
      <c r="M200" s="47"/>
      <c r="N200" s="3"/>
      <c r="O200" s="129"/>
      <c r="P200" s="141"/>
      <c r="Q200" s="141"/>
      <c r="R200" s="141"/>
    </row>
    <row r="201" spans="1:18" x14ac:dyDescent="0.2">
      <c r="A201" s="63" t="s">
        <v>83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0</v>
      </c>
      <c r="K201" s="12">
        <f t="shared" si="11"/>
        <v>0</v>
      </c>
      <c r="L201" s="148"/>
      <c r="M201" s="47"/>
      <c r="N201" s="3"/>
      <c r="O201" s="129"/>
      <c r="P201" s="141"/>
      <c r="Q201" s="141"/>
      <c r="R201" s="141"/>
    </row>
    <row r="202" spans="1:18" x14ac:dyDescent="0.2">
      <c r="A202" s="63" t="s">
        <v>84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0</v>
      </c>
      <c r="K202" s="12">
        <f t="shared" si="11"/>
        <v>0</v>
      </c>
      <c r="L202" s="148"/>
      <c r="M202" s="47"/>
      <c r="N202" s="3"/>
      <c r="O202" s="129"/>
      <c r="P202" s="141"/>
      <c r="Q202" s="141"/>
      <c r="R202" s="141"/>
    </row>
    <row r="203" spans="1:18" x14ac:dyDescent="0.2">
      <c r="A203" s="63" t="s">
        <v>85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0</v>
      </c>
      <c r="K203" s="12">
        <f t="shared" si="11"/>
        <v>0</v>
      </c>
      <c r="L203" s="148"/>
      <c r="M203" s="47"/>
      <c r="N203" s="3"/>
      <c r="O203" s="129"/>
      <c r="P203" s="141"/>
      <c r="Q203" s="141"/>
      <c r="R203" s="141"/>
    </row>
    <row r="204" spans="1:18" x14ac:dyDescent="0.2">
      <c r="A204" s="63" t="s">
        <v>86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0</v>
      </c>
      <c r="K204" s="12">
        <f t="shared" si="11"/>
        <v>0</v>
      </c>
      <c r="L204" s="148"/>
      <c r="M204" s="47"/>
      <c r="N204" s="3"/>
      <c r="O204" s="129"/>
      <c r="P204" s="141"/>
      <c r="Q204" s="141"/>
      <c r="R204" s="141"/>
    </row>
    <row r="205" spans="1:18" x14ac:dyDescent="0.2">
      <c r="A205" s="63" t="s">
        <v>87</v>
      </c>
      <c r="B205" s="104" t="s">
        <v>43</v>
      </c>
      <c r="C205" s="102">
        <v>5</v>
      </c>
      <c r="D205" s="106"/>
      <c r="E205" s="3"/>
      <c r="F205" s="3"/>
      <c r="G205" s="3"/>
      <c r="H205" s="3"/>
      <c r="I205" s="3"/>
      <c r="J205" s="12">
        <v>0</v>
      </c>
      <c r="K205" s="12">
        <f t="shared" si="11"/>
        <v>0</v>
      </c>
      <c r="L205" s="148"/>
      <c r="M205" s="47"/>
      <c r="N205" s="3"/>
      <c r="O205" s="129"/>
      <c r="P205" s="141"/>
      <c r="Q205" s="141"/>
      <c r="R205" s="141"/>
    </row>
    <row r="206" spans="1:18" x14ac:dyDescent="0.2">
      <c r="A206" s="63" t="s">
        <v>88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0</v>
      </c>
      <c r="K206" s="12">
        <f t="shared" si="11"/>
        <v>0</v>
      </c>
      <c r="L206" s="148"/>
      <c r="M206" s="47"/>
      <c r="N206" s="3"/>
      <c r="O206" s="129"/>
      <c r="P206" s="141"/>
      <c r="Q206" s="141"/>
      <c r="R206" s="141"/>
    </row>
    <row r="207" spans="1:18" x14ac:dyDescent="0.2">
      <c r="A207" s="63" t="s">
        <v>89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0</v>
      </c>
      <c r="K207" s="12">
        <f t="shared" si="11"/>
        <v>0</v>
      </c>
      <c r="L207" s="148"/>
      <c r="M207" s="47"/>
      <c r="N207" s="3"/>
      <c r="O207" s="129"/>
      <c r="P207" s="141"/>
      <c r="Q207" s="141"/>
      <c r="R207" s="141"/>
    </row>
    <row r="208" spans="1:18" x14ac:dyDescent="0.2">
      <c r="A208" s="63" t="s">
        <v>90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0</v>
      </c>
      <c r="K208" s="12">
        <f t="shared" si="11"/>
        <v>0</v>
      </c>
      <c r="L208" s="148"/>
      <c r="M208" s="47"/>
      <c r="N208" s="3"/>
      <c r="O208" s="129"/>
      <c r="P208" s="141"/>
      <c r="Q208" s="141"/>
      <c r="R208" s="141"/>
    </row>
    <row r="209" spans="1:18" x14ac:dyDescent="0.2">
      <c r="A209" s="63" t="s">
        <v>91</v>
      </c>
      <c r="B209" s="104" t="s">
        <v>43</v>
      </c>
      <c r="C209" s="102">
        <v>5</v>
      </c>
      <c r="D209" s="106"/>
      <c r="E209" s="27">
        <v>6500</v>
      </c>
      <c r="F209" s="27"/>
      <c r="G209" s="27"/>
      <c r="H209" s="27"/>
      <c r="I209" s="27"/>
      <c r="J209" s="12">
        <v>0</v>
      </c>
      <c r="K209" s="12">
        <f t="shared" si="11"/>
        <v>0</v>
      </c>
      <c r="L209" s="148"/>
      <c r="M209" s="47"/>
      <c r="N209" s="3"/>
      <c r="O209" s="129"/>
      <c r="P209" s="141"/>
      <c r="Q209" s="141"/>
      <c r="R209" s="141"/>
    </row>
    <row r="210" spans="1:18" x14ac:dyDescent="0.2">
      <c r="A210" s="63" t="s">
        <v>92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0</v>
      </c>
      <c r="K210" s="12">
        <f t="shared" si="11"/>
        <v>0</v>
      </c>
      <c r="L210" s="148"/>
      <c r="M210" s="47"/>
      <c r="N210" s="3"/>
      <c r="O210" s="129"/>
      <c r="P210" s="141"/>
      <c r="Q210" s="141"/>
      <c r="R210" s="141"/>
    </row>
    <row r="211" spans="1:18" x14ac:dyDescent="0.2">
      <c r="A211" s="63" t="s">
        <v>93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0</v>
      </c>
      <c r="K211" s="12">
        <f t="shared" si="11"/>
        <v>0</v>
      </c>
      <c r="L211" s="148"/>
      <c r="M211" s="47"/>
      <c r="N211" s="3"/>
      <c r="O211" s="129"/>
      <c r="P211" s="141"/>
      <c r="Q211" s="141"/>
      <c r="R211" s="141"/>
    </row>
    <row r="212" spans="1:18" x14ac:dyDescent="0.2">
      <c r="A212" s="63" t="s">
        <v>94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0</v>
      </c>
      <c r="K212" s="12">
        <f t="shared" si="11"/>
        <v>0</v>
      </c>
      <c r="L212" s="148"/>
      <c r="M212" s="47"/>
      <c r="N212" s="3"/>
      <c r="O212" s="129"/>
      <c r="P212" s="141"/>
      <c r="Q212" s="141"/>
      <c r="R212" s="141"/>
    </row>
    <row r="213" spans="1:18" x14ac:dyDescent="0.2">
      <c r="A213" s="63" t="s">
        <v>95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0</v>
      </c>
      <c r="K213" s="12">
        <f t="shared" si="11"/>
        <v>0</v>
      </c>
      <c r="L213" s="148"/>
      <c r="M213" s="47"/>
      <c r="N213" s="3"/>
      <c r="O213" s="129"/>
      <c r="P213" s="141"/>
      <c r="Q213" s="141"/>
      <c r="R213" s="141"/>
    </row>
    <row r="214" spans="1:18" x14ac:dyDescent="0.2">
      <c r="A214" s="63" t="s">
        <v>96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0</v>
      </c>
      <c r="K214" s="12">
        <f t="shared" si="11"/>
        <v>0</v>
      </c>
      <c r="L214" s="148"/>
      <c r="M214" s="47"/>
      <c r="N214" s="3"/>
      <c r="O214" s="129"/>
      <c r="P214" s="141"/>
      <c r="Q214" s="141"/>
      <c r="R214" s="141"/>
    </row>
    <row r="215" spans="1:18" x14ac:dyDescent="0.2">
      <c r="A215" s="63" t="s">
        <v>97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0</v>
      </c>
      <c r="K215" s="12">
        <f t="shared" si="11"/>
        <v>0</v>
      </c>
      <c r="L215" s="148"/>
      <c r="M215" s="47"/>
      <c r="N215" s="3"/>
      <c r="O215" s="129"/>
      <c r="P215" s="141"/>
      <c r="Q215" s="141"/>
      <c r="R215" s="141"/>
    </row>
    <row r="216" spans="1:18" x14ac:dyDescent="0.2">
      <c r="A216" s="63" t="s">
        <v>98</v>
      </c>
      <c r="B216" s="104" t="s">
        <v>43</v>
      </c>
      <c r="C216" s="102">
        <v>5</v>
      </c>
      <c r="D216" s="106"/>
      <c r="E216" s="3"/>
      <c r="F216" s="3"/>
      <c r="G216" s="3"/>
      <c r="H216" s="3"/>
      <c r="I216" s="3"/>
      <c r="J216" s="12">
        <v>0</v>
      </c>
      <c r="K216" s="12">
        <f t="shared" si="11"/>
        <v>0</v>
      </c>
      <c r="L216" s="148"/>
      <c r="M216" s="47"/>
      <c r="N216" s="3"/>
      <c r="O216" s="129"/>
      <c r="P216" s="141"/>
      <c r="Q216" s="141"/>
      <c r="R216" s="141"/>
    </row>
    <row r="217" spans="1:18" x14ac:dyDescent="0.2">
      <c r="A217" s="63" t="s">
        <v>99</v>
      </c>
      <c r="B217" s="104" t="s">
        <v>43</v>
      </c>
      <c r="C217" s="102">
        <v>5</v>
      </c>
      <c r="D217" s="106"/>
      <c r="E217" s="3"/>
      <c r="F217" s="3"/>
      <c r="G217" s="3"/>
      <c r="H217" s="3"/>
      <c r="I217" s="3"/>
      <c r="J217" s="12">
        <v>0</v>
      </c>
      <c r="K217" s="12">
        <f t="shared" si="11"/>
        <v>0</v>
      </c>
      <c r="L217" s="148"/>
      <c r="M217" s="47"/>
      <c r="N217" s="3"/>
      <c r="O217" s="129"/>
      <c r="P217" s="141"/>
      <c r="Q217" s="141"/>
      <c r="R217" s="141"/>
    </row>
    <row r="218" spans="1:18" x14ac:dyDescent="0.2">
      <c r="A218" s="63" t="s">
        <v>100</v>
      </c>
      <c r="B218" s="104" t="s">
        <v>43</v>
      </c>
      <c r="C218" s="102">
        <v>5</v>
      </c>
      <c r="D218" s="106"/>
      <c r="E218" s="3"/>
      <c r="F218" s="3"/>
      <c r="G218" s="3"/>
      <c r="H218" s="3"/>
      <c r="I218" s="3"/>
      <c r="J218" s="12">
        <v>0</v>
      </c>
      <c r="K218" s="12">
        <f t="shared" si="11"/>
        <v>0</v>
      </c>
      <c r="L218" s="148"/>
      <c r="M218" s="47"/>
      <c r="N218" s="3"/>
      <c r="O218" s="129"/>
      <c r="P218" s="141"/>
      <c r="Q218" s="141"/>
      <c r="R218" s="141"/>
    </row>
    <row r="219" spans="1:18" x14ac:dyDescent="0.2">
      <c r="A219" s="63" t="s">
        <v>101</v>
      </c>
      <c r="B219" s="104" t="s">
        <v>43</v>
      </c>
      <c r="C219" s="102">
        <v>5</v>
      </c>
      <c r="D219" s="106"/>
      <c r="E219" s="3"/>
      <c r="F219" s="3"/>
      <c r="G219" s="3"/>
      <c r="H219" s="3"/>
      <c r="I219" s="3"/>
      <c r="J219" s="12">
        <v>0</v>
      </c>
      <c r="K219" s="12">
        <f t="shared" si="11"/>
        <v>0</v>
      </c>
      <c r="L219" s="148"/>
      <c r="M219" s="47"/>
      <c r="N219" s="3"/>
      <c r="O219" s="129"/>
      <c r="P219" s="141"/>
      <c r="Q219" s="141"/>
      <c r="R219" s="141"/>
    </row>
    <row r="220" spans="1:18" x14ac:dyDescent="0.2">
      <c r="A220" s="63"/>
      <c r="B220" s="106"/>
      <c r="C220" s="63"/>
      <c r="D220" s="106"/>
      <c r="E220" s="3"/>
      <c r="F220" s="3"/>
      <c r="G220" s="3"/>
      <c r="H220" s="3"/>
      <c r="I220" s="3"/>
      <c r="J220" s="12"/>
      <c r="K220" s="2"/>
      <c r="L220" s="149"/>
      <c r="M220" s="47"/>
      <c r="N220" s="3"/>
      <c r="O220" s="128"/>
      <c r="P220" s="128"/>
      <c r="Q220" s="128"/>
      <c r="R220" s="128"/>
    </row>
    <row r="221" spans="1:18" ht="13.5" thickBot="1" x14ac:dyDescent="0.25">
      <c r="A221" s="93"/>
      <c r="B221" s="94"/>
      <c r="C221" s="93"/>
      <c r="D221" s="94"/>
      <c r="E221" s="11"/>
      <c r="F221" s="11"/>
      <c r="G221" s="11"/>
      <c r="H221" s="11"/>
      <c r="I221" s="11"/>
      <c r="J221" s="40"/>
      <c r="K221" s="11"/>
      <c r="L221" s="152"/>
      <c r="M221" s="76"/>
      <c r="N221" s="24"/>
      <c r="O221" s="134"/>
      <c r="P221" s="209"/>
      <c r="Q221" s="209"/>
      <c r="R221" s="209"/>
    </row>
    <row r="222" spans="1:18" ht="26.25" customHeight="1" thickTop="1" x14ac:dyDescent="0.2">
      <c r="A222" s="70" t="s">
        <v>146</v>
      </c>
      <c r="B222"/>
      <c r="C222"/>
      <c r="D222"/>
    </row>
    <row r="223" spans="1:18" x14ac:dyDescent="0.2">
      <c r="B223"/>
      <c r="C223"/>
      <c r="D223"/>
    </row>
    <row r="224" spans="1:18" x14ac:dyDescent="0.2">
      <c r="A224" s="37" t="s">
        <v>148</v>
      </c>
      <c r="B224"/>
      <c r="C224"/>
      <c r="D224"/>
    </row>
    <row r="225" spans="1:18" x14ac:dyDescent="0.2">
      <c r="A225" s="37"/>
      <c r="B225"/>
      <c r="C225"/>
      <c r="D225"/>
    </row>
    <row r="227" spans="1:18" x14ac:dyDescent="0.2">
      <c r="A227" s="8" t="s">
        <v>250</v>
      </c>
    </row>
    <row r="228" spans="1:18" x14ac:dyDescent="0.2">
      <c r="A228" s="8" t="s">
        <v>222</v>
      </c>
    </row>
    <row r="229" spans="1:18" s="15" customFormat="1" x14ac:dyDescent="0.2">
      <c r="A229" s="8"/>
      <c r="B229" s="8"/>
      <c r="C229" s="8"/>
      <c r="D229" s="8"/>
      <c r="J229" s="37"/>
      <c r="K229"/>
      <c r="L229"/>
      <c r="M229" s="77"/>
      <c r="N229"/>
      <c r="O229" s="135"/>
      <c r="P229"/>
      <c r="Q229"/>
      <c r="R229"/>
    </row>
    <row r="230" spans="1:18" s="15" customFormat="1" x14ac:dyDescent="0.2">
      <c r="A230" s="8"/>
      <c r="B230" s="8"/>
      <c r="C230" s="8"/>
      <c r="D230" s="8"/>
      <c r="J230" s="37"/>
      <c r="K230"/>
      <c r="L230"/>
      <c r="M230" s="77"/>
      <c r="N230"/>
      <c r="O230" s="135"/>
      <c r="P230"/>
      <c r="Q230"/>
      <c r="R230"/>
    </row>
    <row r="231" spans="1:18" s="15" customFormat="1" x14ac:dyDescent="0.2">
      <c r="A231" s="8"/>
      <c r="B231" s="8"/>
      <c r="C231" s="8"/>
      <c r="D231" s="8"/>
      <c r="J231" s="37"/>
      <c r="K231"/>
      <c r="L231"/>
      <c r="M231" s="77"/>
      <c r="N231"/>
      <c r="O231" s="135"/>
      <c r="P231"/>
      <c r="Q231"/>
      <c r="R231"/>
    </row>
    <row r="232" spans="1:18" s="15" customFormat="1" x14ac:dyDescent="0.2">
      <c r="A232" s="8"/>
      <c r="B232" s="8"/>
      <c r="C232" s="8"/>
      <c r="D232" s="8"/>
      <c r="J232" s="37"/>
      <c r="K232"/>
      <c r="L232"/>
      <c r="M232" s="77"/>
      <c r="N232"/>
      <c r="O232" s="135"/>
      <c r="P232"/>
      <c r="Q232"/>
      <c r="R232"/>
    </row>
    <row r="233" spans="1:18" s="15" customFormat="1" x14ac:dyDescent="0.2">
      <c r="A233" s="8"/>
      <c r="B233" s="8"/>
      <c r="C233" s="8"/>
      <c r="D233" s="8"/>
      <c r="J233" s="37"/>
      <c r="K233"/>
      <c r="L233"/>
      <c r="M233" s="77"/>
      <c r="N233"/>
      <c r="O233" s="135"/>
      <c r="P233"/>
      <c r="Q233"/>
      <c r="R233"/>
    </row>
    <row r="234" spans="1:18" s="15" customFormat="1" x14ac:dyDescent="0.2">
      <c r="A234" s="8"/>
      <c r="B234" s="8"/>
      <c r="C234" s="8"/>
      <c r="D234" s="8"/>
      <c r="J234" s="37"/>
      <c r="K234"/>
      <c r="L234"/>
      <c r="M234" s="77"/>
      <c r="N234"/>
      <c r="O234" s="135"/>
      <c r="P234"/>
      <c r="Q234"/>
      <c r="R234"/>
    </row>
    <row r="235" spans="1:18" s="15" customFormat="1" x14ac:dyDescent="0.2">
      <c r="A235" s="8"/>
      <c r="B235" s="8"/>
      <c r="C235" s="8"/>
      <c r="D235" s="8"/>
      <c r="J235" s="37"/>
      <c r="K235"/>
      <c r="L235"/>
      <c r="M235" s="77"/>
      <c r="N235"/>
      <c r="O235" s="135"/>
      <c r="P235"/>
      <c r="Q235"/>
      <c r="R235"/>
    </row>
    <row r="236" spans="1:18" s="15" customFormat="1" x14ac:dyDescent="0.2">
      <c r="A236" s="8"/>
      <c r="B236" s="8"/>
      <c r="C236" s="8"/>
      <c r="D236" s="8"/>
      <c r="J236" s="37"/>
      <c r="K236"/>
      <c r="L236"/>
      <c r="M236" s="77"/>
      <c r="N236"/>
      <c r="O236" s="135"/>
      <c r="P236"/>
      <c r="Q236"/>
      <c r="R236"/>
    </row>
    <row r="237" spans="1:18" s="15" customFormat="1" x14ac:dyDescent="0.2">
      <c r="A237" s="8"/>
      <c r="B237" s="8"/>
      <c r="C237" s="8"/>
      <c r="D237" s="8"/>
      <c r="J237" s="37"/>
      <c r="K237"/>
      <c r="L237"/>
      <c r="M237" s="77"/>
      <c r="N237"/>
      <c r="O237" s="135"/>
      <c r="P237"/>
      <c r="Q237"/>
      <c r="R237"/>
    </row>
    <row r="238" spans="1:18" s="15" customFormat="1" x14ac:dyDescent="0.2">
      <c r="A238" s="8"/>
      <c r="B238" s="8"/>
      <c r="C238" s="8"/>
      <c r="D238" s="8"/>
      <c r="J238" s="37"/>
      <c r="K238"/>
      <c r="L238"/>
      <c r="M238" s="77"/>
      <c r="N238"/>
      <c r="O238" s="135"/>
      <c r="P238"/>
      <c r="Q238"/>
      <c r="R238"/>
    </row>
    <row r="239" spans="1:18" s="15" customFormat="1" x14ac:dyDescent="0.2">
      <c r="A239" s="8"/>
      <c r="B239" s="8"/>
      <c r="C239" s="8"/>
      <c r="D239" s="8"/>
      <c r="J239" s="37"/>
      <c r="K239"/>
      <c r="L239"/>
      <c r="M239" s="77"/>
      <c r="N239"/>
      <c r="O239" s="135"/>
      <c r="P239"/>
      <c r="Q239"/>
      <c r="R239"/>
    </row>
    <row r="240" spans="1:18" s="15" customFormat="1" x14ac:dyDescent="0.2">
      <c r="A240" s="8"/>
      <c r="B240" s="8"/>
      <c r="C240" s="8"/>
      <c r="D240" s="8"/>
      <c r="J240" s="37"/>
      <c r="K240"/>
      <c r="L240"/>
      <c r="M240" s="77"/>
      <c r="N240"/>
      <c r="O240" s="135"/>
      <c r="P240"/>
      <c r="Q240"/>
      <c r="R240"/>
    </row>
    <row r="241" spans="1:18" s="15" customFormat="1" x14ac:dyDescent="0.2">
      <c r="A241" s="8"/>
      <c r="B241" s="8"/>
      <c r="C241" s="8"/>
      <c r="D241" s="8"/>
      <c r="J241" s="37"/>
      <c r="K241"/>
      <c r="L241"/>
      <c r="M241" s="77"/>
      <c r="N241"/>
      <c r="O241" s="135"/>
      <c r="P241"/>
      <c r="Q241"/>
      <c r="R241"/>
    </row>
    <row r="242" spans="1:18" s="15" customFormat="1" x14ac:dyDescent="0.2">
      <c r="A242" s="8"/>
      <c r="B242" s="8"/>
      <c r="C242" s="8"/>
      <c r="D242" s="8"/>
      <c r="J242" s="37"/>
      <c r="K242"/>
      <c r="L242"/>
      <c r="M242" s="77"/>
      <c r="N242"/>
      <c r="O242" s="135"/>
      <c r="P242"/>
      <c r="Q242"/>
      <c r="R242"/>
    </row>
    <row r="243" spans="1:18" s="15" customFormat="1" x14ac:dyDescent="0.2">
      <c r="A243" s="8"/>
      <c r="B243" s="8"/>
      <c r="C243" s="8"/>
      <c r="D243" s="8"/>
      <c r="J243" s="37"/>
      <c r="K243"/>
      <c r="L243"/>
      <c r="M243" s="77"/>
      <c r="N243"/>
      <c r="O243" s="135"/>
      <c r="P243"/>
      <c r="Q243"/>
      <c r="R243"/>
    </row>
    <row r="244" spans="1:18" s="15" customFormat="1" x14ac:dyDescent="0.2">
      <c r="A244" s="8"/>
      <c r="B244" s="8"/>
      <c r="C244" s="8"/>
      <c r="D244" s="8"/>
      <c r="J244" s="37"/>
      <c r="K244"/>
      <c r="L244"/>
      <c r="M244" s="77"/>
      <c r="N244"/>
      <c r="O244" s="135"/>
      <c r="P244"/>
      <c r="Q244"/>
      <c r="R244"/>
    </row>
    <row r="245" spans="1:18" s="15" customFormat="1" x14ac:dyDescent="0.2">
      <c r="A245" s="8"/>
      <c r="B245" s="8"/>
      <c r="C245" s="8"/>
      <c r="D245" s="8"/>
      <c r="J245" s="37"/>
      <c r="K245"/>
      <c r="L245"/>
      <c r="M245" s="77"/>
      <c r="N245"/>
      <c r="O245" s="135"/>
      <c r="P245"/>
      <c r="Q245"/>
      <c r="R245"/>
    </row>
    <row r="246" spans="1:18" s="15" customFormat="1" x14ac:dyDescent="0.2">
      <c r="A246" s="8"/>
      <c r="B246" s="8"/>
      <c r="C246" s="8"/>
      <c r="D246" s="8"/>
      <c r="J246" s="37"/>
      <c r="K246"/>
      <c r="L246"/>
      <c r="M246" s="77"/>
      <c r="N246"/>
      <c r="O246" s="135"/>
      <c r="P246"/>
      <c r="Q246"/>
      <c r="R246"/>
    </row>
    <row r="247" spans="1:18" s="15" customFormat="1" x14ac:dyDescent="0.2">
      <c r="A247" s="8"/>
      <c r="B247" s="8"/>
      <c r="C247" s="8"/>
      <c r="D247" s="8"/>
      <c r="J247" s="37"/>
      <c r="K247"/>
      <c r="L247"/>
      <c r="M247" s="77"/>
      <c r="N247"/>
      <c r="O247" s="135"/>
      <c r="P247"/>
      <c r="Q247"/>
      <c r="R247"/>
    </row>
    <row r="248" spans="1:18" s="15" customFormat="1" x14ac:dyDescent="0.2">
      <c r="A248" s="8"/>
      <c r="B248" s="8"/>
      <c r="C248" s="8"/>
      <c r="D248" s="8"/>
      <c r="J248" s="37"/>
      <c r="K248"/>
      <c r="L248"/>
      <c r="M248" s="77"/>
      <c r="N248"/>
      <c r="O248" s="135"/>
      <c r="P248"/>
      <c r="Q248"/>
      <c r="R248"/>
    </row>
    <row r="249" spans="1:18" s="15" customFormat="1" x14ac:dyDescent="0.2">
      <c r="A249" s="8"/>
      <c r="B249" s="8"/>
      <c r="C249" s="8"/>
      <c r="D249" s="8"/>
      <c r="J249" s="37"/>
      <c r="K249"/>
      <c r="L249"/>
      <c r="M249" s="77"/>
      <c r="N249"/>
      <c r="O249" s="135"/>
      <c r="P249"/>
      <c r="Q249"/>
      <c r="R249"/>
    </row>
    <row r="250" spans="1:18" s="15" customFormat="1" x14ac:dyDescent="0.2">
      <c r="A250" s="8"/>
      <c r="B250" s="8"/>
      <c r="C250" s="8"/>
      <c r="D250" s="8"/>
      <c r="J250" s="37"/>
      <c r="K250"/>
      <c r="L250"/>
      <c r="M250" s="77"/>
      <c r="N250"/>
      <c r="O250" s="135"/>
      <c r="P250"/>
      <c r="Q250"/>
      <c r="R250"/>
    </row>
    <row r="251" spans="1:18" s="15" customFormat="1" x14ac:dyDescent="0.2">
      <c r="A251" s="8"/>
      <c r="B251" s="8"/>
      <c r="C251" s="8"/>
      <c r="D251" s="8"/>
      <c r="J251" s="37"/>
      <c r="K251"/>
      <c r="L251"/>
      <c r="M251" s="77"/>
      <c r="N251"/>
      <c r="O251" s="135"/>
      <c r="P251"/>
      <c r="Q251"/>
      <c r="R251"/>
    </row>
    <row r="252" spans="1:18" s="15" customFormat="1" x14ac:dyDescent="0.2">
      <c r="A252" s="8"/>
      <c r="B252" s="8"/>
      <c r="C252" s="8"/>
      <c r="D252" s="8"/>
      <c r="J252" s="37"/>
      <c r="K252"/>
      <c r="L252"/>
      <c r="M252" s="77"/>
      <c r="N252"/>
      <c r="O252" s="135"/>
      <c r="P252"/>
      <c r="Q252"/>
      <c r="R252"/>
    </row>
    <row r="253" spans="1:18" s="15" customFormat="1" x14ac:dyDescent="0.2">
      <c r="A253" s="8"/>
      <c r="B253" s="8"/>
      <c r="C253" s="8"/>
      <c r="D253" s="8"/>
      <c r="J253" s="37"/>
      <c r="K253"/>
      <c r="L253"/>
      <c r="M253" s="77"/>
      <c r="N253"/>
      <c r="O253" s="135"/>
      <c r="P253"/>
      <c r="Q253"/>
      <c r="R253"/>
    </row>
    <row r="254" spans="1:18" s="15" customFormat="1" x14ac:dyDescent="0.2">
      <c r="A254" s="8"/>
      <c r="B254" s="8"/>
      <c r="C254" s="8"/>
      <c r="D254" s="8"/>
      <c r="J254" s="37"/>
      <c r="K254"/>
      <c r="L254"/>
      <c r="M254" s="77"/>
      <c r="N254"/>
      <c r="O254" s="135"/>
      <c r="P254"/>
      <c r="Q254"/>
      <c r="R254"/>
    </row>
    <row r="255" spans="1:18" s="15" customFormat="1" x14ac:dyDescent="0.2">
      <c r="A255" s="8"/>
      <c r="B255" s="8"/>
      <c r="C255" s="8"/>
      <c r="D255" s="8"/>
      <c r="J255" s="37"/>
      <c r="K255"/>
      <c r="L255"/>
      <c r="M255" s="77"/>
      <c r="N255"/>
      <c r="O255" s="135"/>
      <c r="P255"/>
      <c r="Q255"/>
      <c r="R255"/>
    </row>
    <row r="256" spans="1:18" s="15" customFormat="1" x14ac:dyDescent="0.2">
      <c r="A256" s="8"/>
      <c r="B256" s="8"/>
      <c r="C256" s="8"/>
      <c r="D256" s="8"/>
      <c r="J256" s="37"/>
      <c r="K256"/>
      <c r="L256"/>
      <c r="M256" s="77"/>
      <c r="N256"/>
      <c r="O256" s="135"/>
      <c r="P256"/>
      <c r="Q256"/>
      <c r="R256"/>
    </row>
    <row r="257" spans="1:18" s="15" customFormat="1" x14ac:dyDescent="0.2">
      <c r="A257" s="8"/>
      <c r="B257" s="8"/>
      <c r="C257" s="8"/>
      <c r="D257" s="8"/>
      <c r="J257" s="37"/>
      <c r="K257"/>
      <c r="L257"/>
      <c r="M257" s="77"/>
      <c r="N257"/>
      <c r="O257" s="135"/>
      <c r="P257"/>
      <c r="Q257"/>
      <c r="R257"/>
    </row>
    <row r="258" spans="1:18" s="15" customFormat="1" x14ac:dyDescent="0.2">
      <c r="A258" s="8"/>
      <c r="B258" s="8"/>
      <c r="C258" s="8"/>
      <c r="D258" s="8"/>
      <c r="J258" s="37"/>
      <c r="K258"/>
      <c r="L258"/>
      <c r="M258" s="77"/>
      <c r="N258"/>
      <c r="O258" s="135"/>
      <c r="P258"/>
      <c r="Q258"/>
      <c r="R258"/>
    </row>
    <row r="259" spans="1:18" s="15" customFormat="1" x14ac:dyDescent="0.2">
      <c r="A259" s="8"/>
      <c r="B259" s="8"/>
      <c r="C259" s="8"/>
      <c r="D259" s="8"/>
      <c r="J259" s="37"/>
      <c r="K259"/>
      <c r="L259"/>
      <c r="M259" s="77"/>
      <c r="N259"/>
      <c r="O259" s="135"/>
      <c r="P259"/>
      <c r="Q259"/>
      <c r="R259"/>
    </row>
    <row r="260" spans="1:18" s="15" customFormat="1" x14ac:dyDescent="0.2">
      <c r="A260" s="8"/>
      <c r="B260" s="8"/>
      <c r="C260" s="8"/>
      <c r="D260" s="8"/>
      <c r="J260" s="37"/>
      <c r="K260"/>
      <c r="L260"/>
      <c r="M260" s="77"/>
      <c r="N260"/>
      <c r="O260" s="135"/>
      <c r="P260"/>
      <c r="Q260"/>
      <c r="R260"/>
    </row>
    <row r="261" spans="1:18" s="15" customFormat="1" x14ac:dyDescent="0.2">
      <c r="A261" s="8"/>
      <c r="B261" s="8"/>
      <c r="C261" s="8"/>
      <c r="D261" s="8"/>
      <c r="J261" s="37"/>
      <c r="K261"/>
      <c r="L261"/>
      <c r="M261" s="77"/>
      <c r="N261"/>
      <c r="O261" s="135"/>
      <c r="P261"/>
      <c r="Q261"/>
      <c r="R261"/>
    </row>
    <row r="262" spans="1:18" s="15" customFormat="1" x14ac:dyDescent="0.2">
      <c r="A262" s="8"/>
      <c r="B262" s="8"/>
      <c r="C262" s="8"/>
      <c r="D262" s="8"/>
      <c r="J262" s="37"/>
      <c r="K262"/>
      <c r="L262"/>
      <c r="M262" s="77"/>
      <c r="N262"/>
      <c r="O262" s="135"/>
      <c r="P262"/>
      <c r="Q262"/>
      <c r="R262"/>
    </row>
    <row r="263" spans="1:18" s="15" customFormat="1" x14ac:dyDescent="0.2">
      <c r="A263" s="8"/>
      <c r="B263" s="8"/>
      <c r="C263" s="8"/>
      <c r="D263" s="8"/>
      <c r="J263" s="37"/>
      <c r="K263"/>
      <c r="L263"/>
      <c r="M263" s="77"/>
      <c r="N263"/>
      <c r="O263" s="135"/>
      <c r="P263"/>
      <c r="Q263"/>
      <c r="R263"/>
    </row>
    <row r="264" spans="1:18" s="15" customFormat="1" x14ac:dyDescent="0.2">
      <c r="A264" s="8"/>
      <c r="B264" s="8"/>
      <c r="C264" s="8"/>
      <c r="D264" s="8"/>
      <c r="J264" s="37"/>
      <c r="K264"/>
      <c r="L264"/>
      <c r="M264" s="77"/>
      <c r="N264"/>
      <c r="O264" s="135"/>
      <c r="P264"/>
      <c r="Q264"/>
      <c r="R264"/>
    </row>
    <row r="265" spans="1:18" s="15" customFormat="1" x14ac:dyDescent="0.2">
      <c r="A265" s="8"/>
      <c r="B265" s="8"/>
      <c r="C265" s="8"/>
      <c r="D265" s="8"/>
      <c r="J265" s="37"/>
      <c r="K265"/>
      <c r="L265"/>
      <c r="M265" s="77"/>
      <c r="N265"/>
      <c r="O265" s="135"/>
      <c r="P265"/>
      <c r="Q265"/>
      <c r="R265"/>
    </row>
    <row r="266" spans="1:18" s="15" customFormat="1" x14ac:dyDescent="0.2">
      <c r="A266" s="8"/>
      <c r="B266" s="8"/>
      <c r="C266" s="8"/>
      <c r="D266" s="8"/>
      <c r="J266" s="37"/>
      <c r="K266"/>
      <c r="L266"/>
      <c r="M266" s="77"/>
      <c r="N266"/>
      <c r="O266" s="135"/>
      <c r="P266"/>
      <c r="Q266"/>
      <c r="R266"/>
    </row>
    <row r="267" spans="1:18" s="15" customFormat="1" x14ac:dyDescent="0.2">
      <c r="A267" s="8"/>
      <c r="B267" s="8"/>
      <c r="C267" s="8"/>
      <c r="D267" s="8"/>
      <c r="J267" s="37"/>
      <c r="K267"/>
      <c r="L267"/>
      <c r="M267" s="77"/>
      <c r="N267"/>
      <c r="O267" s="135"/>
      <c r="P267"/>
      <c r="Q267"/>
      <c r="R267"/>
    </row>
    <row r="268" spans="1:18" s="15" customFormat="1" x14ac:dyDescent="0.2">
      <c r="A268" s="8"/>
      <c r="B268" s="8"/>
      <c r="C268" s="8"/>
      <c r="D268" s="8"/>
      <c r="J268" s="37"/>
      <c r="K268"/>
      <c r="L268"/>
      <c r="M268" s="77"/>
      <c r="N268"/>
      <c r="O268" s="135"/>
      <c r="P268"/>
      <c r="Q268"/>
      <c r="R268"/>
    </row>
    <row r="269" spans="1:18" s="15" customFormat="1" x14ac:dyDescent="0.2">
      <c r="A269" s="8"/>
      <c r="B269" s="8"/>
      <c r="C269" s="8"/>
      <c r="D269" s="8"/>
      <c r="J269" s="37"/>
      <c r="K269"/>
      <c r="L269"/>
      <c r="M269" s="77"/>
      <c r="N269"/>
      <c r="O269" s="135"/>
      <c r="P269"/>
      <c r="Q269"/>
      <c r="R269"/>
    </row>
    <row r="270" spans="1:18" s="15" customFormat="1" x14ac:dyDescent="0.2">
      <c r="A270" s="8"/>
      <c r="B270" s="8"/>
      <c r="C270" s="8"/>
      <c r="D270" s="8"/>
      <c r="J270" s="37"/>
      <c r="K270"/>
      <c r="L270"/>
      <c r="M270" s="77"/>
      <c r="N270"/>
      <c r="O270" s="135"/>
      <c r="P270"/>
      <c r="Q270"/>
      <c r="R270"/>
    </row>
    <row r="271" spans="1:18" s="15" customFormat="1" x14ac:dyDescent="0.2">
      <c r="A271" s="8"/>
      <c r="B271" s="8"/>
      <c r="C271" s="8"/>
      <c r="D271" s="8"/>
      <c r="J271" s="37"/>
      <c r="K271"/>
      <c r="L271"/>
      <c r="M271" s="77"/>
      <c r="N271"/>
      <c r="O271" s="135"/>
      <c r="P271"/>
      <c r="Q271"/>
      <c r="R271"/>
    </row>
    <row r="272" spans="1:18" s="15" customFormat="1" x14ac:dyDescent="0.2">
      <c r="A272" s="8"/>
      <c r="B272" s="8"/>
      <c r="C272" s="8"/>
      <c r="D272" s="8"/>
      <c r="J272" s="37"/>
      <c r="K272"/>
      <c r="L272"/>
      <c r="M272" s="77"/>
      <c r="N272"/>
      <c r="O272" s="135"/>
      <c r="P272"/>
      <c r="Q272"/>
      <c r="R272"/>
    </row>
    <row r="273" spans="1:18" s="15" customFormat="1" x14ac:dyDescent="0.2">
      <c r="A273" s="8"/>
      <c r="B273" s="8"/>
      <c r="C273" s="8"/>
      <c r="D273" s="8"/>
      <c r="J273" s="37"/>
      <c r="K273"/>
      <c r="L273"/>
      <c r="M273" s="77"/>
      <c r="N273"/>
      <c r="O273" s="135"/>
      <c r="P273"/>
      <c r="Q273"/>
      <c r="R273"/>
    </row>
    <row r="274" spans="1:18" s="15" customFormat="1" x14ac:dyDescent="0.2">
      <c r="A274" s="8"/>
      <c r="B274" s="8"/>
      <c r="C274" s="8"/>
      <c r="D274" s="8"/>
      <c r="J274" s="37"/>
      <c r="K274"/>
      <c r="L274"/>
      <c r="M274" s="77"/>
      <c r="N274"/>
      <c r="O274" s="135"/>
      <c r="P274"/>
      <c r="Q274"/>
      <c r="R274"/>
    </row>
    <row r="275" spans="1:18" s="15" customFormat="1" x14ac:dyDescent="0.2">
      <c r="A275" s="8"/>
      <c r="B275" s="8"/>
      <c r="C275" s="8"/>
      <c r="D275" s="8"/>
      <c r="J275" s="37"/>
      <c r="K275"/>
      <c r="L275"/>
      <c r="M275" s="77"/>
      <c r="N275"/>
      <c r="O275" s="135"/>
      <c r="P275"/>
      <c r="Q275"/>
      <c r="R275"/>
    </row>
    <row r="276" spans="1:18" s="15" customFormat="1" x14ac:dyDescent="0.2">
      <c r="A276" s="8"/>
      <c r="B276" s="8"/>
      <c r="C276" s="8"/>
      <c r="D276" s="8"/>
      <c r="J276" s="37"/>
      <c r="K276"/>
      <c r="L276"/>
      <c r="M276" s="77"/>
      <c r="N276"/>
      <c r="O276" s="135"/>
      <c r="P276"/>
      <c r="Q276"/>
      <c r="R276"/>
    </row>
    <row r="277" spans="1:18" s="15" customFormat="1" x14ac:dyDescent="0.2">
      <c r="A277" s="8"/>
      <c r="B277" s="8"/>
      <c r="C277" s="8"/>
      <c r="D277" s="8"/>
      <c r="J277" s="37"/>
      <c r="K277"/>
      <c r="L277"/>
      <c r="M277" s="77"/>
      <c r="N277"/>
      <c r="O277" s="135"/>
      <c r="P277"/>
      <c r="Q277"/>
      <c r="R277"/>
    </row>
    <row r="278" spans="1:18" s="15" customFormat="1" x14ac:dyDescent="0.2">
      <c r="A278" s="8"/>
      <c r="B278" s="8"/>
      <c r="C278" s="8"/>
      <c r="D278" s="8"/>
      <c r="J278" s="37"/>
      <c r="K278"/>
      <c r="L278"/>
      <c r="M278" s="77"/>
      <c r="N278"/>
      <c r="O278" s="135"/>
      <c r="P278"/>
      <c r="Q278"/>
      <c r="R278"/>
    </row>
    <row r="279" spans="1:18" s="15" customFormat="1" x14ac:dyDescent="0.2">
      <c r="A279" s="8"/>
      <c r="B279" s="8"/>
      <c r="C279" s="8"/>
      <c r="D279" s="8"/>
      <c r="J279" s="37"/>
      <c r="K279"/>
      <c r="L279"/>
      <c r="M279" s="77"/>
      <c r="N279"/>
      <c r="O279" s="135"/>
      <c r="P279"/>
      <c r="Q279"/>
      <c r="R279"/>
    </row>
    <row r="280" spans="1:18" s="15" customFormat="1" x14ac:dyDescent="0.2">
      <c r="A280" s="8"/>
      <c r="B280" s="8"/>
      <c r="C280" s="8"/>
      <c r="D280" s="8"/>
      <c r="J280" s="37"/>
      <c r="K280"/>
      <c r="L280"/>
      <c r="M280" s="77"/>
      <c r="N280"/>
      <c r="O280" s="135"/>
      <c r="P280"/>
      <c r="Q280"/>
      <c r="R280"/>
    </row>
    <row r="281" spans="1:18" s="15" customFormat="1" x14ac:dyDescent="0.2">
      <c r="A281" s="8"/>
      <c r="B281" s="8"/>
      <c r="C281" s="8"/>
      <c r="D281" s="8"/>
      <c r="J281" s="37"/>
      <c r="K281"/>
      <c r="L281"/>
      <c r="M281" s="77"/>
      <c r="N281"/>
      <c r="O281" s="135"/>
      <c r="P281"/>
      <c r="Q281"/>
      <c r="R281"/>
    </row>
    <row r="282" spans="1:18" s="15" customFormat="1" x14ac:dyDescent="0.2">
      <c r="A282" s="8"/>
      <c r="B282" s="8"/>
      <c r="C282" s="8"/>
      <c r="D282" s="8"/>
      <c r="J282" s="37"/>
      <c r="K282"/>
      <c r="L282"/>
      <c r="M282" s="77"/>
      <c r="N282"/>
      <c r="O282" s="135"/>
      <c r="P282"/>
      <c r="Q282"/>
      <c r="R282"/>
    </row>
    <row r="283" spans="1:18" s="15" customFormat="1" x14ac:dyDescent="0.2">
      <c r="A283" s="8"/>
      <c r="B283" s="8"/>
      <c r="C283" s="8"/>
      <c r="D283" s="8"/>
      <c r="J283" s="37"/>
      <c r="K283"/>
      <c r="L283"/>
      <c r="M283" s="77"/>
      <c r="N283"/>
      <c r="O283" s="135"/>
      <c r="P283"/>
      <c r="Q283"/>
      <c r="R283"/>
    </row>
    <row r="284" spans="1:18" s="15" customFormat="1" x14ac:dyDescent="0.2">
      <c r="A284" s="8"/>
      <c r="B284" s="8"/>
      <c r="C284" s="8"/>
      <c r="D284" s="8"/>
      <c r="J284" s="37"/>
      <c r="K284"/>
      <c r="L284"/>
      <c r="M284" s="77"/>
      <c r="N284"/>
      <c r="O284" s="135"/>
      <c r="P284"/>
      <c r="Q284"/>
      <c r="R284"/>
    </row>
    <row r="285" spans="1:18" s="15" customFormat="1" x14ac:dyDescent="0.2">
      <c r="A285" s="8"/>
      <c r="B285" s="8"/>
      <c r="C285" s="8"/>
      <c r="D285" s="8"/>
      <c r="J285" s="37"/>
      <c r="K285"/>
      <c r="L285"/>
      <c r="M285" s="77"/>
      <c r="N285"/>
      <c r="O285" s="135"/>
      <c r="P285"/>
      <c r="Q285"/>
      <c r="R285"/>
    </row>
    <row r="286" spans="1:18" s="15" customFormat="1" x14ac:dyDescent="0.2">
      <c r="A286" s="8"/>
      <c r="B286" s="8"/>
      <c r="C286" s="8"/>
      <c r="D286" s="8"/>
      <c r="J286" s="37"/>
      <c r="K286"/>
      <c r="L286"/>
      <c r="M286" s="77"/>
      <c r="N286"/>
      <c r="O286" s="135"/>
      <c r="P286"/>
      <c r="Q286"/>
      <c r="R286"/>
    </row>
    <row r="287" spans="1:18" s="15" customFormat="1" x14ac:dyDescent="0.2">
      <c r="A287" s="8"/>
      <c r="B287" s="8"/>
      <c r="C287" s="8"/>
      <c r="D287" s="8"/>
      <c r="J287" s="37"/>
      <c r="K287"/>
      <c r="L287"/>
      <c r="M287" s="77"/>
      <c r="N287"/>
      <c r="O287" s="135"/>
      <c r="P287"/>
      <c r="Q287"/>
      <c r="R287"/>
    </row>
    <row r="288" spans="1:18" s="15" customFormat="1" x14ac:dyDescent="0.2">
      <c r="A288" s="8"/>
      <c r="B288" s="8"/>
      <c r="C288" s="8"/>
      <c r="D288" s="8"/>
      <c r="J288" s="37"/>
      <c r="K288"/>
      <c r="L288"/>
      <c r="M288" s="77"/>
      <c r="N288"/>
      <c r="O288" s="135"/>
      <c r="P288"/>
      <c r="Q288"/>
      <c r="R288"/>
    </row>
    <row r="289" spans="1:18" s="15" customFormat="1" x14ac:dyDescent="0.2">
      <c r="A289" s="8"/>
      <c r="B289" s="8"/>
      <c r="C289" s="8"/>
      <c r="D289" s="8"/>
      <c r="J289" s="37"/>
      <c r="K289"/>
      <c r="L289"/>
      <c r="M289" s="77"/>
      <c r="N289"/>
      <c r="O289" s="135"/>
      <c r="P289"/>
      <c r="Q289"/>
      <c r="R289"/>
    </row>
    <row r="290" spans="1:18" s="15" customFormat="1" x14ac:dyDescent="0.2">
      <c r="A290" s="8"/>
      <c r="B290" s="8"/>
      <c r="C290" s="8"/>
      <c r="D290" s="8"/>
      <c r="J290" s="37"/>
      <c r="K290"/>
      <c r="L290"/>
      <c r="M290" s="77"/>
      <c r="N290"/>
      <c r="O290" s="135"/>
      <c r="P290"/>
      <c r="Q290"/>
      <c r="R290"/>
    </row>
    <row r="291" spans="1:18" s="15" customFormat="1" x14ac:dyDescent="0.2">
      <c r="A291" s="8"/>
      <c r="B291" s="8"/>
      <c r="C291" s="8"/>
      <c r="D291" s="8"/>
      <c r="J291" s="37"/>
      <c r="K291"/>
      <c r="L291"/>
      <c r="M291" s="77"/>
      <c r="N291"/>
      <c r="O291" s="135"/>
      <c r="P291"/>
      <c r="Q291"/>
      <c r="R291"/>
    </row>
    <row r="292" spans="1:18" s="15" customFormat="1" x14ac:dyDescent="0.2">
      <c r="A292" s="8"/>
      <c r="B292" s="8"/>
      <c r="C292" s="8"/>
      <c r="D292" s="8"/>
      <c r="J292" s="37"/>
      <c r="K292"/>
      <c r="L292"/>
      <c r="M292" s="77"/>
      <c r="N292"/>
      <c r="O292" s="135"/>
      <c r="P292"/>
      <c r="Q292"/>
      <c r="R292"/>
    </row>
    <row r="293" spans="1:18" s="15" customFormat="1" x14ac:dyDescent="0.2">
      <c r="A293" s="8"/>
      <c r="B293" s="8"/>
      <c r="C293" s="8"/>
      <c r="D293" s="8"/>
      <c r="J293" s="37"/>
      <c r="K293"/>
      <c r="L293"/>
      <c r="M293" s="77"/>
      <c r="N293"/>
      <c r="O293" s="135"/>
      <c r="P293"/>
      <c r="Q293"/>
      <c r="R293"/>
    </row>
    <row r="294" spans="1:18" s="15" customFormat="1" x14ac:dyDescent="0.2">
      <c r="A294" s="8"/>
      <c r="B294" s="8"/>
      <c r="C294" s="8"/>
      <c r="D294" s="8"/>
      <c r="J294" s="37"/>
      <c r="K294"/>
      <c r="L294"/>
      <c r="M294" s="77"/>
      <c r="N294"/>
      <c r="O294" s="135"/>
      <c r="P294"/>
      <c r="Q294"/>
      <c r="R294"/>
    </row>
    <row r="295" spans="1:18" s="15" customFormat="1" x14ac:dyDescent="0.2">
      <c r="A295" s="8"/>
      <c r="B295" s="8"/>
      <c r="C295" s="8"/>
      <c r="D295" s="8"/>
      <c r="J295" s="37"/>
      <c r="K295"/>
      <c r="L295"/>
      <c r="M295" s="77"/>
      <c r="N295"/>
      <c r="O295" s="135"/>
      <c r="P295"/>
      <c r="Q295"/>
      <c r="R295"/>
    </row>
    <row r="296" spans="1:18" s="15" customFormat="1" x14ac:dyDescent="0.2">
      <c r="A296" s="8"/>
      <c r="B296" s="8"/>
      <c r="C296" s="8"/>
      <c r="D296" s="8"/>
      <c r="J296" s="37"/>
      <c r="K296"/>
      <c r="L296"/>
      <c r="M296" s="77"/>
      <c r="N296"/>
      <c r="O296" s="135"/>
      <c r="P296"/>
      <c r="Q296"/>
      <c r="R296"/>
    </row>
    <row r="297" spans="1:18" s="15" customFormat="1" x14ac:dyDescent="0.2">
      <c r="A297" s="8"/>
      <c r="B297" s="8"/>
      <c r="C297" s="8"/>
      <c r="D297" s="8"/>
      <c r="J297" s="37"/>
      <c r="K297"/>
      <c r="L297"/>
      <c r="M297" s="77"/>
      <c r="N297"/>
      <c r="O297" s="135"/>
      <c r="P297"/>
      <c r="Q297"/>
      <c r="R297"/>
    </row>
    <row r="298" spans="1:18" s="15" customFormat="1" x14ac:dyDescent="0.2">
      <c r="A298" s="8"/>
      <c r="B298" s="8"/>
      <c r="C298" s="8"/>
      <c r="D298" s="8"/>
      <c r="J298" s="37"/>
      <c r="K298"/>
      <c r="L298"/>
      <c r="M298" s="77"/>
      <c r="N298"/>
      <c r="O298" s="135"/>
      <c r="P298"/>
      <c r="Q298"/>
      <c r="R298"/>
    </row>
    <row r="299" spans="1:18" s="15" customFormat="1" x14ac:dyDescent="0.2">
      <c r="A299" s="8"/>
      <c r="B299" s="8"/>
      <c r="C299" s="8"/>
      <c r="D299" s="8"/>
      <c r="J299" s="37"/>
      <c r="K299"/>
      <c r="L299"/>
      <c r="M299" s="77"/>
      <c r="N299"/>
      <c r="O299" s="135"/>
      <c r="P299"/>
      <c r="Q299"/>
      <c r="R299"/>
    </row>
    <row r="300" spans="1:18" s="15" customFormat="1" x14ac:dyDescent="0.2">
      <c r="A300" s="8"/>
      <c r="B300" s="8"/>
      <c r="C300" s="8"/>
      <c r="D300" s="8"/>
      <c r="J300" s="37"/>
      <c r="K300"/>
      <c r="L300"/>
      <c r="M300" s="77"/>
      <c r="N300"/>
      <c r="O300" s="135"/>
      <c r="P300"/>
      <c r="Q300"/>
      <c r="R300"/>
    </row>
    <row r="301" spans="1:18" s="15" customFormat="1" x14ac:dyDescent="0.2">
      <c r="A301" s="8"/>
      <c r="B301" s="8"/>
      <c r="C301" s="8"/>
      <c r="D301" s="8"/>
      <c r="J301" s="37"/>
      <c r="K301"/>
      <c r="L301"/>
      <c r="M301" s="77"/>
      <c r="N301"/>
      <c r="O301" s="135"/>
      <c r="P301"/>
      <c r="Q301"/>
      <c r="R301"/>
    </row>
    <row r="302" spans="1:18" s="15" customFormat="1" x14ac:dyDescent="0.2">
      <c r="A302" s="8"/>
      <c r="B302" s="8"/>
      <c r="C302" s="8"/>
      <c r="D302" s="8"/>
      <c r="J302" s="37"/>
      <c r="K302"/>
      <c r="L302"/>
      <c r="M302" s="77"/>
      <c r="N302"/>
      <c r="O302" s="135"/>
      <c r="P302"/>
      <c r="Q302"/>
      <c r="R302"/>
    </row>
    <row r="303" spans="1:18" s="15" customFormat="1" x14ac:dyDescent="0.2">
      <c r="A303" s="8"/>
      <c r="B303" s="8"/>
      <c r="C303" s="8"/>
      <c r="D303" s="8"/>
      <c r="J303" s="37"/>
      <c r="K303"/>
      <c r="L303"/>
      <c r="M303" s="77"/>
      <c r="N303"/>
      <c r="O303" s="135"/>
      <c r="P303"/>
      <c r="Q303"/>
      <c r="R303"/>
    </row>
    <row r="304" spans="1:18" s="15" customFormat="1" x14ac:dyDescent="0.2">
      <c r="A304" s="8"/>
      <c r="B304" s="8"/>
      <c r="C304" s="8"/>
      <c r="D304" s="8"/>
      <c r="J304" s="37"/>
      <c r="K304"/>
      <c r="L304"/>
      <c r="M304" s="77"/>
      <c r="N304"/>
      <c r="O304" s="135"/>
      <c r="P304"/>
      <c r="Q304"/>
      <c r="R304"/>
    </row>
    <row r="305" spans="1:18" s="15" customFormat="1" x14ac:dyDescent="0.2">
      <c r="A305" s="8"/>
      <c r="B305" s="8"/>
      <c r="C305" s="8"/>
      <c r="D305" s="8"/>
      <c r="J305" s="37"/>
      <c r="K305"/>
      <c r="L305"/>
      <c r="M305" s="77"/>
      <c r="N305"/>
      <c r="O305" s="135"/>
      <c r="P305"/>
      <c r="Q305"/>
      <c r="R305"/>
    </row>
    <row r="306" spans="1:18" s="15" customFormat="1" x14ac:dyDescent="0.2">
      <c r="A306" s="8"/>
      <c r="B306" s="8"/>
      <c r="C306" s="8"/>
      <c r="D306" s="8"/>
      <c r="J306" s="37"/>
      <c r="K306"/>
      <c r="L306"/>
      <c r="M306" s="77"/>
      <c r="N306"/>
      <c r="O306" s="135"/>
      <c r="P306"/>
      <c r="Q306"/>
      <c r="R306"/>
    </row>
    <row r="307" spans="1:18" s="15" customFormat="1" x14ac:dyDescent="0.2">
      <c r="A307" s="8"/>
      <c r="B307" s="8"/>
      <c r="C307" s="8"/>
      <c r="D307" s="8"/>
      <c r="J307" s="37"/>
      <c r="K307"/>
      <c r="L307"/>
      <c r="M307" s="77"/>
      <c r="N307"/>
      <c r="O307" s="135"/>
      <c r="P307"/>
      <c r="Q307"/>
      <c r="R307"/>
    </row>
    <row r="308" spans="1:18" s="15" customFormat="1" x14ac:dyDescent="0.2">
      <c r="A308" s="8"/>
      <c r="B308" s="8"/>
      <c r="C308" s="8"/>
      <c r="D308" s="8"/>
      <c r="J308" s="37"/>
      <c r="K308"/>
      <c r="L308"/>
      <c r="M308" s="77"/>
      <c r="N308"/>
      <c r="O308" s="135"/>
      <c r="P308"/>
      <c r="Q308"/>
      <c r="R308"/>
    </row>
    <row r="309" spans="1:18" s="15" customFormat="1" x14ac:dyDescent="0.2">
      <c r="A309" s="8"/>
      <c r="B309" s="8"/>
      <c r="C309" s="8"/>
      <c r="D309" s="8"/>
      <c r="J309" s="37"/>
      <c r="K309"/>
      <c r="L309"/>
      <c r="M309" s="77"/>
      <c r="N309"/>
      <c r="O309" s="135"/>
      <c r="P309"/>
      <c r="Q309"/>
      <c r="R309"/>
    </row>
    <row r="310" spans="1:18" s="15" customFormat="1" x14ac:dyDescent="0.2">
      <c r="A310" s="8"/>
      <c r="B310" s="8"/>
      <c r="C310" s="8"/>
      <c r="D310" s="8"/>
      <c r="J310" s="37"/>
      <c r="K310"/>
      <c r="L310"/>
      <c r="M310" s="77"/>
      <c r="N310"/>
      <c r="O310" s="135"/>
      <c r="P310"/>
      <c r="Q310"/>
      <c r="R310"/>
    </row>
    <row r="311" spans="1:18" s="15" customFormat="1" x14ac:dyDescent="0.2">
      <c r="A311" s="8"/>
      <c r="B311" s="8"/>
      <c r="C311" s="8"/>
      <c r="D311" s="8"/>
      <c r="J311" s="37"/>
      <c r="K311"/>
      <c r="L311"/>
      <c r="M311" s="77"/>
      <c r="N311"/>
      <c r="O311" s="135"/>
      <c r="P311"/>
      <c r="Q311"/>
      <c r="R311"/>
    </row>
    <row r="312" spans="1:18" s="15" customFormat="1" x14ac:dyDescent="0.2">
      <c r="A312" s="8"/>
      <c r="B312" s="8"/>
      <c r="C312" s="8"/>
      <c r="D312" s="8"/>
      <c r="J312" s="37"/>
      <c r="K312"/>
      <c r="L312"/>
      <c r="M312" s="77"/>
      <c r="N312"/>
      <c r="O312" s="135"/>
      <c r="P312"/>
      <c r="Q312"/>
      <c r="R312"/>
    </row>
    <row r="313" spans="1:18" s="15" customFormat="1" x14ac:dyDescent="0.2">
      <c r="A313" s="8"/>
      <c r="B313" s="8"/>
      <c r="C313" s="8"/>
      <c r="D313" s="8"/>
      <c r="J313" s="37"/>
      <c r="K313"/>
      <c r="L313"/>
      <c r="M313" s="77"/>
      <c r="N313"/>
      <c r="O313" s="135"/>
      <c r="P313"/>
      <c r="Q313"/>
      <c r="R313"/>
    </row>
    <row r="314" spans="1:18" s="15" customFormat="1" x14ac:dyDescent="0.2">
      <c r="A314" s="8"/>
      <c r="B314" s="8"/>
      <c r="C314" s="8"/>
      <c r="D314" s="8"/>
      <c r="J314" s="37"/>
      <c r="K314"/>
      <c r="L314"/>
      <c r="M314" s="77"/>
      <c r="N314"/>
      <c r="O314" s="135"/>
      <c r="P314"/>
      <c r="Q314"/>
      <c r="R314"/>
    </row>
    <row r="315" spans="1:18" s="15" customFormat="1" x14ac:dyDescent="0.2">
      <c r="A315" s="8"/>
      <c r="B315" s="8"/>
      <c r="C315" s="8"/>
      <c r="D315" s="8"/>
      <c r="J315" s="37"/>
      <c r="K315"/>
      <c r="L315"/>
      <c r="M315" s="77"/>
      <c r="N315"/>
      <c r="O315" s="135"/>
      <c r="P315"/>
      <c r="Q315"/>
      <c r="R315"/>
    </row>
    <row r="316" spans="1:18" s="15" customFormat="1" x14ac:dyDescent="0.2">
      <c r="A316" s="8"/>
      <c r="B316" s="8"/>
      <c r="C316" s="8"/>
      <c r="D316" s="8"/>
      <c r="J316" s="37"/>
      <c r="K316"/>
      <c r="L316"/>
      <c r="M316" s="77"/>
      <c r="N316"/>
      <c r="O316" s="135"/>
      <c r="P316"/>
      <c r="Q316"/>
      <c r="R316"/>
    </row>
    <row r="317" spans="1:18" s="15" customFormat="1" x14ac:dyDescent="0.2">
      <c r="A317" s="8"/>
      <c r="B317" s="8"/>
      <c r="C317" s="8"/>
      <c r="D317" s="8"/>
      <c r="J317" s="37"/>
      <c r="K317"/>
      <c r="L317"/>
      <c r="M317" s="77"/>
      <c r="N317"/>
      <c r="O317" s="135"/>
      <c r="P317"/>
      <c r="Q317"/>
      <c r="R317"/>
    </row>
    <row r="318" spans="1:18" s="15" customFormat="1" x14ac:dyDescent="0.2">
      <c r="A318" s="8"/>
      <c r="B318" s="8"/>
      <c r="C318" s="8"/>
      <c r="D318" s="8"/>
      <c r="J318" s="37"/>
      <c r="K318"/>
      <c r="L318"/>
      <c r="M318" s="77"/>
      <c r="N318"/>
      <c r="O318" s="135"/>
      <c r="P318"/>
      <c r="Q318"/>
      <c r="R318"/>
    </row>
    <row r="319" spans="1:18" s="15" customFormat="1" x14ac:dyDescent="0.2">
      <c r="A319" s="8"/>
      <c r="B319" s="8"/>
      <c r="C319" s="8"/>
      <c r="D319" s="8"/>
      <c r="J319" s="37"/>
      <c r="K319"/>
      <c r="L319"/>
      <c r="M319" s="77"/>
      <c r="N319"/>
      <c r="O319" s="135"/>
      <c r="P319"/>
      <c r="Q319"/>
      <c r="R319"/>
    </row>
    <row r="320" spans="1:18" s="15" customFormat="1" x14ac:dyDescent="0.2">
      <c r="A320" s="8"/>
      <c r="B320" s="8"/>
      <c r="C320" s="8"/>
      <c r="D320" s="8"/>
      <c r="J320" s="37"/>
      <c r="K320"/>
      <c r="L320"/>
      <c r="M320" s="77"/>
      <c r="N320"/>
      <c r="O320" s="135"/>
      <c r="P320"/>
      <c r="Q320"/>
      <c r="R320"/>
    </row>
    <row r="321" spans="1:18" s="15" customFormat="1" x14ac:dyDescent="0.2">
      <c r="A321" s="8"/>
      <c r="B321" s="8"/>
      <c r="C321" s="8"/>
      <c r="D321" s="8"/>
      <c r="J321" s="37"/>
      <c r="K321"/>
      <c r="L321"/>
      <c r="M321" s="77"/>
      <c r="N321"/>
      <c r="O321" s="135"/>
      <c r="P321"/>
      <c r="Q321"/>
      <c r="R321"/>
    </row>
    <row r="322" spans="1:18" s="15" customFormat="1" x14ac:dyDescent="0.2">
      <c r="A322" s="8"/>
      <c r="B322" s="8"/>
      <c r="C322" s="8"/>
      <c r="D322" s="8"/>
      <c r="J322" s="37"/>
      <c r="K322"/>
      <c r="L322"/>
      <c r="M322" s="77"/>
      <c r="N322"/>
      <c r="O322" s="135"/>
      <c r="P322"/>
      <c r="Q322"/>
      <c r="R322"/>
    </row>
    <row r="323" spans="1:18" s="15" customFormat="1" x14ac:dyDescent="0.2">
      <c r="A323" s="8"/>
      <c r="B323" s="8"/>
      <c r="C323" s="8"/>
      <c r="D323" s="8"/>
      <c r="J323" s="37"/>
      <c r="K323"/>
      <c r="L323"/>
      <c r="M323" s="77"/>
      <c r="N323"/>
      <c r="O323" s="135"/>
      <c r="P323"/>
      <c r="Q323"/>
      <c r="R323"/>
    </row>
    <row r="324" spans="1:18" s="15" customFormat="1" x14ac:dyDescent="0.2">
      <c r="A324" s="8"/>
      <c r="B324" s="8"/>
      <c r="C324" s="8"/>
      <c r="D324" s="8"/>
      <c r="J324" s="37"/>
      <c r="K324"/>
      <c r="L324"/>
      <c r="M324" s="77"/>
      <c r="N324"/>
      <c r="O324" s="135"/>
      <c r="P324"/>
      <c r="Q324"/>
      <c r="R324"/>
    </row>
    <row r="325" spans="1:18" s="15" customFormat="1" x14ac:dyDescent="0.2">
      <c r="A325" s="8"/>
      <c r="B325" s="8"/>
      <c r="C325" s="8"/>
      <c r="D325" s="8"/>
      <c r="J325" s="37"/>
      <c r="K325"/>
      <c r="L325"/>
      <c r="M325" s="77"/>
      <c r="N325"/>
      <c r="O325" s="135"/>
      <c r="P325"/>
      <c r="Q325"/>
      <c r="R325"/>
    </row>
    <row r="326" spans="1:18" s="15" customFormat="1" x14ac:dyDescent="0.2">
      <c r="A326" s="8"/>
      <c r="B326" s="8"/>
      <c r="C326" s="8"/>
      <c r="D326" s="8"/>
      <c r="J326" s="37"/>
      <c r="K326"/>
      <c r="L326"/>
      <c r="M326" s="77"/>
      <c r="N326"/>
      <c r="O326" s="135"/>
      <c r="P326"/>
      <c r="Q326"/>
      <c r="R326"/>
    </row>
    <row r="327" spans="1:18" s="15" customFormat="1" x14ac:dyDescent="0.2">
      <c r="A327" s="8"/>
      <c r="B327" s="8"/>
      <c r="C327" s="8"/>
      <c r="D327" s="8"/>
      <c r="J327" s="37"/>
      <c r="K327"/>
      <c r="L327"/>
      <c r="M327" s="77"/>
      <c r="N327"/>
      <c r="O327" s="135"/>
      <c r="P327"/>
      <c r="Q327"/>
      <c r="R327"/>
    </row>
    <row r="328" spans="1:18" s="15" customFormat="1" x14ac:dyDescent="0.2">
      <c r="A328" s="8"/>
      <c r="B328" s="8"/>
      <c r="C328" s="8"/>
      <c r="D328" s="8"/>
      <c r="J328" s="37"/>
      <c r="K328"/>
      <c r="L328"/>
      <c r="M328" s="77"/>
      <c r="N328"/>
      <c r="O328" s="135"/>
      <c r="P328"/>
      <c r="Q328"/>
      <c r="R328"/>
    </row>
    <row r="329" spans="1:18" s="15" customFormat="1" x14ac:dyDescent="0.2">
      <c r="A329" s="8"/>
      <c r="B329" s="8"/>
      <c r="C329" s="8"/>
      <c r="D329" s="8"/>
      <c r="J329" s="37"/>
      <c r="K329"/>
      <c r="L329"/>
      <c r="M329" s="77"/>
      <c r="N329"/>
      <c r="O329" s="135"/>
      <c r="P329"/>
      <c r="Q329"/>
      <c r="R329"/>
    </row>
    <row r="330" spans="1:18" s="15" customFormat="1" x14ac:dyDescent="0.2">
      <c r="A330" s="8"/>
      <c r="B330" s="8"/>
      <c r="C330" s="8"/>
      <c r="D330" s="8"/>
      <c r="J330" s="37"/>
      <c r="K330"/>
      <c r="L330"/>
      <c r="M330" s="77"/>
      <c r="N330"/>
      <c r="O330" s="135"/>
      <c r="P330"/>
      <c r="Q330"/>
      <c r="R330"/>
    </row>
    <row r="331" spans="1:18" s="15" customFormat="1" x14ac:dyDescent="0.2">
      <c r="A331" s="8"/>
      <c r="B331" s="8"/>
      <c r="C331" s="8"/>
      <c r="D331" s="8"/>
      <c r="J331" s="37"/>
      <c r="K331"/>
      <c r="L331"/>
      <c r="M331" s="77"/>
      <c r="N331"/>
      <c r="O331" s="135"/>
      <c r="P331"/>
      <c r="Q331"/>
      <c r="R331"/>
    </row>
    <row r="332" spans="1:18" s="15" customFormat="1" x14ac:dyDescent="0.2">
      <c r="A332" s="8"/>
      <c r="B332" s="8"/>
      <c r="C332" s="8"/>
      <c r="D332" s="8"/>
      <c r="J332" s="37"/>
      <c r="K332"/>
      <c r="L332"/>
      <c r="M332" s="77"/>
      <c r="N332"/>
      <c r="O332" s="135"/>
      <c r="P332"/>
      <c r="Q332"/>
      <c r="R332"/>
    </row>
    <row r="333" spans="1:18" s="15" customFormat="1" x14ac:dyDescent="0.2">
      <c r="A333" s="8"/>
      <c r="B333" s="8"/>
      <c r="C333" s="8"/>
      <c r="D333" s="8"/>
      <c r="J333" s="37"/>
      <c r="K333"/>
      <c r="L333"/>
      <c r="M333" s="77"/>
      <c r="N333"/>
      <c r="O333" s="135"/>
      <c r="P333"/>
      <c r="Q333"/>
      <c r="R333"/>
    </row>
    <row r="334" spans="1:18" s="15" customFormat="1" x14ac:dyDescent="0.2">
      <c r="A334" s="8"/>
      <c r="B334" s="8"/>
      <c r="C334" s="8"/>
      <c r="D334" s="8"/>
      <c r="J334" s="37"/>
      <c r="K334"/>
      <c r="L334"/>
      <c r="M334" s="77"/>
      <c r="N334"/>
      <c r="O334" s="135"/>
      <c r="P334"/>
      <c r="Q334"/>
      <c r="R334"/>
    </row>
    <row r="335" spans="1:18" s="15" customFormat="1" x14ac:dyDescent="0.2">
      <c r="A335" s="8"/>
      <c r="B335" s="8"/>
      <c r="C335" s="8"/>
      <c r="D335" s="8"/>
      <c r="J335" s="37"/>
      <c r="K335"/>
      <c r="L335"/>
      <c r="M335" s="77"/>
      <c r="N335"/>
      <c r="O335" s="135"/>
      <c r="P335"/>
      <c r="Q335"/>
      <c r="R335"/>
    </row>
    <row r="336" spans="1:18" s="15" customFormat="1" x14ac:dyDescent="0.2">
      <c r="A336" s="8"/>
      <c r="B336" s="8"/>
      <c r="C336" s="8"/>
      <c r="D336" s="8"/>
      <c r="J336" s="37"/>
      <c r="K336"/>
      <c r="L336"/>
      <c r="M336" s="77"/>
      <c r="N336"/>
      <c r="O336" s="135"/>
      <c r="P336"/>
      <c r="Q336"/>
      <c r="R336"/>
    </row>
    <row r="337" spans="1:18" s="15" customFormat="1" x14ac:dyDescent="0.2">
      <c r="A337" s="8"/>
      <c r="B337" s="8"/>
      <c r="C337" s="8"/>
      <c r="D337" s="8"/>
      <c r="J337" s="37"/>
      <c r="K337"/>
      <c r="L337"/>
      <c r="M337" s="77"/>
      <c r="N337"/>
      <c r="O337" s="135"/>
      <c r="P337"/>
      <c r="Q337"/>
      <c r="R337"/>
    </row>
    <row r="338" spans="1:18" s="15" customFormat="1" x14ac:dyDescent="0.2">
      <c r="A338" s="8"/>
      <c r="B338" s="8"/>
      <c r="C338" s="8"/>
      <c r="D338" s="8"/>
      <c r="J338" s="37"/>
      <c r="K338"/>
      <c r="L338"/>
      <c r="M338" s="77"/>
      <c r="N338"/>
      <c r="O338" s="135"/>
      <c r="P338"/>
      <c r="Q338"/>
      <c r="R338"/>
    </row>
    <row r="339" spans="1:18" s="15" customFormat="1" x14ac:dyDescent="0.2">
      <c r="A339" s="8"/>
      <c r="B339" s="8"/>
      <c r="C339" s="8"/>
      <c r="D339" s="8"/>
      <c r="J339" s="37"/>
      <c r="K339"/>
      <c r="L339"/>
      <c r="M339" s="77"/>
      <c r="N339"/>
      <c r="O339" s="135"/>
      <c r="P339"/>
      <c r="Q339"/>
      <c r="R339"/>
    </row>
    <row r="340" spans="1:18" s="15" customFormat="1" x14ac:dyDescent="0.2">
      <c r="A340" s="8"/>
      <c r="B340" s="8"/>
      <c r="C340" s="8"/>
      <c r="D340" s="8"/>
      <c r="J340" s="37"/>
      <c r="K340"/>
      <c r="L340"/>
      <c r="M340" s="77"/>
      <c r="N340"/>
      <c r="O340" s="135"/>
      <c r="P340"/>
      <c r="Q340"/>
      <c r="R340"/>
    </row>
    <row r="341" spans="1:18" s="15" customFormat="1" x14ac:dyDescent="0.2">
      <c r="A341" s="8"/>
      <c r="B341" s="8"/>
      <c r="C341" s="8"/>
      <c r="D341" s="8"/>
      <c r="J341" s="37"/>
      <c r="K341"/>
      <c r="L341"/>
      <c r="M341" s="77"/>
      <c r="N341"/>
      <c r="O341" s="135"/>
      <c r="P341"/>
      <c r="Q341"/>
      <c r="R341"/>
    </row>
    <row r="342" spans="1:18" s="15" customFormat="1" x14ac:dyDescent="0.2">
      <c r="A342" s="8"/>
      <c r="B342" s="8"/>
      <c r="C342" s="8"/>
      <c r="D342" s="8"/>
      <c r="J342" s="37"/>
      <c r="K342"/>
      <c r="L342"/>
      <c r="M342" s="77"/>
      <c r="N342"/>
      <c r="O342" s="135"/>
      <c r="P342"/>
      <c r="Q342"/>
      <c r="R342"/>
    </row>
    <row r="343" spans="1:18" s="15" customFormat="1" x14ac:dyDescent="0.2">
      <c r="A343" s="8"/>
      <c r="B343" s="8"/>
      <c r="C343" s="8"/>
      <c r="D343" s="8"/>
      <c r="J343" s="37"/>
      <c r="K343"/>
      <c r="L343"/>
      <c r="M343" s="77"/>
      <c r="N343"/>
      <c r="O343" s="135"/>
      <c r="P343"/>
      <c r="Q343"/>
      <c r="R343"/>
    </row>
    <row r="344" spans="1:18" s="15" customFormat="1" x14ac:dyDescent="0.2">
      <c r="A344" s="8"/>
      <c r="B344" s="8"/>
      <c r="C344" s="8"/>
      <c r="D344" s="8"/>
      <c r="J344" s="37"/>
      <c r="K344"/>
      <c r="L344"/>
      <c r="M344" s="77"/>
      <c r="N344"/>
      <c r="O344" s="135"/>
      <c r="P344"/>
      <c r="Q344"/>
      <c r="R344"/>
    </row>
    <row r="345" spans="1:18" s="15" customFormat="1" x14ac:dyDescent="0.2">
      <c r="A345" s="8"/>
      <c r="B345" s="8"/>
      <c r="C345" s="8"/>
      <c r="D345" s="8"/>
      <c r="J345" s="37"/>
      <c r="K345"/>
      <c r="L345"/>
      <c r="M345" s="77"/>
      <c r="N345"/>
      <c r="O345" s="135"/>
      <c r="P345"/>
      <c r="Q345"/>
      <c r="R345"/>
    </row>
    <row r="346" spans="1:18" s="15" customFormat="1" x14ac:dyDescent="0.2">
      <c r="A346" s="8"/>
      <c r="B346" s="8"/>
      <c r="C346" s="8"/>
      <c r="D346" s="8"/>
      <c r="J346" s="37"/>
      <c r="K346"/>
      <c r="L346"/>
      <c r="M346" s="77"/>
      <c r="N346"/>
      <c r="O346" s="135"/>
      <c r="P346"/>
      <c r="Q346"/>
      <c r="R346"/>
    </row>
    <row r="347" spans="1:18" s="15" customFormat="1" x14ac:dyDescent="0.2">
      <c r="A347" s="8"/>
      <c r="B347" s="8"/>
      <c r="C347" s="8"/>
      <c r="D347" s="8"/>
      <c r="J347" s="37"/>
      <c r="K347"/>
      <c r="L347"/>
      <c r="M347" s="77"/>
      <c r="N347"/>
      <c r="O347" s="135"/>
      <c r="P347"/>
      <c r="Q347"/>
      <c r="R347"/>
    </row>
    <row r="348" spans="1:18" s="15" customFormat="1" x14ac:dyDescent="0.2">
      <c r="A348" s="8"/>
      <c r="B348" s="8"/>
      <c r="C348" s="8"/>
      <c r="D348" s="8"/>
      <c r="J348" s="37"/>
      <c r="K348"/>
      <c r="L348"/>
      <c r="M348" s="77"/>
      <c r="N348"/>
      <c r="O348" s="135"/>
      <c r="P348"/>
      <c r="Q348"/>
      <c r="R348"/>
    </row>
    <row r="349" spans="1:18" s="15" customFormat="1" x14ac:dyDescent="0.2">
      <c r="A349" s="8"/>
      <c r="B349" s="8"/>
      <c r="C349" s="8"/>
      <c r="D349" s="8"/>
      <c r="J349" s="37"/>
      <c r="K349"/>
      <c r="L349"/>
      <c r="M349" s="77"/>
      <c r="N349"/>
      <c r="O349" s="135"/>
      <c r="P349"/>
      <c r="Q349"/>
      <c r="R349"/>
    </row>
    <row r="350" spans="1:18" s="15" customFormat="1" x14ac:dyDescent="0.2">
      <c r="A350" s="8"/>
      <c r="B350" s="8"/>
      <c r="C350" s="8"/>
      <c r="D350" s="8"/>
      <c r="J350" s="37"/>
      <c r="K350"/>
      <c r="L350"/>
      <c r="M350" s="77"/>
      <c r="N350"/>
      <c r="O350" s="135"/>
      <c r="P350"/>
      <c r="Q350"/>
      <c r="R350"/>
    </row>
    <row r="351" spans="1:18" s="15" customFormat="1" x14ac:dyDescent="0.2">
      <c r="A351" s="8"/>
      <c r="B351" s="8"/>
      <c r="C351" s="8"/>
      <c r="D351" s="8"/>
      <c r="J351" s="37"/>
      <c r="K351"/>
      <c r="L351"/>
      <c r="M351" s="77"/>
      <c r="N351"/>
      <c r="O351" s="135"/>
      <c r="P351"/>
      <c r="Q351"/>
      <c r="R351"/>
    </row>
    <row r="352" spans="1:18" s="15" customFormat="1" x14ac:dyDescent="0.2">
      <c r="A352" s="8"/>
      <c r="B352" s="8"/>
      <c r="C352" s="8"/>
      <c r="D352" s="8"/>
      <c r="J352" s="37"/>
      <c r="K352"/>
      <c r="L352"/>
      <c r="M352" s="77"/>
      <c r="N352"/>
      <c r="O352" s="135"/>
      <c r="P352"/>
      <c r="Q352"/>
      <c r="R352"/>
    </row>
    <row r="353" spans="1:18" s="15" customFormat="1" x14ac:dyDescent="0.2">
      <c r="A353" s="8"/>
      <c r="B353" s="8"/>
      <c r="C353" s="8"/>
      <c r="D353" s="8"/>
      <c r="J353" s="37"/>
      <c r="K353"/>
      <c r="L353"/>
      <c r="M353" s="77"/>
      <c r="N353"/>
      <c r="O353" s="135"/>
      <c r="P353"/>
      <c r="Q353"/>
      <c r="R353"/>
    </row>
    <row r="354" spans="1:18" s="15" customFormat="1" x14ac:dyDescent="0.2">
      <c r="A354" s="8"/>
      <c r="B354" s="8"/>
      <c r="C354" s="8"/>
      <c r="D354" s="8"/>
      <c r="J354" s="37"/>
      <c r="K354"/>
      <c r="L354"/>
      <c r="M354" s="77"/>
      <c r="N354"/>
      <c r="O354" s="135"/>
      <c r="P354"/>
      <c r="Q354"/>
      <c r="R354"/>
    </row>
    <row r="355" spans="1:18" s="15" customFormat="1" x14ac:dyDescent="0.2">
      <c r="A355" s="8"/>
      <c r="B355" s="8"/>
      <c r="C355" s="8"/>
      <c r="D355" s="8"/>
      <c r="J355" s="37"/>
      <c r="K355"/>
      <c r="L355"/>
      <c r="M355" s="77"/>
      <c r="N355"/>
      <c r="O355" s="135"/>
      <c r="P355"/>
      <c r="Q355"/>
      <c r="R355"/>
    </row>
    <row r="356" spans="1:18" s="15" customFormat="1" x14ac:dyDescent="0.2">
      <c r="A356" s="8"/>
      <c r="B356" s="8"/>
      <c r="C356" s="8"/>
      <c r="D356" s="8"/>
      <c r="J356" s="37"/>
      <c r="K356"/>
      <c r="L356"/>
      <c r="M356" s="77"/>
      <c r="N356"/>
      <c r="O356" s="135"/>
      <c r="P356"/>
      <c r="Q356"/>
      <c r="R356"/>
    </row>
    <row r="357" spans="1:18" s="15" customFormat="1" x14ac:dyDescent="0.2">
      <c r="A357" s="8"/>
      <c r="B357" s="8"/>
      <c r="C357" s="8"/>
      <c r="D357" s="8"/>
      <c r="J357" s="37"/>
      <c r="K357"/>
      <c r="L357"/>
      <c r="M357" s="77"/>
      <c r="N357"/>
      <c r="O357" s="135"/>
      <c r="P357"/>
      <c r="Q357"/>
      <c r="R357"/>
    </row>
    <row r="358" spans="1:18" s="15" customFormat="1" x14ac:dyDescent="0.2">
      <c r="A358" s="8"/>
      <c r="B358" s="8"/>
      <c r="C358" s="8"/>
      <c r="D358" s="8"/>
      <c r="J358" s="37"/>
      <c r="K358"/>
      <c r="L358"/>
      <c r="M358" s="77"/>
      <c r="N358"/>
      <c r="O358" s="135"/>
      <c r="P358"/>
      <c r="Q358"/>
      <c r="R358"/>
    </row>
    <row r="359" spans="1:18" s="15" customFormat="1" x14ac:dyDescent="0.2">
      <c r="A359" s="8"/>
      <c r="B359" s="8"/>
      <c r="C359" s="8"/>
      <c r="D359" s="8"/>
      <c r="J359" s="37"/>
      <c r="K359"/>
      <c r="L359"/>
      <c r="M359" s="77"/>
      <c r="N359"/>
      <c r="O359" s="135"/>
      <c r="P359"/>
      <c r="Q359"/>
      <c r="R359"/>
    </row>
    <row r="360" spans="1:18" s="15" customFormat="1" x14ac:dyDescent="0.2">
      <c r="A360" s="8"/>
      <c r="B360" s="8"/>
      <c r="C360" s="8"/>
      <c r="D360" s="8"/>
      <c r="J360" s="37"/>
      <c r="K360"/>
      <c r="L360"/>
      <c r="M360" s="77"/>
      <c r="N360"/>
      <c r="O360" s="135"/>
      <c r="P360"/>
      <c r="Q360"/>
      <c r="R360"/>
    </row>
    <row r="361" spans="1:18" s="15" customFormat="1" x14ac:dyDescent="0.2">
      <c r="A361" s="8"/>
      <c r="B361" s="8"/>
      <c r="C361" s="8"/>
      <c r="D361" s="8"/>
      <c r="J361" s="37"/>
      <c r="K361"/>
      <c r="L361"/>
      <c r="M361" s="77"/>
      <c r="N361"/>
      <c r="O361" s="135"/>
      <c r="P361"/>
      <c r="Q361"/>
      <c r="R361"/>
    </row>
    <row r="362" spans="1:18" s="15" customFormat="1" x14ac:dyDescent="0.2">
      <c r="A362" s="8"/>
      <c r="B362" s="8"/>
      <c r="C362" s="8"/>
      <c r="D362" s="8"/>
      <c r="J362" s="37"/>
      <c r="K362"/>
      <c r="L362"/>
      <c r="M362" s="77"/>
      <c r="N362"/>
      <c r="O362" s="135"/>
      <c r="P362"/>
      <c r="Q362"/>
      <c r="R362"/>
    </row>
    <row r="363" spans="1:18" s="15" customFormat="1" x14ac:dyDescent="0.2">
      <c r="A363" s="8"/>
      <c r="B363" s="8"/>
      <c r="C363" s="8"/>
      <c r="D363" s="8"/>
      <c r="J363" s="37"/>
      <c r="K363"/>
      <c r="L363"/>
      <c r="M363" s="77"/>
      <c r="N363"/>
      <c r="O363" s="135"/>
      <c r="P363"/>
      <c r="Q363"/>
      <c r="R363"/>
    </row>
    <row r="364" spans="1:18" s="15" customFormat="1" x14ac:dyDescent="0.2">
      <c r="A364" s="8"/>
      <c r="B364" s="8"/>
      <c r="C364" s="8"/>
      <c r="D364" s="8"/>
      <c r="J364" s="37"/>
      <c r="K364"/>
      <c r="L364"/>
      <c r="M364" s="77"/>
      <c r="N364"/>
      <c r="O364" s="135"/>
      <c r="P364"/>
      <c r="Q364"/>
      <c r="R364"/>
    </row>
    <row r="365" spans="1:18" s="15" customFormat="1" x14ac:dyDescent="0.2">
      <c r="A365" s="8"/>
      <c r="B365" s="8"/>
      <c r="C365" s="8"/>
      <c r="D365" s="8"/>
      <c r="J365" s="37"/>
      <c r="K365"/>
      <c r="L365"/>
      <c r="M365" s="77"/>
      <c r="N365"/>
      <c r="O365" s="135"/>
      <c r="P365"/>
      <c r="Q365"/>
      <c r="R365"/>
    </row>
    <row r="366" spans="1:18" s="15" customFormat="1" x14ac:dyDescent="0.2">
      <c r="A366" s="8"/>
      <c r="B366" s="8"/>
      <c r="C366" s="8"/>
      <c r="D366" s="8"/>
      <c r="J366" s="37"/>
      <c r="K366"/>
      <c r="L366"/>
      <c r="M366" s="77"/>
      <c r="N366"/>
      <c r="O366" s="135"/>
      <c r="P366"/>
      <c r="Q366"/>
      <c r="R366"/>
    </row>
    <row r="367" spans="1:18" s="15" customFormat="1" x14ac:dyDescent="0.2">
      <c r="A367" s="8"/>
      <c r="B367" s="8"/>
      <c r="C367" s="8"/>
      <c r="D367" s="8"/>
      <c r="J367" s="37"/>
      <c r="K367"/>
      <c r="L367"/>
      <c r="M367" s="77"/>
      <c r="N367"/>
      <c r="O367" s="135"/>
      <c r="P367"/>
      <c r="Q367"/>
      <c r="R367"/>
    </row>
    <row r="368" spans="1:18" s="15" customFormat="1" x14ac:dyDescent="0.2">
      <c r="A368" s="8"/>
      <c r="B368" s="8"/>
      <c r="C368" s="8"/>
      <c r="D368" s="8"/>
      <c r="J368" s="37"/>
      <c r="K368"/>
      <c r="L368"/>
      <c r="M368" s="77"/>
      <c r="N368"/>
      <c r="O368" s="135"/>
      <c r="P368"/>
      <c r="Q368"/>
      <c r="R368"/>
    </row>
    <row r="369" spans="1:18" s="15" customFormat="1" x14ac:dyDescent="0.2">
      <c r="A369" s="8"/>
      <c r="B369" s="8"/>
      <c r="C369" s="8"/>
      <c r="D369" s="8"/>
      <c r="J369" s="37"/>
      <c r="K369"/>
      <c r="L369"/>
      <c r="M369" s="77"/>
      <c r="N369"/>
      <c r="O369" s="135"/>
      <c r="P369"/>
      <c r="Q369"/>
      <c r="R369"/>
    </row>
    <row r="370" spans="1:18" s="15" customFormat="1" x14ac:dyDescent="0.2">
      <c r="A370" s="8"/>
      <c r="B370" s="8"/>
      <c r="C370" s="8"/>
      <c r="D370" s="8"/>
      <c r="J370" s="37"/>
      <c r="K370"/>
      <c r="L370"/>
      <c r="M370" s="77"/>
      <c r="N370"/>
      <c r="O370" s="135"/>
      <c r="P370"/>
      <c r="Q370"/>
      <c r="R370"/>
    </row>
    <row r="371" spans="1:18" s="15" customFormat="1" x14ac:dyDescent="0.2">
      <c r="A371" s="8"/>
      <c r="B371" s="8"/>
      <c r="C371" s="8"/>
      <c r="D371" s="8"/>
      <c r="J371" s="37"/>
      <c r="K371"/>
      <c r="L371"/>
      <c r="M371" s="77"/>
      <c r="N371"/>
      <c r="O371" s="135"/>
      <c r="P371"/>
      <c r="Q371"/>
      <c r="R371"/>
    </row>
    <row r="372" spans="1:18" s="15" customFormat="1" x14ac:dyDescent="0.2">
      <c r="A372" s="8"/>
      <c r="B372" s="8"/>
      <c r="C372" s="8"/>
      <c r="D372" s="8"/>
      <c r="J372" s="37"/>
      <c r="K372"/>
      <c r="L372"/>
      <c r="M372" s="77"/>
      <c r="N372"/>
      <c r="O372" s="135"/>
      <c r="P372"/>
      <c r="Q372"/>
      <c r="R372"/>
    </row>
    <row r="373" spans="1:18" s="15" customFormat="1" x14ac:dyDescent="0.2">
      <c r="A373" s="8"/>
      <c r="B373" s="8"/>
      <c r="C373" s="8"/>
      <c r="D373" s="8"/>
      <c r="J373" s="37"/>
      <c r="K373"/>
      <c r="L373"/>
      <c r="M373" s="77"/>
      <c r="N373"/>
      <c r="O373" s="135"/>
      <c r="P373"/>
      <c r="Q373"/>
      <c r="R373"/>
    </row>
    <row r="374" spans="1:18" s="15" customFormat="1" x14ac:dyDescent="0.2">
      <c r="A374" s="8"/>
      <c r="B374" s="8"/>
      <c r="C374" s="8"/>
      <c r="D374" s="8"/>
      <c r="J374" s="37"/>
      <c r="K374"/>
      <c r="L374"/>
      <c r="M374" s="77"/>
      <c r="N374"/>
      <c r="O374" s="135"/>
      <c r="P374"/>
      <c r="Q374"/>
      <c r="R374"/>
    </row>
    <row r="375" spans="1:18" s="15" customFormat="1" x14ac:dyDescent="0.2">
      <c r="A375" s="8"/>
      <c r="B375" s="8"/>
      <c r="C375" s="8"/>
      <c r="D375" s="8"/>
      <c r="J375" s="37"/>
      <c r="K375"/>
      <c r="L375"/>
      <c r="M375" s="77"/>
      <c r="N375"/>
      <c r="O375" s="135"/>
      <c r="P375"/>
      <c r="Q375"/>
      <c r="R375"/>
    </row>
    <row r="376" spans="1:18" s="15" customFormat="1" x14ac:dyDescent="0.2">
      <c r="A376" s="8"/>
      <c r="B376" s="8"/>
      <c r="C376" s="8"/>
      <c r="D376" s="8"/>
      <c r="J376" s="37"/>
      <c r="K376"/>
      <c r="L376"/>
      <c r="M376" s="77"/>
      <c r="N376"/>
      <c r="O376" s="135"/>
      <c r="P376"/>
      <c r="Q376"/>
      <c r="R376"/>
    </row>
    <row r="377" spans="1:18" s="15" customFormat="1" x14ac:dyDescent="0.2">
      <c r="A377" s="8"/>
      <c r="B377" s="8"/>
      <c r="C377" s="8"/>
      <c r="D377" s="8"/>
      <c r="J377" s="37"/>
      <c r="K377"/>
      <c r="L377"/>
      <c r="M377" s="77"/>
      <c r="N377"/>
      <c r="O377" s="135"/>
      <c r="P377"/>
      <c r="Q377"/>
      <c r="R377"/>
    </row>
    <row r="378" spans="1:18" s="15" customFormat="1" x14ac:dyDescent="0.2">
      <c r="A378" s="8"/>
      <c r="B378" s="8"/>
      <c r="C378" s="8"/>
      <c r="D378" s="8"/>
      <c r="J378" s="37"/>
      <c r="K378"/>
      <c r="L378"/>
      <c r="M378" s="77"/>
      <c r="N378"/>
      <c r="O378" s="135"/>
      <c r="P378"/>
      <c r="Q378"/>
      <c r="R378"/>
    </row>
    <row r="379" spans="1:18" s="15" customFormat="1" x14ac:dyDescent="0.2">
      <c r="A379" s="8"/>
      <c r="B379" s="8"/>
      <c r="C379" s="8"/>
      <c r="D379" s="8"/>
      <c r="J379" s="37"/>
      <c r="K379"/>
      <c r="L379"/>
      <c r="M379" s="77"/>
      <c r="N379"/>
      <c r="O379" s="135"/>
      <c r="P379"/>
      <c r="Q379"/>
      <c r="R379"/>
    </row>
    <row r="380" spans="1:18" s="15" customFormat="1" x14ac:dyDescent="0.2">
      <c r="A380" s="8"/>
      <c r="B380" s="8"/>
      <c r="C380" s="8"/>
      <c r="D380" s="8"/>
      <c r="J380" s="37"/>
      <c r="K380"/>
      <c r="L380"/>
      <c r="M380" s="77"/>
      <c r="N380"/>
      <c r="O380" s="135"/>
      <c r="P380"/>
      <c r="Q380"/>
      <c r="R380"/>
    </row>
    <row r="381" spans="1:18" s="15" customFormat="1" x14ac:dyDescent="0.2">
      <c r="A381" s="8"/>
      <c r="B381" s="8"/>
      <c r="C381" s="8"/>
      <c r="D381" s="8"/>
      <c r="J381" s="37"/>
      <c r="K381"/>
      <c r="L381"/>
      <c r="M381" s="77"/>
      <c r="N381"/>
      <c r="O381" s="135"/>
      <c r="P381"/>
      <c r="Q381"/>
      <c r="R381"/>
    </row>
    <row r="382" spans="1:18" s="15" customFormat="1" x14ac:dyDescent="0.2">
      <c r="A382" s="8"/>
      <c r="B382" s="8"/>
      <c r="C382" s="8"/>
      <c r="D382" s="8"/>
      <c r="J382" s="37"/>
      <c r="K382"/>
      <c r="L382"/>
      <c r="M382" s="77"/>
      <c r="N382"/>
      <c r="O382" s="135"/>
      <c r="P382"/>
      <c r="Q382"/>
      <c r="R382"/>
    </row>
    <row r="383" spans="1:18" s="15" customFormat="1" x14ac:dyDescent="0.2">
      <c r="A383" s="8"/>
      <c r="B383" s="8"/>
      <c r="C383" s="8"/>
      <c r="D383" s="8"/>
      <c r="J383" s="37"/>
      <c r="K383"/>
      <c r="L383"/>
      <c r="M383" s="77"/>
      <c r="N383"/>
      <c r="O383" s="135"/>
      <c r="P383"/>
      <c r="Q383"/>
      <c r="R383"/>
    </row>
    <row r="384" spans="1:18" s="15" customFormat="1" x14ac:dyDescent="0.2">
      <c r="A384" s="8"/>
      <c r="B384" s="8"/>
      <c r="C384" s="8"/>
      <c r="D384" s="8"/>
      <c r="J384" s="37"/>
      <c r="K384"/>
      <c r="L384"/>
      <c r="M384" s="77"/>
      <c r="N384"/>
      <c r="O384" s="135"/>
      <c r="P384"/>
      <c r="Q384"/>
      <c r="R384"/>
    </row>
    <row r="385" spans="1:18" s="15" customFormat="1" x14ac:dyDescent="0.2">
      <c r="A385" s="8"/>
      <c r="B385" s="8"/>
      <c r="C385" s="8"/>
      <c r="D385" s="8"/>
      <c r="J385" s="37"/>
      <c r="K385"/>
      <c r="L385"/>
      <c r="M385" s="77"/>
      <c r="N385"/>
      <c r="O385" s="135"/>
      <c r="P385"/>
      <c r="Q385"/>
      <c r="R385"/>
    </row>
    <row r="386" spans="1:18" s="15" customFormat="1" x14ac:dyDescent="0.2">
      <c r="A386" s="8"/>
      <c r="B386" s="8"/>
      <c r="C386" s="8"/>
      <c r="D386" s="8"/>
      <c r="J386" s="37"/>
      <c r="K386"/>
      <c r="L386"/>
      <c r="M386" s="77"/>
      <c r="N386"/>
      <c r="O386" s="135"/>
      <c r="P386"/>
      <c r="Q386"/>
      <c r="R386"/>
    </row>
    <row r="387" spans="1:18" s="15" customFormat="1" x14ac:dyDescent="0.2">
      <c r="A387" s="8"/>
      <c r="B387" s="8"/>
      <c r="C387" s="8"/>
      <c r="D387" s="8"/>
      <c r="J387" s="37"/>
      <c r="K387"/>
      <c r="L387"/>
      <c r="M387" s="77"/>
      <c r="N387"/>
      <c r="O387" s="135"/>
      <c r="P387"/>
      <c r="Q387"/>
      <c r="R387"/>
    </row>
    <row r="388" spans="1:18" s="15" customFormat="1" x14ac:dyDescent="0.2">
      <c r="A388" s="8"/>
      <c r="B388" s="8"/>
      <c r="C388" s="8"/>
      <c r="D388" s="8"/>
      <c r="J388" s="37"/>
      <c r="K388"/>
      <c r="L388"/>
      <c r="M388" s="77"/>
      <c r="N388"/>
      <c r="O388" s="135"/>
      <c r="P388"/>
      <c r="Q388"/>
      <c r="R388"/>
    </row>
    <row r="389" spans="1:18" s="15" customFormat="1" x14ac:dyDescent="0.2">
      <c r="A389" s="8"/>
      <c r="B389" s="8"/>
      <c r="C389" s="8"/>
      <c r="D389" s="8"/>
      <c r="J389" s="37"/>
      <c r="K389"/>
      <c r="L389"/>
      <c r="M389" s="77"/>
      <c r="N389"/>
      <c r="O389" s="135"/>
      <c r="P389"/>
      <c r="Q389"/>
      <c r="R389"/>
    </row>
    <row r="390" spans="1:18" s="15" customFormat="1" x14ac:dyDescent="0.2">
      <c r="A390" s="8"/>
      <c r="B390" s="8"/>
      <c r="C390" s="8"/>
      <c r="D390" s="8"/>
      <c r="J390" s="37"/>
      <c r="K390"/>
      <c r="L390"/>
      <c r="M390" s="77"/>
      <c r="N390"/>
      <c r="O390" s="135"/>
      <c r="P390"/>
      <c r="Q390"/>
      <c r="R390"/>
    </row>
    <row r="391" spans="1:18" s="15" customFormat="1" x14ac:dyDescent="0.2">
      <c r="A391" s="8"/>
      <c r="B391" s="8"/>
      <c r="C391" s="8"/>
      <c r="D391" s="8"/>
      <c r="J391" s="37"/>
      <c r="K391"/>
      <c r="L391"/>
      <c r="M391" s="77"/>
      <c r="N391"/>
      <c r="O391" s="135"/>
      <c r="P391"/>
      <c r="Q391"/>
      <c r="R391"/>
    </row>
    <row r="392" spans="1:18" s="15" customFormat="1" x14ac:dyDescent="0.2">
      <c r="A392" s="8"/>
      <c r="B392" s="8"/>
      <c r="C392" s="8"/>
      <c r="D392" s="8"/>
      <c r="J392" s="37"/>
      <c r="K392"/>
      <c r="L392"/>
      <c r="M392" s="77"/>
      <c r="N392"/>
      <c r="O392" s="135"/>
      <c r="P392"/>
      <c r="Q392"/>
      <c r="R392"/>
    </row>
    <row r="393" spans="1:18" s="15" customFormat="1" x14ac:dyDescent="0.2">
      <c r="A393" s="8"/>
      <c r="B393" s="8"/>
      <c r="C393" s="8"/>
      <c r="D393" s="8"/>
      <c r="J393" s="37"/>
      <c r="K393"/>
      <c r="L393"/>
      <c r="M393" s="77"/>
      <c r="N393"/>
      <c r="O393" s="135"/>
      <c r="P393"/>
      <c r="Q393"/>
      <c r="R393"/>
    </row>
    <row r="394" spans="1:18" s="15" customFormat="1" x14ac:dyDescent="0.2">
      <c r="A394" s="8"/>
      <c r="B394" s="8"/>
      <c r="C394" s="8"/>
      <c r="D394" s="8"/>
      <c r="J394" s="37"/>
      <c r="K394"/>
      <c r="L394"/>
      <c r="M394" s="77"/>
      <c r="N394"/>
      <c r="O394" s="135"/>
      <c r="P394"/>
      <c r="Q394"/>
      <c r="R394"/>
    </row>
    <row r="395" spans="1:18" s="15" customFormat="1" x14ac:dyDescent="0.2">
      <c r="A395" s="8"/>
      <c r="B395" s="8"/>
      <c r="C395" s="8"/>
      <c r="D395" s="8"/>
      <c r="J395" s="37"/>
      <c r="K395"/>
      <c r="L395"/>
      <c r="M395" s="77"/>
      <c r="N395"/>
      <c r="O395" s="135"/>
      <c r="P395"/>
      <c r="Q395"/>
      <c r="R395"/>
    </row>
    <row r="396" spans="1:18" s="15" customFormat="1" x14ac:dyDescent="0.2">
      <c r="A396" s="8"/>
      <c r="B396" s="8"/>
      <c r="C396" s="8"/>
      <c r="D396" s="8"/>
      <c r="J396" s="37"/>
      <c r="K396"/>
      <c r="L396"/>
      <c r="M396" s="77"/>
      <c r="N396"/>
      <c r="O396" s="135"/>
      <c r="P396"/>
      <c r="Q396"/>
      <c r="R396"/>
    </row>
    <row r="397" spans="1:18" s="15" customFormat="1" x14ac:dyDescent="0.2">
      <c r="A397" s="8"/>
      <c r="B397" s="8"/>
      <c r="C397" s="8"/>
      <c r="D397" s="8"/>
      <c r="J397" s="37"/>
      <c r="K397"/>
      <c r="L397"/>
      <c r="M397" s="77"/>
      <c r="N397"/>
      <c r="O397" s="135"/>
      <c r="P397"/>
      <c r="Q397"/>
      <c r="R397"/>
    </row>
    <row r="398" spans="1:18" s="15" customFormat="1" x14ac:dyDescent="0.2">
      <c r="A398" s="8"/>
      <c r="B398" s="8"/>
      <c r="C398" s="8"/>
      <c r="D398" s="8"/>
      <c r="J398" s="37"/>
      <c r="K398"/>
      <c r="L398"/>
      <c r="M398" s="77"/>
      <c r="N398"/>
      <c r="O398" s="135"/>
      <c r="P398"/>
      <c r="Q398"/>
      <c r="R398"/>
    </row>
    <row r="399" spans="1:18" s="15" customFormat="1" x14ac:dyDescent="0.2">
      <c r="A399" s="8"/>
      <c r="B399" s="8"/>
      <c r="C399" s="8"/>
      <c r="D399" s="8"/>
      <c r="J399" s="37"/>
      <c r="K399"/>
      <c r="L399"/>
      <c r="M399" s="77"/>
      <c r="N399"/>
      <c r="O399" s="135"/>
      <c r="P399"/>
      <c r="Q399"/>
      <c r="R399"/>
    </row>
    <row r="400" spans="1:18" s="15" customFormat="1" x14ac:dyDescent="0.2">
      <c r="A400" s="8"/>
      <c r="B400" s="8"/>
      <c r="C400" s="8"/>
      <c r="D400" s="8"/>
      <c r="J400" s="37"/>
      <c r="K400"/>
      <c r="L400"/>
      <c r="M400" s="77"/>
      <c r="N400"/>
      <c r="O400" s="135"/>
      <c r="P400"/>
      <c r="Q400"/>
      <c r="R400"/>
    </row>
    <row r="401" spans="1:18" s="15" customFormat="1" x14ac:dyDescent="0.2">
      <c r="A401" s="8"/>
      <c r="B401" s="8"/>
      <c r="C401" s="8"/>
      <c r="D401" s="8"/>
      <c r="J401" s="37"/>
      <c r="K401"/>
      <c r="L401"/>
      <c r="M401" s="77"/>
      <c r="N401"/>
      <c r="O401" s="135"/>
      <c r="P401"/>
      <c r="Q401"/>
      <c r="R401"/>
    </row>
    <row r="402" spans="1:18" s="15" customFormat="1" x14ac:dyDescent="0.2">
      <c r="A402" s="8"/>
      <c r="B402" s="8"/>
      <c r="C402" s="8"/>
      <c r="D402" s="8"/>
      <c r="J402" s="37"/>
      <c r="K402"/>
      <c r="L402"/>
      <c r="M402" s="77"/>
      <c r="N402"/>
      <c r="O402" s="135"/>
      <c r="P402"/>
      <c r="Q402"/>
      <c r="R402"/>
    </row>
    <row r="403" spans="1:18" s="15" customFormat="1" x14ac:dyDescent="0.2">
      <c r="A403" s="8"/>
      <c r="B403" s="8"/>
      <c r="C403" s="8"/>
      <c r="D403" s="8"/>
      <c r="J403" s="37"/>
      <c r="K403"/>
      <c r="L403"/>
      <c r="M403" s="77"/>
      <c r="N403"/>
      <c r="O403" s="135"/>
      <c r="P403"/>
      <c r="Q403"/>
      <c r="R403"/>
    </row>
    <row r="404" spans="1:18" s="15" customFormat="1" x14ac:dyDescent="0.2">
      <c r="A404" s="8"/>
      <c r="B404" s="8"/>
      <c r="C404" s="8"/>
      <c r="D404" s="8"/>
      <c r="J404" s="37"/>
      <c r="K404"/>
      <c r="L404"/>
      <c r="M404" s="77"/>
      <c r="N404"/>
      <c r="O404" s="135"/>
      <c r="P404"/>
      <c r="Q404"/>
      <c r="R404"/>
    </row>
    <row r="405" spans="1:18" s="15" customFormat="1" x14ac:dyDescent="0.2">
      <c r="A405" s="8"/>
      <c r="B405" s="8"/>
      <c r="C405" s="8"/>
      <c r="D405" s="8"/>
      <c r="J405" s="37"/>
      <c r="K405"/>
      <c r="L405"/>
      <c r="M405" s="77"/>
      <c r="N405"/>
      <c r="O405" s="135"/>
      <c r="P405"/>
      <c r="Q405"/>
      <c r="R405"/>
    </row>
    <row r="406" spans="1:18" s="15" customFormat="1" x14ac:dyDescent="0.2">
      <c r="A406" s="8"/>
      <c r="B406" s="8"/>
      <c r="C406" s="8"/>
      <c r="D406" s="8"/>
      <c r="J406" s="37"/>
      <c r="K406"/>
      <c r="L406"/>
      <c r="M406" s="77"/>
      <c r="N406"/>
      <c r="O406" s="135"/>
      <c r="P406"/>
      <c r="Q406"/>
      <c r="R406"/>
    </row>
    <row r="407" spans="1:18" s="15" customFormat="1" x14ac:dyDescent="0.2">
      <c r="A407" s="8"/>
      <c r="B407" s="8"/>
      <c r="C407" s="8"/>
      <c r="D407" s="8"/>
      <c r="J407" s="37"/>
      <c r="K407"/>
      <c r="L407"/>
      <c r="M407" s="77"/>
      <c r="N407"/>
      <c r="O407" s="135"/>
      <c r="P407"/>
      <c r="Q407"/>
      <c r="R407"/>
    </row>
    <row r="408" spans="1:18" s="15" customFormat="1" x14ac:dyDescent="0.2">
      <c r="A408" s="8"/>
      <c r="B408" s="8"/>
      <c r="C408" s="8"/>
      <c r="D408" s="8"/>
      <c r="J408" s="37"/>
      <c r="K408"/>
      <c r="L408"/>
      <c r="M408" s="77"/>
      <c r="N408"/>
      <c r="O408" s="135"/>
      <c r="P408"/>
      <c r="Q408"/>
      <c r="R408"/>
    </row>
    <row r="409" spans="1:18" s="15" customFormat="1" x14ac:dyDescent="0.2">
      <c r="A409" s="8"/>
      <c r="B409" s="8"/>
      <c r="C409" s="8"/>
      <c r="D409" s="8"/>
      <c r="J409" s="37"/>
      <c r="K409"/>
      <c r="L409"/>
      <c r="M409" s="77"/>
      <c r="N409"/>
      <c r="O409" s="135"/>
      <c r="P409"/>
      <c r="Q409"/>
      <c r="R409"/>
    </row>
    <row r="410" spans="1:18" s="15" customFormat="1" x14ac:dyDescent="0.2">
      <c r="A410" s="8"/>
      <c r="B410" s="8"/>
      <c r="C410" s="8"/>
      <c r="D410" s="8"/>
      <c r="J410" s="37"/>
      <c r="K410"/>
      <c r="L410"/>
      <c r="M410" s="77"/>
      <c r="N410"/>
      <c r="O410" s="135"/>
      <c r="P410"/>
      <c r="Q410"/>
      <c r="R410"/>
    </row>
    <row r="411" spans="1:18" s="15" customFormat="1" x14ac:dyDescent="0.2">
      <c r="A411" s="8"/>
      <c r="B411" s="8"/>
      <c r="C411" s="8"/>
      <c r="D411" s="8"/>
      <c r="J411" s="37"/>
      <c r="K411"/>
      <c r="L411"/>
      <c r="M411" s="77"/>
      <c r="N411"/>
      <c r="O411" s="135"/>
      <c r="P411"/>
      <c r="Q411"/>
      <c r="R411"/>
    </row>
    <row r="412" spans="1:18" s="15" customFormat="1" x14ac:dyDescent="0.2">
      <c r="A412" s="8"/>
      <c r="B412" s="8"/>
      <c r="C412" s="8"/>
      <c r="D412" s="8"/>
      <c r="J412" s="37"/>
      <c r="K412"/>
      <c r="L412"/>
      <c r="M412" s="77"/>
      <c r="N412"/>
      <c r="O412" s="135"/>
      <c r="P412"/>
      <c r="Q412"/>
      <c r="R412"/>
    </row>
    <row r="413" spans="1:18" s="15" customFormat="1" x14ac:dyDescent="0.2">
      <c r="A413" s="8"/>
      <c r="B413" s="8"/>
      <c r="C413" s="8"/>
      <c r="D413" s="8"/>
      <c r="J413" s="37"/>
      <c r="K413"/>
      <c r="L413"/>
      <c r="M413" s="77"/>
      <c r="N413"/>
      <c r="O413" s="135"/>
      <c r="P413"/>
      <c r="Q413"/>
      <c r="R413"/>
    </row>
    <row r="414" spans="1:18" s="15" customFormat="1" x14ac:dyDescent="0.2">
      <c r="A414" s="8"/>
      <c r="B414" s="8"/>
      <c r="C414" s="8"/>
      <c r="D414" s="8"/>
      <c r="J414" s="37"/>
      <c r="K414"/>
      <c r="L414"/>
      <c r="M414" s="77"/>
      <c r="N414"/>
      <c r="O414" s="135"/>
      <c r="P414"/>
      <c r="Q414"/>
      <c r="R414"/>
    </row>
    <row r="415" spans="1:18" s="15" customFormat="1" x14ac:dyDescent="0.2">
      <c r="A415" s="8"/>
      <c r="B415" s="8"/>
      <c r="C415" s="8"/>
      <c r="D415" s="8"/>
      <c r="J415" s="37"/>
      <c r="K415"/>
      <c r="L415"/>
      <c r="M415" s="77"/>
      <c r="N415"/>
      <c r="O415" s="135"/>
      <c r="P415"/>
      <c r="Q415"/>
      <c r="R415"/>
    </row>
    <row r="416" spans="1:18" s="15" customFormat="1" x14ac:dyDescent="0.2">
      <c r="A416" s="8"/>
      <c r="B416" s="8"/>
      <c r="C416" s="8"/>
      <c r="D416" s="8"/>
      <c r="J416" s="37"/>
      <c r="K416"/>
      <c r="L416"/>
      <c r="M416" s="77"/>
      <c r="N416"/>
      <c r="O416" s="135"/>
      <c r="P416"/>
      <c r="Q416"/>
      <c r="R416"/>
    </row>
    <row r="417" spans="1:18" s="15" customFormat="1" x14ac:dyDescent="0.2">
      <c r="A417" s="8"/>
      <c r="B417" s="8"/>
      <c r="C417" s="8"/>
      <c r="D417" s="8"/>
      <c r="J417" s="37"/>
      <c r="K417"/>
      <c r="L417"/>
      <c r="M417" s="77"/>
      <c r="N417"/>
      <c r="O417" s="135"/>
      <c r="P417"/>
      <c r="Q417"/>
      <c r="R417"/>
    </row>
    <row r="418" spans="1:18" s="15" customFormat="1" x14ac:dyDescent="0.2">
      <c r="A418" s="8"/>
      <c r="B418" s="8"/>
      <c r="C418" s="8"/>
      <c r="D418" s="8"/>
      <c r="J418" s="37"/>
      <c r="K418"/>
      <c r="L418"/>
      <c r="M418" s="77"/>
      <c r="N418"/>
      <c r="O418" s="135"/>
      <c r="P418"/>
      <c r="Q418"/>
      <c r="R418"/>
    </row>
    <row r="419" spans="1:18" s="15" customFormat="1" x14ac:dyDescent="0.2">
      <c r="A419" s="8"/>
      <c r="B419" s="8"/>
      <c r="C419" s="8"/>
      <c r="D419" s="8"/>
      <c r="J419" s="37"/>
      <c r="K419"/>
      <c r="L419"/>
      <c r="M419" s="77"/>
      <c r="N419"/>
      <c r="O419" s="135"/>
      <c r="P419"/>
      <c r="Q419"/>
      <c r="R419"/>
    </row>
    <row r="420" spans="1:18" s="15" customFormat="1" x14ac:dyDescent="0.2">
      <c r="A420" s="8"/>
      <c r="B420" s="8"/>
      <c r="C420" s="8"/>
      <c r="D420" s="8"/>
      <c r="J420" s="37"/>
      <c r="K420"/>
      <c r="L420"/>
      <c r="M420" s="77"/>
      <c r="N420"/>
      <c r="O420" s="135"/>
      <c r="P420"/>
      <c r="Q420"/>
      <c r="R420"/>
    </row>
    <row r="421" spans="1:18" s="15" customFormat="1" x14ac:dyDescent="0.2">
      <c r="A421" s="8"/>
      <c r="B421" s="8"/>
      <c r="C421" s="8"/>
      <c r="D421" s="8"/>
      <c r="J421" s="37"/>
      <c r="K421"/>
      <c r="L421"/>
      <c r="M421" s="77"/>
      <c r="N421"/>
      <c r="O421" s="135"/>
      <c r="P421"/>
      <c r="Q421"/>
      <c r="R421"/>
    </row>
    <row r="422" spans="1:18" s="15" customFormat="1" x14ac:dyDescent="0.2">
      <c r="A422" s="8"/>
      <c r="B422" s="8"/>
      <c r="C422" s="8"/>
      <c r="D422" s="8"/>
      <c r="J422" s="37"/>
      <c r="K422"/>
      <c r="L422"/>
      <c r="M422" s="77"/>
      <c r="N422"/>
      <c r="O422" s="135"/>
      <c r="P422"/>
      <c r="Q422"/>
      <c r="R422"/>
    </row>
    <row r="423" spans="1:18" s="15" customFormat="1" x14ac:dyDescent="0.2">
      <c r="A423" s="8"/>
      <c r="B423" s="8"/>
      <c r="C423" s="8"/>
      <c r="D423" s="8"/>
      <c r="J423" s="37"/>
      <c r="K423"/>
      <c r="L423"/>
      <c r="M423" s="77"/>
      <c r="N423"/>
      <c r="O423" s="135"/>
      <c r="P423"/>
      <c r="Q423"/>
      <c r="R423"/>
    </row>
    <row r="424" spans="1:18" s="15" customFormat="1" x14ac:dyDescent="0.2">
      <c r="A424" s="8"/>
      <c r="B424" s="8"/>
      <c r="C424" s="8"/>
      <c r="D424" s="8"/>
      <c r="J424" s="37"/>
      <c r="K424"/>
      <c r="L424"/>
      <c r="M424" s="77"/>
      <c r="N424"/>
      <c r="O424" s="135"/>
      <c r="P424"/>
      <c r="Q424"/>
      <c r="R424"/>
    </row>
    <row r="425" spans="1:18" s="15" customFormat="1" x14ac:dyDescent="0.2">
      <c r="A425" s="8"/>
      <c r="B425" s="8"/>
      <c r="C425" s="8"/>
      <c r="D425" s="8"/>
      <c r="J425" s="37"/>
      <c r="K425"/>
      <c r="L425"/>
      <c r="M425" s="77"/>
      <c r="N425"/>
      <c r="O425" s="135"/>
      <c r="P425"/>
      <c r="Q425"/>
      <c r="R425"/>
    </row>
    <row r="426" spans="1:18" s="15" customFormat="1" x14ac:dyDescent="0.2">
      <c r="A426" s="8"/>
      <c r="B426" s="8"/>
      <c r="C426" s="8"/>
      <c r="D426" s="8"/>
      <c r="J426" s="37"/>
      <c r="K426"/>
      <c r="L426"/>
      <c r="M426" s="77"/>
      <c r="N426"/>
      <c r="O426" s="135"/>
      <c r="P426"/>
      <c r="Q426"/>
      <c r="R426"/>
    </row>
    <row r="427" spans="1:18" s="15" customFormat="1" x14ac:dyDescent="0.2">
      <c r="A427" s="8"/>
      <c r="B427" s="8"/>
      <c r="C427" s="8"/>
      <c r="D427" s="8"/>
      <c r="J427" s="37"/>
      <c r="K427"/>
      <c r="L427"/>
      <c r="M427" s="77"/>
      <c r="N427"/>
      <c r="O427" s="135"/>
      <c r="P427"/>
      <c r="Q427"/>
      <c r="R427"/>
    </row>
    <row r="428" spans="1:18" s="15" customFormat="1" x14ac:dyDescent="0.2">
      <c r="A428" s="8"/>
      <c r="B428" s="8"/>
      <c r="C428" s="8"/>
      <c r="D428" s="8"/>
      <c r="J428" s="37"/>
      <c r="K428"/>
      <c r="L428"/>
      <c r="M428" s="77"/>
      <c r="N428"/>
      <c r="O428" s="135"/>
      <c r="P428"/>
      <c r="Q428"/>
      <c r="R428"/>
    </row>
    <row r="429" spans="1:18" s="15" customFormat="1" x14ac:dyDescent="0.2">
      <c r="A429" s="8"/>
      <c r="B429" s="8"/>
      <c r="C429" s="8"/>
      <c r="D429" s="8"/>
      <c r="J429" s="37"/>
      <c r="K429"/>
      <c r="L429"/>
      <c r="M429" s="77"/>
      <c r="N429"/>
      <c r="O429" s="135"/>
      <c r="P429"/>
      <c r="Q429"/>
      <c r="R429"/>
    </row>
    <row r="430" spans="1:18" s="15" customFormat="1" x14ac:dyDescent="0.2">
      <c r="A430" s="8"/>
      <c r="B430" s="8"/>
      <c r="C430" s="8"/>
      <c r="D430" s="8"/>
      <c r="J430" s="37"/>
      <c r="K430"/>
      <c r="L430"/>
      <c r="M430" s="77"/>
      <c r="N430"/>
      <c r="O430" s="135"/>
      <c r="P430"/>
      <c r="Q430"/>
      <c r="R430"/>
    </row>
    <row r="431" spans="1:18" s="15" customFormat="1" x14ac:dyDescent="0.2">
      <c r="A431" s="8"/>
      <c r="B431" s="8"/>
      <c r="C431" s="8"/>
      <c r="D431" s="8"/>
      <c r="J431" s="37"/>
      <c r="K431"/>
      <c r="L431"/>
      <c r="M431" s="77"/>
      <c r="N431"/>
      <c r="O431" s="135"/>
      <c r="P431"/>
      <c r="Q431"/>
      <c r="R431"/>
    </row>
    <row r="432" spans="1:18" s="15" customFormat="1" x14ac:dyDescent="0.2">
      <c r="A432" s="8"/>
      <c r="B432" s="8"/>
      <c r="C432" s="8"/>
      <c r="D432" s="8"/>
      <c r="J432" s="37"/>
      <c r="K432"/>
      <c r="L432"/>
      <c r="M432" s="77"/>
      <c r="N432"/>
      <c r="O432" s="135"/>
      <c r="P432"/>
      <c r="Q432"/>
      <c r="R432"/>
    </row>
    <row r="433" spans="1:18" s="15" customFormat="1" x14ac:dyDescent="0.2">
      <c r="A433" s="8"/>
      <c r="B433" s="8"/>
      <c r="C433" s="8"/>
      <c r="D433" s="8"/>
      <c r="J433" s="37"/>
      <c r="K433"/>
      <c r="L433"/>
      <c r="M433" s="77"/>
      <c r="N433"/>
      <c r="O433" s="135"/>
      <c r="P433"/>
      <c r="Q433"/>
      <c r="R433"/>
    </row>
    <row r="434" spans="1:18" s="15" customFormat="1" x14ac:dyDescent="0.2">
      <c r="A434" s="8"/>
      <c r="B434" s="8"/>
      <c r="C434" s="8"/>
      <c r="D434" s="8"/>
      <c r="J434" s="37"/>
      <c r="K434"/>
      <c r="L434"/>
      <c r="M434" s="77"/>
      <c r="N434"/>
      <c r="O434" s="135"/>
      <c r="P434"/>
      <c r="Q434"/>
      <c r="R434"/>
    </row>
    <row r="435" spans="1:18" s="15" customFormat="1" x14ac:dyDescent="0.2">
      <c r="A435" s="8"/>
      <c r="B435" s="8"/>
      <c r="C435" s="8"/>
      <c r="D435" s="8"/>
      <c r="J435" s="37"/>
      <c r="K435"/>
      <c r="L435"/>
      <c r="M435" s="77"/>
      <c r="N435"/>
      <c r="O435" s="135"/>
      <c r="P435"/>
      <c r="Q435"/>
      <c r="R435"/>
    </row>
    <row r="436" spans="1:18" s="15" customFormat="1" x14ac:dyDescent="0.2">
      <c r="A436" s="8"/>
      <c r="B436" s="8"/>
      <c r="C436" s="8"/>
      <c r="D436" s="8"/>
      <c r="J436" s="37"/>
      <c r="K436"/>
      <c r="L436"/>
      <c r="M436" s="77"/>
      <c r="N436"/>
      <c r="O436" s="135"/>
      <c r="P436"/>
      <c r="Q436"/>
      <c r="R436"/>
    </row>
    <row r="437" spans="1:18" s="15" customFormat="1" x14ac:dyDescent="0.2">
      <c r="A437" s="8"/>
      <c r="B437" s="8"/>
      <c r="C437" s="8"/>
      <c r="D437" s="8"/>
      <c r="J437" s="37"/>
      <c r="K437"/>
      <c r="L437"/>
      <c r="M437" s="77"/>
      <c r="N437"/>
      <c r="O437" s="135"/>
      <c r="P437"/>
      <c r="Q437"/>
      <c r="R437"/>
    </row>
    <row r="438" spans="1:18" s="15" customFormat="1" x14ac:dyDescent="0.2">
      <c r="A438" s="8"/>
      <c r="B438" s="8"/>
      <c r="C438" s="8"/>
      <c r="D438" s="8"/>
      <c r="J438" s="37"/>
      <c r="K438"/>
      <c r="L438"/>
      <c r="M438" s="77"/>
      <c r="N438"/>
      <c r="O438" s="135"/>
      <c r="P438"/>
      <c r="Q438"/>
      <c r="R438"/>
    </row>
    <row r="439" spans="1:18" s="15" customFormat="1" x14ac:dyDescent="0.2">
      <c r="A439" s="8"/>
      <c r="B439" s="8"/>
      <c r="C439" s="8"/>
      <c r="D439" s="8"/>
      <c r="J439" s="37"/>
      <c r="K439"/>
      <c r="L439"/>
      <c r="M439" s="77"/>
      <c r="N439"/>
      <c r="O439" s="135"/>
      <c r="P439"/>
      <c r="Q439"/>
      <c r="R439"/>
    </row>
    <row r="440" spans="1:18" s="15" customFormat="1" x14ac:dyDescent="0.2">
      <c r="A440" s="8"/>
      <c r="B440" s="8"/>
      <c r="C440" s="8"/>
      <c r="D440" s="8"/>
      <c r="J440" s="37"/>
      <c r="K440"/>
      <c r="L440"/>
      <c r="M440" s="77"/>
      <c r="N440"/>
      <c r="O440" s="135"/>
      <c r="P440"/>
      <c r="Q440"/>
      <c r="R440"/>
    </row>
    <row r="441" spans="1:18" s="15" customFormat="1" x14ac:dyDescent="0.2">
      <c r="A441" s="8"/>
      <c r="B441" s="8"/>
      <c r="C441" s="8"/>
      <c r="D441" s="8"/>
      <c r="J441" s="37"/>
      <c r="K441"/>
      <c r="L441"/>
      <c r="M441" s="77"/>
      <c r="N441"/>
      <c r="O441" s="135"/>
      <c r="P441"/>
      <c r="Q441"/>
      <c r="R441"/>
    </row>
    <row r="442" spans="1:18" s="15" customFormat="1" x14ac:dyDescent="0.2">
      <c r="A442" s="8"/>
      <c r="B442" s="8"/>
      <c r="C442" s="8"/>
      <c r="D442" s="8"/>
      <c r="J442" s="37"/>
      <c r="K442"/>
      <c r="L442"/>
      <c r="M442" s="77"/>
      <c r="N442"/>
      <c r="O442" s="135"/>
      <c r="P442"/>
      <c r="Q442"/>
      <c r="R442"/>
    </row>
    <row r="443" spans="1:18" s="15" customFormat="1" x14ac:dyDescent="0.2">
      <c r="A443" s="8"/>
      <c r="B443" s="8"/>
      <c r="C443" s="8"/>
      <c r="D443" s="8"/>
      <c r="J443" s="37"/>
      <c r="K443"/>
      <c r="L443"/>
      <c r="M443" s="77"/>
      <c r="N443"/>
      <c r="O443" s="135"/>
      <c r="P443"/>
      <c r="Q443"/>
      <c r="R443"/>
    </row>
    <row r="444" spans="1:18" s="15" customFormat="1" x14ac:dyDescent="0.2">
      <c r="A444" s="8"/>
      <c r="B444" s="8"/>
      <c r="C444" s="8"/>
      <c r="D444" s="8"/>
      <c r="J444" s="37"/>
      <c r="K444"/>
      <c r="L444"/>
      <c r="M444" s="77"/>
      <c r="N444"/>
      <c r="O444" s="135"/>
      <c r="P444"/>
      <c r="Q444"/>
      <c r="R444"/>
    </row>
    <row r="445" spans="1:18" s="15" customFormat="1" x14ac:dyDescent="0.2">
      <c r="A445" s="8"/>
      <c r="B445" s="8"/>
      <c r="C445" s="8"/>
      <c r="D445" s="8"/>
      <c r="J445" s="37"/>
      <c r="K445"/>
      <c r="L445"/>
      <c r="M445" s="77"/>
      <c r="N445"/>
      <c r="O445" s="135"/>
      <c r="P445"/>
      <c r="Q445"/>
      <c r="R445"/>
    </row>
    <row r="446" spans="1:18" s="15" customFormat="1" x14ac:dyDescent="0.2">
      <c r="A446" s="8"/>
      <c r="B446" s="8"/>
      <c r="C446" s="8"/>
      <c r="D446" s="8"/>
      <c r="J446" s="37"/>
      <c r="K446"/>
      <c r="L446"/>
      <c r="M446" s="77"/>
      <c r="N446"/>
      <c r="O446" s="135"/>
      <c r="P446"/>
      <c r="Q446"/>
      <c r="R446"/>
    </row>
    <row r="447" spans="1:18" s="15" customFormat="1" x14ac:dyDescent="0.2">
      <c r="A447" s="8"/>
      <c r="B447" s="8"/>
      <c r="C447" s="8"/>
      <c r="D447" s="8"/>
      <c r="J447" s="37"/>
      <c r="K447"/>
      <c r="L447"/>
      <c r="M447" s="77"/>
      <c r="N447"/>
      <c r="O447" s="135"/>
      <c r="P447"/>
      <c r="Q447"/>
      <c r="R447"/>
    </row>
    <row r="448" spans="1:18" s="15" customFormat="1" x14ac:dyDescent="0.2">
      <c r="A448" s="8"/>
      <c r="B448" s="8"/>
      <c r="C448" s="8"/>
      <c r="D448" s="8"/>
      <c r="J448" s="37"/>
      <c r="K448"/>
      <c r="L448"/>
      <c r="M448" s="77"/>
      <c r="N448"/>
      <c r="O448" s="135"/>
      <c r="P448"/>
      <c r="Q448"/>
      <c r="R448"/>
    </row>
    <row r="449" spans="1:18" s="15" customFormat="1" x14ac:dyDescent="0.2">
      <c r="A449" s="8"/>
      <c r="B449" s="8"/>
      <c r="C449" s="8"/>
      <c r="D449" s="8"/>
      <c r="J449" s="37"/>
      <c r="K449"/>
      <c r="L449"/>
      <c r="M449" s="77"/>
      <c r="N449"/>
      <c r="O449" s="135"/>
      <c r="P449"/>
      <c r="Q449"/>
      <c r="R449"/>
    </row>
    <row r="450" spans="1:18" s="15" customFormat="1" x14ac:dyDescent="0.2">
      <c r="A450" s="8"/>
      <c r="B450" s="8"/>
      <c r="C450" s="8"/>
      <c r="D450" s="8"/>
      <c r="J450" s="37"/>
      <c r="K450"/>
      <c r="L450"/>
      <c r="M450" s="77"/>
      <c r="N450"/>
      <c r="O450" s="135"/>
      <c r="P450"/>
      <c r="Q450"/>
      <c r="R450"/>
    </row>
    <row r="451" spans="1:18" s="15" customFormat="1" x14ac:dyDescent="0.2">
      <c r="A451" s="8"/>
      <c r="B451" s="8"/>
      <c r="C451" s="8"/>
      <c r="D451" s="8"/>
      <c r="J451" s="37"/>
      <c r="K451"/>
      <c r="L451"/>
      <c r="M451" s="77"/>
      <c r="N451"/>
      <c r="O451" s="135"/>
      <c r="P451"/>
      <c r="Q451"/>
      <c r="R451"/>
    </row>
    <row r="452" spans="1:18" s="15" customFormat="1" x14ac:dyDescent="0.2">
      <c r="A452" s="8"/>
      <c r="B452" s="8"/>
      <c r="C452" s="8"/>
      <c r="D452" s="8"/>
      <c r="J452" s="37"/>
      <c r="K452"/>
      <c r="L452"/>
      <c r="M452" s="77"/>
      <c r="N452"/>
      <c r="O452" s="135"/>
      <c r="P452"/>
      <c r="Q452"/>
      <c r="R452"/>
    </row>
    <row r="453" spans="1:18" s="15" customFormat="1" x14ac:dyDescent="0.2">
      <c r="A453" s="8"/>
      <c r="B453" s="8"/>
      <c r="C453" s="8"/>
      <c r="D453" s="8"/>
      <c r="J453" s="37"/>
      <c r="K453"/>
      <c r="L453"/>
      <c r="M453" s="77"/>
      <c r="N453"/>
      <c r="O453" s="135"/>
      <c r="P453"/>
      <c r="Q453"/>
      <c r="R453"/>
    </row>
    <row r="454" spans="1:18" s="15" customFormat="1" x14ac:dyDescent="0.2">
      <c r="A454" s="8"/>
      <c r="B454" s="8"/>
      <c r="C454" s="8"/>
      <c r="D454" s="8"/>
      <c r="J454" s="37"/>
      <c r="K454"/>
      <c r="L454"/>
      <c r="M454" s="77"/>
      <c r="N454"/>
      <c r="O454" s="135"/>
      <c r="P454"/>
      <c r="Q454"/>
      <c r="R454"/>
    </row>
    <row r="455" spans="1:18" s="15" customFormat="1" x14ac:dyDescent="0.2">
      <c r="A455" s="8"/>
      <c r="B455" s="8"/>
      <c r="C455" s="8"/>
      <c r="D455" s="8"/>
      <c r="J455" s="37"/>
      <c r="K455"/>
      <c r="L455"/>
      <c r="M455" s="77"/>
      <c r="N455"/>
      <c r="O455" s="135"/>
      <c r="P455"/>
      <c r="Q455"/>
      <c r="R455"/>
    </row>
    <row r="456" spans="1:18" s="15" customFormat="1" x14ac:dyDescent="0.2">
      <c r="A456" s="8"/>
      <c r="B456" s="8"/>
      <c r="C456" s="8"/>
      <c r="D456" s="8"/>
      <c r="J456" s="37"/>
      <c r="K456"/>
      <c r="L456"/>
      <c r="M456" s="77"/>
      <c r="N456"/>
      <c r="O456" s="135"/>
      <c r="P456"/>
      <c r="Q456"/>
      <c r="R456"/>
    </row>
    <row r="457" spans="1:18" s="15" customFormat="1" x14ac:dyDescent="0.2">
      <c r="A457" s="8"/>
      <c r="B457" s="8"/>
      <c r="C457" s="8"/>
      <c r="D457" s="8"/>
      <c r="J457" s="37"/>
      <c r="K457"/>
      <c r="L457"/>
      <c r="M457" s="77"/>
      <c r="N457"/>
      <c r="O457" s="135"/>
      <c r="P457"/>
      <c r="Q457"/>
      <c r="R457"/>
    </row>
    <row r="458" spans="1:18" s="15" customFormat="1" x14ac:dyDescent="0.2">
      <c r="A458" s="8"/>
      <c r="B458" s="8"/>
      <c r="C458" s="8"/>
      <c r="D458" s="8"/>
      <c r="J458" s="37"/>
      <c r="K458"/>
      <c r="L458"/>
      <c r="M458" s="77"/>
      <c r="N458"/>
      <c r="O458" s="135"/>
      <c r="P458"/>
      <c r="Q458"/>
      <c r="R458"/>
    </row>
    <row r="459" spans="1:18" s="15" customFormat="1" x14ac:dyDescent="0.2">
      <c r="A459" s="8"/>
      <c r="B459" s="8"/>
      <c r="C459" s="8"/>
      <c r="D459" s="8"/>
      <c r="J459" s="37"/>
      <c r="K459"/>
      <c r="L459"/>
      <c r="M459" s="77"/>
      <c r="N459"/>
      <c r="O459" s="135"/>
      <c r="P459"/>
      <c r="Q459"/>
      <c r="R459"/>
    </row>
    <row r="460" spans="1:18" s="15" customFormat="1" x14ac:dyDescent="0.2">
      <c r="A460" s="8"/>
      <c r="B460" s="8"/>
      <c r="C460" s="8"/>
      <c r="D460" s="8"/>
      <c r="J460" s="37"/>
      <c r="K460"/>
      <c r="L460"/>
      <c r="M460" s="77"/>
      <c r="N460"/>
      <c r="O460" s="135"/>
      <c r="P460"/>
      <c r="Q460"/>
      <c r="R460"/>
    </row>
    <row r="461" spans="1:18" s="15" customFormat="1" x14ac:dyDescent="0.2">
      <c r="A461" s="8"/>
      <c r="B461" s="8"/>
      <c r="C461" s="8"/>
      <c r="D461" s="8"/>
      <c r="J461" s="37"/>
      <c r="K461"/>
      <c r="L461"/>
      <c r="M461" s="77"/>
      <c r="N461"/>
      <c r="O461" s="135"/>
      <c r="P461"/>
      <c r="Q461"/>
      <c r="R461"/>
    </row>
    <row r="462" spans="1:18" s="15" customFormat="1" x14ac:dyDescent="0.2">
      <c r="A462" s="8"/>
      <c r="B462" s="8"/>
      <c r="C462" s="8"/>
      <c r="D462" s="8"/>
      <c r="J462" s="37"/>
      <c r="K462"/>
      <c r="L462"/>
      <c r="M462" s="77"/>
      <c r="N462"/>
      <c r="O462" s="135"/>
      <c r="P462"/>
      <c r="Q462"/>
      <c r="R462"/>
    </row>
    <row r="463" spans="1:18" s="15" customFormat="1" x14ac:dyDescent="0.2">
      <c r="A463" s="8"/>
      <c r="B463" s="8"/>
      <c r="C463" s="8"/>
      <c r="D463" s="8"/>
      <c r="J463" s="37"/>
      <c r="K463"/>
      <c r="L463"/>
      <c r="M463" s="77"/>
      <c r="N463"/>
      <c r="O463" s="135"/>
      <c r="P463"/>
      <c r="Q463"/>
      <c r="R463"/>
    </row>
    <row r="464" spans="1:18" s="15" customFormat="1" x14ac:dyDescent="0.2">
      <c r="A464" s="8"/>
      <c r="B464" s="8"/>
      <c r="C464" s="8"/>
      <c r="D464" s="8"/>
      <c r="J464" s="37"/>
      <c r="K464"/>
      <c r="L464"/>
      <c r="M464" s="77"/>
      <c r="N464"/>
      <c r="O464" s="135"/>
      <c r="P464"/>
      <c r="Q464"/>
      <c r="R464"/>
    </row>
    <row r="465" spans="1:18" s="15" customFormat="1" x14ac:dyDescent="0.2">
      <c r="A465" s="8"/>
      <c r="B465" s="8"/>
      <c r="C465" s="8"/>
      <c r="D465" s="8"/>
      <c r="J465" s="37"/>
      <c r="K465"/>
      <c r="L465"/>
      <c r="M465" s="77"/>
      <c r="N465"/>
      <c r="O465" s="135"/>
      <c r="P465"/>
      <c r="Q465"/>
      <c r="R465"/>
    </row>
    <row r="466" spans="1:18" s="15" customFormat="1" x14ac:dyDescent="0.2">
      <c r="A466" s="8"/>
      <c r="B466" s="8"/>
      <c r="C466" s="8"/>
      <c r="D466" s="8"/>
      <c r="J466" s="37"/>
      <c r="K466"/>
      <c r="L466"/>
      <c r="M466" s="77"/>
      <c r="N466"/>
      <c r="O466" s="135"/>
      <c r="P466"/>
      <c r="Q466"/>
      <c r="R466"/>
    </row>
    <row r="467" spans="1:18" s="15" customFormat="1" x14ac:dyDescent="0.2">
      <c r="A467" s="8"/>
      <c r="B467" s="8"/>
      <c r="C467" s="8"/>
      <c r="D467" s="8"/>
      <c r="J467" s="37"/>
      <c r="K467"/>
      <c r="L467"/>
      <c r="M467" s="77"/>
      <c r="N467"/>
      <c r="O467" s="135"/>
      <c r="P467"/>
      <c r="Q467"/>
      <c r="R467"/>
    </row>
    <row r="468" spans="1:18" s="15" customFormat="1" x14ac:dyDescent="0.2">
      <c r="A468" s="8"/>
      <c r="B468" s="8"/>
      <c r="C468" s="8"/>
      <c r="D468" s="8"/>
      <c r="J468" s="37"/>
      <c r="K468"/>
      <c r="L468"/>
      <c r="M468" s="77"/>
      <c r="N468"/>
      <c r="O468" s="135"/>
      <c r="P468"/>
      <c r="Q468"/>
      <c r="R468"/>
    </row>
    <row r="469" spans="1:18" s="15" customFormat="1" x14ac:dyDescent="0.2">
      <c r="A469" s="8"/>
      <c r="B469" s="8"/>
      <c r="C469" s="8"/>
      <c r="D469" s="8"/>
      <c r="J469" s="37"/>
      <c r="K469"/>
      <c r="L469"/>
      <c r="M469" s="77"/>
      <c r="N469"/>
      <c r="O469" s="135"/>
      <c r="P469"/>
      <c r="Q469"/>
      <c r="R469"/>
    </row>
    <row r="470" spans="1:18" s="15" customFormat="1" x14ac:dyDescent="0.2">
      <c r="A470" s="8"/>
      <c r="B470" s="8"/>
      <c r="C470" s="8"/>
      <c r="D470" s="8"/>
      <c r="J470" s="37"/>
      <c r="K470"/>
      <c r="L470"/>
      <c r="M470" s="77"/>
      <c r="N470"/>
      <c r="O470" s="135"/>
      <c r="P470"/>
      <c r="Q470"/>
      <c r="R470"/>
    </row>
    <row r="471" spans="1:18" s="15" customFormat="1" x14ac:dyDescent="0.2">
      <c r="A471" s="8"/>
      <c r="B471" s="8"/>
      <c r="C471" s="8"/>
      <c r="D471" s="8"/>
      <c r="J471" s="37"/>
      <c r="K471"/>
      <c r="L471"/>
      <c r="M471" s="77"/>
      <c r="N471"/>
      <c r="O471" s="135"/>
      <c r="P471"/>
      <c r="Q471"/>
      <c r="R471"/>
    </row>
    <row r="472" spans="1:18" s="15" customFormat="1" x14ac:dyDescent="0.2">
      <c r="A472" s="8"/>
      <c r="B472" s="8"/>
      <c r="C472" s="8"/>
      <c r="D472" s="8"/>
      <c r="J472" s="37"/>
      <c r="K472"/>
      <c r="L472"/>
      <c r="M472" s="77"/>
      <c r="N472"/>
      <c r="O472" s="135"/>
      <c r="P472"/>
      <c r="Q472"/>
      <c r="R472"/>
    </row>
    <row r="473" spans="1:18" s="15" customFormat="1" x14ac:dyDescent="0.2">
      <c r="A473" s="8"/>
      <c r="B473" s="8"/>
      <c r="C473" s="8"/>
      <c r="D473" s="8"/>
      <c r="J473" s="37"/>
      <c r="K473"/>
      <c r="L473"/>
      <c r="M473" s="77"/>
      <c r="N473"/>
      <c r="O473" s="135"/>
      <c r="P473"/>
      <c r="Q473"/>
      <c r="R473"/>
    </row>
    <row r="474" spans="1:18" s="15" customFormat="1" x14ac:dyDescent="0.2">
      <c r="A474" s="8"/>
      <c r="B474" s="8"/>
      <c r="C474" s="8"/>
      <c r="D474" s="8"/>
      <c r="J474" s="37"/>
      <c r="K474"/>
      <c r="L474"/>
      <c r="M474" s="77"/>
      <c r="N474"/>
      <c r="O474" s="135"/>
      <c r="P474"/>
      <c r="Q474"/>
      <c r="R474"/>
    </row>
    <row r="475" spans="1:18" s="15" customFormat="1" x14ac:dyDescent="0.2">
      <c r="A475" s="8"/>
      <c r="B475" s="8"/>
      <c r="C475" s="8"/>
      <c r="D475" s="8"/>
      <c r="J475" s="37"/>
      <c r="K475"/>
      <c r="L475"/>
      <c r="M475" s="77"/>
      <c r="N475"/>
      <c r="O475" s="135"/>
      <c r="P475"/>
      <c r="Q475"/>
      <c r="R475"/>
    </row>
    <row r="476" spans="1:18" s="15" customFormat="1" x14ac:dyDescent="0.2">
      <c r="A476" s="8"/>
      <c r="B476" s="8"/>
      <c r="C476" s="8"/>
      <c r="D476" s="8"/>
      <c r="J476" s="37"/>
      <c r="K476"/>
      <c r="L476"/>
      <c r="M476" s="77"/>
      <c r="N476"/>
      <c r="O476" s="135"/>
      <c r="P476"/>
      <c r="Q476"/>
      <c r="R476"/>
    </row>
    <row r="477" spans="1:18" s="15" customFormat="1" x14ac:dyDescent="0.2">
      <c r="A477" s="8"/>
      <c r="B477" s="8"/>
      <c r="C477" s="8"/>
      <c r="D477" s="8"/>
      <c r="J477" s="37"/>
      <c r="K477"/>
      <c r="L477"/>
      <c r="M477" s="77"/>
      <c r="N477"/>
      <c r="O477" s="135"/>
      <c r="P477"/>
      <c r="Q477"/>
      <c r="R477"/>
    </row>
    <row r="478" spans="1:18" s="15" customFormat="1" x14ac:dyDescent="0.2">
      <c r="A478" s="8"/>
      <c r="B478" s="8"/>
      <c r="C478" s="8"/>
      <c r="D478" s="8"/>
      <c r="J478" s="37"/>
      <c r="K478"/>
      <c r="L478"/>
      <c r="M478" s="77"/>
      <c r="N478"/>
      <c r="O478" s="135"/>
      <c r="P478"/>
      <c r="Q478"/>
      <c r="R478"/>
    </row>
    <row r="479" spans="1:18" s="15" customFormat="1" x14ac:dyDescent="0.2">
      <c r="A479" s="8"/>
      <c r="B479" s="8"/>
      <c r="C479" s="8"/>
      <c r="D479" s="8"/>
      <c r="J479" s="37"/>
      <c r="K479"/>
      <c r="L479"/>
      <c r="M479" s="77"/>
      <c r="N479"/>
      <c r="O479" s="135"/>
      <c r="P479"/>
      <c r="Q479"/>
      <c r="R479"/>
    </row>
    <row r="480" spans="1:18" s="15" customFormat="1" x14ac:dyDescent="0.2">
      <c r="A480" s="8"/>
      <c r="B480" s="8"/>
      <c r="C480" s="8"/>
      <c r="D480" s="8"/>
      <c r="J480" s="37"/>
      <c r="K480"/>
      <c r="L480"/>
      <c r="M480" s="77"/>
      <c r="N480"/>
      <c r="O480" s="135"/>
      <c r="P480"/>
      <c r="Q480"/>
      <c r="R480"/>
    </row>
    <row r="481" spans="1:18" s="15" customFormat="1" x14ac:dyDescent="0.2">
      <c r="A481" s="8"/>
      <c r="B481" s="8"/>
      <c r="C481" s="8"/>
      <c r="D481" s="8"/>
      <c r="J481" s="37"/>
      <c r="K481"/>
      <c r="L481"/>
      <c r="M481" s="77"/>
      <c r="N481"/>
      <c r="O481" s="135"/>
      <c r="P481"/>
      <c r="Q481"/>
      <c r="R481"/>
    </row>
    <row r="482" spans="1:18" s="15" customFormat="1" x14ac:dyDescent="0.2">
      <c r="A482" s="8"/>
      <c r="B482" s="8"/>
      <c r="C482" s="8"/>
      <c r="D482" s="8"/>
      <c r="J482" s="37"/>
      <c r="K482"/>
      <c r="L482"/>
      <c r="M482" s="77"/>
      <c r="N482"/>
      <c r="O482" s="135"/>
      <c r="P482"/>
      <c r="Q482"/>
      <c r="R482"/>
    </row>
    <row r="483" spans="1:18" s="15" customFormat="1" x14ac:dyDescent="0.2">
      <c r="A483" s="8"/>
      <c r="B483" s="8"/>
      <c r="C483" s="8"/>
      <c r="D483" s="8"/>
      <c r="J483" s="37"/>
      <c r="K483"/>
      <c r="L483"/>
      <c r="M483" s="77"/>
      <c r="N483"/>
      <c r="O483" s="135"/>
      <c r="P483"/>
      <c r="Q483"/>
      <c r="R483"/>
    </row>
    <row r="484" spans="1:18" s="15" customFormat="1" x14ac:dyDescent="0.2">
      <c r="A484" s="8"/>
      <c r="B484" s="8"/>
      <c r="C484" s="8"/>
      <c r="D484" s="8"/>
      <c r="J484" s="37"/>
      <c r="K484"/>
      <c r="L484"/>
      <c r="M484" s="77"/>
      <c r="N484"/>
      <c r="O484" s="135"/>
      <c r="P484"/>
      <c r="Q484"/>
      <c r="R484"/>
    </row>
    <row r="485" spans="1:18" s="15" customFormat="1" x14ac:dyDescent="0.2">
      <c r="A485" s="8"/>
      <c r="B485" s="8"/>
      <c r="C485" s="8"/>
      <c r="D485" s="8"/>
      <c r="J485" s="37"/>
      <c r="K485"/>
      <c r="L485"/>
      <c r="M485" s="77"/>
      <c r="N485"/>
      <c r="O485" s="135"/>
      <c r="P485"/>
      <c r="Q485"/>
      <c r="R485"/>
    </row>
    <row r="486" spans="1:18" s="15" customFormat="1" x14ac:dyDescent="0.2">
      <c r="A486" s="8"/>
      <c r="B486" s="8"/>
      <c r="C486" s="8"/>
      <c r="D486" s="8"/>
      <c r="J486" s="37"/>
      <c r="K486"/>
      <c r="L486"/>
      <c r="M486" s="77"/>
      <c r="N486"/>
      <c r="O486" s="135"/>
      <c r="P486"/>
      <c r="Q486"/>
      <c r="R486"/>
    </row>
    <row r="487" spans="1:18" s="15" customFormat="1" x14ac:dyDescent="0.2">
      <c r="A487" s="8"/>
      <c r="B487" s="8"/>
      <c r="C487" s="8"/>
      <c r="D487" s="8"/>
      <c r="J487" s="37"/>
      <c r="K487"/>
      <c r="L487"/>
      <c r="M487" s="77"/>
      <c r="N487"/>
      <c r="O487" s="135"/>
      <c r="P487"/>
      <c r="Q487"/>
      <c r="R487"/>
    </row>
    <row r="488" spans="1:18" s="15" customFormat="1" x14ac:dyDescent="0.2">
      <c r="A488" s="8"/>
      <c r="B488" s="8"/>
      <c r="C488" s="8"/>
      <c r="D488" s="8"/>
      <c r="J488" s="37"/>
      <c r="K488"/>
      <c r="L488"/>
      <c r="M488" s="77"/>
      <c r="N488"/>
      <c r="O488" s="135"/>
      <c r="P488"/>
      <c r="Q488"/>
      <c r="R488"/>
    </row>
    <row r="489" spans="1:18" s="15" customFormat="1" x14ac:dyDescent="0.2">
      <c r="A489" s="8"/>
      <c r="B489" s="8"/>
      <c r="C489" s="8"/>
      <c r="D489" s="8"/>
      <c r="J489" s="37"/>
      <c r="K489"/>
      <c r="L489"/>
      <c r="M489" s="77"/>
      <c r="N489"/>
      <c r="O489" s="135"/>
      <c r="P489"/>
      <c r="Q489"/>
      <c r="R489"/>
    </row>
    <row r="490" spans="1:18" s="15" customFormat="1" x14ac:dyDescent="0.2">
      <c r="A490" s="8"/>
      <c r="B490" s="8"/>
      <c r="C490" s="8"/>
      <c r="D490" s="8"/>
      <c r="J490" s="37"/>
      <c r="K490"/>
      <c r="L490"/>
      <c r="M490" s="77"/>
      <c r="N490"/>
      <c r="O490" s="135"/>
      <c r="P490"/>
      <c r="Q490"/>
      <c r="R490"/>
    </row>
    <row r="491" spans="1:18" s="15" customFormat="1" x14ac:dyDescent="0.2">
      <c r="A491" s="8"/>
      <c r="B491" s="8"/>
      <c r="C491" s="8"/>
      <c r="D491" s="8"/>
      <c r="J491" s="37"/>
      <c r="K491"/>
      <c r="L491"/>
      <c r="M491" s="77"/>
      <c r="N491"/>
      <c r="O491" s="135"/>
      <c r="P491"/>
      <c r="Q491"/>
      <c r="R491"/>
    </row>
    <row r="492" spans="1:18" s="15" customFormat="1" x14ac:dyDescent="0.2">
      <c r="A492" s="8"/>
      <c r="B492" s="8"/>
      <c r="C492" s="8"/>
      <c r="D492" s="8"/>
      <c r="J492" s="37"/>
      <c r="K492"/>
      <c r="L492"/>
      <c r="M492" s="77"/>
      <c r="N492"/>
      <c r="O492" s="135"/>
      <c r="P492"/>
      <c r="Q492"/>
      <c r="R492"/>
    </row>
    <row r="493" spans="1:18" s="15" customFormat="1" x14ac:dyDescent="0.2">
      <c r="A493" s="8"/>
      <c r="B493" s="8"/>
      <c r="C493" s="8"/>
      <c r="D493" s="8"/>
      <c r="J493" s="37"/>
      <c r="K493"/>
      <c r="L493"/>
      <c r="M493" s="77"/>
      <c r="N493"/>
      <c r="O493" s="135"/>
      <c r="P493"/>
      <c r="Q493"/>
      <c r="R493"/>
    </row>
    <row r="494" spans="1:18" s="15" customFormat="1" x14ac:dyDescent="0.2">
      <c r="A494" s="8"/>
      <c r="B494" s="8"/>
      <c r="C494" s="8"/>
      <c r="D494" s="8"/>
      <c r="J494" s="37"/>
      <c r="K494"/>
      <c r="L494"/>
      <c r="M494" s="77"/>
      <c r="N494"/>
      <c r="O494" s="135"/>
      <c r="P494"/>
      <c r="Q494"/>
      <c r="R494"/>
    </row>
    <row r="495" spans="1:18" s="15" customFormat="1" x14ac:dyDescent="0.2">
      <c r="A495" s="8"/>
      <c r="B495" s="8"/>
      <c r="C495" s="8"/>
      <c r="D495" s="8"/>
      <c r="J495" s="37"/>
      <c r="K495"/>
      <c r="L495"/>
      <c r="M495" s="77"/>
      <c r="N495"/>
      <c r="O495" s="135"/>
      <c r="P495"/>
      <c r="Q495"/>
      <c r="R495"/>
    </row>
    <row r="496" spans="1:18" s="15" customFormat="1" x14ac:dyDescent="0.2">
      <c r="A496" s="8"/>
      <c r="B496" s="8"/>
      <c r="C496" s="8"/>
      <c r="D496" s="8"/>
      <c r="J496" s="37"/>
      <c r="K496"/>
      <c r="L496"/>
      <c r="M496" s="77"/>
      <c r="N496"/>
      <c r="O496" s="135"/>
      <c r="P496"/>
      <c r="Q496"/>
      <c r="R496"/>
    </row>
    <row r="497" spans="1:18" s="15" customFormat="1" x14ac:dyDescent="0.2">
      <c r="A497" s="8"/>
      <c r="B497" s="8"/>
      <c r="C497" s="8"/>
      <c r="D497" s="8"/>
      <c r="J497" s="37"/>
      <c r="K497"/>
      <c r="L497"/>
      <c r="M497" s="77"/>
      <c r="N497"/>
      <c r="O497" s="135"/>
      <c r="P497"/>
      <c r="Q497"/>
      <c r="R497"/>
    </row>
    <row r="498" spans="1:18" s="15" customFormat="1" x14ac:dyDescent="0.2">
      <c r="A498" s="8"/>
      <c r="B498" s="8"/>
      <c r="C498" s="8"/>
      <c r="D498" s="8"/>
      <c r="J498" s="37"/>
      <c r="K498"/>
      <c r="L498"/>
      <c r="M498" s="77"/>
      <c r="N498"/>
      <c r="O498" s="135"/>
      <c r="P498"/>
      <c r="Q498"/>
      <c r="R498"/>
    </row>
    <row r="499" spans="1:18" s="15" customFormat="1" x14ac:dyDescent="0.2">
      <c r="A499" s="8"/>
      <c r="B499" s="8"/>
      <c r="C499" s="8"/>
      <c r="D499" s="8"/>
      <c r="J499" s="37"/>
      <c r="K499"/>
      <c r="L499"/>
      <c r="M499" s="77"/>
      <c r="N499"/>
      <c r="O499" s="135"/>
      <c r="P499"/>
      <c r="Q499"/>
      <c r="R499"/>
    </row>
    <row r="500" spans="1:18" s="15" customFormat="1" x14ac:dyDescent="0.2">
      <c r="A500" s="8"/>
      <c r="B500" s="8"/>
      <c r="C500" s="8"/>
      <c r="D500" s="8"/>
      <c r="J500" s="37"/>
      <c r="K500"/>
      <c r="L500"/>
      <c r="M500" s="77"/>
      <c r="N500"/>
      <c r="O500" s="135"/>
      <c r="P500"/>
      <c r="Q500"/>
      <c r="R500"/>
    </row>
    <row r="501" spans="1:18" s="15" customFormat="1" x14ac:dyDescent="0.2">
      <c r="A501" s="8"/>
      <c r="B501" s="8"/>
      <c r="C501" s="8"/>
      <c r="D501" s="8"/>
      <c r="J501" s="37"/>
      <c r="K501"/>
      <c r="L501"/>
      <c r="M501" s="77"/>
      <c r="N501"/>
      <c r="O501" s="135"/>
      <c r="P501"/>
      <c r="Q501"/>
      <c r="R501"/>
    </row>
    <row r="502" spans="1:18" s="15" customFormat="1" x14ac:dyDescent="0.2">
      <c r="A502" s="8"/>
      <c r="B502" s="8"/>
      <c r="C502" s="8"/>
      <c r="D502" s="8"/>
      <c r="J502" s="37"/>
      <c r="K502"/>
      <c r="L502"/>
      <c r="M502" s="77"/>
      <c r="N502"/>
      <c r="O502" s="135"/>
      <c r="P502"/>
      <c r="Q502"/>
      <c r="R502"/>
    </row>
    <row r="503" spans="1:18" s="15" customFormat="1" x14ac:dyDescent="0.2">
      <c r="A503" s="8"/>
      <c r="B503" s="8"/>
      <c r="C503" s="8"/>
      <c r="D503" s="8"/>
      <c r="J503" s="37"/>
      <c r="K503"/>
      <c r="L503"/>
      <c r="M503" s="77"/>
      <c r="N503"/>
      <c r="O503" s="135"/>
      <c r="P503"/>
      <c r="Q503"/>
      <c r="R503"/>
    </row>
    <row r="504" spans="1:18" s="15" customFormat="1" x14ac:dyDescent="0.2">
      <c r="A504" s="8"/>
      <c r="B504" s="8"/>
      <c r="C504" s="8"/>
      <c r="D504" s="8"/>
      <c r="J504" s="37"/>
      <c r="K504"/>
      <c r="L504"/>
      <c r="M504" s="77"/>
      <c r="N504"/>
      <c r="O504" s="135"/>
      <c r="P504"/>
      <c r="Q504"/>
      <c r="R504"/>
    </row>
    <row r="505" spans="1:18" s="15" customFormat="1" x14ac:dyDescent="0.2">
      <c r="A505" s="8"/>
      <c r="B505" s="8"/>
      <c r="C505" s="8"/>
      <c r="D505" s="8"/>
      <c r="J505" s="37"/>
      <c r="K505"/>
      <c r="L505"/>
      <c r="M505" s="77"/>
      <c r="N505"/>
      <c r="O505" s="135"/>
      <c r="P505"/>
      <c r="Q505"/>
      <c r="R505"/>
    </row>
    <row r="506" spans="1:18" s="15" customFormat="1" x14ac:dyDescent="0.2">
      <c r="A506" s="8"/>
      <c r="B506" s="8"/>
      <c r="C506" s="8"/>
      <c r="D506" s="8"/>
      <c r="J506" s="37"/>
      <c r="K506"/>
      <c r="L506"/>
      <c r="M506" s="77"/>
      <c r="N506"/>
      <c r="O506" s="135"/>
      <c r="P506"/>
      <c r="Q506"/>
      <c r="R506"/>
    </row>
    <row r="507" spans="1:18" s="15" customFormat="1" x14ac:dyDescent="0.2">
      <c r="A507" s="8"/>
      <c r="B507" s="8"/>
      <c r="C507" s="8"/>
      <c r="D507" s="8"/>
      <c r="J507" s="37"/>
      <c r="K507"/>
      <c r="L507"/>
      <c r="M507" s="77"/>
      <c r="N507"/>
      <c r="O507" s="135"/>
      <c r="P507"/>
      <c r="Q507"/>
      <c r="R507"/>
    </row>
    <row r="508" spans="1:18" s="15" customFormat="1" x14ac:dyDescent="0.2">
      <c r="A508" s="8"/>
      <c r="B508" s="8"/>
      <c r="C508" s="8"/>
      <c r="D508" s="8"/>
      <c r="J508" s="37"/>
      <c r="K508"/>
      <c r="L508"/>
      <c r="M508" s="77"/>
      <c r="N508"/>
      <c r="O508" s="135"/>
      <c r="P508"/>
      <c r="Q508"/>
      <c r="R508"/>
    </row>
    <row r="509" spans="1:18" s="15" customFormat="1" x14ac:dyDescent="0.2">
      <c r="A509" s="8"/>
      <c r="B509" s="8"/>
      <c r="C509" s="8"/>
      <c r="D509" s="8"/>
      <c r="J509" s="37"/>
      <c r="K509"/>
      <c r="L509"/>
      <c r="M509" s="77"/>
      <c r="N509"/>
      <c r="O509" s="135"/>
      <c r="P509"/>
      <c r="Q509"/>
      <c r="R509"/>
    </row>
    <row r="510" spans="1:18" s="15" customFormat="1" x14ac:dyDescent="0.2">
      <c r="A510" s="8"/>
      <c r="B510" s="8"/>
      <c r="C510" s="8"/>
      <c r="D510" s="8"/>
      <c r="J510" s="37"/>
      <c r="K510"/>
      <c r="L510"/>
      <c r="M510" s="77"/>
      <c r="N510"/>
      <c r="O510" s="135"/>
      <c r="P510"/>
      <c r="Q510"/>
      <c r="R510"/>
    </row>
    <row r="511" spans="1:18" s="15" customFormat="1" x14ac:dyDescent="0.2">
      <c r="A511" s="8"/>
      <c r="B511" s="8"/>
      <c r="C511" s="8"/>
      <c r="D511" s="8"/>
      <c r="J511" s="37"/>
      <c r="K511"/>
      <c r="L511"/>
      <c r="M511" s="77"/>
      <c r="N511"/>
      <c r="O511" s="135"/>
      <c r="P511"/>
      <c r="Q511"/>
      <c r="R511"/>
    </row>
    <row r="512" spans="1:18" s="15" customFormat="1" x14ac:dyDescent="0.2">
      <c r="A512" s="8"/>
      <c r="B512" s="8"/>
      <c r="C512" s="8"/>
      <c r="D512" s="8"/>
      <c r="J512" s="37"/>
      <c r="K512"/>
      <c r="L512"/>
      <c r="M512" s="77"/>
      <c r="N512"/>
      <c r="O512" s="135"/>
      <c r="P512"/>
      <c r="Q512"/>
      <c r="R512"/>
    </row>
    <row r="513" spans="1:18" s="15" customFormat="1" x14ac:dyDescent="0.2">
      <c r="A513" s="8"/>
      <c r="B513" s="8"/>
      <c r="C513" s="8"/>
      <c r="D513" s="8"/>
      <c r="J513" s="37"/>
      <c r="K513"/>
      <c r="L513"/>
      <c r="M513" s="77"/>
      <c r="N513"/>
      <c r="O513" s="135"/>
      <c r="P513"/>
      <c r="Q513"/>
      <c r="R513"/>
    </row>
    <row r="514" spans="1:18" s="15" customFormat="1" x14ac:dyDescent="0.2">
      <c r="A514" s="8"/>
      <c r="B514" s="8"/>
      <c r="C514" s="8"/>
      <c r="D514" s="8"/>
      <c r="J514" s="37"/>
      <c r="K514"/>
      <c r="L514"/>
      <c r="M514" s="77"/>
      <c r="N514"/>
      <c r="O514" s="135"/>
      <c r="P514"/>
      <c r="Q514"/>
      <c r="R514"/>
    </row>
    <row r="515" spans="1:18" s="15" customFormat="1" x14ac:dyDescent="0.2">
      <c r="A515" s="8"/>
      <c r="B515" s="8"/>
      <c r="C515" s="8"/>
      <c r="D515" s="8"/>
      <c r="J515" s="37"/>
      <c r="K515"/>
      <c r="L515"/>
      <c r="M515" s="77"/>
      <c r="N515"/>
      <c r="O515" s="135"/>
      <c r="P515"/>
      <c r="Q515"/>
      <c r="R515"/>
    </row>
    <row r="516" spans="1:18" s="15" customFormat="1" x14ac:dyDescent="0.2">
      <c r="A516" s="8"/>
      <c r="B516" s="8"/>
      <c r="C516" s="8"/>
      <c r="D516" s="8"/>
      <c r="J516" s="37"/>
      <c r="K516"/>
      <c r="L516"/>
      <c r="M516" s="77"/>
      <c r="N516"/>
      <c r="O516" s="135"/>
      <c r="P516"/>
      <c r="Q516"/>
      <c r="R516"/>
    </row>
    <row r="517" spans="1:18" s="15" customFormat="1" x14ac:dyDescent="0.2">
      <c r="A517" s="8"/>
      <c r="B517" s="8"/>
      <c r="C517" s="8"/>
      <c r="D517" s="8"/>
      <c r="J517" s="37"/>
      <c r="K517"/>
      <c r="L517"/>
      <c r="M517" s="77"/>
      <c r="N517"/>
      <c r="O517" s="135"/>
      <c r="P517"/>
      <c r="Q517"/>
      <c r="R517"/>
    </row>
    <row r="518" spans="1:18" s="15" customFormat="1" x14ac:dyDescent="0.2">
      <c r="A518" s="8"/>
      <c r="B518" s="8"/>
      <c r="C518" s="8"/>
      <c r="D518" s="8"/>
      <c r="J518" s="37"/>
      <c r="K518"/>
      <c r="L518"/>
      <c r="M518" s="77"/>
      <c r="N518"/>
      <c r="O518" s="135"/>
      <c r="P518"/>
      <c r="Q518"/>
      <c r="R518"/>
    </row>
    <row r="519" spans="1:18" s="15" customFormat="1" x14ac:dyDescent="0.2">
      <c r="A519" s="8"/>
      <c r="B519" s="8"/>
      <c r="C519" s="8"/>
      <c r="D519" s="8"/>
      <c r="J519" s="37"/>
      <c r="K519"/>
      <c r="L519"/>
      <c r="M519" s="77"/>
      <c r="N519"/>
      <c r="O519" s="135"/>
      <c r="P519"/>
      <c r="Q519"/>
      <c r="R519"/>
    </row>
    <row r="520" spans="1:18" s="15" customFormat="1" x14ac:dyDescent="0.2">
      <c r="A520" s="8"/>
      <c r="B520" s="8"/>
      <c r="C520" s="8"/>
      <c r="D520" s="8"/>
      <c r="J520" s="37"/>
      <c r="K520"/>
      <c r="L520"/>
      <c r="M520" s="77"/>
      <c r="N520"/>
      <c r="O520" s="135"/>
      <c r="P520"/>
      <c r="Q520"/>
      <c r="R520"/>
    </row>
    <row r="521" spans="1:18" s="15" customFormat="1" x14ac:dyDescent="0.2">
      <c r="A521" s="8"/>
      <c r="B521" s="8"/>
      <c r="C521" s="8"/>
      <c r="D521" s="8"/>
      <c r="J521" s="37"/>
      <c r="K521"/>
      <c r="L521"/>
      <c r="M521" s="77"/>
      <c r="N521"/>
      <c r="O521" s="135"/>
      <c r="P521"/>
      <c r="Q521"/>
      <c r="R521"/>
    </row>
    <row r="522" spans="1:18" s="15" customFormat="1" x14ac:dyDescent="0.2">
      <c r="A522" s="8"/>
      <c r="B522" s="8"/>
      <c r="C522" s="8"/>
      <c r="D522" s="8"/>
      <c r="J522" s="37"/>
      <c r="K522"/>
      <c r="L522"/>
      <c r="M522" s="77"/>
      <c r="N522"/>
      <c r="O522" s="135"/>
      <c r="P522"/>
      <c r="Q522"/>
      <c r="R522"/>
    </row>
    <row r="523" spans="1:18" s="15" customFormat="1" x14ac:dyDescent="0.2">
      <c r="A523" s="8"/>
      <c r="B523" s="8"/>
      <c r="C523" s="8"/>
      <c r="D523" s="8"/>
      <c r="J523" s="37"/>
      <c r="K523"/>
      <c r="L523"/>
      <c r="M523" s="77"/>
      <c r="N523"/>
      <c r="O523" s="135"/>
      <c r="P523"/>
      <c r="Q523"/>
      <c r="R523"/>
    </row>
    <row r="524" spans="1:18" s="15" customFormat="1" x14ac:dyDescent="0.2">
      <c r="A524" s="8"/>
      <c r="B524" s="8"/>
      <c r="C524" s="8"/>
      <c r="D524" s="8"/>
      <c r="J524" s="37"/>
      <c r="K524"/>
      <c r="L524"/>
      <c r="M524" s="77"/>
      <c r="N524"/>
      <c r="O524" s="135"/>
      <c r="P524"/>
      <c r="Q524"/>
      <c r="R524"/>
    </row>
    <row r="525" spans="1:18" s="15" customFormat="1" x14ac:dyDescent="0.2">
      <c r="A525" s="8"/>
      <c r="B525" s="8"/>
      <c r="C525" s="8"/>
      <c r="D525" s="8"/>
      <c r="J525" s="37"/>
      <c r="K525"/>
      <c r="L525"/>
      <c r="M525" s="77"/>
      <c r="N525"/>
      <c r="O525" s="135"/>
      <c r="P525"/>
      <c r="Q525"/>
      <c r="R525"/>
    </row>
    <row r="526" spans="1:18" s="15" customFormat="1" x14ac:dyDescent="0.2">
      <c r="A526" s="8"/>
      <c r="B526" s="8"/>
      <c r="C526" s="8"/>
      <c r="D526" s="8"/>
      <c r="J526" s="37"/>
      <c r="K526"/>
      <c r="L526"/>
      <c r="M526" s="77"/>
      <c r="N526"/>
      <c r="O526" s="135"/>
      <c r="P526"/>
      <c r="Q526"/>
      <c r="R526"/>
    </row>
    <row r="527" spans="1:18" s="15" customFormat="1" x14ac:dyDescent="0.2">
      <c r="A527" s="8"/>
      <c r="B527" s="8"/>
      <c r="C527" s="8"/>
      <c r="D527" s="8"/>
      <c r="J527" s="37"/>
      <c r="K527"/>
      <c r="L527"/>
      <c r="M527" s="77"/>
      <c r="N527"/>
      <c r="O527" s="135"/>
      <c r="P527"/>
      <c r="Q527"/>
      <c r="R527"/>
    </row>
    <row r="528" spans="1:18" s="15" customFormat="1" x14ac:dyDescent="0.2">
      <c r="A528" s="8"/>
      <c r="B528" s="8"/>
      <c r="C528" s="8"/>
      <c r="D528" s="8"/>
      <c r="J528" s="37"/>
      <c r="K528"/>
      <c r="L528"/>
      <c r="M528" s="77"/>
      <c r="N528"/>
      <c r="O528" s="135"/>
      <c r="P528"/>
      <c r="Q528"/>
      <c r="R528"/>
    </row>
    <row r="529" spans="1:18" s="15" customFormat="1" x14ac:dyDescent="0.2">
      <c r="A529" s="8"/>
      <c r="B529" s="8"/>
      <c r="C529" s="8"/>
      <c r="D529" s="8"/>
      <c r="J529" s="37"/>
      <c r="K529"/>
      <c r="L529"/>
      <c r="M529" s="77"/>
      <c r="N529"/>
      <c r="O529" s="135"/>
      <c r="P529"/>
      <c r="Q529"/>
      <c r="R529"/>
    </row>
    <row r="530" spans="1:18" s="15" customFormat="1" x14ac:dyDescent="0.2">
      <c r="A530" s="8"/>
      <c r="B530" s="8"/>
      <c r="C530" s="8"/>
      <c r="D530" s="8"/>
      <c r="J530" s="37"/>
      <c r="K530"/>
      <c r="L530"/>
      <c r="M530" s="77"/>
      <c r="N530"/>
      <c r="O530" s="135"/>
      <c r="P530"/>
      <c r="Q530"/>
      <c r="R530"/>
    </row>
    <row r="531" spans="1:18" s="15" customFormat="1" x14ac:dyDescent="0.2">
      <c r="A531" s="8"/>
      <c r="B531" s="8"/>
      <c r="C531" s="8"/>
      <c r="D531" s="8"/>
      <c r="J531" s="37"/>
      <c r="K531"/>
      <c r="L531"/>
      <c r="M531" s="77"/>
      <c r="N531"/>
      <c r="O531" s="135"/>
      <c r="P531"/>
      <c r="Q531"/>
      <c r="R531"/>
    </row>
    <row r="532" spans="1:18" s="15" customFormat="1" x14ac:dyDescent="0.2">
      <c r="A532" s="8"/>
      <c r="B532" s="8"/>
      <c r="C532" s="8"/>
      <c r="D532" s="8"/>
      <c r="J532" s="37"/>
      <c r="K532"/>
      <c r="L532"/>
      <c r="M532" s="77"/>
      <c r="N532"/>
      <c r="O532" s="135"/>
      <c r="P532"/>
      <c r="Q532"/>
      <c r="R532"/>
    </row>
    <row r="533" spans="1:18" s="15" customFormat="1" x14ac:dyDescent="0.2">
      <c r="A533" s="8"/>
      <c r="B533" s="8"/>
      <c r="C533" s="8"/>
      <c r="D533" s="8"/>
      <c r="J533" s="37"/>
      <c r="K533"/>
      <c r="L533"/>
      <c r="M533" s="77"/>
      <c r="N533"/>
      <c r="O533" s="135"/>
      <c r="P533"/>
      <c r="Q533"/>
      <c r="R533"/>
    </row>
    <row r="534" spans="1:18" s="15" customFormat="1" x14ac:dyDescent="0.2">
      <c r="A534" s="8"/>
      <c r="B534" s="8"/>
      <c r="C534" s="8"/>
      <c r="D534" s="8"/>
      <c r="J534" s="37"/>
      <c r="K534"/>
      <c r="L534"/>
      <c r="M534" s="77"/>
      <c r="N534"/>
      <c r="O534" s="135"/>
      <c r="P534"/>
      <c r="Q534"/>
      <c r="R534"/>
    </row>
    <row r="535" spans="1:18" s="15" customFormat="1" x14ac:dyDescent="0.2">
      <c r="A535" s="8"/>
      <c r="B535" s="8"/>
      <c r="C535" s="8"/>
      <c r="D535" s="8"/>
      <c r="J535" s="37"/>
      <c r="K535"/>
      <c r="L535"/>
      <c r="M535" s="77"/>
      <c r="N535"/>
      <c r="O535" s="135"/>
      <c r="P535"/>
      <c r="Q535"/>
      <c r="R535"/>
    </row>
    <row r="536" spans="1:18" s="15" customFormat="1" x14ac:dyDescent="0.2">
      <c r="A536" s="8"/>
      <c r="B536" s="8"/>
      <c r="C536" s="8"/>
      <c r="D536" s="8"/>
      <c r="J536" s="37"/>
      <c r="K536"/>
      <c r="L536"/>
      <c r="M536" s="77"/>
      <c r="N536"/>
      <c r="O536" s="135"/>
      <c r="P536"/>
      <c r="Q536"/>
      <c r="R536"/>
    </row>
    <row r="537" spans="1:18" s="15" customFormat="1" x14ac:dyDescent="0.2">
      <c r="A537" s="8"/>
      <c r="B537" s="8"/>
      <c r="C537" s="8"/>
      <c r="D537" s="8"/>
      <c r="J537" s="37"/>
      <c r="K537"/>
      <c r="L537"/>
      <c r="M537" s="77"/>
      <c r="N537"/>
      <c r="O537" s="135"/>
      <c r="P537"/>
      <c r="Q537"/>
      <c r="R537"/>
    </row>
    <row r="538" spans="1:18" s="15" customFormat="1" x14ac:dyDescent="0.2">
      <c r="A538" s="8"/>
      <c r="B538" s="8"/>
      <c r="C538" s="8"/>
      <c r="D538" s="8"/>
      <c r="J538" s="37"/>
      <c r="K538"/>
      <c r="L538"/>
      <c r="M538" s="77"/>
      <c r="N538"/>
      <c r="O538" s="135"/>
      <c r="P538"/>
      <c r="Q538"/>
      <c r="R538"/>
    </row>
    <row r="539" spans="1:18" s="15" customFormat="1" x14ac:dyDescent="0.2">
      <c r="A539" s="8"/>
      <c r="B539" s="8"/>
      <c r="C539" s="8"/>
      <c r="D539" s="8"/>
      <c r="J539" s="37"/>
      <c r="K539"/>
      <c r="L539"/>
      <c r="M539" s="77"/>
      <c r="N539"/>
      <c r="O539" s="135"/>
      <c r="P539"/>
      <c r="Q539"/>
      <c r="R539"/>
    </row>
    <row r="540" spans="1:18" s="15" customFormat="1" x14ac:dyDescent="0.2">
      <c r="A540" s="8"/>
      <c r="B540" s="8"/>
      <c r="C540" s="8"/>
      <c r="D540" s="8"/>
      <c r="J540" s="37"/>
      <c r="K540"/>
      <c r="L540"/>
      <c r="M540" s="77"/>
      <c r="N540"/>
      <c r="O540" s="135"/>
      <c r="P540"/>
      <c r="Q540"/>
      <c r="R540"/>
    </row>
    <row r="541" spans="1:18" s="15" customFormat="1" x14ac:dyDescent="0.2">
      <c r="A541" s="8"/>
      <c r="B541" s="8"/>
      <c r="C541" s="8"/>
      <c r="D541" s="8"/>
      <c r="J541" s="37"/>
      <c r="K541"/>
      <c r="L541"/>
      <c r="M541" s="77"/>
      <c r="N541"/>
      <c r="O541" s="135"/>
      <c r="P541"/>
      <c r="Q541"/>
      <c r="R541"/>
    </row>
    <row r="542" spans="1:18" s="15" customFormat="1" x14ac:dyDescent="0.2">
      <c r="A542" s="8"/>
      <c r="B542" s="8"/>
      <c r="C542" s="8"/>
      <c r="D542" s="8"/>
      <c r="J542" s="37"/>
      <c r="K542"/>
      <c r="L542"/>
      <c r="M542" s="77"/>
      <c r="N542"/>
      <c r="O542" s="135"/>
      <c r="P542"/>
      <c r="Q542"/>
      <c r="R542"/>
    </row>
    <row r="543" spans="1:18" s="15" customFormat="1" x14ac:dyDescent="0.2">
      <c r="A543" s="8"/>
      <c r="B543" s="8"/>
      <c r="C543" s="8"/>
      <c r="D543" s="8"/>
      <c r="J543" s="37"/>
      <c r="K543"/>
      <c r="L543"/>
      <c r="M543" s="77"/>
      <c r="N543"/>
      <c r="O543" s="135"/>
      <c r="P543"/>
      <c r="Q543"/>
      <c r="R543"/>
    </row>
    <row r="544" spans="1:18" s="15" customFormat="1" x14ac:dyDescent="0.2">
      <c r="A544" s="8"/>
      <c r="B544" s="8"/>
      <c r="C544" s="8"/>
      <c r="D544" s="8"/>
      <c r="J544" s="37"/>
      <c r="K544"/>
      <c r="L544"/>
      <c r="M544" s="77"/>
      <c r="N544"/>
      <c r="O544" s="135"/>
      <c r="P544"/>
      <c r="Q544"/>
      <c r="R544"/>
    </row>
    <row r="545" spans="1:18" s="15" customFormat="1" x14ac:dyDescent="0.2">
      <c r="A545" s="8"/>
      <c r="B545" s="8"/>
      <c r="C545" s="8"/>
      <c r="D545" s="8"/>
      <c r="J545" s="37"/>
      <c r="K545"/>
      <c r="L545"/>
      <c r="M545" s="77"/>
      <c r="N545"/>
      <c r="O545" s="135"/>
      <c r="P545"/>
      <c r="Q545"/>
      <c r="R545"/>
    </row>
    <row r="546" spans="1:18" s="15" customFormat="1" x14ac:dyDescent="0.2">
      <c r="A546" s="8"/>
      <c r="B546" s="8"/>
      <c r="C546" s="8"/>
      <c r="D546" s="8"/>
      <c r="J546" s="37"/>
      <c r="K546"/>
      <c r="L546"/>
      <c r="M546" s="77"/>
      <c r="N546"/>
      <c r="O546" s="135"/>
      <c r="P546"/>
      <c r="Q546"/>
      <c r="R546"/>
    </row>
    <row r="547" spans="1:18" s="15" customFormat="1" x14ac:dyDescent="0.2">
      <c r="A547" s="8"/>
      <c r="B547" s="8"/>
      <c r="C547" s="8"/>
      <c r="D547" s="8"/>
      <c r="J547" s="37"/>
      <c r="K547"/>
      <c r="L547"/>
      <c r="M547" s="77"/>
      <c r="N547"/>
      <c r="O547" s="135"/>
      <c r="P547"/>
      <c r="Q547"/>
      <c r="R547"/>
    </row>
    <row r="548" spans="1:18" s="15" customFormat="1" x14ac:dyDescent="0.2">
      <c r="A548" s="8"/>
      <c r="B548" s="8"/>
      <c r="C548" s="8"/>
      <c r="D548" s="8"/>
      <c r="J548" s="37"/>
      <c r="K548"/>
      <c r="L548"/>
      <c r="M548" s="77"/>
      <c r="N548"/>
      <c r="O548" s="135"/>
      <c r="P548"/>
      <c r="Q548"/>
      <c r="R548"/>
    </row>
    <row r="549" spans="1:18" s="15" customFormat="1" x14ac:dyDescent="0.2">
      <c r="A549" s="8"/>
      <c r="B549" s="8"/>
      <c r="C549" s="8"/>
      <c r="D549" s="8"/>
      <c r="J549" s="37"/>
      <c r="K549"/>
      <c r="L549"/>
      <c r="M549" s="77"/>
      <c r="N549"/>
      <c r="O549" s="135"/>
      <c r="P549"/>
      <c r="Q549"/>
      <c r="R549"/>
    </row>
    <row r="550" spans="1:18" s="15" customFormat="1" x14ac:dyDescent="0.2">
      <c r="A550" s="8"/>
      <c r="B550" s="8"/>
      <c r="C550" s="8"/>
      <c r="D550" s="8"/>
      <c r="J550" s="37"/>
      <c r="K550"/>
      <c r="L550"/>
      <c r="M550" s="77"/>
      <c r="N550"/>
      <c r="O550" s="135"/>
      <c r="P550"/>
      <c r="Q550"/>
      <c r="R550"/>
    </row>
    <row r="551" spans="1:18" s="15" customFormat="1" x14ac:dyDescent="0.2">
      <c r="A551" s="8"/>
      <c r="B551" s="8"/>
      <c r="C551" s="8"/>
      <c r="D551" s="8"/>
      <c r="J551" s="37"/>
      <c r="K551"/>
      <c r="L551"/>
      <c r="M551" s="77"/>
      <c r="N551"/>
      <c r="O551" s="135"/>
      <c r="P551"/>
      <c r="Q551"/>
      <c r="R551"/>
    </row>
    <row r="552" spans="1:18" s="15" customFormat="1" x14ac:dyDescent="0.2">
      <c r="A552" s="8"/>
      <c r="B552" s="8"/>
      <c r="C552" s="8"/>
      <c r="D552" s="8"/>
      <c r="J552" s="37"/>
      <c r="K552"/>
      <c r="L552"/>
      <c r="M552" s="77"/>
      <c r="N552"/>
      <c r="O552" s="135"/>
      <c r="P552"/>
      <c r="Q552"/>
      <c r="R552"/>
    </row>
    <row r="553" spans="1:18" s="15" customFormat="1" x14ac:dyDescent="0.2">
      <c r="A553" s="8"/>
      <c r="B553" s="8"/>
      <c r="C553" s="8"/>
      <c r="D553" s="8"/>
      <c r="J553" s="37"/>
      <c r="K553"/>
      <c r="L553"/>
      <c r="M553" s="77"/>
      <c r="N553"/>
      <c r="O553" s="135"/>
      <c r="P553"/>
      <c r="Q553"/>
      <c r="R553"/>
    </row>
    <row r="554" spans="1:18" s="15" customFormat="1" x14ac:dyDescent="0.2">
      <c r="A554" s="8"/>
      <c r="B554" s="8"/>
      <c r="C554" s="8"/>
      <c r="D554" s="8"/>
      <c r="J554" s="37"/>
      <c r="K554"/>
      <c r="L554"/>
      <c r="M554" s="77"/>
      <c r="N554"/>
      <c r="O554" s="135"/>
      <c r="P554"/>
      <c r="Q554"/>
      <c r="R554"/>
    </row>
    <row r="555" spans="1:18" s="15" customFormat="1" x14ac:dyDescent="0.2">
      <c r="A555" s="8"/>
      <c r="B555" s="8"/>
      <c r="C555" s="8"/>
      <c r="D555" s="8"/>
      <c r="J555" s="37"/>
      <c r="K555"/>
      <c r="L555"/>
      <c r="M555" s="77"/>
      <c r="N555"/>
      <c r="O555" s="135"/>
      <c r="P555"/>
      <c r="Q555"/>
      <c r="R555"/>
    </row>
    <row r="556" spans="1:18" s="15" customFormat="1" x14ac:dyDescent="0.2">
      <c r="A556" s="8"/>
      <c r="B556" s="8"/>
      <c r="C556" s="8"/>
      <c r="D556" s="8"/>
      <c r="J556" s="37"/>
      <c r="K556"/>
      <c r="L556"/>
      <c r="M556" s="77"/>
      <c r="N556"/>
      <c r="O556" s="135"/>
      <c r="P556"/>
      <c r="Q556"/>
      <c r="R556"/>
    </row>
    <row r="557" spans="1:18" s="15" customFormat="1" x14ac:dyDescent="0.2">
      <c r="A557" s="8"/>
      <c r="B557" s="8"/>
      <c r="C557" s="8"/>
      <c r="D557" s="8"/>
      <c r="J557" s="37"/>
      <c r="K557"/>
      <c r="L557"/>
      <c r="M557" s="77"/>
      <c r="N557"/>
      <c r="O557" s="135"/>
      <c r="P557"/>
      <c r="Q557"/>
      <c r="R557"/>
    </row>
    <row r="558" spans="1:18" s="15" customFormat="1" x14ac:dyDescent="0.2">
      <c r="A558" s="8"/>
      <c r="B558" s="8"/>
      <c r="C558" s="8"/>
      <c r="D558" s="8"/>
      <c r="J558" s="37"/>
      <c r="K558"/>
      <c r="L558"/>
      <c r="M558" s="77"/>
      <c r="N558"/>
      <c r="O558" s="135"/>
      <c r="P558"/>
      <c r="Q558"/>
      <c r="R558"/>
    </row>
    <row r="559" spans="1:18" s="15" customFormat="1" x14ac:dyDescent="0.2">
      <c r="A559" s="8"/>
      <c r="B559" s="8"/>
      <c r="C559" s="8"/>
      <c r="D559" s="8"/>
      <c r="J559" s="37"/>
      <c r="K559"/>
      <c r="L559"/>
      <c r="M559" s="77"/>
      <c r="N559"/>
      <c r="O559" s="135"/>
      <c r="P559"/>
      <c r="Q559"/>
      <c r="R559"/>
    </row>
    <row r="560" spans="1:18" s="15" customFormat="1" x14ac:dyDescent="0.2">
      <c r="A560" s="8"/>
      <c r="B560" s="8"/>
      <c r="C560" s="8"/>
      <c r="D560" s="8"/>
      <c r="J560" s="37"/>
      <c r="K560"/>
      <c r="L560"/>
      <c r="M560" s="77"/>
      <c r="N560"/>
      <c r="O560" s="135"/>
      <c r="P560"/>
      <c r="Q560"/>
      <c r="R560"/>
    </row>
    <row r="561" spans="1:18" s="15" customFormat="1" x14ac:dyDescent="0.2">
      <c r="A561" s="8"/>
      <c r="B561" s="8"/>
      <c r="C561" s="8"/>
      <c r="D561" s="8"/>
      <c r="J561" s="37"/>
      <c r="K561"/>
      <c r="L561"/>
      <c r="M561" s="77"/>
      <c r="N561"/>
      <c r="O561" s="135"/>
      <c r="P561"/>
      <c r="Q561"/>
      <c r="R561"/>
    </row>
    <row r="562" spans="1:18" s="15" customFormat="1" x14ac:dyDescent="0.2">
      <c r="A562" s="8"/>
      <c r="B562" s="8"/>
      <c r="C562" s="8"/>
      <c r="D562" s="8"/>
      <c r="J562" s="37"/>
      <c r="K562"/>
      <c r="L562"/>
      <c r="M562" s="77"/>
      <c r="N562"/>
      <c r="O562" s="135"/>
      <c r="P562"/>
      <c r="Q562"/>
      <c r="R562"/>
    </row>
    <row r="563" spans="1:18" s="15" customFormat="1" x14ac:dyDescent="0.2">
      <c r="A563" s="8"/>
      <c r="B563" s="8"/>
      <c r="C563" s="8"/>
      <c r="D563" s="8"/>
      <c r="J563" s="37"/>
      <c r="K563"/>
      <c r="L563"/>
      <c r="M563" s="77"/>
      <c r="N563"/>
      <c r="O563" s="135"/>
      <c r="P563"/>
      <c r="Q563"/>
      <c r="R563"/>
    </row>
    <row r="564" spans="1:18" s="15" customFormat="1" x14ac:dyDescent="0.2">
      <c r="A564" s="8"/>
      <c r="B564" s="8"/>
      <c r="C564" s="8"/>
      <c r="D564" s="8"/>
      <c r="J564" s="37"/>
      <c r="K564"/>
      <c r="L564"/>
      <c r="M564" s="77"/>
      <c r="N564"/>
      <c r="O564" s="135"/>
      <c r="P564"/>
      <c r="Q564"/>
      <c r="R564"/>
    </row>
    <row r="565" spans="1:18" s="15" customFormat="1" x14ac:dyDescent="0.2">
      <c r="A565" s="8"/>
      <c r="B565" s="8"/>
      <c r="C565" s="8"/>
      <c r="D565" s="8"/>
      <c r="J565" s="37"/>
      <c r="K565"/>
      <c r="L565"/>
      <c r="M565" s="77"/>
      <c r="N565"/>
      <c r="O565" s="135"/>
      <c r="P565"/>
      <c r="Q565"/>
      <c r="R565"/>
    </row>
    <row r="566" spans="1:18" s="15" customFormat="1" x14ac:dyDescent="0.2">
      <c r="A566" s="8"/>
      <c r="B566" s="8"/>
      <c r="C566" s="8"/>
      <c r="D566" s="8"/>
      <c r="J566" s="37"/>
      <c r="K566"/>
      <c r="L566"/>
      <c r="M566" s="77"/>
      <c r="N566"/>
      <c r="O566" s="135"/>
      <c r="P566"/>
      <c r="Q566"/>
      <c r="R566"/>
    </row>
    <row r="567" spans="1:18" s="15" customFormat="1" x14ac:dyDescent="0.2">
      <c r="A567" s="8"/>
      <c r="B567" s="8"/>
      <c r="C567" s="8"/>
      <c r="D567" s="8"/>
      <c r="J567" s="37"/>
      <c r="K567"/>
      <c r="L567"/>
      <c r="M567" s="77"/>
      <c r="N567"/>
      <c r="O567" s="135"/>
      <c r="P567"/>
      <c r="Q567"/>
      <c r="R567"/>
    </row>
    <row r="568" spans="1:18" s="15" customFormat="1" x14ac:dyDescent="0.2">
      <c r="A568" s="8"/>
      <c r="B568" s="8"/>
      <c r="C568" s="8"/>
      <c r="D568" s="8"/>
      <c r="J568" s="37"/>
      <c r="K568"/>
      <c r="L568"/>
      <c r="M568" s="77"/>
      <c r="N568"/>
      <c r="O568" s="135"/>
      <c r="P568"/>
      <c r="Q568"/>
      <c r="R568"/>
    </row>
    <row r="569" spans="1:18" s="15" customFormat="1" x14ac:dyDescent="0.2">
      <c r="A569" s="8"/>
      <c r="B569" s="8"/>
      <c r="C569" s="8"/>
      <c r="D569" s="8"/>
      <c r="J569" s="37"/>
      <c r="K569"/>
      <c r="L569"/>
      <c r="M569" s="77"/>
      <c r="N569"/>
      <c r="O569" s="135"/>
      <c r="P569"/>
      <c r="Q569"/>
      <c r="R569"/>
    </row>
    <row r="570" spans="1:18" s="15" customFormat="1" x14ac:dyDescent="0.2">
      <c r="A570" s="8"/>
      <c r="B570" s="8"/>
      <c r="C570" s="8"/>
      <c r="D570" s="8"/>
      <c r="J570" s="37"/>
      <c r="K570"/>
      <c r="L570"/>
      <c r="M570" s="77"/>
      <c r="N570"/>
      <c r="O570" s="135"/>
      <c r="P570"/>
      <c r="Q570"/>
      <c r="R570"/>
    </row>
    <row r="571" spans="1:18" s="15" customFormat="1" x14ac:dyDescent="0.2">
      <c r="A571" s="8"/>
      <c r="B571" s="8"/>
      <c r="C571" s="8"/>
      <c r="D571" s="8"/>
      <c r="J571" s="37"/>
      <c r="K571"/>
      <c r="L571"/>
      <c r="M571" s="77"/>
      <c r="N571"/>
      <c r="O571" s="135"/>
      <c r="P571"/>
      <c r="Q571"/>
      <c r="R571"/>
    </row>
    <row r="572" spans="1:18" s="15" customFormat="1" x14ac:dyDescent="0.2">
      <c r="A572" s="8"/>
      <c r="B572" s="8"/>
      <c r="C572" s="8"/>
      <c r="D572" s="8"/>
      <c r="J572" s="37"/>
      <c r="K572"/>
      <c r="L572"/>
      <c r="M572" s="77"/>
      <c r="N572"/>
      <c r="O572" s="135"/>
      <c r="P572"/>
      <c r="Q572"/>
      <c r="R572"/>
    </row>
    <row r="573" spans="1:18" s="15" customFormat="1" x14ac:dyDescent="0.2">
      <c r="A573" s="8"/>
      <c r="B573" s="8"/>
      <c r="C573" s="8"/>
      <c r="D573" s="8"/>
      <c r="J573" s="37"/>
      <c r="K573"/>
      <c r="L573"/>
      <c r="M573" s="77"/>
      <c r="N573"/>
      <c r="O573" s="135"/>
      <c r="P573"/>
      <c r="Q573"/>
      <c r="R573"/>
    </row>
    <row r="574" spans="1:18" s="15" customFormat="1" x14ac:dyDescent="0.2">
      <c r="A574" s="8"/>
      <c r="B574" s="8"/>
      <c r="C574" s="8"/>
      <c r="D574" s="8"/>
      <c r="J574" s="37"/>
      <c r="K574"/>
      <c r="L574"/>
      <c r="M574" s="77"/>
      <c r="N574"/>
      <c r="O574" s="135"/>
      <c r="P574"/>
      <c r="Q574"/>
      <c r="R574"/>
    </row>
    <row r="575" spans="1:18" s="15" customFormat="1" x14ac:dyDescent="0.2">
      <c r="A575" s="8"/>
      <c r="B575" s="8"/>
      <c r="C575" s="8"/>
      <c r="D575" s="8"/>
      <c r="J575" s="37"/>
      <c r="K575"/>
      <c r="L575"/>
      <c r="M575" s="77"/>
      <c r="N575"/>
      <c r="O575" s="135"/>
      <c r="P575"/>
      <c r="Q575"/>
      <c r="R575"/>
    </row>
    <row r="576" spans="1:18" s="15" customFormat="1" x14ac:dyDescent="0.2">
      <c r="A576" s="8"/>
      <c r="B576" s="8"/>
      <c r="C576" s="8"/>
      <c r="D576" s="8"/>
      <c r="J576" s="37"/>
      <c r="K576"/>
      <c r="L576"/>
      <c r="M576" s="77"/>
      <c r="N576"/>
      <c r="O576" s="135"/>
      <c r="P576"/>
      <c r="Q576"/>
      <c r="R576"/>
    </row>
    <row r="577" spans="1:18" s="15" customFormat="1" x14ac:dyDescent="0.2">
      <c r="A577" s="8"/>
      <c r="B577" s="8"/>
      <c r="C577" s="8"/>
      <c r="D577" s="8"/>
      <c r="J577" s="37"/>
      <c r="K577"/>
      <c r="L577"/>
      <c r="M577" s="77"/>
      <c r="N577"/>
      <c r="O577" s="135"/>
      <c r="P577"/>
      <c r="Q577"/>
      <c r="R577"/>
    </row>
    <row r="578" spans="1:18" s="15" customFormat="1" x14ac:dyDescent="0.2">
      <c r="A578" s="8"/>
      <c r="B578" s="8"/>
      <c r="C578" s="8"/>
      <c r="D578" s="8"/>
      <c r="J578" s="37"/>
      <c r="K578"/>
      <c r="L578"/>
      <c r="M578" s="77"/>
      <c r="N578"/>
      <c r="O578" s="135"/>
      <c r="P578"/>
      <c r="Q578"/>
      <c r="R578"/>
    </row>
    <row r="579" spans="1:18" s="15" customFormat="1" x14ac:dyDescent="0.2">
      <c r="A579" s="8"/>
      <c r="B579" s="8"/>
      <c r="C579" s="8"/>
      <c r="D579" s="8"/>
      <c r="J579" s="37"/>
      <c r="K579"/>
      <c r="L579"/>
      <c r="M579" s="77"/>
      <c r="N579"/>
      <c r="O579" s="135"/>
      <c r="P579"/>
      <c r="Q579"/>
      <c r="R579"/>
    </row>
    <row r="580" spans="1:18" s="15" customFormat="1" x14ac:dyDescent="0.2">
      <c r="A580" s="8"/>
      <c r="B580" s="8"/>
      <c r="C580" s="8"/>
      <c r="D580" s="8"/>
      <c r="J580" s="37"/>
      <c r="K580"/>
      <c r="L580"/>
      <c r="M580" s="77"/>
      <c r="N580"/>
      <c r="O580" s="135"/>
      <c r="P580"/>
      <c r="Q580"/>
      <c r="R580"/>
    </row>
    <row r="581" spans="1:18" s="15" customFormat="1" x14ac:dyDescent="0.2">
      <c r="A581" s="8"/>
      <c r="B581" s="8"/>
      <c r="C581" s="8"/>
      <c r="D581" s="8"/>
      <c r="J581" s="37"/>
      <c r="K581"/>
      <c r="L581"/>
      <c r="M581" s="77"/>
      <c r="N581"/>
      <c r="O581" s="135"/>
      <c r="P581"/>
      <c r="Q581"/>
      <c r="R581"/>
    </row>
    <row r="582" spans="1:18" s="15" customFormat="1" x14ac:dyDescent="0.2">
      <c r="A582" s="8"/>
      <c r="B582" s="8"/>
      <c r="C582" s="8"/>
      <c r="D582" s="8"/>
      <c r="J582" s="37"/>
      <c r="K582"/>
      <c r="L582"/>
      <c r="M582" s="77"/>
      <c r="N582"/>
      <c r="O582" s="135"/>
      <c r="P582"/>
      <c r="Q582"/>
      <c r="R582"/>
    </row>
    <row r="583" spans="1:18" s="15" customFormat="1" x14ac:dyDescent="0.2">
      <c r="A583" s="8"/>
      <c r="B583" s="8"/>
      <c r="C583" s="8"/>
      <c r="D583" s="8"/>
      <c r="J583" s="37"/>
      <c r="K583"/>
      <c r="L583"/>
      <c r="M583" s="77"/>
      <c r="N583"/>
      <c r="O583" s="135"/>
      <c r="P583"/>
      <c r="Q583"/>
      <c r="R583"/>
    </row>
    <row r="584" spans="1:18" s="15" customFormat="1" x14ac:dyDescent="0.2">
      <c r="A584" s="8"/>
      <c r="B584" s="8"/>
      <c r="C584" s="8"/>
      <c r="D584" s="8"/>
      <c r="J584" s="37"/>
      <c r="K584"/>
      <c r="L584"/>
      <c r="M584" s="77"/>
      <c r="N584"/>
      <c r="O584" s="135"/>
      <c r="P584"/>
      <c r="Q584"/>
      <c r="R584"/>
    </row>
    <row r="585" spans="1:18" s="15" customFormat="1" x14ac:dyDescent="0.2">
      <c r="A585" s="8"/>
      <c r="B585" s="8"/>
      <c r="C585" s="8"/>
      <c r="D585" s="8"/>
      <c r="J585" s="37"/>
      <c r="K585"/>
      <c r="L585"/>
      <c r="M585" s="77"/>
      <c r="N585"/>
      <c r="O585" s="135"/>
      <c r="P585"/>
      <c r="Q585"/>
      <c r="R585"/>
    </row>
    <row r="586" spans="1:18" s="15" customFormat="1" x14ac:dyDescent="0.2">
      <c r="A586" s="8"/>
      <c r="B586" s="8"/>
      <c r="C586" s="8"/>
      <c r="D586" s="8"/>
      <c r="J586" s="37"/>
      <c r="K586"/>
      <c r="L586"/>
      <c r="M586" s="77"/>
      <c r="N586"/>
      <c r="O586" s="135"/>
      <c r="P586"/>
      <c r="Q586"/>
      <c r="R586"/>
    </row>
    <row r="587" spans="1:18" s="15" customFormat="1" x14ac:dyDescent="0.2">
      <c r="A587" s="8"/>
      <c r="B587" s="8"/>
      <c r="C587" s="8"/>
      <c r="D587" s="8"/>
      <c r="J587" s="37"/>
      <c r="K587"/>
      <c r="L587"/>
      <c r="M587" s="77"/>
      <c r="N587"/>
      <c r="O587" s="135"/>
      <c r="P587"/>
      <c r="Q587"/>
      <c r="R587"/>
    </row>
    <row r="588" spans="1:18" s="15" customFormat="1" x14ac:dyDescent="0.2">
      <c r="A588" s="8"/>
      <c r="B588" s="8"/>
      <c r="C588" s="8"/>
      <c r="D588" s="8"/>
      <c r="J588" s="37"/>
      <c r="K588"/>
      <c r="L588"/>
      <c r="M588" s="77"/>
      <c r="N588"/>
      <c r="O588" s="135"/>
      <c r="P588"/>
      <c r="Q588"/>
      <c r="R588"/>
    </row>
    <row r="589" spans="1:18" s="15" customFormat="1" x14ac:dyDescent="0.2">
      <c r="A589" s="8"/>
      <c r="B589" s="8"/>
      <c r="C589" s="8"/>
      <c r="D589" s="8"/>
      <c r="J589" s="37"/>
      <c r="K589"/>
      <c r="L589"/>
      <c r="M589" s="77"/>
      <c r="N589"/>
      <c r="O589" s="135"/>
      <c r="P589"/>
      <c r="Q589"/>
      <c r="R589"/>
    </row>
    <row r="590" spans="1:18" s="15" customFormat="1" x14ac:dyDescent="0.2">
      <c r="A590" s="8"/>
      <c r="B590" s="8"/>
      <c r="C590" s="8"/>
      <c r="D590" s="8"/>
      <c r="J590" s="37"/>
      <c r="K590"/>
      <c r="L590"/>
      <c r="M590" s="77"/>
      <c r="N590"/>
      <c r="O590" s="135"/>
      <c r="P590"/>
      <c r="Q590"/>
      <c r="R590"/>
    </row>
    <row r="591" spans="1:18" s="15" customFormat="1" x14ac:dyDescent="0.2">
      <c r="A591" s="8"/>
      <c r="B591" s="8"/>
      <c r="C591" s="8"/>
      <c r="D591" s="8"/>
      <c r="J591" s="37"/>
      <c r="K591"/>
      <c r="L591"/>
      <c r="M591" s="77"/>
      <c r="N591"/>
      <c r="O591" s="135"/>
      <c r="P591"/>
      <c r="Q591"/>
      <c r="R591"/>
    </row>
    <row r="592" spans="1:18" s="15" customFormat="1" x14ac:dyDescent="0.2">
      <c r="A592" s="8"/>
      <c r="B592" s="8"/>
      <c r="C592" s="8"/>
      <c r="D592" s="8"/>
      <c r="J592" s="37"/>
      <c r="K592"/>
      <c r="L592"/>
      <c r="M592" s="77"/>
      <c r="N592"/>
      <c r="O592" s="135"/>
      <c r="P592"/>
      <c r="Q592"/>
      <c r="R592"/>
    </row>
    <row r="593" spans="1:18" s="15" customFormat="1" x14ac:dyDescent="0.2">
      <c r="A593" s="8"/>
      <c r="B593" s="8"/>
      <c r="C593" s="8"/>
      <c r="D593" s="8"/>
      <c r="J593" s="37"/>
      <c r="K593"/>
      <c r="L593"/>
      <c r="M593" s="77"/>
      <c r="N593"/>
      <c r="O593" s="135"/>
      <c r="P593"/>
      <c r="Q593"/>
      <c r="R593"/>
    </row>
    <row r="594" spans="1:18" s="15" customFormat="1" x14ac:dyDescent="0.2">
      <c r="A594" s="8"/>
      <c r="B594" s="8"/>
      <c r="C594" s="8"/>
      <c r="D594" s="8"/>
      <c r="J594" s="37"/>
      <c r="K594"/>
      <c r="L594"/>
      <c r="M594" s="77"/>
      <c r="N594"/>
      <c r="O594" s="135"/>
      <c r="P594"/>
      <c r="Q594"/>
      <c r="R594"/>
    </row>
    <row r="595" spans="1:18" s="15" customFormat="1" x14ac:dyDescent="0.2">
      <c r="A595" s="8"/>
      <c r="B595" s="8"/>
      <c r="C595" s="8"/>
      <c r="D595" s="8"/>
      <c r="J595" s="37"/>
      <c r="K595"/>
      <c r="L595"/>
      <c r="M595" s="77"/>
      <c r="N595"/>
      <c r="O595" s="135"/>
      <c r="P595"/>
      <c r="Q595"/>
      <c r="R595"/>
    </row>
    <row r="596" spans="1:18" s="15" customFormat="1" x14ac:dyDescent="0.2">
      <c r="A596" s="8"/>
      <c r="B596" s="8"/>
      <c r="C596" s="8"/>
      <c r="D596" s="8"/>
      <c r="J596" s="37"/>
      <c r="K596"/>
      <c r="L596"/>
      <c r="M596" s="77"/>
      <c r="N596"/>
      <c r="O596" s="135"/>
      <c r="P596"/>
      <c r="Q596"/>
      <c r="R596"/>
    </row>
    <row r="597" spans="1:18" s="15" customFormat="1" x14ac:dyDescent="0.2">
      <c r="A597" s="8"/>
      <c r="B597" s="8"/>
      <c r="C597" s="8"/>
      <c r="D597" s="8"/>
      <c r="J597" s="37"/>
      <c r="K597"/>
      <c r="L597"/>
      <c r="M597" s="77"/>
      <c r="N597"/>
      <c r="O597" s="135"/>
      <c r="P597"/>
      <c r="Q597"/>
      <c r="R597"/>
    </row>
    <row r="598" spans="1:18" s="15" customFormat="1" x14ac:dyDescent="0.2">
      <c r="A598" s="8"/>
      <c r="B598" s="8"/>
      <c r="C598" s="8"/>
      <c r="D598" s="8"/>
      <c r="J598" s="37"/>
      <c r="K598"/>
      <c r="L598"/>
      <c r="M598" s="77"/>
      <c r="N598"/>
      <c r="O598" s="135"/>
      <c r="P598"/>
      <c r="Q598"/>
      <c r="R598"/>
    </row>
    <row r="599" spans="1:18" s="15" customFormat="1" x14ac:dyDescent="0.2">
      <c r="A599" s="8"/>
      <c r="B599" s="8"/>
      <c r="C599" s="8"/>
      <c r="D599" s="8"/>
      <c r="J599" s="37"/>
      <c r="K599"/>
      <c r="L599"/>
      <c r="M599" s="77"/>
      <c r="N599"/>
      <c r="O599" s="135"/>
      <c r="P599"/>
      <c r="Q599"/>
      <c r="R599"/>
    </row>
    <row r="600" spans="1:18" s="15" customFormat="1" x14ac:dyDescent="0.2">
      <c r="A600" s="8"/>
      <c r="B600" s="8"/>
      <c r="C600" s="8"/>
      <c r="D600" s="8"/>
      <c r="J600" s="37"/>
      <c r="K600"/>
      <c r="L600"/>
      <c r="M600" s="77"/>
      <c r="N600"/>
      <c r="O600" s="135"/>
      <c r="P600"/>
      <c r="Q600"/>
      <c r="R600"/>
    </row>
    <row r="601" spans="1:18" s="15" customFormat="1" x14ac:dyDescent="0.2">
      <c r="A601" s="8"/>
      <c r="B601" s="8"/>
      <c r="C601" s="8"/>
      <c r="D601" s="8"/>
      <c r="J601" s="37"/>
      <c r="K601"/>
      <c r="L601"/>
      <c r="M601" s="77"/>
      <c r="N601"/>
      <c r="O601" s="135"/>
      <c r="P601"/>
      <c r="Q601"/>
      <c r="R601"/>
    </row>
    <row r="602" spans="1:18" s="15" customFormat="1" x14ac:dyDescent="0.2">
      <c r="A602" s="8"/>
      <c r="B602" s="8"/>
      <c r="C602" s="8"/>
      <c r="D602" s="8"/>
      <c r="J602" s="37"/>
      <c r="K602"/>
      <c r="L602"/>
      <c r="M602" s="77"/>
      <c r="N602"/>
      <c r="O602" s="135"/>
      <c r="P602"/>
      <c r="Q602"/>
      <c r="R602"/>
    </row>
    <row r="603" spans="1:18" s="15" customFormat="1" x14ac:dyDescent="0.2">
      <c r="A603" s="8"/>
      <c r="B603" s="8"/>
      <c r="C603" s="8"/>
      <c r="D603" s="8"/>
      <c r="J603" s="37"/>
      <c r="K603"/>
      <c r="L603"/>
      <c r="M603" s="77"/>
      <c r="N603"/>
      <c r="O603" s="135"/>
      <c r="P603"/>
      <c r="Q603"/>
      <c r="R603"/>
    </row>
    <row r="604" spans="1:18" s="15" customFormat="1" x14ac:dyDescent="0.2">
      <c r="A604" s="8"/>
      <c r="B604" s="8"/>
      <c r="C604" s="8"/>
      <c r="D604" s="8"/>
      <c r="J604" s="37"/>
      <c r="K604"/>
      <c r="L604"/>
      <c r="M604" s="77"/>
      <c r="N604"/>
      <c r="O604" s="135"/>
      <c r="P604"/>
      <c r="Q604"/>
      <c r="R604"/>
    </row>
    <row r="605" spans="1:18" s="15" customFormat="1" x14ac:dyDescent="0.2">
      <c r="A605" s="8"/>
      <c r="B605" s="8"/>
      <c r="C605" s="8"/>
      <c r="D605" s="8"/>
      <c r="J605" s="37"/>
      <c r="K605"/>
      <c r="L605"/>
      <c r="M605" s="77"/>
      <c r="N605"/>
      <c r="O605" s="135"/>
      <c r="P605"/>
      <c r="Q605"/>
      <c r="R605"/>
    </row>
    <row r="606" spans="1:18" s="15" customFormat="1" x14ac:dyDescent="0.2">
      <c r="A606" s="8"/>
      <c r="B606" s="8"/>
      <c r="C606" s="8"/>
      <c r="D606" s="8"/>
      <c r="J606" s="37"/>
      <c r="K606"/>
      <c r="L606"/>
      <c r="M606" s="77"/>
      <c r="N606"/>
      <c r="O606" s="135"/>
      <c r="P606"/>
      <c r="Q606"/>
      <c r="R606"/>
    </row>
    <row r="607" spans="1:18" s="15" customFormat="1" x14ac:dyDescent="0.2">
      <c r="A607" s="8"/>
      <c r="B607" s="8"/>
      <c r="C607" s="8"/>
      <c r="D607" s="8"/>
      <c r="J607" s="37"/>
      <c r="K607"/>
      <c r="L607"/>
      <c r="M607" s="77"/>
      <c r="N607"/>
      <c r="O607" s="135"/>
      <c r="P607"/>
      <c r="Q607"/>
      <c r="R607"/>
    </row>
    <row r="608" spans="1:18" s="15" customFormat="1" x14ac:dyDescent="0.2">
      <c r="A608" s="8"/>
      <c r="B608" s="8"/>
      <c r="C608" s="8"/>
      <c r="D608" s="8"/>
      <c r="J608" s="37"/>
      <c r="K608"/>
      <c r="L608"/>
      <c r="M608" s="77"/>
      <c r="N608"/>
      <c r="O608" s="135"/>
      <c r="P608"/>
      <c r="Q608"/>
      <c r="R608"/>
    </row>
    <row r="609" spans="1:18" s="15" customFormat="1" x14ac:dyDescent="0.2">
      <c r="A609" s="8"/>
      <c r="B609" s="8"/>
      <c r="C609" s="8"/>
      <c r="D609" s="8"/>
      <c r="J609" s="37"/>
      <c r="K609"/>
      <c r="L609"/>
      <c r="M609" s="77"/>
      <c r="N609"/>
      <c r="O609" s="135"/>
      <c r="P609"/>
      <c r="Q609"/>
      <c r="R609"/>
    </row>
    <row r="610" spans="1:18" s="15" customFormat="1" x14ac:dyDescent="0.2">
      <c r="A610" s="8"/>
      <c r="B610" s="8"/>
      <c r="C610" s="8"/>
      <c r="D610" s="8"/>
      <c r="J610" s="37"/>
      <c r="K610"/>
      <c r="L610"/>
      <c r="M610" s="77"/>
      <c r="N610"/>
      <c r="O610" s="135"/>
      <c r="P610"/>
      <c r="Q610"/>
      <c r="R610"/>
    </row>
    <row r="611" spans="1:18" s="15" customFormat="1" x14ac:dyDescent="0.2">
      <c r="A611" s="8"/>
      <c r="B611" s="8"/>
      <c r="C611" s="8"/>
      <c r="D611" s="8"/>
      <c r="J611" s="37"/>
      <c r="K611"/>
      <c r="L611"/>
      <c r="M611" s="77"/>
      <c r="N611"/>
      <c r="O611" s="135"/>
      <c r="P611"/>
      <c r="Q611"/>
      <c r="R611"/>
    </row>
    <row r="612" spans="1:18" s="15" customFormat="1" x14ac:dyDescent="0.2">
      <c r="A612" s="8"/>
      <c r="B612" s="8"/>
      <c r="C612" s="8"/>
      <c r="D612" s="8"/>
      <c r="J612" s="37"/>
      <c r="K612"/>
      <c r="L612"/>
      <c r="M612" s="77"/>
      <c r="N612"/>
      <c r="O612" s="135"/>
      <c r="P612"/>
      <c r="Q612"/>
      <c r="R612"/>
    </row>
    <row r="613" spans="1:18" s="15" customFormat="1" x14ac:dyDescent="0.2">
      <c r="A613" s="8"/>
      <c r="B613" s="8"/>
      <c r="C613" s="8"/>
      <c r="D613" s="8"/>
      <c r="J613" s="37"/>
      <c r="K613"/>
      <c r="L613"/>
      <c r="M613" s="77"/>
      <c r="N613"/>
      <c r="O613" s="135"/>
      <c r="P613"/>
      <c r="Q613"/>
      <c r="R613"/>
    </row>
    <row r="614" spans="1:18" s="15" customFormat="1" x14ac:dyDescent="0.2">
      <c r="A614" s="8"/>
      <c r="B614" s="8"/>
      <c r="C614" s="8"/>
      <c r="D614" s="8"/>
      <c r="J614" s="37"/>
      <c r="K614"/>
      <c r="L614"/>
      <c r="M614" s="77"/>
      <c r="N614"/>
      <c r="O614" s="135"/>
      <c r="P614"/>
      <c r="Q614"/>
      <c r="R614"/>
    </row>
    <row r="615" spans="1:18" s="15" customFormat="1" x14ac:dyDescent="0.2">
      <c r="A615" s="8"/>
      <c r="B615" s="8"/>
      <c r="C615" s="8"/>
      <c r="D615" s="8"/>
      <c r="J615" s="37"/>
      <c r="K615"/>
      <c r="L615"/>
      <c r="M615" s="77"/>
      <c r="N615"/>
      <c r="O615" s="135"/>
      <c r="P615"/>
      <c r="Q615"/>
      <c r="R615"/>
    </row>
    <row r="616" spans="1:18" s="15" customFormat="1" x14ac:dyDescent="0.2">
      <c r="A616" s="8"/>
      <c r="B616" s="8"/>
      <c r="C616" s="8"/>
      <c r="D616" s="8"/>
      <c r="J616" s="37"/>
      <c r="K616"/>
      <c r="L616"/>
      <c r="M616" s="77"/>
      <c r="N616"/>
      <c r="O616" s="135"/>
      <c r="P616"/>
      <c r="Q616"/>
      <c r="R616"/>
    </row>
    <row r="617" spans="1:18" s="15" customFormat="1" x14ac:dyDescent="0.2">
      <c r="A617" s="8"/>
      <c r="B617" s="8"/>
      <c r="C617" s="8"/>
      <c r="D617" s="8"/>
      <c r="J617" s="37"/>
      <c r="K617"/>
      <c r="L617"/>
      <c r="M617" s="77"/>
      <c r="N617"/>
      <c r="O617" s="135"/>
      <c r="P617"/>
      <c r="Q617"/>
      <c r="R617"/>
    </row>
    <row r="618" spans="1:18" s="15" customFormat="1" x14ac:dyDescent="0.2">
      <c r="A618" s="8"/>
      <c r="B618" s="8"/>
      <c r="C618" s="8"/>
      <c r="D618" s="8"/>
      <c r="J618" s="37"/>
      <c r="K618"/>
      <c r="L618"/>
      <c r="M618" s="77"/>
      <c r="N618"/>
      <c r="O618" s="135"/>
      <c r="P618"/>
      <c r="Q618"/>
      <c r="R618"/>
    </row>
    <row r="619" spans="1:18" s="15" customFormat="1" x14ac:dyDescent="0.2">
      <c r="A619" s="8"/>
      <c r="B619" s="8"/>
      <c r="C619" s="8"/>
      <c r="D619" s="8"/>
      <c r="J619" s="37"/>
      <c r="K619"/>
      <c r="L619"/>
      <c r="M619" s="77"/>
      <c r="N619"/>
      <c r="O619" s="135"/>
      <c r="P619"/>
      <c r="Q619"/>
      <c r="R619"/>
    </row>
    <row r="620" spans="1:18" s="15" customFormat="1" x14ac:dyDescent="0.2">
      <c r="A620" s="8"/>
      <c r="B620" s="8"/>
      <c r="C620" s="8"/>
      <c r="D620" s="8"/>
      <c r="J620" s="37"/>
      <c r="K620"/>
      <c r="L620"/>
      <c r="M620" s="77"/>
      <c r="N620"/>
      <c r="O620" s="135"/>
      <c r="P620"/>
      <c r="Q620"/>
      <c r="R620"/>
    </row>
    <row r="621" spans="1:18" s="15" customFormat="1" x14ac:dyDescent="0.2">
      <c r="A621" s="8"/>
      <c r="B621" s="8"/>
      <c r="C621" s="8"/>
      <c r="D621" s="8"/>
      <c r="J621" s="37"/>
      <c r="K621"/>
      <c r="L621"/>
      <c r="M621" s="77"/>
      <c r="N621"/>
      <c r="O621" s="135"/>
      <c r="P621"/>
      <c r="Q621"/>
      <c r="R621"/>
    </row>
    <row r="622" spans="1:18" s="15" customFormat="1" x14ac:dyDescent="0.2">
      <c r="A622" s="8"/>
      <c r="B622" s="8"/>
      <c r="C622" s="8"/>
      <c r="D622" s="8"/>
      <c r="J622" s="37"/>
      <c r="K622"/>
      <c r="L622"/>
      <c r="M622" s="77"/>
      <c r="N622"/>
      <c r="O622" s="135"/>
      <c r="P622"/>
      <c r="Q622"/>
      <c r="R622"/>
    </row>
    <row r="623" spans="1:18" s="15" customFormat="1" x14ac:dyDescent="0.2">
      <c r="A623" s="8"/>
      <c r="B623" s="8"/>
      <c r="C623" s="8"/>
      <c r="D623" s="8"/>
      <c r="J623" s="37"/>
      <c r="K623"/>
      <c r="L623"/>
      <c r="M623" s="77"/>
      <c r="N623"/>
      <c r="O623" s="135"/>
      <c r="P623"/>
      <c r="Q623"/>
      <c r="R623"/>
    </row>
    <row r="624" spans="1:18" s="15" customFormat="1" x14ac:dyDescent="0.2">
      <c r="A624" s="8"/>
      <c r="B624" s="8"/>
      <c r="C624" s="8"/>
      <c r="D624" s="8"/>
      <c r="J624" s="37"/>
      <c r="K624"/>
      <c r="L624"/>
      <c r="M624" s="77"/>
      <c r="N624"/>
      <c r="O624" s="135"/>
      <c r="P624"/>
      <c r="Q624"/>
      <c r="R624"/>
    </row>
    <row r="625" spans="1:18" s="15" customFormat="1" x14ac:dyDescent="0.2">
      <c r="A625" s="8"/>
      <c r="B625" s="8"/>
      <c r="C625" s="8"/>
      <c r="D625" s="8"/>
      <c r="J625" s="37"/>
      <c r="K625"/>
      <c r="L625"/>
      <c r="M625" s="77"/>
      <c r="N625"/>
      <c r="O625" s="135"/>
      <c r="P625"/>
      <c r="Q625"/>
      <c r="R625"/>
    </row>
    <row r="626" spans="1:18" s="15" customFormat="1" x14ac:dyDescent="0.2">
      <c r="A626" s="8"/>
      <c r="B626" s="8"/>
      <c r="C626" s="8"/>
      <c r="D626" s="8"/>
      <c r="J626" s="37"/>
      <c r="K626"/>
      <c r="L626"/>
      <c r="M626" s="77"/>
      <c r="N626"/>
      <c r="O626" s="135"/>
      <c r="P626"/>
      <c r="Q626"/>
      <c r="R626"/>
    </row>
    <row r="627" spans="1:18" s="15" customFormat="1" x14ac:dyDescent="0.2">
      <c r="A627" s="8"/>
      <c r="B627" s="8"/>
      <c r="C627" s="8"/>
      <c r="D627" s="8"/>
      <c r="J627" s="37"/>
      <c r="K627"/>
      <c r="L627"/>
      <c r="M627" s="77"/>
      <c r="N627"/>
      <c r="O627" s="135"/>
      <c r="P627"/>
      <c r="Q627"/>
      <c r="R627"/>
    </row>
    <row r="628" spans="1:18" s="15" customFormat="1" x14ac:dyDescent="0.2">
      <c r="A628" s="8"/>
      <c r="B628" s="8"/>
      <c r="C628" s="8"/>
      <c r="D628" s="8"/>
      <c r="J628" s="37"/>
      <c r="K628"/>
      <c r="L628"/>
      <c r="M628" s="77"/>
      <c r="N628"/>
      <c r="O628" s="135"/>
      <c r="P628"/>
      <c r="Q628"/>
      <c r="R628"/>
    </row>
    <row r="629" spans="1:18" s="15" customFormat="1" x14ac:dyDescent="0.2">
      <c r="A629" s="8"/>
      <c r="B629" s="8"/>
      <c r="C629" s="8"/>
      <c r="D629" s="8"/>
      <c r="J629" s="37"/>
      <c r="K629"/>
      <c r="L629"/>
      <c r="M629" s="77"/>
      <c r="N629"/>
      <c r="O629" s="135"/>
      <c r="P629"/>
      <c r="Q629"/>
      <c r="R629"/>
    </row>
    <row r="630" spans="1:18" s="15" customFormat="1" x14ac:dyDescent="0.2">
      <c r="A630" s="8"/>
      <c r="B630" s="8"/>
      <c r="C630" s="8"/>
      <c r="D630" s="8"/>
      <c r="J630" s="37"/>
      <c r="K630"/>
      <c r="L630"/>
      <c r="M630" s="77"/>
      <c r="N630"/>
      <c r="O630" s="135"/>
      <c r="P630"/>
      <c r="Q630"/>
      <c r="R630"/>
    </row>
    <row r="631" spans="1:18" s="15" customFormat="1" x14ac:dyDescent="0.2">
      <c r="A631" s="8"/>
      <c r="B631" s="8"/>
      <c r="C631" s="8"/>
      <c r="D631" s="8"/>
      <c r="J631" s="37"/>
      <c r="K631"/>
      <c r="L631"/>
      <c r="M631" s="77"/>
      <c r="N631"/>
      <c r="O631" s="135"/>
      <c r="P631"/>
      <c r="Q631"/>
      <c r="R631"/>
    </row>
    <row r="632" spans="1:18" s="15" customFormat="1" x14ac:dyDescent="0.2">
      <c r="A632" s="8"/>
      <c r="B632" s="8"/>
      <c r="C632" s="8"/>
      <c r="D632" s="8"/>
      <c r="J632" s="37"/>
      <c r="K632"/>
      <c r="L632"/>
      <c r="M632" s="77"/>
      <c r="N632"/>
      <c r="O632" s="135"/>
      <c r="P632"/>
      <c r="Q632"/>
      <c r="R632"/>
    </row>
    <row r="633" spans="1:18" s="15" customFormat="1" x14ac:dyDescent="0.2">
      <c r="A633" s="8"/>
      <c r="B633" s="8"/>
      <c r="C633" s="8"/>
      <c r="D633" s="8"/>
      <c r="J633" s="37"/>
      <c r="K633"/>
      <c r="L633"/>
      <c r="M633" s="77"/>
      <c r="N633"/>
      <c r="O633" s="135"/>
      <c r="P633"/>
      <c r="Q633"/>
      <c r="R633"/>
    </row>
    <row r="634" spans="1:18" s="15" customFormat="1" x14ac:dyDescent="0.2">
      <c r="A634" s="8"/>
      <c r="B634" s="8"/>
      <c r="C634" s="8"/>
      <c r="D634" s="8"/>
      <c r="J634" s="37"/>
      <c r="K634"/>
      <c r="L634"/>
      <c r="M634" s="77"/>
      <c r="N634"/>
      <c r="O634" s="135"/>
      <c r="P634"/>
      <c r="Q634"/>
      <c r="R634"/>
    </row>
    <row r="635" spans="1:18" s="15" customFormat="1" x14ac:dyDescent="0.2">
      <c r="A635" s="8"/>
      <c r="B635" s="8"/>
      <c r="C635" s="8"/>
      <c r="D635" s="8"/>
      <c r="J635" s="37"/>
      <c r="K635"/>
      <c r="L635"/>
      <c r="M635" s="77"/>
      <c r="N635"/>
      <c r="O635" s="135"/>
      <c r="P635"/>
      <c r="Q635"/>
      <c r="R635"/>
    </row>
    <row r="636" spans="1:18" s="15" customFormat="1" x14ac:dyDescent="0.2">
      <c r="A636" s="8"/>
      <c r="B636" s="8"/>
      <c r="C636" s="8"/>
      <c r="D636" s="8"/>
      <c r="J636" s="37"/>
      <c r="K636"/>
      <c r="L636"/>
      <c r="M636" s="77"/>
      <c r="N636"/>
      <c r="O636" s="135"/>
      <c r="P636"/>
      <c r="Q636"/>
      <c r="R636"/>
    </row>
    <row r="637" spans="1:18" s="15" customFormat="1" x14ac:dyDescent="0.2">
      <c r="A637" s="8"/>
      <c r="B637" s="8"/>
      <c r="C637" s="8"/>
      <c r="D637" s="8"/>
      <c r="J637" s="37"/>
      <c r="K637"/>
      <c r="L637"/>
      <c r="M637" s="77"/>
      <c r="N637"/>
      <c r="O637" s="135"/>
      <c r="P637"/>
      <c r="Q637"/>
      <c r="R637"/>
    </row>
    <row r="638" spans="1:18" s="15" customFormat="1" x14ac:dyDescent="0.2">
      <c r="A638" s="8"/>
      <c r="B638" s="8"/>
      <c r="C638" s="8"/>
      <c r="D638" s="8"/>
      <c r="J638" s="37"/>
      <c r="K638"/>
      <c r="L638"/>
      <c r="M638" s="77"/>
      <c r="N638"/>
      <c r="O638" s="135"/>
      <c r="P638"/>
      <c r="Q638"/>
      <c r="R638"/>
    </row>
    <row r="639" spans="1:18" s="15" customFormat="1" x14ac:dyDescent="0.2">
      <c r="A639" s="8"/>
      <c r="B639" s="8"/>
      <c r="C639" s="8"/>
      <c r="D639" s="8"/>
      <c r="J639" s="37"/>
      <c r="K639"/>
      <c r="L639"/>
      <c r="M639" s="77"/>
      <c r="N639"/>
      <c r="O639" s="135"/>
      <c r="P639"/>
      <c r="Q639"/>
      <c r="R639"/>
    </row>
    <row r="640" spans="1:18" s="15" customFormat="1" x14ac:dyDescent="0.2">
      <c r="A640" s="8"/>
      <c r="B640" s="8"/>
      <c r="C640" s="8"/>
      <c r="D640" s="8"/>
      <c r="J640" s="37"/>
      <c r="K640"/>
      <c r="L640"/>
      <c r="M640" s="77"/>
      <c r="N640"/>
      <c r="O640" s="135"/>
      <c r="P640"/>
      <c r="Q640"/>
      <c r="R640"/>
    </row>
    <row r="641" spans="1:18" s="15" customFormat="1" x14ac:dyDescent="0.2">
      <c r="A641" s="8"/>
      <c r="B641" s="8"/>
      <c r="C641" s="8"/>
      <c r="D641" s="8"/>
      <c r="J641" s="37"/>
      <c r="K641"/>
      <c r="L641"/>
      <c r="M641" s="77"/>
      <c r="N641"/>
      <c r="O641" s="135"/>
      <c r="P641"/>
      <c r="Q641"/>
      <c r="R641"/>
    </row>
    <row r="642" spans="1:18" s="15" customFormat="1" x14ac:dyDescent="0.2">
      <c r="A642" s="8"/>
      <c r="B642" s="8"/>
      <c r="C642" s="8"/>
      <c r="D642" s="8"/>
      <c r="J642" s="37"/>
      <c r="K642"/>
      <c r="L642"/>
      <c r="M642" s="77"/>
      <c r="N642"/>
      <c r="O642" s="135"/>
      <c r="P642"/>
      <c r="Q642"/>
      <c r="R642"/>
    </row>
    <row r="643" spans="1:18" s="15" customFormat="1" x14ac:dyDescent="0.2">
      <c r="A643" s="8"/>
      <c r="B643" s="8"/>
      <c r="C643" s="8"/>
      <c r="D643" s="8"/>
      <c r="J643" s="37"/>
      <c r="K643"/>
      <c r="L643"/>
      <c r="M643" s="77"/>
      <c r="N643"/>
      <c r="O643" s="135"/>
      <c r="P643"/>
      <c r="Q643"/>
      <c r="R643"/>
    </row>
    <row r="644" spans="1:18" s="15" customFormat="1" x14ac:dyDescent="0.2">
      <c r="A644" s="8"/>
      <c r="B644" s="8"/>
      <c r="C644" s="8"/>
      <c r="D644" s="8"/>
      <c r="J644" s="37"/>
      <c r="K644"/>
      <c r="L644"/>
      <c r="M644" s="77"/>
      <c r="N644"/>
      <c r="O644" s="135"/>
      <c r="P644"/>
      <c r="Q644"/>
      <c r="R644"/>
    </row>
    <row r="645" spans="1:18" s="15" customFormat="1" x14ac:dyDescent="0.2">
      <c r="A645" s="8"/>
      <c r="B645" s="8"/>
      <c r="C645" s="8"/>
      <c r="D645" s="8"/>
      <c r="J645" s="37"/>
      <c r="K645"/>
      <c r="L645"/>
      <c r="M645" s="77"/>
      <c r="N645"/>
      <c r="O645" s="135"/>
      <c r="P645"/>
      <c r="Q645"/>
      <c r="R645"/>
    </row>
    <row r="646" spans="1:18" s="15" customFormat="1" x14ac:dyDescent="0.2">
      <c r="A646" s="8"/>
      <c r="B646" s="8"/>
      <c r="C646" s="8"/>
      <c r="D646" s="8"/>
      <c r="J646" s="37"/>
      <c r="K646"/>
      <c r="L646"/>
      <c r="M646" s="77"/>
      <c r="N646"/>
      <c r="O646" s="135"/>
      <c r="P646"/>
      <c r="Q646"/>
      <c r="R646"/>
    </row>
    <row r="647" spans="1:18" s="15" customFormat="1" x14ac:dyDescent="0.2">
      <c r="A647" s="8"/>
      <c r="B647" s="8"/>
      <c r="C647" s="8"/>
      <c r="D647" s="8"/>
      <c r="J647" s="37"/>
      <c r="K647"/>
      <c r="L647"/>
      <c r="M647" s="77"/>
      <c r="N647"/>
      <c r="O647" s="135"/>
      <c r="P647"/>
      <c r="Q647"/>
      <c r="R647"/>
    </row>
    <row r="648" spans="1:18" s="15" customFormat="1" x14ac:dyDescent="0.2">
      <c r="A648" s="8"/>
      <c r="B648" s="8"/>
      <c r="C648" s="8"/>
      <c r="D648" s="8"/>
      <c r="J648" s="37"/>
      <c r="K648"/>
      <c r="L648"/>
      <c r="M648" s="77"/>
      <c r="N648"/>
      <c r="O648" s="135"/>
      <c r="P648"/>
      <c r="Q648"/>
      <c r="R648"/>
    </row>
    <row r="649" spans="1:18" s="15" customFormat="1" x14ac:dyDescent="0.2">
      <c r="A649" s="8"/>
      <c r="B649" s="8"/>
      <c r="C649" s="8"/>
      <c r="D649" s="8"/>
      <c r="J649" s="37"/>
      <c r="K649"/>
      <c r="L649"/>
      <c r="M649" s="77"/>
      <c r="N649"/>
      <c r="O649" s="135"/>
      <c r="P649"/>
      <c r="Q649"/>
      <c r="R649"/>
    </row>
    <row r="650" spans="1:18" s="15" customFormat="1" x14ac:dyDescent="0.2">
      <c r="A650" s="8"/>
      <c r="B650" s="8"/>
      <c r="C650" s="8"/>
      <c r="D650" s="8"/>
      <c r="J650" s="37"/>
      <c r="K650"/>
      <c r="L650"/>
      <c r="M650" s="77"/>
      <c r="N650"/>
      <c r="O650" s="135"/>
      <c r="P650"/>
      <c r="Q650"/>
      <c r="R650"/>
    </row>
    <row r="651" spans="1:18" s="15" customFormat="1" x14ac:dyDescent="0.2">
      <c r="A651" s="8"/>
      <c r="B651" s="8"/>
      <c r="C651" s="8"/>
      <c r="D651" s="8"/>
      <c r="J651" s="37"/>
      <c r="K651"/>
      <c r="L651"/>
      <c r="M651" s="77"/>
      <c r="N651"/>
      <c r="O651" s="135"/>
      <c r="P651"/>
      <c r="Q651"/>
      <c r="R651"/>
    </row>
    <row r="652" spans="1:18" s="15" customFormat="1" x14ac:dyDescent="0.2">
      <c r="A652" s="8"/>
      <c r="B652" s="8"/>
      <c r="C652" s="8"/>
      <c r="D652" s="8"/>
      <c r="J652" s="37"/>
      <c r="K652"/>
      <c r="L652"/>
      <c r="M652" s="77"/>
      <c r="N652"/>
      <c r="O652" s="135"/>
      <c r="P652"/>
      <c r="Q652"/>
      <c r="R652"/>
    </row>
    <row r="653" spans="1:18" s="15" customFormat="1" x14ac:dyDescent="0.2">
      <c r="A653" s="8"/>
      <c r="B653" s="8"/>
      <c r="C653" s="8"/>
      <c r="D653" s="8"/>
      <c r="J653" s="37"/>
      <c r="K653"/>
      <c r="L653"/>
      <c r="M653" s="77"/>
      <c r="N653"/>
      <c r="O653" s="135"/>
      <c r="P653"/>
      <c r="Q653"/>
      <c r="R653"/>
    </row>
    <row r="654" spans="1:18" s="15" customFormat="1" x14ac:dyDescent="0.2">
      <c r="A654" s="8"/>
      <c r="B654" s="8"/>
      <c r="C654" s="8"/>
      <c r="D654" s="8"/>
      <c r="J654" s="37"/>
      <c r="K654"/>
      <c r="L654"/>
      <c r="M654" s="77"/>
      <c r="N654"/>
      <c r="O654" s="135"/>
      <c r="P654"/>
      <c r="Q654"/>
      <c r="R654"/>
    </row>
    <row r="655" spans="1:18" s="15" customFormat="1" x14ac:dyDescent="0.2">
      <c r="A655" s="8"/>
      <c r="B655" s="8"/>
      <c r="C655" s="8"/>
      <c r="D655" s="8"/>
      <c r="J655" s="37"/>
      <c r="K655"/>
      <c r="L655"/>
      <c r="M655" s="77"/>
      <c r="N655"/>
      <c r="O655" s="135"/>
      <c r="P655"/>
      <c r="Q655"/>
      <c r="R655"/>
    </row>
    <row r="656" spans="1:18" s="15" customFormat="1" x14ac:dyDescent="0.2">
      <c r="A656" s="8"/>
      <c r="B656" s="8"/>
      <c r="C656" s="8"/>
      <c r="D656" s="8"/>
      <c r="J656" s="37"/>
      <c r="K656"/>
      <c r="L656"/>
      <c r="M656" s="77"/>
      <c r="N656"/>
      <c r="O656" s="135"/>
      <c r="P656"/>
      <c r="Q656"/>
      <c r="R656"/>
    </row>
    <row r="657" spans="1:18" s="15" customFormat="1" x14ac:dyDescent="0.2">
      <c r="A657" s="8"/>
      <c r="B657" s="8"/>
      <c r="C657" s="8"/>
      <c r="D657" s="8"/>
      <c r="J657" s="37"/>
      <c r="K657"/>
      <c r="L657"/>
      <c r="M657" s="77"/>
      <c r="N657"/>
      <c r="O657" s="135"/>
      <c r="P657"/>
      <c r="Q657"/>
      <c r="R657"/>
    </row>
    <row r="658" spans="1:18" s="15" customFormat="1" x14ac:dyDescent="0.2">
      <c r="A658" s="8"/>
      <c r="B658" s="8"/>
      <c r="C658" s="8"/>
      <c r="D658" s="8"/>
      <c r="J658" s="37"/>
      <c r="K658"/>
      <c r="L658"/>
      <c r="M658" s="77"/>
      <c r="N658"/>
      <c r="O658" s="135"/>
      <c r="P658"/>
      <c r="Q658"/>
      <c r="R658"/>
    </row>
    <row r="659" spans="1:18" s="15" customFormat="1" x14ac:dyDescent="0.2">
      <c r="A659" s="8"/>
      <c r="B659" s="8"/>
      <c r="C659" s="8"/>
      <c r="D659" s="8"/>
      <c r="J659" s="37"/>
      <c r="K659"/>
      <c r="L659"/>
      <c r="M659" s="77"/>
      <c r="N659"/>
      <c r="O659" s="135"/>
      <c r="P659"/>
      <c r="Q659"/>
      <c r="R659"/>
    </row>
    <row r="660" spans="1:18" s="15" customFormat="1" x14ac:dyDescent="0.2">
      <c r="A660" s="8"/>
      <c r="B660" s="8"/>
      <c r="C660" s="8"/>
      <c r="D660" s="8"/>
      <c r="J660" s="37"/>
      <c r="K660"/>
      <c r="L660"/>
      <c r="M660" s="77"/>
      <c r="N660"/>
      <c r="O660" s="135"/>
      <c r="P660"/>
      <c r="Q660"/>
      <c r="R660"/>
    </row>
    <row r="661" spans="1:18" s="15" customFormat="1" x14ac:dyDescent="0.2">
      <c r="A661" s="8"/>
      <c r="B661" s="8"/>
      <c r="C661" s="8"/>
      <c r="D661" s="8"/>
      <c r="J661" s="37"/>
      <c r="K661"/>
      <c r="L661"/>
      <c r="M661" s="77"/>
      <c r="N661"/>
      <c r="O661" s="135"/>
      <c r="P661"/>
      <c r="Q661"/>
      <c r="R661"/>
    </row>
    <row r="662" spans="1:18" s="15" customFormat="1" x14ac:dyDescent="0.2">
      <c r="A662" s="8"/>
      <c r="B662" s="8"/>
      <c r="C662" s="8"/>
      <c r="D662" s="8"/>
      <c r="J662" s="37"/>
      <c r="K662"/>
      <c r="L662"/>
      <c r="M662" s="77"/>
      <c r="N662"/>
      <c r="O662" s="135"/>
      <c r="P662"/>
      <c r="Q662"/>
      <c r="R662"/>
    </row>
    <row r="663" spans="1:18" s="15" customFormat="1" x14ac:dyDescent="0.2">
      <c r="A663" s="8"/>
      <c r="B663" s="8"/>
      <c r="C663" s="8"/>
      <c r="D663" s="8"/>
      <c r="J663" s="37"/>
      <c r="K663"/>
      <c r="L663"/>
      <c r="M663" s="77"/>
      <c r="N663"/>
      <c r="O663" s="135"/>
      <c r="P663"/>
      <c r="Q663"/>
      <c r="R663"/>
    </row>
    <row r="664" spans="1:18" s="15" customFormat="1" x14ac:dyDescent="0.2">
      <c r="A664" s="8"/>
      <c r="B664" s="8"/>
      <c r="C664" s="8"/>
      <c r="D664" s="8"/>
      <c r="J664" s="37"/>
      <c r="K664"/>
      <c r="L664"/>
      <c r="M664" s="77"/>
      <c r="N664"/>
      <c r="O664" s="135"/>
      <c r="P664"/>
      <c r="Q664"/>
      <c r="R664"/>
    </row>
    <row r="665" spans="1:18" s="15" customFormat="1" x14ac:dyDescent="0.2">
      <c r="A665" s="8"/>
      <c r="B665" s="8"/>
      <c r="C665" s="8"/>
      <c r="D665" s="8"/>
      <c r="J665" s="37"/>
      <c r="K665"/>
      <c r="L665"/>
      <c r="M665" s="77"/>
      <c r="N665"/>
      <c r="O665" s="135"/>
      <c r="P665"/>
      <c r="Q665"/>
      <c r="R665"/>
    </row>
    <row r="666" spans="1:18" s="15" customFormat="1" x14ac:dyDescent="0.2">
      <c r="A666" s="8"/>
      <c r="B666" s="8"/>
      <c r="C666" s="8"/>
      <c r="D666" s="8"/>
      <c r="J666" s="37"/>
      <c r="K666"/>
      <c r="L666"/>
      <c r="M666" s="77"/>
      <c r="N666"/>
      <c r="O666" s="135"/>
      <c r="P666"/>
      <c r="Q666"/>
      <c r="R666"/>
    </row>
    <row r="667" spans="1:18" s="15" customFormat="1" x14ac:dyDescent="0.2">
      <c r="A667" s="8"/>
      <c r="B667" s="8"/>
      <c r="C667" s="8"/>
      <c r="D667" s="8"/>
      <c r="J667" s="37"/>
      <c r="K667"/>
      <c r="L667"/>
      <c r="M667" s="77"/>
      <c r="N667"/>
      <c r="O667" s="135"/>
      <c r="P667"/>
      <c r="Q667"/>
      <c r="R667"/>
    </row>
    <row r="668" spans="1:18" s="15" customFormat="1" x14ac:dyDescent="0.2">
      <c r="A668" s="8"/>
      <c r="B668" s="8"/>
      <c r="C668" s="8"/>
      <c r="D668" s="8"/>
      <c r="J668" s="37"/>
      <c r="K668"/>
      <c r="L668"/>
      <c r="M668" s="77"/>
      <c r="N668"/>
      <c r="O668" s="135"/>
      <c r="P668"/>
      <c r="Q668"/>
      <c r="R668"/>
    </row>
    <row r="669" spans="1:18" s="15" customFormat="1" x14ac:dyDescent="0.2">
      <c r="A669" s="8"/>
      <c r="B669" s="8"/>
      <c r="C669" s="8"/>
      <c r="D669" s="8"/>
      <c r="J669" s="37"/>
      <c r="K669"/>
      <c r="L669"/>
      <c r="M669" s="77"/>
      <c r="N669"/>
      <c r="O669" s="135"/>
      <c r="P669"/>
      <c r="Q669"/>
      <c r="R669"/>
    </row>
    <row r="670" spans="1:18" s="15" customFormat="1" x14ac:dyDescent="0.2">
      <c r="A670" s="8"/>
      <c r="B670" s="8"/>
      <c r="C670" s="8"/>
      <c r="D670" s="8"/>
      <c r="J670" s="37"/>
      <c r="K670"/>
      <c r="L670"/>
      <c r="M670" s="77"/>
      <c r="N670"/>
      <c r="O670" s="135"/>
      <c r="P670"/>
      <c r="Q670"/>
      <c r="R670"/>
    </row>
    <row r="671" spans="1:18" s="15" customFormat="1" x14ac:dyDescent="0.2">
      <c r="A671" s="8"/>
      <c r="B671" s="8"/>
      <c r="C671" s="8"/>
      <c r="D671" s="8"/>
      <c r="J671" s="37"/>
      <c r="K671"/>
      <c r="L671"/>
      <c r="M671" s="77"/>
      <c r="N671"/>
      <c r="O671" s="135"/>
      <c r="P671"/>
      <c r="Q671"/>
      <c r="R671"/>
    </row>
    <row r="672" spans="1:18" s="15" customFormat="1" x14ac:dyDescent="0.2">
      <c r="A672" s="8"/>
      <c r="B672" s="8"/>
      <c r="C672" s="8"/>
      <c r="D672" s="8"/>
      <c r="J672" s="37"/>
      <c r="K672"/>
      <c r="L672"/>
      <c r="M672" s="77"/>
      <c r="N672"/>
      <c r="O672" s="135"/>
      <c r="P672"/>
      <c r="Q672"/>
      <c r="R672"/>
    </row>
    <row r="673" spans="1:18" s="15" customFormat="1" x14ac:dyDescent="0.2">
      <c r="A673" s="8"/>
      <c r="B673" s="8"/>
      <c r="C673" s="8"/>
      <c r="D673" s="8"/>
      <c r="J673" s="37"/>
      <c r="K673"/>
      <c r="L673"/>
      <c r="M673" s="77"/>
      <c r="N673"/>
      <c r="O673" s="135"/>
      <c r="P673"/>
      <c r="Q673"/>
      <c r="R673"/>
    </row>
    <row r="674" spans="1:18" s="15" customFormat="1" x14ac:dyDescent="0.2">
      <c r="A674" s="8"/>
      <c r="B674" s="8"/>
      <c r="C674" s="8"/>
      <c r="D674" s="8"/>
      <c r="J674" s="37"/>
      <c r="K674"/>
      <c r="L674"/>
      <c r="M674" s="77"/>
      <c r="N674"/>
      <c r="O674" s="135"/>
      <c r="P674"/>
      <c r="Q674"/>
      <c r="R674"/>
    </row>
    <row r="675" spans="1:18" s="15" customFormat="1" x14ac:dyDescent="0.2">
      <c r="A675" s="8"/>
      <c r="B675" s="8"/>
      <c r="C675" s="8"/>
      <c r="D675" s="8"/>
      <c r="J675" s="37"/>
      <c r="K675"/>
      <c r="L675"/>
      <c r="M675" s="77"/>
      <c r="N675"/>
      <c r="O675" s="135"/>
      <c r="P675"/>
      <c r="Q675"/>
      <c r="R675"/>
    </row>
    <row r="676" spans="1:18" s="15" customFormat="1" x14ac:dyDescent="0.2">
      <c r="A676" s="8"/>
      <c r="B676" s="8"/>
      <c r="C676" s="8"/>
      <c r="D676" s="8"/>
      <c r="J676" s="37"/>
      <c r="K676"/>
      <c r="L676"/>
      <c r="M676" s="77"/>
      <c r="N676"/>
      <c r="O676" s="135"/>
      <c r="P676"/>
      <c r="Q676"/>
      <c r="R676"/>
    </row>
    <row r="677" spans="1:18" s="15" customFormat="1" x14ac:dyDescent="0.2">
      <c r="A677" s="8"/>
      <c r="B677" s="8"/>
      <c r="C677" s="8"/>
      <c r="D677" s="8"/>
      <c r="J677" s="37"/>
      <c r="K677"/>
      <c r="L677"/>
      <c r="M677" s="77"/>
      <c r="N677"/>
      <c r="O677" s="135"/>
      <c r="P677"/>
      <c r="Q677"/>
      <c r="R677"/>
    </row>
    <row r="678" spans="1:18" s="15" customFormat="1" x14ac:dyDescent="0.2">
      <c r="A678" s="8"/>
      <c r="B678" s="8"/>
      <c r="C678" s="8"/>
      <c r="D678" s="8"/>
      <c r="J678" s="37"/>
      <c r="K678"/>
      <c r="L678"/>
      <c r="M678" s="77"/>
      <c r="N678"/>
      <c r="O678" s="135"/>
      <c r="P678"/>
      <c r="Q678"/>
      <c r="R678"/>
    </row>
    <row r="679" spans="1:18" s="15" customFormat="1" x14ac:dyDescent="0.2">
      <c r="A679" s="8"/>
      <c r="B679" s="8"/>
      <c r="C679" s="8"/>
      <c r="D679" s="8"/>
      <c r="J679" s="37"/>
      <c r="K679"/>
      <c r="L679"/>
      <c r="M679" s="77"/>
      <c r="N679"/>
      <c r="O679" s="135"/>
      <c r="P679"/>
      <c r="Q679"/>
      <c r="R679"/>
    </row>
    <row r="680" spans="1:18" s="15" customFormat="1" x14ac:dyDescent="0.2">
      <c r="A680" s="8"/>
      <c r="B680" s="8"/>
      <c r="C680" s="8"/>
      <c r="D680" s="8"/>
      <c r="J680" s="37"/>
      <c r="K680"/>
      <c r="L680"/>
      <c r="M680" s="77"/>
      <c r="N680"/>
      <c r="O680" s="135"/>
      <c r="P680"/>
      <c r="Q680"/>
      <c r="R680"/>
    </row>
    <row r="681" spans="1:18" s="15" customFormat="1" x14ac:dyDescent="0.2">
      <c r="A681" s="8"/>
      <c r="B681" s="8"/>
      <c r="C681" s="8"/>
      <c r="D681" s="8"/>
      <c r="J681" s="37"/>
      <c r="K681"/>
      <c r="L681"/>
      <c r="M681" s="77"/>
      <c r="N681"/>
      <c r="O681" s="135"/>
      <c r="P681"/>
      <c r="Q681"/>
      <c r="R681"/>
    </row>
    <row r="682" spans="1:18" s="15" customFormat="1" x14ac:dyDescent="0.2">
      <c r="A682" s="8"/>
      <c r="B682" s="8"/>
      <c r="C682" s="8"/>
      <c r="D682" s="8"/>
      <c r="J682" s="37"/>
      <c r="K682"/>
      <c r="L682"/>
      <c r="M682" s="77"/>
      <c r="N682"/>
      <c r="O682" s="135"/>
      <c r="P682"/>
      <c r="Q682"/>
      <c r="R682"/>
    </row>
    <row r="683" spans="1:18" s="15" customFormat="1" x14ac:dyDescent="0.2">
      <c r="A683" s="8"/>
      <c r="B683" s="8"/>
      <c r="C683" s="8"/>
      <c r="D683" s="8"/>
      <c r="J683" s="37"/>
      <c r="K683"/>
      <c r="L683"/>
      <c r="M683" s="77"/>
      <c r="N683"/>
      <c r="O683" s="135"/>
      <c r="P683"/>
      <c r="Q683"/>
      <c r="R683"/>
    </row>
    <row r="684" spans="1:18" s="15" customFormat="1" x14ac:dyDescent="0.2">
      <c r="A684" s="8"/>
      <c r="B684" s="8"/>
      <c r="C684" s="8"/>
      <c r="D684" s="8"/>
      <c r="J684" s="37"/>
      <c r="K684"/>
      <c r="L684"/>
      <c r="M684" s="77"/>
      <c r="N684"/>
      <c r="O684" s="135"/>
      <c r="P684"/>
      <c r="Q684"/>
      <c r="R684"/>
    </row>
    <row r="685" spans="1:18" s="15" customFormat="1" x14ac:dyDescent="0.2">
      <c r="A685" s="8"/>
      <c r="B685" s="8"/>
      <c r="C685" s="8"/>
      <c r="D685" s="8"/>
      <c r="J685" s="37"/>
      <c r="K685"/>
      <c r="L685"/>
      <c r="M685" s="77"/>
      <c r="N685"/>
      <c r="O685" s="135"/>
      <c r="P685"/>
      <c r="Q685"/>
      <c r="R685"/>
    </row>
    <row r="686" spans="1:18" s="15" customFormat="1" x14ac:dyDescent="0.2">
      <c r="A686" s="8"/>
      <c r="B686" s="8"/>
      <c r="C686" s="8"/>
      <c r="D686" s="8"/>
      <c r="J686" s="37"/>
      <c r="K686"/>
      <c r="L686"/>
      <c r="M686" s="77"/>
      <c r="N686"/>
      <c r="O686" s="135"/>
      <c r="P686"/>
      <c r="Q686"/>
      <c r="R686"/>
    </row>
    <row r="687" spans="1:18" s="15" customFormat="1" x14ac:dyDescent="0.2">
      <c r="A687" s="8"/>
      <c r="B687" s="8"/>
      <c r="C687" s="8"/>
      <c r="D687" s="8"/>
      <c r="J687" s="37"/>
      <c r="K687"/>
      <c r="L687"/>
      <c r="M687" s="77"/>
      <c r="N687"/>
      <c r="O687" s="135"/>
      <c r="P687"/>
      <c r="Q687"/>
      <c r="R687"/>
    </row>
    <row r="688" spans="1:18" s="15" customFormat="1" x14ac:dyDescent="0.2">
      <c r="A688" s="8"/>
      <c r="B688" s="8"/>
      <c r="C688" s="8"/>
      <c r="D688" s="8"/>
      <c r="J688" s="37"/>
      <c r="K688"/>
      <c r="L688"/>
      <c r="M688" s="77"/>
      <c r="N688"/>
      <c r="O688" s="135"/>
      <c r="P688"/>
      <c r="Q688"/>
      <c r="R688"/>
    </row>
    <row r="689" spans="1:18" s="15" customFormat="1" x14ac:dyDescent="0.2">
      <c r="A689" s="8"/>
      <c r="B689" s="8"/>
      <c r="C689" s="8"/>
      <c r="D689" s="8"/>
      <c r="J689" s="37"/>
      <c r="K689"/>
      <c r="L689"/>
      <c r="M689" s="77"/>
      <c r="N689"/>
      <c r="O689" s="135"/>
      <c r="P689"/>
      <c r="Q689"/>
      <c r="R689"/>
    </row>
    <row r="690" spans="1:18" s="15" customFormat="1" x14ac:dyDescent="0.2">
      <c r="A690" s="8"/>
      <c r="B690" s="8"/>
      <c r="C690" s="8"/>
      <c r="D690" s="8"/>
      <c r="J690" s="37"/>
      <c r="K690"/>
      <c r="L690"/>
      <c r="M690" s="77"/>
      <c r="N690"/>
      <c r="O690" s="135"/>
      <c r="P690"/>
      <c r="Q690"/>
      <c r="R690"/>
    </row>
  </sheetData>
  <conditionalFormatting sqref="L73:L114">
    <cfRule type="containsText" priority="38" stopIfTrue="1" operator="containsText" text="&lt;">
      <formula>NOT(ISERROR(SEARCH("&lt;",L73)))</formula>
    </cfRule>
  </conditionalFormatting>
  <conditionalFormatting sqref="L75">
    <cfRule type="cellIs" dxfId="76" priority="42" operator="greaterThan">
      <formula>$E$75</formula>
    </cfRule>
  </conditionalFormatting>
  <conditionalFormatting sqref="L121">
    <cfRule type="containsText" priority="28" stopIfTrue="1" operator="containsText" text="&lt;">
      <formula>NOT(ISERROR(SEARCH("&lt;",L121)))</formula>
    </cfRule>
  </conditionalFormatting>
  <conditionalFormatting sqref="L130:L170">
    <cfRule type="containsText" priority="36" stopIfTrue="1" operator="containsText" text="&lt;">
      <formula>NOT(ISERROR(SEARCH("&lt;",L130)))</formula>
    </cfRule>
  </conditionalFormatting>
  <conditionalFormatting sqref="L172">
    <cfRule type="cellIs" dxfId="75" priority="35" operator="greaterThan">
      <formula>$E$172</formula>
    </cfRule>
  </conditionalFormatting>
  <conditionalFormatting sqref="L172:L220">
    <cfRule type="containsText" priority="29" stopIfTrue="1" operator="containsText" text="&lt;">
      <formula>NOT(ISERROR(SEARCH("&lt;",L172)))</formula>
    </cfRule>
  </conditionalFormatting>
  <conditionalFormatting sqref="L175:L183">
    <cfRule type="cellIs" dxfId="74" priority="33" operator="greaterThan">
      <formula>$E$172</formula>
    </cfRule>
  </conditionalFormatting>
  <conditionalFormatting sqref="L186:L189">
    <cfRule type="cellIs" dxfId="73" priority="31" operator="greaterThan">
      <formula>$E$172</formula>
    </cfRule>
  </conditionalFormatting>
  <conditionalFormatting sqref="L5:O5">
    <cfRule type="cellIs" dxfId="72" priority="18" operator="lessThan">
      <formula>6.5</formula>
    </cfRule>
    <cfRule type="cellIs" dxfId="71" priority="19" operator="greaterThan">
      <formula>8</formula>
    </cfRule>
  </conditionalFormatting>
  <conditionalFormatting sqref="L34:O34">
    <cfRule type="containsText" dxfId="70" priority="26" stopIfTrue="1" operator="containsText" text="&lt;">
      <formula>NOT(ISERROR(SEARCH("&lt;",L34)))</formula>
    </cfRule>
    <cfRule type="cellIs" dxfId="69" priority="27" operator="greaterThan">
      <formula>$E$34</formula>
    </cfRule>
  </conditionalFormatting>
  <conditionalFormatting sqref="M19:N19 N20">
    <cfRule type="containsText" dxfId="68" priority="81" stopIfTrue="1" operator="containsText" text="&lt;">
      <formula>NOT(ISERROR(SEARCH("&lt;",M19)))</formula>
    </cfRule>
    <cfRule type="cellIs" dxfId="67" priority="82" operator="greaterThan">
      <formula>$E$19</formula>
    </cfRule>
  </conditionalFormatting>
  <conditionalFormatting sqref="M22:O22">
    <cfRule type="containsText" dxfId="66" priority="83" stopIfTrue="1" operator="containsText" text="&lt;">
      <formula>NOT(ISERROR(SEARCH("&lt;",M22)))</formula>
    </cfRule>
    <cfRule type="cellIs" dxfId="65" priority="84" operator="greaterThan">
      <formula>$E$22</formula>
    </cfRule>
  </conditionalFormatting>
  <conditionalFormatting sqref="M24:O25">
    <cfRule type="cellIs" dxfId="64" priority="86" operator="greaterThan">
      <formula>$E$24</formula>
    </cfRule>
    <cfRule type="containsText" dxfId="63" priority="85" stopIfTrue="1" operator="containsText" text="&lt;">
      <formula>NOT(ISERROR(SEARCH("&lt;",M24)))</formula>
    </cfRule>
  </conditionalFormatting>
  <conditionalFormatting sqref="N86">
    <cfRule type="cellIs" dxfId="62" priority="25" operator="greaterThan">
      <formula>$E$77</formula>
    </cfRule>
  </conditionalFormatting>
  <conditionalFormatting sqref="N86:N91 N93:N94">
    <cfRule type="containsText" priority="24" stopIfTrue="1" operator="containsText" text="&lt;">
      <formula>NOT(ISERROR(SEARCH("&lt;",N86)))</formula>
    </cfRule>
  </conditionalFormatting>
  <conditionalFormatting sqref="O63">
    <cfRule type="cellIs" dxfId="61" priority="80" operator="greaterThan">
      <formula>$E$63</formula>
    </cfRule>
  </conditionalFormatting>
  <conditionalFormatting sqref="O63:O83">
    <cfRule type="containsText" priority="1" stopIfTrue="1" operator="containsText" text="&lt;">
      <formula>NOT(ISERROR(SEARCH("&lt;",O63)))</formula>
    </cfRule>
  </conditionalFormatting>
  <conditionalFormatting sqref="O64">
    <cfRule type="cellIs" dxfId="60" priority="79" operator="greaterThan">
      <formula>$E$64</formula>
    </cfRule>
  </conditionalFormatting>
  <conditionalFormatting sqref="O66">
    <cfRule type="cellIs" dxfId="59" priority="78" operator="greaterThan">
      <formula>$E$66</formula>
    </cfRule>
  </conditionalFormatting>
  <conditionalFormatting sqref="O67">
    <cfRule type="cellIs" dxfId="58" priority="77" operator="greaterThan">
      <formula>$E$67</formula>
    </cfRule>
  </conditionalFormatting>
  <conditionalFormatting sqref="O69">
    <cfRule type="cellIs" dxfId="57" priority="76" operator="greaterThan">
      <formula>$E$69</formula>
    </cfRule>
  </conditionalFormatting>
  <conditionalFormatting sqref="O70">
    <cfRule type="cellIs" dxfId="56" priority="75" operator="greaterThan">
      <formula>$E$70</formula>
    </cfRule>
  </conditionalFormatting>
  <conditionalFormatting sqref="O71">
    <cfRule type="cellIs" dxfId="55" priority="74" operator="greaterThan">
      <formula>$E$71</formula>
    </cfRule>
  </conditionalFormatting>
  <conditionalFormatting sqref="O72">
    <cfRule type="cellIs" dxfId="54" priority="73" operator="greaterThan">
      <formula>$E$72</formula>
    </cfRule>
  </conditionalFormatting>
  <conditionalFormatting sqref="O76">
    <cfRule type="cellIs" dxfId="53" priority="9" operator="greaterThan">
      <formula>$E$66</formula>
    </cfRule>
  </conditionalFormatting>
  <conditionalFormatting sqref="O77">
    <cfRule type="cellIs" dxfId="52" priority="8" operator="greaterThan">
      <formula>$E$67</formula>
    </cfRule>
  </conditionalFormatting>
  <conditionalFormatting sqref="O79">
    <cfRule type="cellIs" dxfId="51" priority="7" operator="greaterThan">
      <formula>$E$69</formula>
    </cfRule>
  </conditionalFormatting>
  <conditionalFormatting sqref="O80">
    <cfRule type="cellIs" dxfId="50" priority="6" operator="greaterThan">
      <formula>$E$70</formula>
    </cfRule>
  </conditionalFormatting>
  <conditionalFormatting sqref="O81">
    <cfRule type="cellIs" dxfId="49" priority="5" operator="greaterThan">
      <formula>$E$71</formula>
    </cfRule>
  </conditionalFormatting>
  <conditionalFormatting sqref="O82:O83">
    <cfRule type="cellIs" dxfId="48" priority="2" operator="greaterThan">
      <formula>$E$72</formula>
    </cfRule>
  </conditionalFormatting>
  <conditionalFormatting sqref="O86">
    <cfRule type="cellIs" dxfId="47" priority="17" operator="greaterThan">
      <formula>$E$63</formula>
    </cfRule>
  </conditionalFormatting>
  <conditionalFormatting sqref="O86:O94">
    <cfRule type="containsText" priority="10" stopIfTrue="1" operator="containsText" text="&lt;">
      <formula>NOT(ISERROR(SEARCH("&lt;",O86)))</formula>
    </cfRule>
  </conditionalFormatting>
  <conditionalFormatting sqref="O87">
    <cfRule type="cellIs" dxfId="46" priority="16" operator="greaterThan">
      <formula>$E$64</formula>
    </cfRule>
  </conditionalFormatting>
  <conditionalFormatting sqref="O89">
    <cfRule type="cellIs" dxfId="45" priority="15" operator="greaterThan">
      <formula>$E$66</formula>
    </cfRule>
  </conditionalFormatting>
  <conditionalFormatting sqref="O90">
    <cfRule type="cellIs" dxfId="44" priority="14" operator="greaterThan">
      <formula>$E$67</formula>
    </cfRule>
  </conditionalFormatting>
  <conditionalFormatting sqref="O92">
    <cfRule type="cellIs" dxfId="43" priority="13" operator="greaterThan">
      <formula>$E$69</formula>
    </cfRule>
  </conditionalFormatting>
  <conditionalFormatting sqref="O93">
    <cfRule type="cellIs" dxfId="42" priority="12" operator="greaterThan">
      <formula>$E$70</formula>
    </cfRule>
  </conditionalFormatting>
  <conditionalFormatting sqref="O94">
    <cfRule type="cellIs" dxfId="41" priority="11" operator="greaterThan">
      <formula>$E$71</formula>
    </cfRule>
  </conditionalFormatting>
  <conditionalFormatting sqref="O97">
    <cfRule type="containsText" priority="71" stopIfTrue="1" operator="containsText" text="&lt;">
      <formula>NOT(ISERROR(SEARCH("&lt;",O97)))</formula>
    </cfRule>
  </conditionalFormatting>
  <conditionalFormatting sqref="O100:O104">
    <cfRule type="containsText" priority="63" stopIfTrue="1" operator="containsText" text="&lt;">
      <formula>NOT(ISERROR(SEARCH("&lt;",O100)))</formula>
    </cfRule>
  </conditionalFormatting>
  <conditionalFormatting sqref="O107:O115">
    <cfRule type="containsText" priority="69" stopIfTrue="1" operator="containsText" text="&lt;">
      <formula>NOT(ISERROR(SEARCH("&lt;",O107)))</formula>
    </cfRule>
  </conditionalFormatting>
  <conditionalFormatting sqref="O121:O122">
    <cfRule type="containsText" priority="59" stopIfTrue="1" operator="containsText" text="&lt;">
      <formula>NOT(ISERROR(SEARCH("&lt;",O121)))</formula>
    </cfRule>
  </conditionalFormatting>
  <conditionalFormatting sqref="O130:O183">
    <cfRule type="containsText" priority="62" stopIfTrue="1" operator="containsText" text="&lt;">
      <formula>NOT(ISERROR(SEARCH("&lt;",O130)))</formula>
    </cfRule>
  </conditionalFormatting>
  <conditionalFormatting sqref="O172">
    <cfRule type="cellIs" dxfId="40" priority="72" operator="greaterThan">
      <formula>$E$172</formula>
    </cfRule>
  </conditionalFormatting>
  <conditionalFormatting sqref="O175:O183">
    <cfRule type="cellIs" dxfId="39" priority="67" operator="greaterThan">
      <formula>$E$171</formula>
    </cfRule>
  </conditionalFormatting>
  <conditionalFormatting sqref="O185:O221">
    <cfRule type="containsText" priority="64" stopIfTrue="1" operator="containsText" text="&lt;">
      <formula>NOT(ISERROR(SEARCH("&lt;",O185)))</formula>
    </cfRule>
  </conditionalFormatting>
  <conditionalFormatting sqref="O186:O189">
    <cfRule type="cellIs" dxfId="38" priority="65" operator="greaterThan">
      <formula>$E$171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67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879F-4D4D-4F8E-857D-CBA8718B5EA6}">
  <sheetPr>
    <pageSetUpPr fitToPage="1"/>
  </sheetPr>
  <dimension ref="A1:R690"/>
  <sheetViews>
    <sheetView zoomScaleNormal="100" workbookViewId="0">
      <pane ySplit="1" topLeftCell="A83" activePane="bottomLeft" state="frozen"/>
      <selection pane="bottomLeft" activeCell="O14" sqref="O14"/>
    </sheetView>
  </sheetViews>
  <sheetFormatPr defaultRowHeight="12.75" x14ac:dyDescent="0.2"/>
  <cols>
    <col min="1" max="1" width="40.28515625" style="8" bestFit="1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5703125" style="15" customWidth="1"/>
    <col min="9" max="9" width="9.7109375" style="15" customWidth="1"/>
    <col min="10" max="10" width="11.5703125" style="37" customWidth="1"/>
    <col min="11" max="11" width="14" bestFit="1" customWidth="1"/>
    <col min="12" max="12" width="10.140625" customWidth="1"/>
    <col min="13" max="13" width="10.140625" style="77" customWidth="1"/>
    <col min="14" max="14" width="10.140625" customWidth="1"/>
    <col min="15" max="15" width="10.140625" style="135" customWidth="1"/>
    <col min="16" max="16" width="14.140625" customWidth="1"/>
  </cols>
  <sheetData>
    <row r="1" spans="1:18" ht="77.2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149</v>
      </c>
      <c r="F1" s="35" t="s">
        <v>266</v>
      </c>
      <c r="G1" s="35" t="s">
        <v>253</v>
      </c>
      <c r="H1" s="35" t="s">
        <v>254</v>
      </c>
      <c r="I1" s="35" t="s">
        <v>255</v>
      </c>
      <c r="J1" s="35" t="s">
        <v>144</v>
      </c>
      <c r="K1" s="35" t="s">
        <v>126</v>
      </c>
      <c r="L1" s="35"/>
      <c r="M1" s="4"/>
      <c r="N1" s="4"/>
      <c r="O1" s="50"/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33"/>
      <c r="M2" s="33"/>
      <c r="N2" s="33"/>
      <c r="O2" s="33"/>
      <c r="P2" s="203"/>
      <c r="Q2" s="203"/>
      <c r="R2" s="203"/>
    </row>
    <row r="3" spans="1:18" x14ac:dyDescent="0.2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/>
      <c r="M3" s="33"/>
      <c r="N3" s="168"/>
      <c r="O3" s="287"/>
      <c r="P3" s="288"/>
      <c r="Q3" s="288"/>
      <c r="R3" s="288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36"/>
      <c r="M4" s="36"/>
      <c r="N4" s="14"/>
      <c r="O4" s="290"/>
      <c r="P4" s="10"/>
      <c r="Q4" s="10"/>
      <c r="R4" s="10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93">
        <f t="shared" ref="K5:K32" si="0">COUNTA(L5:O5)</f>
        <v>0</v>
      </c>
      <c r="L5" s="88"/>
      <c r="M5" s="47"/>
      <c r="N5" s="67"/>
      <c r="O5" s="139"/>
      <c r="P5" s="201"/>
      <c r="Q5" s="201"/>
      <c r="R5" s="201"/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1</v>
      </c>
      <c r="K6" s="193">
        <f t="shared" si="0"/>
        <v>0</v>
      </c>
      <c r="L6" s="47"/>
      <c r="M6" s="47"/>
      <c r="N6" s="47"/>
      <c r="O6" s="139"/>
      <c r="P6" s="201"/>
      <c r="Q6" s="201"/>
      <c r="R6" s="201"/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>
        <v>4</v>
      </c>
      <c r="K7" s="193">
        <f t="shared" si="0"/>
        <v>0</v>
      </c>
      <c r="L7" s="32"/>
      <c r="M7" s="47"/>
      <c r="N7" s="32"/>
      <c r="O7" s="138"/>
      <c r="P7" s="139"/>
      <c r="Q7" s="139"/>
      <c r="R7" s="139"/>
    </row>
    <row r="8" spans="1:18" x14ac:dyDescent="0.2">
      <c r="A8" s="63" t="s">
        <v>267</v>
      </c>
      <c r="B8" s="104" t="s">
        <v>38</v>
      </c>
      <c r="C8" s="102"/>
      <c r="D8" s="106"/>
      <c r="E8" s="3"/>
      <c r="F8" s="3"/>
      <c r="G8" s="3"/>
      <c r="H8" s="3"/>
      <c r="I8" s="3"/>
      <c r="J8" s="12"/>
      <c r="K8" s="193"/>
      <c r="L8" s="32"/>
      <c r="M8" s="47"/>
      <c r="N8" s="101"/>
      <c r="O8" s="138"/>
      <c r="P8" s="139"/>
      <c r="Q8" s="139"/>
      <c r="R8" s="139"/>
    </row>
    <row r="9" spans="1:18" x14ac:dyDescent="0.2">
      <c r="A9" s="63" t="s">
        <v>16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93">
        <f t="shared" si="0"/>
        <v>0</v>
      </c>
      <c r="L9" s="32"/>
      <c r="M9" s="47"/>
      <c r="N9" s="71"/>
      <c r="O9" s="47"/>
      <c r="P9" s="139"/>
      <c r="Q9" s="139"/>
      <c r="R9" s="139"/>
    </row>
    <row r="10" spans="1:18" x14ac:dyDescent="0.2">
      <c r="A10" s="63" t="s">
        <v>17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93">
        <f t="shared" si="0"/>
        <v>0</v>
      </c>
      <c r="L10" s="32"/>
      <c r="M10" s="47"/>
      <c r="N10" s="32"/>
      <c r="O10" s="47"/>
      <c r="P10" s="139"/>
      <c r="Q10" s="139"/>
      <c r="R10" s="139"/>
    </row>
    <row r="11" spans="1:18" x14ac:dyDescent="0.2">
      <c r="A11" s="63" t="s">
        <v>18</v>
      </c>
      <c r="B11" s="104" t="s">
        <v>14</v>
      </c>
      <c r="C11" s="102">
        <v>1</v>
      </c>
      <c r="D11" s="1"/>
      <c r="E11" s="3"/>
      <c r="F11" s="3"/>
      <c r="G11" s="3"/>
      <c r="H11" s="3"/>
      <c r="I11" s="3"/>
      <c r="J11" s="12">
        <v>4</v>
      </c>
      <c r="K11" s="12">
        <f t="shared" si="0"/>
        <v>0</v>
      </c>
      <c r="L11" s="47"/>
      <c r="M11" s="47"/>
      <c r="N11" s="32"/>
      <c r="O11" s="139"/>
      <c r="P11" s="139"/>
      <c r="Q11" s="139"/>
      <c r="R11" s="139"/>
    </row>
    <row r="12" spans="1:18" x14ac:dyDescent="0.2">
      <c r="A12" s="63" t="s">
        <v>19</v>
      </c>
      <c r="B12" s="104" t="s">
        <v>14</v>
      </c>
      <c r="C12" s="102">
        <v>1</v>
      </c>
      <c r="D12" s="1"/>
      <c r="E12" s="3"/>
      <c r="F12" s="3"/>
      <c r="G12" s="3"/>
      <c r="H12" s="3"/>
      <c r="I12" s="3"/>
      <c r="J12" s="12">
        <v>4</v>
      </c>
      <c r="K12" s="12">
        <f t="shared" si="0"/>
        <v>0</v>
      </c>
      <c r="L12" s="47"/>
      <c r="M12" s="47"/>
      <c r="N12" s="32"/>
      <c r="O12" s="139"/>
      <c r="P12" s="139"/>
      <c r="Q12" s="139"/>
      <c r="R12" s="139"/>
    </row>
    <row r="13" spans="1:18" x14ac:dyDescent="0.2">
      <c r="A13" s="63" t="s">
        <v>20</v>
      </c>
      <c r="B13" s="104" t="s">
        <v>14</v>
      </c>
      <c r="C13" s="102">
        <v>1</v>
      </c>
      <c r="D13" s="1"/>
      <c r="E13" s="3"/>
      <c r="F13" s="3"/>
      <c r="G13" s="3"/>
      <c r="H13" s="3"/>
      <c r="I13" s="3"/>
      <c r="J13" s="12">
        <v>4</v>
      </c>
      <c r="K13" s="12">
        <f t="shared" si="0"/>
        <v>0</v>
      </c>
      <c r="L13" s="32"/>
      <c r="M13" s="47"/>
      <c r="N13" s="32"/>
      <c r="O13" s="32"/>
      <c r="P13" s="139"/>
      <c r="Q13" s="139"/>
      <c r="R13" s="139"/>
    </row>
    <row r="14" spans="1:18" x14ac:dyDescent="0.2">
      <c r="A14" s="63" t="s">
        <v>5</v>
      </c>
      <c r="B14" s="104" t="s">
        <v>14</v>
      </c>
      <c r="C14" s="102">
        <v>1</v>
      </c>
      <c r="D14" s="1"/>
      <c r="E14" s="3"/>
      <c r="F14" s="3"/>
      <c r="G14" s="3"/>
      <c r="H14" s="3"/>
      <c r="I14" s="3"/>
      <c r="J14" s="12">
        <v>4</v>
      </c>
      <c r="K14" s="12">
        <f t="shared" si="0"/>
        <v>0</v>
      </c>
      <c r="L14" s="47"/>
      <c r="M14" s="47"/>
      <c r="N14" s="47"/>
      <c r="O14" s="139"/>
      <c r="P14" s="139"/>
      <c r="Q14" s="139"/>
      <c r="R14" s="139"/>
    </row>
    <row r="15" spans="1:18" x14ac:dyDescent="0.2">
      <c r="A15" s="63" t="s">
        <v>4</v>
      </c>
      <c r="B15" s="104" t="s">
        <v>14</v>
      </c>
      <c r="C15" s="102">
        <v>1</v>
      </c>
      <c r="D15" s="1"/>
      <c r="E15" s="3"/>
      <c r="F15" s="3"/>
      <c r="G15" s="3"/>
      <c r="H15" s="3"/>
      <c r="I15" s="3"/>
      <c r="J15" s="12">
        <v>4</v>
      </c>
      <c r="K15" s="12">
        <f t="shared" si="0"/>
        <v>0</v>
      </c>
      <c r="L15" s="47"/>
      <c r="M15" s="47"/>
      <c r="N15" s="47"/>
      <c r="O15" s="139"/>
      <c r="P15" s="139"/>
      <c r="Q15" s="139"/>
      <c r="R15" s="139"/>
    </row>
    <row r="16" spans="1:18" x14ac:dyDescent="0.2">
      <c r="A16" s="63" t="s">
        <v>21</v>
      </c>
      <c r="B16" s="104" t="s">
        <v>14</v>
      </c>
      <c r="C16" s="102">
        <v>1</v>
      </c>
      <c r="D16" s="1"/>
      <c r="E16" s="3"/>
      <c r="F16" s="3"/>
      <c r="G16" s="3"/>
      <c r="H16" s="3"/>
      <c r="I16" s="3"/>
      <c r="J16" s="12">
        <v>4</v>
      </c>
      <c r="K16" s="12">
        <f t="shared" si="0"/>
        <v>0</v>
      </c>
      <c r="L16" s="47"/>
      <c r="M16" s="47"/>
      <c r="N16" s="47"/>
      <c r="O16" s="139"/>
      <c r="P16" s="139"/>
      <c r="Q16" s="139"/>
      <c r="R16" s="139"/>
    </row>
    <row r="17" spans="1:18" x14ac:dyDescent="0.2">
      <c r="A17" s="63" t="s">
        <v>22</v>
      </c>
      <c r="B17" s="104" t="s">
        <v>14</v>
      </c>
      <c r="C17" s="102">
        <v>1</v>
      </c>
      <c r="D17" s="1"/>
      <c r="E17" s="3"/>
      <c r="F17" s="3"/>
      <c r="G17" s="3"/>
      <c r="H17" s="3"/>
      <c r="I17" s="3"/>
      <c r="J17" s="12">
        <v>4</v>
      </c>
      <c r="K17" s="12">
        <f t="shared" si="0"/>
        <v>0</v>
      </c>
      <c r="L17" s="47"/>
      <c r="M17" s="47"/>
      <c r="N17" s="47"/>
      <c r="O17" s="139"/>
      <c r="P17" s="139"/>
      <c r="Q17" s="139"/>
      <c r="R17" s="139"/>
    </row>
    <row r="18" spans="1:18" x14ac:dyDescent="0.2">
      <c r="A18" s="63" t="s">
        <v>23</v>
      </c>
      <c r="B18" s="104" t="s">
        <v>14</v>
      </c>
      <c r="C18" s="102">
        <v>1</v>
      </c>
      <c r="D18" s="1"/>
      <c r="E18" s="3"/>
      <c r="F18" s="3"/>
      <c r="G18" s="3"/>
      <c r="H18" s="3"/>
      <c r="I18" s="3"/>
      <c r="J18" s="12">
        <v>4</v>
      </c>
      <c r="K18" s="12">
        <f t="shared" si="0"/>
        <v>0</v>
      </c>
      <c r="L18" s="47"/>
      <c r="M18" s="47"/>
      <c r="N18" s="47"/>
      <c r="O18" s="139"/>
      <c r="P18" s="139"/>
      <c r="Q18" s="139"/>
      <c r="R18" s="139"/>
    </row>
    <row r="19" spans="1:18" x14ac:dyDescent="0.2">
      <c r="A19" s="63" t="s">
        <v>134</v>
      </c>
      <c r="B19" s="104" t="s">
        <v>14</v>
      </c>
      <c r="C19" s="102">
        <v>1E-3</v>
      </c>
      <c r="D19" s="1"/>
      <c r="E19" s="17">
        <v>1.9</v>
      </c>
      <c r="F19" s="17"/>
      <c r="G19" s="17"/>
      <c r="H19" s="17"/>
      <c r="I19" s="17"/>
      <c r="J19" s="12">
        <v>4</v>
      </c>
      <c r="K19" s="12">
        <f t="shared" si="0"/>
        <v>0</v>
      </c>
      <c r="L19" s="164"/>
      <c r="M19" s="47"/>
      <c r="N19" s="86"/>
      <c r="O19" s="139"/>
      <c r="P19" s="222"/>
      <c r="Q19" s="222"/>
      <c r="R19" s="222"/>
    </row>
    <row r="20" spans="1:18" x14ac:dyDescent="0.2">
      <c r="A20" s="63" t="s">
        <v>135</v>
      </c>
      <c r="B20" s="104" t="s">
        <v>14</v>
      </c>
      <c r="C20" s="102">
        <v>5.0000000000000001E-3</v>
      </c>
      <c r="D20" s="1"/>
      <c r="E20" s="3"/>
      <c r="F20" s="3"/>
      <c r="G20" s="3"/>
      <c r="H20" s="3"/>
      <c r="I20" s="3"/>
      <c r="J20" s="12">
        <v>4</v>
      </c>
      <c r="K20" s="12">
        <f t="shared" si="0"/>
        <v>0</v>
      </c>
      <c r="L20" s="67"/>
      <c r="M20" s="47"/>
      <c r="N20" s="139"/>
      <c r="O20" s="142"/>
      <c r="P20" s="139"/>
      <c r="Q20" s="139"/>
      <c r="R20" s="139"/>
    </row>
    <row r="21" spans="1:18" x14ac:dyDescent="0.2">
      <c r="A21" s="63" t="s">
        <v>29</v>
      </c>
      <c r="B21" s="104" t="s">
        <v>14</v>
      </c>
      <c r="C21" s="102">
        <v>0.1</v>
      </c>
      <c r="D21" s="1"/>
      <c r="E21" s="3"/>
      <c r="F21" s="3"/>
      <c r="G21" s="3"/>
      <c r="H21" s="3"/>
      <c r="I21" s="3"/>
      <c r="J21" s="12">
        <v>4</v>
      </c>
      <c r="K21" s="12">
        <f t="shared" si="0"/>
        <v>0</v>
      </c>
      <c r="L21" s="47"/>
      <c r="M21" s="47"/>
      <c r="N21" s="47"/>
      <c r="O21" s="139"/>
      <c r="P21" s="139"/>
      <c r="Q21" s="139"/>
      <c r="R21" s="139"/>
    </row>
    <row r="22" spans="1:18" x14ac:dyDescent="0.2">
      <c r="A22" s="63" t="s">
        <v>30</v>
      </c>
      <c r="B22" s="104" t="s">
        <v>14</v>
      </c>
      <c r="C22" s="102">
        <v>0.01</v>
      </c>
      <c r="D22" s="1"/>
      <c r="E22" s="17">
        <v>0.9</v>
      </c>
      <c r="F22" s="17">
        <v>1.03</v>
      </c>
      <c r="G22" s="17"/>
      <c r="H22" s="17"/>
      <c r="I22" s="17"/>
      <c r="J22" s="12">
        <v>4</v>
      </c>
      <c r="K22" s="12">
        <f t="shared" si="0"/>
        <v>0</v>
      </c>
      <c r="L22" s="47"/>
      <c r="M22" s="47"/>
      <c r="N22" s="47"/>
      <c r="O22" s="139"/>
      <c r="P22" s="139"/>
      <c r="Q22" s="139"/>
      <c r="R22" s="139"/>
    </row>
    <row r="23" spans="1:18" x14ac:dyDescent="0.2">
      <c r="A23" s="63" t="s">
        <v>31</v>
      </c>
      <c r="B23" s="104" t="s">
        <v>14</v>
      </c>
      <c r="C23" s="102">
        <v>0.01</v>
      </c>
      <c r="D23" s="1"/>
      <c r="E23" s="26"/>
      <c r="F23" s="26"/>
      <c r="G23" s="26"/>
      <c r="H23" s="26"/>
      <c r="I23" s="26"/>
      <c r="J23" s="12">
        <v>4</v>
      </c>
      <c r="K23" s="12">
        <f t="shared" si="0"/>
        <v>0</v>
      </c>
      <c r="L23" s="72"/>
      <c r="M23" s="47"/>
      <c r="N23" s="32"/>
      <c r="O23" s="32"/>
      <c r="P23" s="139"/>
      <c r="Q23" s="139"/>
      <c r="R23" s="139"/>
    </row>
    <row r="24" spans="1:18" x14ac:dyDescent="0.2">
      <c r="A24" s="63" t="s">
        <v>32</v>
      </c>
      <c r="B24" s="104" t="s">
        <v>14</v>
      </c>
      <c r="C24" s="102">
        <v>0.01</v>
      </c>
      <c r="D24" s="1"/>
      <c r="E24" s="17">
        <v>0.7</v>
      </c>
      <c r="F24" s="17"/>
      <c r="G24" s="17"/>
      <c r="H24" s="17"/>
      <c r="I24" s="17"/>
      <c r="J24" s="12">
        <v>4</v>
      </c>
      <c r="K24" s="12">
        <f t="shared" si="0"/>
        <v>0</v>
      </c>
      <c r="L24" s="73"/>
      <c r="M24" s="47"/>
      <c r="N24" s="88"/>
      <c r="O24" s="263"/>
      <c r="P24" s="139"/>
      <c r="Q24" s="139"/>
      <c r="R24" s="139"/>
    </row>
    <row r="25" spans="1:18" x14ac:dyDescent="0.2">
      <c r="A25" s="63" t="s">
        <v>257</v>
      </c>
      <c r="B25" s="104" t="s">
        <v>14</v>
      </c>
      <c r="C25" s="102">
        <v>0.1</v>
      </c>
      <c r="D25" s="1"/>
      <c r="E25" s="17"/>
      <c r="F25" s="17"/>
      <c r="G25" s="17"/>
      <c r="H25" s="17"/>
      <c r="I25" s="17"/>
      <c r="J25" s="12">
        <v>4</v>
      </c>
      <c r="K25" s="12">
        <f t="shared" si="0"/>
        <v>0</v>
      </c>
      <c r="L25" s="32"/>
      <c r="M25" s="47"/>
      <c r="N25" s="88"/>
      <c r="O25" s="263"/>
      <c r="P25" s="139"/>
      <c r="Q25" s="139"/>
      <c r="R25" s="139"/>
    </row>
    <row r="26" spans="1:18" x14ac:dyDescent="0.2">
      <c r="A26" s="63" t="s">
        <v>33</v>
      </c>
      <c r="B26" s="104" t="s">
        <v>14</v>
      </c>
      <c r="C26" s="102">
        <v>0.01</v>
      </c>
      <c r="D26" s="1"/>
      <c r="E26" s="3"/>
      <c r="F26" s="3"/>
      <c r="G26" s="3"/>
      <c r="H26" s="3"/>
      <c r="I26" s="3"/>
      <c r="J26" s="12">
        <v>4</v>
      </c>
      <c r="K26" s="12">
        <f t="shared" si="0"/>
        <v>0</v>
      </c>
      <c r="L26" s="32"/>
      <c r="M26" s="47"/>
      <c r="N26" s="88"/>
      <c r="O26" s="263"/>
      <c r="P26" s="139"/>
      <c r="Q26" s="139"/>
      <c r="R26" s="139"/>
    </row>
    <row r="27" spans="1:18" x14ac:dyDescent="0.2">
      <c r="A27" s="63" t="s">
        <v>34</v>
      </c>
      <c r="B27" s="104" t="s">
        <v>35</v>
      </c>
      <c r="C27" s="102">
        <v>0.01</v>
      </c>
      <c r="D27" s="1"/>
      <c r="E27" s="3"/>
      <c r="F27" s="3"/>
      <c r="G27" s="3"/>
      <c r="H27" s="3"/>
      <c r="I27" s="3"/>
      <c r="J27" s="12">
        <v>4</v>
      </c>
      <c r="K27" s="12">
        <f t="shared" si="0"/>
        <v>0</v>
      </c>
      <c r="L27" s="47"/>
      <c r="M27" s="47"/>
      <c r="N27" s="47"/>
      <c r="O27" s="139"/>
      <c r="P27" s="139"/>
      <c r="Q27" s="139"/>
      <c r="R27" s="139"/>
    </row>
    <row r="28" spans="1:18" x14ac:dyDescent="0.2">
      <c r="A28" s="63" t="s">
        <v>36</v>
      </c>
      <c r="B28" s="104" t="s">
        <v>35</v>
      </c>
      <c r="C28" s="102">
        <v>0.01</v>
      </c>
      <c r="D28" s="1"/>
      <c r="E28" s="3"/>
      <c r="F28" s="3"/>
      <c r="G28" s="3"/>
      <c r="H28" s="3"/>
      <c r="I28" s="3"/>
      <c r="J28" s="12">
        <v>4</v>
      </c>
      <c r="K28" s="12">
        <f t="shared" si="0"/>
        <v>0</v>
      </c>
      <c r="L28" s="87"/>
      <c r="M28" s="47"/>
      <c r="N28" s="74"/>
      <c r="O28" s="139"/>
      <c r="P28" s="139"/>
      <c r="Q28" s="139"/>
      <c r="R28" s="139"/>
    </row>
    <row r="29" spans="1:18" x14ac:dyDescent="0.2">
      <c r="A29" s="63" t="s">
        <v>37</v>
      </c>
      <c r="B29" s="104" t="s">
        <v>38</v>
      </c>
      <c r="C29" s="102">
        <v>0.01</v>
      </c>
      <c r="D29" s="1"/>
      <c r="E29" s="3"/>
      <c r="F29" s="3"/>
      <c r="G29" s="3"/>
      <c r="H29" s="3"/>
      <c r="I29" s="3"/>
      <c r="J29" s="12">
        <v>4</v>
      </c>
      <c r="K29" s="12">
        <f t="shared" si="0"/>
        <v>0</v>
      </c>
      <c r="L29" s="47"/>
      <c r="M29" s="47"/>
      <c r="N29" s="47"/>
      <c r="O29" s="142"/>
      <c r="P29" s="139"/>
      <c r="Q29" s="139"/>
      <c r="R29" s="139"/>
    </row>
    <row r="30" spans="1:18" x14ac:dyDescent="0.2">
      <c r="A30" s="63" t="s">
        <v>39</v>
      </c>
      <c r="B30" s="104" t="s">
        <v>14</v>
      </c>
      <c r="C30" s="102">
        <v>1</v>
      </c>
      <c r="D30" s="1"/>
      <c r="E30" s="3"/>
      <c r="F30" s="3"/>
      <c r="G30" s="3"/>
      <c r="H30" s="3"/>
      <c r="I30" s="3"/>
      <c r="J30" s="12">
        <v>4</v>
      </c>
      <c r="K30" s="12">
        <f t="shared" si="0"/>
        <v>0</v>
      </c>
      <c r="L30" s="47"/>
      <c r="M30" s="47"/>
      <c r="N30" s="47"/>
      <c r="O30" s="139"/>
      <c r="P30" s="201"/>
      <c r="Q30" s="201"/>
      <c r="R30" s="201"/>
    </row>
    <row r="31" spans="1:18" x14ac:dyDescent="0.2">
      <c r="A31" s="63" t="s">
        <v>259</v>
      </c>
      <c r="B31" s="104" t="s">
        <v>14</v>
      </c>
      <c r="C31" s="102">
        <v>10</v>
      </c>
      <c r="D31" s="1"/>
      <c r="E31" s="3"/>
      <c r="F31" s="3"/>
      <c r="G31" s="3"/>
      <c r="H31" s="3"/>
      <c r="I31" s="3"/>
      <c r="J31" s="12">
        <v>4</v>
      </c>
      <c r="K31" s="12">
        <f t="shared" si="0"/>
        <v>0</v>
      </c>
      <c r="L31" s="32"/>
      <c r="M31" s="47"/>
      <c r="N31" s="47"/>
      <c r="O31" s="139"/>
      <c r="P31" s="2"/>
      <c r="Q31" s="2"/>
      <c r="R31" s="2"/>
    </row>
    <row r="32" spans="1:18" x14ac:dyDescent="0.2">
      <c r="A32" s="63" t="s">
        <v>258</v>
      </c>
      <c r="B32" s="104" t="s">
        <v>14</v>
      </c>
      <c r="C32" s="102">
        <v>10</v>
      </c>
      <c r="D32" s="1"/>
      <c r="E32" s="3"/>
      <c r="F32" s="3"/>
      <c r="G32" s="3"/>
      <c r="H32" s="3"/>
      <c r="I32" s="3"/>
      <c r="J32" s="12">
        <v>4</v>
      </c>
      <c r="K32" s="12">
        <f t="shared" si="0"/>
        <v>0</v>
      </c>
      <c r="L32" s="32"/>
      <c r="M32" s="47"/>
      <c r="N32" s="47"/>
      <c r="O32" s="139"/>
      <c r="P32" s="2"/>
      <c r="Q32" s="2"/>
      <c r="R32" s="2"/>
    </row>
    <row r="33" spans="1:18" ht="12" customHeight="1" x14ac:dyDescent="0.2">
      <c r="A33" s="63" t="s">
        <v>40</v>
      </c>
      <c r="B33" s="104" t="s">
        <v>14</v>
      </c>
      <c r="C33" s="102">
        <v>2</v>
      </c>
      <c r="D33" s="1"/>
      <c r="E33" s="3"/>
      <c r="F33" s="3"/>
      <c r="G33" s="3"/>
      <c r="H33" s="3"/>
      <c r="I33" s="3"/>
      <c r="J33" s="12">
        <v>4</v>
      </c>
      <c r="K33" s="12">
        <f t="shared" ref="K33:K34" si="1">COUNTA(L33:O33)</f>
        <v>0</v>
      </c>
      <c r="L33" s="32"/>
      <c r="M33" s="47"/>
      <c r="N33" s="32"/>
      <c r="O33" s="139"/>
      <c r="P33" s="138"/>
      <c r="Q33" s="138"/>
      <c r="R33" s="138"/>
    </row>
    <row r="34" spans="1:18" x14ac:dyDescent="0.2">
      <c r="A34" s="63" t="s">
        <v>41</v>
      </c>
      <c r="B34" s="104" t="s">
        <v>14</v>
      </c>
      <c r="C34" s="102">
        <v>0.05</v>
      </c>
      <c r="D34" s="1"/>
      <c r="E34" s="17">
        <v>0.32</v>
      </c>
      <c r="F34" s="17"/>
      <c r="G34" s="17"/>
      <c r="H34" s="17"/>
      <c r="I34" s="17"/>
      <c r="J34" s="12">
        <v>4</v>
      </c>
      <c r="K34" s="12">
        <f t="shared" si="1"/>
        <v>0</v>
      </c>
      <c r="L34" s="32"/>
      <c r="M34" s="32"/>
      <c r="N34" s="47"/>
      <c r="O34" s="47"/>
      <c r="P34" s="138"/>
      <c r="Q34" s="138"/>
      <c r="R34" s="138"/>
    </row>
    <row r="35" spans="1:18" x14ac:dyDescent="0.2">
      <c r="A35" s="62"/>
      <c r="B35" s="99"/>
      <c r="C35" s="98"/>
      <c r="D35" s="92"/>
      <c r="E35" s="9"/>
      <c r="F35" s="9"/>
      <c r="G35" s="9"/>
      <c r="H35" s="9"/>
      <c r="I35" s="9"/>
      <c r="J35" s="38"/>
      <c r="K35" s="4"/>
      <c r="L35" s="157"/>
      <c r="M35" s="65"/>
      <c r="N35" s="5"/>
      <c r="O35" s="143"/>
      <c r="P35" s="143"/>
      <c r="Q35" s="143"/>
      <c r="R35" s="143"/>
    </row>
    <row r="36" spans="1:18" x14ac:dyDescent="0.2">
      <c r="A36" s="62" t="s">
        <v>136</v>
      </c>
      <c r="B36" s="99"/>
      <c r="C36" s="98"/>
      <c r="D36" s="92"/>
      <c r="E36" s="9"/>
      <c r="F36" s="9"/>
      <c r="G36" s="9"/>
      <c r="H36" s="9"/>
      <c r="I36" s="9"/>
      <c r="J36" s="38"/>
      <c r="K36" s="4"/>
      <c r="L36" s="157"/>
      <c r="M36" s="65"/>
      <c r="N36" s="5"/>
      <c r="O36" s="143"/>
      <c r="P36" s="143"/>
      <c r="Q36" s="143"/>
      <c r="R36" s="143"/>
    </row>
    <row r="37" spans="1:18" x14ac:dyDescent="0.2">
      <c r="A37" s="111" t="s">
        <v>44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ref="K37:K60" si="2">COUNTA(L37:O37)</f>
        <v>0</v>
      </c>
      <c r="L37" s="175"/>
      <c r="M37" s="175"/>
      <c r="N37" s="175"/>
      <c r="O37" s="138"/>
      <c r="P37" s="138"/>
      <c r="Q37" s="138"/>
      <c r="R37" s="138"/>
    </row>
    <row r="38" spans="1:18" x14ac:dyDescent="0.2">
      <c r="A38" s="111" t="s">
        <v>45</v>
      </c>
      <c r="B38" s="105" t="s">
        <v>43</v>
      </c>
      <c r="C38" s="107">
        <v>0.5</v>
      </c>
      <c r="D38" s="108"/>
      <c r="E38" s="7"/>
      <c r="F38" s="7"/>
      <c r="G38" s="7"/>
      <c r="H38" s="7"/>
      <c r="I38" s="7"/>
      <c r="J38" s="39">
        <v>4</v>
      </c>
      <c r="K38" s="12">
        <f t="shared" si="2"/>
        <v>0</v>
      </c>
      <c r="L38" s="175"/>
      <c r="M38" s="175"/>
      <c r="N38" s="175"/>
      <c r="O38" s="138"/>
      <c r="P38" s="138"/>
      <c r="Q38" s="138"/>
      <c r="R38" s="138"/>
    </row>
    <row r="39" spans="1:18" x14ac:dyDescent="0.2">
      <c r="A39" s="111" t="s">
        <v>46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2"/>
        <v>0</v>
      </c>
      <c r="L39" s="175"/>
      <c r="M39" s="175"/>
      <c r="N39" s="175"/>
      <c r="O39" s="138"/>
      <c r="P39" s="138"/>
      <c r="Q39" s="138"/>
      <c r="R39" s="138"/>
    </row>
    <row r="40" spans="1:18" x14ac:dyDescent="0.2">
      <c r="A40" s="111" t="s">
        <v>47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2"/>
        <v>0</v>
      </c>
      <c r="L40" s="175"/>
      <c r="M40" s="175"/>
      <c r="N40" s="175"/>
      <c r="O40" s="138"/>
      <c r="P40" s="138"/>
      <c r="Q40" s="138"/>
      <c r="R40" s="138"/>
    </row>
    <row r="41" spans="1:18" x14ac:dyDescent="0.2">
      <c r="A41" s="111" t="s">
        <v>48</v>
      </c>
      <c r="B41" s="104" t="s">
        <v>43</v>
      </c>
      <c r="C41" s="102">
        <v>0.5</v>
      </c>
      <c r="D41" s="106"/>
      <c r="E41" s="3"/>
      <c r="F41" s="3"/>
      <c r="G41" s="3"/>
      <c r="H41" s="3"/>
      <c r="I41" s="3"/>
      <c r="J41" s="39">
        <v>4</v>
      </c>
      <c r="K41" s="12">
        <f t="shared" si="2"/>
        <v>0</v>
      </c>
      <c r="L41" s="175"/>
      <c r="M41" s="175"/>
      <c r="N41" s="175"/>
      <c r="O41" s="138"/>
      <c r="P41" s="138"/>
      <c r="Q41" s="138"/>
      <c r="R41" s="138"/>
    </row>
    <row r="42" spans="1:18" x14ac:dyDescent="0.2">
      <c r="A42" s="111" t="s">
        <v>49</v>
      </c>
      <c r="B42" s="104" t="s">
        <v>43</v>
      </c>
      <c r="C42" s="102">
        <v>0.5</v>
      </c>
      <c r="D42" s="106"/>
      <c r="E42" s="17">
        <v>0.09</v>
      </c>
      <c r="F42" s="17"/>
      <c r="G42" s="17"/>
      <c r="H42" s="17"/>
      <c r="I42" s="17"/>
      <c r="J42" s="39">
        <v>4</v>
      </c>
      <c r="K42" s="12">
        <f t="shared" si="2"/>
        <v>0</v>
      </c>
      <c r="L42" s="175"/>
      <c r="M42" s="175"/>
      <c r="N42" s="175"/>
      <c r="O42" s="138"/>
      <c r="P42" s="138"/>
      <c r="Q42" s="138"/>
      <c r="R42" s="138"/>
    </row>
    <row r="43" spans="1:18" x14ac:dyDescent="0.2">
      <c r="A43" s="111" t="s">
        <v>50</v>
      </c>
      <c r="B43" s="104" t="s">
        <v>43</v>
      </c>
      <c r="C43" s="102">
        <v>0.5</v>
      </c>
      <c r="D43" s="106"/>
      <c r="E43" s="3"/>
      <c r="F43" s="3"/>
      <c r="G43" s="3"/>
      <c r="H43" s="3"/>
      <c r="I43" s="3"/>
      <c r="J43" s="39">
        <v>4</v>
      </c>
      <c r="K43" s="12">
        <f t="shared" si="2"/>
        <v>0</v>
      </c>
      <c r="L43" s="175"/>
      <c r="M43" s="175"/>
      <c r="N43" s="175"/>
      <c r="O43" s="138"/>
      <c r="P43" s="138"/>
      <c r="Q43" s="138"/>
      <c r="R43" s="138"/>
    </row>
    <row r="44" spans="1:18" x14ac:dyDescent="0.2">
      <c r="A44" s="111" t="s">
        <v>51</v>
      </c>
      <c r="B44" s="104" t="s">
        <v>43</v>
      </c>
      <c r="C44" s="102">
        <v>0.5</v>
      </c>
      <c r="D44" s="106"/>
      <c r="E44" s="3"/>
      <c r="F44" s="3"/>
      <c r="G44" s="3"/>
      <c r="H44" s="3"/>
      <c r="I44" s="3"/>
      <c r="J44" s="39">
        <v>4</v>
      </c>
      <c r="K44" s="12">
        <f t="shared" si="2"/>
        <v>0</v>
      </c>
      <c r="L44" s="175"/>
      <c r="M44" s="175"/>
      <c r="N44" s="175"/>
      <c r="O44" s="138"/>
      <c r="P44" s="138"/>
      <c r="Q44" s="138"/>
      <c r="R44" s="138"/>
    </row>
    <row r="45" spans="1:18" x14ac:dyDescent="0.2">
      <c r="A45" s="111" t="s">
        <v>52</v>
      </c>
      <c r="B45" s="104" t="s">
        <v>43</v>
      </c>
      <c r="C45" s="102">
        <v>0.5</v>
      </c>
      <c r="D45" s="106"/>
      <c r="E45" s="27">
        <v>0.08</v>
      </c>
      <c r="F45" s="27"/>
      <c r="G45" s="27"/>
      <c r="H45" s="27"/>
      <c r="I45" s="27"/>
      <c r="J45" s="39">
        <v>4</v>
      </c>
      <c r="K45" s="12">
        <f t="shared" si="2"/>
        <v>0</v>
      </c>
      <c r="L45" s="175"/>
      <c r="M45" s="175"/>
      <c r="N45" s="175"/>
      <c r="O45" s="138"/>
      <c r="P45" s="138"/>
      <c r="Q45" s="138"/>
      <c r="R45" s="138"/>
    </row>
    <row r="46" spans="1:18" x14ac:dyDescent="0.2">
      <c r="A46" s="111" t="s">
        <v>53</v>
      </c>
      <c r="B46" s="104" t="s">
        <v>43</v>
      </c>
      <c r="C46" s="102">
        <v>0.5</v>
      </c>
      <c r="D46" s="106"/>
      <c r="E46" s="28"/>
      <c r="F46" s="28"/>
      <c r="G46" s="28"/>
      <c r="H46" s="28"/>
      <c r="I46" s="28"/>
      <c r="J46" s="39">
        <v>4</v>
      </c>
      <c r="K46" s="12">
        <f t="shared" si="2"/>
        <v>0</v>
      </c>
      <c r="L46" s="175"/>
      <c r="M46" s="175"/>
      <c r="N46" s="175"/>
      <c r="O46" s="138"/>
      <c r="P46" s="138"/>
      <c r="Q46" s="138"/>
      <c r="R46" s="138"/>
    </row>
    <row r="47" spans="1:18" x14ac:dyDescent="0.2">
      <c r="A47" s="111" t="s">
        <v>54</v>
      </c>
      <c r="B47" s="104" t="s">
        <v>43</v>
      </c>
      <c r="C47" s="102">
        <v>0.5</v>
      </c>
      <c r="D47" s="106"/>
      <c r="E47" s="27">
        <v>0.08</v>
      </c>
      <c r="F47" s="27"/>
      <c r="G47" s="27"/>
      <c r="H47" s="27"/>
      <c r="I47" s="27"/>
      <c r="J47" s="39">
        <v>4</v>
      </c>
      <c r="K47" s="12">
        <f t="shared" si="2"/>
        <v>0</v>
      </c>
      <c r="L47" s="175"/>
      <c r="M47" s="175"/>
      <c r="N47" s="175"/>
      <c r="O47" s="138"/>
      <c r="P47" s="138"/>
      <c r="Q47" s="138"/>
      <c r="R47" s="138"/>
    </row>
    <row r="48" spans="1:18" x14ac:dyDescent="0.2">
      <c r="A48" s="111" t="s">
        <v>55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2"/>
        <v>0</v>
      </c>
      <c r="L48" s="175"/>
      <c r="M48" s="175"/>
      <c r="N48" s="175"/>
      <c r="O48" s="138"/>
      <c r="P48" s="138"/>
      <c r="Q48" s="138"/>
      <c r="R48" s="138"/>
    </row>
    <row r="49" spans="1:18" x14ac:dyDescent="0.2">
      <c r="A49" s="111" t="s">
        <v>223</v>
      </c>
      <c r="B49" s="104" t="s">
        <v>43</v>
      </c>
      <c r="C49" s="102">
        <v>0.5</v>
      </c>
      <c r="D49" s="106"/>
      <c r="E49" s="28"/>
      <c r="F49" s="28"/>
      <c r="G49" s="28"/>
      <c r="H49" s="28"/>
      <c r="I49" s="28"/>
      <c r="J49" s="39">
        <v>4</v>
      </c>
      <c r="K49" s="12">
        <f t="shared" si="2"/>
        <v>0</v>
      </c>
      <c r="L49" s="175"/>
      <c r="M49" s="175"/>
      <c r="N49" s="175"/>
      <c r="O49" s="138"/>
      <c r="P49" s="138"/>
      <c r="Q49" s="138"/>
      <c r="R49" s="138"/>
    </row>
    <row r="50" spans="1:18" x14ac:dyDescent="0.2">
      <c r="A50" s="111" t="s">
        <v>56</v>
      </c>
      <c r="B50" s="104" t="s">
        <v>43</v>
      </c>
      <c r="C50" s="102">
        <v>0.5</v>
      </c>
      <c r="D50" s="106"/>
      <c r="E50" s="29">
        <v>0.02</v>
      </c>
      <c r="F50" s="29"/>
      <c r="G50" s="29"/>
      <c r="H50" s="29"/>
      <c r="I50" s="29"/>
      <c r="J50" s="39">
        <v>4</v>
      </c>
      <c r="K50" s="12">
        <f t="shared" si="2"/>
        <v>0</v>
      </c>
      <c r="L50" s="175"/>
      <c r="M50" s="175"/>
      <c r="N50" s="175"/>
      <c r="O50" s="138"/>
      <c r="P50" s="138"/>
      <c r="Q50" s="138"/>
      <c r="R50" s="138"/>
    </row>
    <row r="51" spans="1:18" x14ac:dyDescent="0.2">
      <c r="A51" s="111" t="s">
        <v>57</v>
      </c>
      <c r="B51" s="104" t="s">
        <v>43</v>
      </c>
      <c r="C51" s="102">
        <v>0.5</v>
      </c>
      <c r="D51" s="106"/>
      <c r="E51" s="28"/>
      <c r="F51" s="28"/>
      <c r="G51" s="28"/>
      <c r="H51" s="28"/>
      <c r="I51" s="28"/>
      <c r="J51" s="39">
        <v>4</v>
      </c>
      <c r="K51" s="12">
        <f t="shared" si="2"/>
        <v>0</v>
      </c>
      <c r="L51" s="175"/>
      <c r="M51" s="175"/>
      <c r="N51" s="175"/>
      <c r="O51" s="138"/>
      <c r="P51" s="138"/>
      <c r="Q51" s="138"/>
      <c r="R51" s="138"/>
    </row>
    <row r="52" spans="1:18" x14ac:dyDescent="0.2">
      <c r="A52" s="111" t="s">
        <v>224</v>
      </c>
      <c r="B52" s="104" t="s">
        <v>43</v>
      </c>
      <c r="C52" s="102">
        <v>0.5</v>
      </c>
      <c r="D52" s="106"/>
      <c r="E52" s="28"/>
      <c r="F52" s="28"/>
      <c r="G52" s="28"/>
      <c r="H52" s="28"/>
      <c r="I52" s="28"/>
      <c r="J52" s="39">
        <v>4</v>
      </c>
      <c r="K52" s="12">
        <f t="shared" si="2"/>
        <v>0</v>
      </c>
      <c r="L52" s="175"/>
      <c r="M52" s="175"/>
      <c r="N52" s="175"/>
      <c r="O52" s="138"/>
      <c r="P52" s="138"/>
      <c r="Q52" s="138"/>
      <c r="R52" s="138"/>
    </row>
    <row r="53" spans="1:18" x14ac:dyDescent="0.2">
      <c r="A53" s="111" t="s">
        <v>58</v>
      </c>
      <c r="B53" s="104" t="s">
        <v>43</v>
      </c>
      <c r="C53" s="102">
        <v>0.5</v>
      </c>
      <c r="D53" s="106"/>
      <c r="E53" s="27"/>
      <c r="F53" s="27"/>
      <c r="G53" s="27"/>
      <c r="H53" s="27"/>
      <c r="I53" s="27"/>
      <c r="J53" s="39">
        <v>4</v>
      </c>
      <c r="K53" s="12">
        <f t="shared" si="2"/>
        <v>0</v>
      </c>
      <c r="L53" s="175"/>
      <c r="M53" s="175"/>
      <c r="N53" s="175"/>
      <c r="O53" s="138"/>
      <c r="P53" s="138"/>
      <c r="Q53" s="138"/>
      <c r="R53" s="138"/>
    </row>
    <row r="54" spans="1:18" x14ac:dyDescent="0.2">
      <c r="A54" s="111" t="s">
        <v>59</v>
      </c>
      <c r="B54" s="104" t="s">
        <v>43</v>
      </c>
      <c r="C54" s="102">
        <v>0.5</v>
      </c>
      <c r="D54" s="106"/>
      <c r="E54" s="27">
        <v>0.2</v>
      </c>
      <c r="F54" s="27"/>
      <c r="G54" s="27"/>
      <c r="H54" s="27"/>
      <c r="I54" s="27"/>
      <c r="J54" s="39">
        <v>4</v>
      </c>
      <c r="K54" s="12">
        <f t="shared" si="2"/>
        <v>0</v>
      </c>
      <c r="L54" s="175"/>
      <c r="M54" s="175"/>
      <c r="N54" s="175"/>
      <c r="O54" s="138"/>
      <c r="P54" s="138"/>
      <c r="Q54" s="138"/>
      <c r="R54" s="138"/>
    </row>
    <row r="55" spans="1:18" x14ac:dyDescent="0.2">
      <c r="A55" s="111" t="s">
        <v>225</v>
      </c>
      <c r="B55" s="104" t="s">
        <v>43</v>
      </c>
      <c r="C55" s="102">
        <v>2</v>
      </c>
      <c r="D55" s="106"/>
      <c r="E55" s="27">
        <v>0.01</v>
      </c>
      <c r="F55" s="27"/>
      <c r="G55" s="27"/>
      <c r="H55" s="27"/>
      <c r="I55" s="27"/>
      <c r="J55" s="39">
        <v>4</v>
      </c>
      <c r="K55" s="12">
        <f t="shared" si="2"/>
        <v>0</v>
      </c>
      <c r="L55" s="175"/>
      <c r="M55" s="175"/>
      <c r="N55" s="175"/>
      <c r="O55" s="138"/>
      <c r="P55" s="138"/>
      <c r="Q55" s="138"/>
      <c r="R55" s="138"/>
    </row>
    <row r="56" spans="1:18" x14ac:dyDescent="0.2">
      <c r="A56" s="111" t="s">
        <v>60</v>
      </c>
      <c r="B56" s="104" t="s">
        <v>43</v>
      </c>
      <c r="C56" s="102">
        <v>0.5</v>
      </c>
      <c r="D56" s="106"/>
      <c r="E56" s="30"/>
      <c r="F56" s="30"/>
      <c r="G56" s="30"/>
      <c r="H56" s="30"/>
      <c r="I56" s="30"/>
      <c r="J56" s="39">
        <v>4</v>
      </c>
      <c r="K56" s="12">
        <f t="shared" si="2"/>
        <v>0</v>
      </c>
      <c r="L56" s="175"/>
      <c r="M56" s="175"/>
      <c r="N56" s="181"/>
      <c r="O56" s="138"/>
      <c r="P56" s="138"/>
      <c r="Q56" s="138"/>
      <c r="R56" s="138"/>
    </row>
    <row r="57" spans="1:18" x14ac:dyDescent="0.2">
      <c r="A57" s="111" t="s">
        <v>61</v>
      </c>
      <c r="B57" s="104" t="s">
        <v>43</v>
      </c>
      <c r="C57" s="102">
        <v>2</v>
      </c>
      <c r="D57" s="106"/>
      <c r="E57" s="3"/>
      <c r="F57" s="3"/>
      <c r="G57" s="3"/>
      <c r="H57" s="3"/>
      <c r="I57" s="3"/>
      <c r="J57" s="39">
        <v>4</v>
      </c>
      <c r="K57" s="12">
        <f t="shared" si="2"/>
        <v>0</v>
      </c>
      <c r="L57" s="175"/>
      <c r="M57" s="175"/>
      <c r="N57" s="181"/>
      <c r="O57" s="138"/>
      <c r="P57" s="2"/>
      <c r="Q57" s="2"/>
      <c r="R57" s="2"/>
    </row>
    <row r="58" spans="1:18" x14ac:dyDescent="0.2">
      <c r="A58" s="111" t="s">
        <v>226</v>
      </c>
      <c r="B58" s="104" t="s">
        <v>43</v>
      </c>
      <c r="C58" s="102">
        <v>0.5</v>
      </c>
      <c r="D58" s="106"/>
      <c r="E58" s="1"/>
      <c r="F58" s="1"/>
      <c r="G58" s="1"/>
      <c r="H58" s="1"/>
      <c r="I58" s="1"/>
      <c r="J58" s="39">
        <v>4</v>
      </c>
      <c r="K58" s="12">
        <f t="shared" si="2"/>
        <v>0</v>
      </c>
      <c r="L58" s="175"/>
      <c r="M58" s="175"/>
      <c r="N58" s="181"/>
      <c r="O58" s="138"/>
      <c r="P58" s="2"/>
      <c r="Q58" s="2"/>
      <c r="R58" s="2"/>
    </row>
    <row r="59" spans="1:18" x14ac:dyDescent="0.2">
      <c r="A59" s="111" t="s">
        <v>227</v>
      </c>
      <c r="B59" s="104" t="s">
        <v>43</v>
      </c>
      <c r="C59" s="102">
        <v>0.5</v>
      </c>
      <c r="D59" s="106"/>
      <c r="E59" s="6">
        <v>0.03</v>
      </c>
      <c r="F59" s="6"/>
      <c r="G59" s="6"/>
      <c r="H59" s="6"/>
      <c r="I59" s="6"/>
      <c r="J59" s="39">
        <v>4</v>
      </c>
      <c r="K59" s="12">
        <f t="shared" si="2"/>
        <v>0</v>
      </c>
      <c r="L59" s="175"/>
      <c r="M59" s="175"/>
      <c r="N59" s="181"/>
      <c r="O59" s="138"/>
      <c r="P59" s="139"/>
      <c r="Q59" s="139"/>
      <c r="R59" s="139"/>
    </row>
    <row r="60" spans="1:18" x14ac:dyDescent="0.2">
      <c r="A60" s="111" t="s">
        <v>158</v>
      </c>
      <c r="B60" s="104" t="s">
        <v>43</v>
      </c>
      <c r="C60" s="102">
        <v>0.5</v>
      </c>
      <c r="D60" s="106"/>
      <c r="E60" s="6"/>
      <c r="F60" s="6"/>
      <c r="G60" s="6"/>
      <c r="H60" s="6"/>
      <c r="I60" s="6"/>
      <c r="J60" s="39">
        <v>4</v>
      </c>
      <c r="K60" s="12">
        <f t="shared" si="2"/>
        <v>0</v>
      </c>
      <c r="L60" s="175"/>
      <c r="M60" s="175"/>
      <c r="N60" s="181"/>
      <c r="O60" s="138"/>
      <c r="P60" s="139"/>
      <c r="Q60" s="139"/>
      <c r="R60" s="139"/>
    </row>
    <row r="61" spans="1:18" x14ac:dyDescent="0.2">
      <c r="A61" s="62"/>
      <c r="B61" s="99"/>
      <c r="C61" s="98"/>
      <c r="D61" s="92"/>
      <c r="E61" s="4"/>
      <c r="F61" s="4"/>
      <c r="G61" s="4"/>
      <c r="H61" s="4"/>
      <c r="I61" s="4"/>
      <c r="J61" s="38"/>
      <c r="K61" s="5"/>
      <c r="L61" s="158"/>
      <c r="M61" s="65"/>
      <c r="N61" s="5"/>
      <c r="O61" s="143"/>
      <c r="P61" s="136"/>
      <c r="Q61" s="136"/>
      <c r="R61" s="136"/>
    </row>
    <row r="62" spans="1:18" x14ac:dyDescent="0.2">
      <c r="A62" s="62" t="s">
        <v>237</v>
      </c>
      <c r="B62" s="99"/>
      <c r="C62" s="98"/>
      <c r="D62" s="92"/>
      <c r="E62" s="4"/>
      <c r="F62" s="4"/>
      <c r="G62" s="4"/>
      <c r="H62" s="4"/>
      <c r="I62" s="4"/>
      <c r="J62" s="38"/>
      <c r="K62" s="5"/>
      <c r="L62" s="158"/>
      <c r="M62" s="65"/>
      <c r="N62" s="5"/>
      <c r="O62" s="143"/>
      <c r="P62" s="136"/>
      <c r="Q62" s="136"/>
      <c r="R62" s="136"/>
    </row>
    <row r="63" spans="1:18" x14ac:dyDescent="0.2">
      <c r="A63" s="63" t="s">
        <v>0</v>
      </c>
      <c r="B63" s="104" t="s">
        <v>14</v>
      </c>
      <c r="C63" s="102">
        <v>0.01</v>
      </c>
      <c r="D63" s="106"/>
      <c r="E63" s="17">
        <v>5.5E-2</v>
      </c>
      <c r="F63" s="17"/>
      <c r="G63" s="17"/>
      <c r="H63" s="17"/>
      <c r="I63" s="17"/>
      <c r="J63" s="12">
        <v>0</v>
      </c>
      <c r="K63" s="12">
        <f t="shared" ref="K63:K72" si="3">COUNTA(L63:O63)</f>
        <v>0</v>
      </c>
      <c r="L63" s="156"/>
      <c r="M63" s="161"/>
      <c r="N63" s="3"/>
      <c r="O63" s="139"/>
      <c r="P63" s="139"/>
      <c r="Q63" s="139"/>
      <c r="R63" s="139"/>
    </row>
    <row r="64" spans="1:18" x14ac:dyDescent="0.2">
      <c r="A64" s="63" t="s">
        <v>1</v>
      </c>
      <c r="B64" s="104" t="s">
        <v>14</v>
      </c>
      <c r="C64" s="102">
        <v>1E-3</v>
      </c>
      <c r="D64" s="106"/>
      <c r="E64" s="17">
        <v>1.2999999999999999E-2</v>
      </c>
      <c r="F64" s="17"/>
      <c r="G64" s="17"/>
      <c r="H64" s="17"/>
      <c r="I64" s="17"/>
      <c r="J64" s="12">
        <v>0</v>
      </c>
      <c r="K64" s="12">
        <f t="shared" si="3"/>
        <v>0</v>
      </c>
      <c r="L64" s="156"/>
      <c r="M64" s="161"/>
      <c r="N64" s="3"/>
      <c r="O64" s="139"/>
      <c r="P64" s="139"/>
      <c r="Q64" s="139"/>
      <c r="R64" s="139"/>
    </row>
    <row r="65" spans="1:18" x14ac:dyDescent="0.2">
      <c r="A65" s="63" t="s">
        <v>2</v>
      </c>
      <c r="B65" s="104" t="s">
        <v>14</v>
      </c>
      <c r="C65" s="102">
        <v>1E-3</v>
      </c>
      <c r="D65" s="106"/>
      <c r="E65" s="3"/>
      <c r="F65" s="3"/>
      <c r="G65" s="3"/>
      <c r="H65" s="3"/>
      <c r="I65" s="3"/>
      <c r="J65" s="12">
        <v>0</v>
      </c>
      <c r="K65" s="12">
        <f t="shared" si="3"/>
        <v>0</v>
      </c>
      <c r="L65" s="156"/>
      <c r="M65" s="161"/>
      <c r="N65" s="3"/>
      <c r="O65" s="139"/>
      <c r="P65" s="238"/>
      <c r="Q65" s="238"/>
      <c r="R65" s="238"/>
    </row>
    <row r="66" spans="1:18" x14ac:dyDescent="0.2">
      <c r="A66" s="63" t="s">
        <v>3</v>
      </c>
      <c r="B66" s="104" t="s">
        <v>14</v>
      </c>
      <c r="C66" s="102">
        <v>1E-4</v>
      </c>
      <c r="D66" s="106"/>
      <c r="E66" s="31">
        <v>2.0000000000000001E-4</v>
      </c>
      <c r="F66" s="31"/>
      <c r="G66" s="31"/>
      <c r="H66" s="31"/>
      <c r="I66" s="31"/>
      <c r="J66" s="12">
        <v>0</v>
      </c>
      <c r="K66" s="12">
        <f t="shared" si="3"/>
        <v>0</v>
      </c>
      <c r="L66" s="156"/>
      <c r="M66" s="161"/>
      <c r="N66" s="3"/>
      <c r="O66" s="139"/>
      <c r="P66" s="238"/>
      <c r="Q66" s="238"/>
      <c r="R66" s="238"/>
    </row>
    <row r="67" spans="1:18" x14ac:dyDescent="0.2">
      <c r="A67" s="63" t="s">
        <v>24</v>
      </c>
      <c r="B67" s="104" t="s">
        <v>14</v>
      </c>
      <c r="C67" s="102">
        <v>1E-3</v>
      </c>
      <c r="D67" s="106"/>
      <c r="E67" s="17">
        <v>1E-3</v>
      </c>
      <c r="F67" s="17"/>
      <c r="G67" s="17"/>
      <c r="H67" s="17"/>
      <c r="I67" s="17"/>
      <c r="J67" s="12">
        <v>0</v>
      </c>
      <c r="K67" s="12">
        <f t="shared" si="3"/>
        <v>0</v>
      </c>
      <c r="L67" s="156"/>
      <c r="M67" s="161"/>
      <c r="N67" s="3"/>
      <c r="O67" s="139"/>
      <c r="P67" s="138"/>
      <c r="Q67" s="138"/>
      <c r="R67" s="138"/>
    </row>
    <row r="68" spans="1:18" x14ac:dyDescent="0.2">
      <c r="A68" s="63" t="s">
        <v>6</v>
      </c>
      <c r="B68" s="104" t="s">
        <v>14</v>
      </c>
      <c r="C68" s="102">
        <v>1E-3</v>
      </c>
      <c r="D68" s="106"/>
      <c r="E68" s="3"/>
      <c r="F68" s="3"/>
      <c r="G68" s="3"/>
      <c r="H68" s="3"/>
      <c r="I68" s="3"/>
      <c r="J68" s="12">
        <v>0</v>
      </c>
      <c r="K68" s="12">
        <f t="shared" si="3"/>
        <v>0</v>
      </c>
      <c r="L68" s="156"/>
      <c r="M68" s="161"/>
      <c r="N68" s="3"/>
      <c r="O68" s="180"/>
      <c r="P68" s="239"/>
      <c r="Q68" s="239"/>
      <c r="R68" s="239"/>
    </row>
    <row r="69" spans="1:18" x14ac:dyDescent="0.2">
      <c r="A69" s="63" t="s">
        <v>7</v>
      </c>
      <c r="B69" s="104" t="s">
        <v>14</v>
      </c>
      <c r="C69" s="102">
        <v>1E-3</v>
      </c>
      <c r="D69" s="106"/>
      <c r="E69" s="17">
        <v>1.4E-3</v>
      </c>
      <c r="F69" s="17"/>
      <c r="G69" s="17"/>
      <c r="H69" s="17"/>
      <c r="I69" s="17"/>
      <c r="J69" s="12">
        <v>0</v>
      </c>
      <c r="K69" s="12">
        <f t="shared" si="3"/>
        <v>0</v>
      </c>
      <c r="L69" s="159"/>
      <c r="M69" s="161"/>
      <c r="N69" s="3"/>
      <c r="O69" s="139"/>
      <c r="P69" s="2"/>
      <c r="Q69" s="2"/>
      <c r="R69" s="2"/>
    </row>
    <row r="70" spans="1:18" x14ac:dyDescent="0.2">
      <c r="A70" s="63" t="s">
        <v>25</v>
      </c>
      <c r="B70" s="104" t="s">
        <v>14</v>
      </c>
      <c r="C70" s="102">
        <v>1E-3</v>
      </c>
      <c r="D70" s="106"/>
      <c r="E70" s="17">
        <v>3.3999999999999998E-3</v>
      </c>
      <c r="F70" s="17"/>
      <c r="G70" s="17"/>
      <c r="H70" s="17"/>
      <c r="I70" s="17"/>
      <c r="J70" s="12">
        <v>0</v>
      </c>
      <c r="K70" s="12">
        <f t="shared" si="3"/>
        <v>0</v>
      </c>
      <c r="L70" s="156"/>
      <c r="M70" s="161"/>
      <c r="N70" s="3"/>
      <c r="O70" s="139"/>
      <c r="P70" s="2"/>
      <c r="Q70" s="2"/>
      <c r="R70" s="2"/>
    </row>
    <row r="71" spans="1:18" x14ac:dyDescent="0.2">
      <c r="A71" s="63" t="s">
        <v>27</v>
      </c>
      <c r="B71" s="104" t="s">
        <v>14</v>
      </c>
      <c r="C71" s="102">
        <v>1E-4</v>
      </c>
      <c r="D71" s="106"/>
      <c r="E71" s="17">
        <v>5.9999999999999995E-4</v>
      </c>
      <c r="F71" s="17"/>
      <c r="G71" s="17"/>
      <c r="H71" s="17"/>
      <c r="I71" s="17"/>
      <c r="J71" s="12">
        <v>0</v>
      </c>
      <c r="K71" s="12">
        <f t="shared" si="3"/>
        <v>0</v>
      </c>
      <c r="L71" s="155"/>
      <c r="M71" s="161"/>
      <c r="N71" s="3"/>
      <c r="O71" s="138"/>
      <c r="P71" s="138"/>
      <c r="Q71" s="138"/>
      <c r="R71" s="138"/>
    </row>
    <row r="72" spans="1:18" x14ac:dyDescent="0.2">
      <c r="A72" s="63" t="s">
        <v>26</v>
      </c>
      <c r="B72" s="104" t="s">
        <v>14</v>
      </c>
      <c r="C72" s="102">
        <v>5.0000000000000001E-3</v>
      </c>
      <c r="D72" s="106"/>
      <c r="E72" s="17">
        <v>8.0000000000000002E-3</v>
      </c>
      <c r="F72" s="17"/>
      <c r="G72" s="17"/>
      <c r="H72" s="17"/>
      <c r="I72" s="17"/>
      <c r="J72" s="12">
        <v>0</v>
      </c>
      <c r="K72" s="12">
        <f t="shared" si="3"/>
        <v>0</v>
      </c>
      <c r="L72" s="156"/>
      <c r="M72" s="161"/>
      <c r="N72" s="3"/>
      <c r="O72" s="139"/>
      <c r="P72" s="138"/>
      <c r="Q72" s="138"/>
      <c r="R72" s="138"/>
    </row>
    <row r="73" spans="1:18" x14ac:dyDescent="0.2">
      <c r="A73" s="62"/>
      <c r="B73" s="99"/>
      <c r="C73" s="98"/>
      <c r="D73" s="92"/>
      <c r="E73" s="4"/>
      <c r="F73" s="4"/>
      <c r="G73" s="4"/>
      <c r="H73" s="4"/>
      <c r="I73" s="4"/>
      <c r="J73" s="38"/>
      <c r="K73" s="5"/>
      <c r="L73" s="157"/>
      <c r="M73" s="65"/>
      <c r="N73" s="5"/>
      <c r="O73" s="143"/>
      <c r="P73" s="143"/>
      <c r="Q73" s="143"/>
      <c r="R73" s="143"/>
    </row>
    <row r="74" spans="1:18" x14ac:dyDescent="0.2">
      <c r="A74" s="112" t="s">
        <v>161</v>
      </c>
      <c r="B74" s="99"/>
      <c r="C74" s="98"/>
      <c r="D74" s="92"/>
      <c r="E74" s="4"/>
      <c r="F74" s="4"/>
      <c r="G74" s="4"/>
      <c r="H74" s="4"/>
      <c r="I74" s="4"/>
      <c r="J74" s="38"/>
      <c r="K74" s="5"/>
      <c r="L74" s="157"/>
      <c r="M74" s="65"/>
      <c r="N74" s="5"/>
      <c r="O74" s="143"/>
      <c r="P74" s="143"/>
      <c r="Q74" s="143"/>
      <c r="R74" s="143"/>
    </row>
    <row r="75" spans="1:18" x14ac:dyDescent="0.2">
      <c r="A75" s="63" t="s">
        <v>118</v>
      </c>
      <c r="B75" s="104" t="s">
        <v>43</v>
      </c>
      <c r="C75" s="102">
        <v>1</v>
      </c>
      <c r="D75" s="106"/>
      <c r="E75" s="17">
        <v>950</v>
      </c>
      <c r="F75" s="17"/>
      <c r="G75" s="17"/>
      <c r="H75" s="17"/>
      <c r="I75" s="17"/>
      <c r="J75" s="12">
        <v>1</v>
      </c>
      <c r="K75" s="12">
        <f t="shared" ref="K75:K83" si="4">COUNTA(L75:O75)</f>
        <v>0</v>
      </c>
      <c r="L75" s="155"/>
      <c r="M75" s="167"/>
      <c r="N75" s="47"/>
      <c r="O75" s="139"/>
      <c r="P75" s="138"/>
      <c r="Q75" s="138"/>
      <c r="R75" s="138"/>
    </row>
    <row r="76" spans="1:18" x14ac:dyDescent="0.2">
      <c r="A76" s="63" t="s">
        <v>119</v>
      </c>
      <c r="B76" s="104" t="s">
        <v>43</v>
      </c>
      <c r="C76" s="102">
        <v>5</v>
      </c>
      <c r="D76" s="106"/>
      <c r="E76" s="3"/>
      <c r="F76" s="3"/>
      <c r="G76" s="3"/>
      <c r="H76" s="3"/>
      <c r="I76" s="3"/>
      <c r="J76" s="12">
        <v>1</v>
      </c>
      <c r="K76" s="12">
        <f t="shared" si="4"/>
        <v>0</v>
      </c>
      <c r="L76" s="155"/>
      <c r="M76" s="167"/>
      <c r="N76" s="47"/>
      <c r="O76" s="139"/>
      <c r="P76" s="138"/>
      <c r="Q76" s="138"/>
      <c r="R76" s="138"/>
    </row>
    <row r="77" spans="1:18" ht="15" customHeight="1" x14ac:dyDescent="0.2">
      <c r="A77" s="63" t="s">
        <v>120</v>
      </c>
      <c r="B77" s="104" t="s">
        <v>43</v>
      </c>
      <c r="C77" s="102">
        <v>2</v>
      </c>
      <c r="D77" s="106"/>
      <c r="E77" s="3"/>
      <c r="F77" s="3"/>
      <c r="G77" s="3"/>
      <c r="H77" s="3"/>
      <c r="I77" s="3"/>
      <c r="J77" s="12">
        <v>1</v>
      </c>
      <c r="K77" s="12">
        <f t="shared" si="4"/>
        <v>0</v>
      </c>
      <c r="L77" s="155"/>
      <c r="M77" s="167"/>
      <c r="N77" s="47"/>
      <c r="O77" s="139"/>
      <c r="P77" s="239"/>
      <c r="Q77" s="239"/>
      <c r="R77" s="239"/>
    </row>
    <row r="78" spans="1:18" x14ac:dyDescent="0.2">
      <c r="A78" s="63" t="s">
        <v>150</v>
      </c>
      <c r="B78" s="104" t="s">
        <v>43</v>
      </c>
      <c r="C78" s="102">
        <v>2</v>
      </c>
      <c r="D78" s="106"/>
      <c r="E78" s="3"/>
      <c r="F78" s="3"/>
      <c r="G78" s="3"/>
      <c r="H78" s="3"/>
      <c r="I78" s="3"/>
      <c r="J78" s="12">
        <v>1</v>
      </c>
      <c r="K78" s="12">
        <f t="shared" si="4"/>
        <v>0</v>
      </c>
      <c r="L78" s="155"/>
      <c r="M78" s="167"/>
      <c r="N78" s="47"/>
      <c r="O78" s="180"/>
      <c r="P78" s="138"/>
      <c r="Q78" s="138"/>
      <c r="R78" s="138"/>
    </row>
    <row r="79" spans="1:18" x14ac:dyDescent="0.2">
      <c r="A79" s="63" t="s">
        <v>151</v>
      </c>
      <c r="B79" s="104" t="s">
        <v>43</v>
      </c>
      <c r="C79" s="102">
        <v>2</v>
      </c>
      <c r="D79" s="106"/>
      <c r="E79" s="3"/>
      <c r="F79" s="3"/>
      <c r="G79" s="3"/>
      <c r="H79" s="3"/>
      <c r="I79" s="3"/>
      <c r="J79" s="12">
        <v>1</v>
      </c>
      <c r="K79" s="12">
        <f t="shared" si="4"/>
        <v>0</v>
      </c>
      <c r="L79" s="155"/>
      <c r="M79" s="167"/>
      <c r="N79" s="47"/>
      <c r="O79" s="139"/>
      <c r="P79" s="201"/>
      <c r="Q79" s="201"/>
      <c r="R79" s="201"/>
    </row>
    <row r="80" spans="1:18" x14ac:dyDescent="0.2">
      <c r="A80" s="63" t="s">
        <v>152</v>
      </c>
      <c r="B80" s="104" t="s">
        <v>43</v>
      </c>
      <c r="C80" s="102">
        <v>1</v>
      </c>
      <c r="D80" s="106"/>
      <c r="E80" s="3"/>
      <c r="F80" s="3"/>
      <c r="G80" s="3"/>
      <c r="H80" s="3"/>
      <c r="I80" s="3"/>
      <c r="J80" s="12">
        <v>1</v>
      </c>
      <c r="K80" s="12">
        <f t="shared" si="4"/>
        <v>0</v>
      </c>
      <c r="L80" s="155"/>
      <c r="M80" s="167"/>
      <c r="N80" s="47"/>
      <c r="O80" s="139"/>
      <c r="P80" s="2"/>
      <c r="Q80" s="2"/>
      <c r="R80" s="2"/>
    </row>
    <row r="81" spans="1:18" x14ac:dyDescent="0.2">
      <c r="A81" s="63" t="s">
        <v>153</v>
      </c>
      <c r="B81" s="104" t="s">
        <v>43</v>
      </c>
      <c r="C81" s="102">
        <v>1</v>
      </c>
      <c r="D81" s="106"/>
      <c r="E81" s="3"/>
      <c r="F81" s="3"/>
      <c r="G81" s="3"/>
      <c r="H81" s="3"/>
      <c r="I81" s="3"/>
      <c r="J81" s="12">
        <v>1</v>
      </c>
      <c r="K81" s="12">
        <f t="shared" si="4"/>
        <v>0</v>
      </c>
      <c r="L81" s="155"/>
      <c r="M81" s="167"/>
      <c r="N81" s="47"/>
      <c r="O81" s="138"/>
      <c r="P81" s="2"/>
      <c r="Q81" s="2"/>
      <c r="R81" s="2"/>
    </row>
    <row r="82" spans="1:18" x14ac:dyDescent="0.2">
      <c r="A82" s="63" t="s">
        <v>102</v>
      </c>
      <c r="B82" s="104" t="s">
        <v>43</v>
      </c>
      <c r="C82" s="102">
        <v>5</v>
      </c>
      <c r="D82" s="106"/>
      <c r="E82" s="17">
        <v>16</v>
      </c>
      <c r="F82" s="17"/>
      <c r="G82" s="17"/>
      <c r="H82" s="17"/>
      <c r="I82" s="17"/>
      <c r="J82" s="12">
        <v>1</v>
      </c>
      <c r="K82" s="12">
        <f t="shared" si="4"/>
        <v>0</v>
      </c>
      <c r="L82" s="155"/>
      <c r="M82" s="32"/>
      <c r="N82" s="47"/>
      <c r="O82" s="139"/>
      <c r="P82" s="138"/>
      <c r="Q82" s="138"/>
      <c r="R82" s="138"/>
    </row>
    <row r="83" spans="1:18" x14ac:dyDescent="0.2">
      <c r="A83" s="63" t="s">
        <v>42</v>
      </c>
      <c r="B83" s="104" t="s">
        <v>43</v>
      </c>
      <c r="C83" s="102">
        <v>1</v>
      </c>
      <c r="D83" s="106"/>
      <c r="E83" s="3"/>
      <c r="F83" s="3"/>
      <c r="G83" s="3"/>
      <c r="H83" s="3"/>
      <c r="I83" s="3"/>
      <c r="J83" s="12">
        <v>0</v>
      </c>
      <c r="K83" s="12">
        <f t="shared" si="4"/>
        <v>0</v>
      </c>
      <c r="L83" s="155"/>
      <c r="M83" s="47"/>
      <c r="N83" s="3"/>
      <c r="O83" s="139"/>
      <c r="P83" s="2"/>
      <c r="Q83" s="2"/>
      <c r="R83" s="2"/>
    </row>
    <row r="84" spans="1:18" x14ac:dyDescent="0.2">
      <c r="A84" s="112"/>
      <c r="B84" s="99"/>
      <c r="C84" s="98"/>
      <c r="D84" s="116"/>
      <c r="E84" s="44"/>
      <c r="F84" s="44"/>
      <c r="G84" s="44"/>
      <c r="H84" s="44"/>
      <c r="I84" s="44"/>
      <c r="J84" s="44"/>
      <c r="K84" s="44"/>
      <c r="L84" s="158"/>
      <c r="M84" s="68"/>
      <c r="N84" s="44"/>
      <c r="O84" s="264"/>
      <c r="P84" s="136"/>
      <c r="Q84" s="136"/>
      <c r="R84" s="136"/>
    </row>
    <row r="85" spans="1:18" x14ac:dyDescent="0.2">
      <c r="A85" s="112" t="s">
        <v>137</v>
      </c>
      <c r="B85" s="99"/>
      <c r="C85" s="98"/>
      <c r="D85" s="116"/>
      <c r="E85" s="44"/>
      <c r="F85" s="44"/>
      <c r="G85" s="44"/>
      <c r="H85" s="44"/>
      <c r="I85" s="44"/>
      <c r="J85" s="44"/>
      <c r="K85" s="44"/>
      <c r="L85" s="158"/>
      <c r="M85" s="68"/>
      <c r="N85" s="44"/>
      <c r="O85" s="264"/>
      <c r="P85" s="136"/>
      <c r="Q85" s="136"/>
      <c r="R85" s="136"/>
    </row>
    <row r="86" spans="1:18" x14ac:dyDescent="0.2">
      <c r="A86" s="63" t="s">
        <v>162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/>
      <c r="K86" s="12"/>
      <c r="L86" s="155"/>
      <c r="M86" s="47"/>
      <c r="N86" s="141"/>
      <c r="O86" s="139"/>
      <c r="P86" s="138"/>
      <c r="Q86" s="138"/>
      <c r="R86" s="138"/>
    </row>
    <row r="87" spans="1:18" x14ac:dyDescent="0.2">
      <c r="A87" s="63" t="s">
        <v>163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/>
      <c r="K87" s="12"/>
      <c r="L87" s="155"/>
      <c r="M87" s="47"/>
      <c r="N87" s="141"/>
      <c r="O87" s="139"/>
      <c r="P87" s="138"/>
      <c r="Q87" s="138"/>
      <c r="R87" s="138"/>
    </row>
    <row r="88" spans="1:18" x14ac:dyDescent="0.2">
      <c r="A88" s="63" t="s">
        <v>164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/>
      <c r="K88" s="12"/>
      <c r="L88" s="155"/>
      <c r="M88" s="47"/>
      <c r="N88" s="141"/>
      <c r="O88" s="139"/>
      <c r="P88" s="138"/>
      <c r="Q88" s="138"/>
      <c r="R88" s="138"/>
    </row>
    <row r="89" spans="1:18" x14ac:dyDescent="0.2">
      <c r="A89" s="63" t="s">
        <v>165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/>
      <c r="K89" s="12"/>
      <c r="L89" s="155"/>
      <c r="M89" s="47"/>
      <c r="N89" s="141"/>
      <c r="O89" s="139"/>
      <c r="P89" s="138"/>
      <c r="Q89" s="138"/>
      <c r="R89" s="138"/>
    </row>
    <row r="90" spans="1:18" x14ac:dyDescent="0.2">
      <c r="A90" s="63" t="s">
        <v>166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/>
      <c r="K90" s="12"/>
      <c r="L90" s="155"/>
      <c r="M90" s="47"/>
      <c r="N90" s="141"/>
      <c r="O90" s="139"/>
      <c r="P90" s="138"/>
      <c r="Q90" s="138"/>
      <c r="R90" s="138"/>
    </row>
    <row r="91" spans="1:18" x14ac:dyDescent="0.2">
      <c r="A91" s="63" t="s">
        <v>167</v>
      </c>
      <c r="B91" s="104" t="s">
        <v>43</v>
      </c>
      <c r="C91" s="102">
        <v>5</v>
      </c>
      <c r="D91" s="106"/>
      <c r="E91" s="3"/>
      <c r="F91" s="3"/>
      <c r="G91" s="3"/>
      <c r="H91" s="3"/>
      <c r="I91" s="3"/>
      <c r="J91" s="12"/>
      <c r="K91" s="12"/>
      <c r="L91" s="155"/>
      <c r="M91" s="47"/>
      <c r="N91" s="141"/>
      <c r="O91" s="180"/>
      <c r="P91" s="2"/>
      <c r="Q91" s="2"/>
      <c r="R91" s="2"/>
    </row>
    <row r="92" spans="1:18" x14ac:dyDescent="0.2">
      <c r="A92" s="63" t="s">
        <v>168</v>
      </c>
      <c r="B92" s="104" t="s">
        <v>43</v>
      </c>
      <c r="C92" s="102">
        <v>5</v>
      </c>
      <c r="D92" s="106"/>
      <c r="E92" s="3"/>
      <c r="F92" s="3"/>
      <c r="G92" s="3"/>
      <c r="H92" s="3"/>
      <c r="I92" s="3"/>
      <c r="J92" s="12"/>
      <c r="K92" s="12"/>
      <c r="L92" s="155"/>
      <c r="M92" s="47"/>
      <c r="N92" s="141"/>
      <c r="O92" s="139"/>
      <c r="P92" s="2"/>
      <c r="Q92" s="2"/>
      <c r="R92" s="2"/>
    </row>
    <row r="93" spans="1:18" x14ac:dyDescent="0.2">
      <c r="A93" s="63" t="s">
        <v>169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/>
      <c r="K93" s="12"/>
      <c r="L93" s="155"/>
      <c r="M93" s="47"/>
      <c r="N93" s="141"/>
      <c r="O93" s="139"/>
      <c r="P93" s="2"/>
      <c r="Q93" s="2"/>
      <c r="R93" s="2"/>
    </row>
    <row r="94" spans="1:18" x14ac:dyDescent="0.2">
      <c r="A94" s="63" t="s">
        <v>170</v>
      </c>
      <c r="B94" s="104" t="s">
        <v>43</v>
      </c>
      <c r="C94" s="102">
        <v>5</v>
      </c>
      <c r="D94" s="106"/>
      <c r="E94" s="3"/>
      <c r="F94" s="3"/>
      <c r="G94" s="3"/>
      <c r="H94" s="3"/>
      <c r="I94" s="3"/>
      <c r="J94" s="12"/>
      <c r="K94" s="12"/>
      <c r="L94" s="155"/>
      <c r="M94" s="47"/>
      <c r="N94" s="141"/>
      <c r="O94" s="138"/>
      <c r="P94" s="2"/>
      <c r="Q94" s="2"/>
      <c r="R94" s="2"/>
    </row>
    <row r="95" spans="1:18" x14ac:dyDescent="0.2">
      <c r="A95" s="112"/>
      <c r="B95" s="99"/>
      <c r="C95" s="98"/>
      <c r="D95" s="116"/>
      <c r="E95" s="44"/>
      <c r="F95" s="44"/>
      <c r="G95" s="44"/>
      <c r="H95" s="44"/>
      <c r="I95" s="44"/>
      <c r="J95" s="44"/>
      <c r="K95" s="44"/>
      <c r="L95" s="158"/>
      <c r="M95" s="68"/>
      <c r="N95" s="44"/>
      <c r="O95" s="264"/>
      <c r="P95" s="136"/>
      <c r="Q95" s="136"/>
      <c r="R95" s="136"/>
    </row>
    <row r="96" spans="1:18" x14ac:dyDescent="0.2">
      <c r="A96" s="112" t="s">
        <v>177</v>
      </c>
      <c r="B96" s="99"/>
      <c r="C96" s="98"/>
      <c r="D96" s="116"/>
      <c r="E96" s="44"/>
      <c r="F96" s="44"/>
      <c r="G96" s="44"/>
      <c r="H96" s="44"/>
      <c r="I96" s="44"/>
      <c r="J96" s="44"/>
      <c r="K96" s="44"/>
      <c r="L96" s="158"/>
      <c r="M96" s="68"/>
      <c r="N96" s="44"/>
      <c r="O96" s="264"/>
      <c r="P96" s="136"/>
      <c r="Q96" s="136"/>
      <c r="R96" s="136"/>
    </row>
    <row r="97" spans="1:18" x14ac:dyDescent="0.2">
      <c r="A97" s="63" t="s">
        <v>178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/>
      <c r="K97" s="12"/>
      <c r="L97" s="155"/>
      <c r="M97" s="47"/>
      <c r="N97" s="3"/>
      <c r="O97" s="139"/>
      <c r="P97" s="138"/>
      <c r="Q97" s="138"/>
      <c r="R97" s="138"/>
    </row>
    <row r="98" spans="1:18" x14ac:dyDescent="0.2">
      <c r="A98" s="112"/>
      <c r="B98" s="99"/>
      <c r="C98" s="98"/>
      <c r="D98" s="116"/>
      <c r="E98" s="44"/>
      <c r="F98" s="44"/>
      <c r="G98" s="44"/>
      <c r="H98" s="44"/>
      <c r="I98" s="44"/>
      <c r="J98" s="44"/>
      <c r="K98" s="44"/>
      <c r="L98" s="157"/>
      <c r="M98" s="68"/>
      <c r="N98" s="44"/>
      <c r="O98" s="264"/>
      <c r="P98" s="143"/>
      <c r="Q98" s="143"/>
      <c r="R98" s="143"/>
    </row>
    <row r="99" spans="1:18" x14ac:dyDescent="0.2">
      <c r="A99" s="112" t="s">
        <v>179</v>
      </c>
      <c r="B99" s="99"/>
      <c r="C99" s="98"/>
      <c r="D99" s="116"/>
      <c r="E99" s="44"/>
      <c r="F99" s="44"/>
      <c r="G99" s="44"/>
      <c r="H99" s="44"/>
      <c r="I99" s="44"/>
      <c r="J99" s="44"/>
      <c r="K99" s="44"/>
      <c r="L99" s="157"/>
      <c r="M99" s="68"/>
      <c r="N99" s="44"/>
      <c r="O99" s="264"/>
      <c r="P99" s="143"/>
      <c r="Q99" s="143"/>
      <c r="R99" s="143"/>
    </row>
    <row r="100" spans="1:18" x14ac:dyDescent="0.2">
      <c r="A100" s="63" t="s">
        <v>180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/>
      <c r="K100" s="12"/>
      <c r="L100" s="155"/>
      <c r="M100" s="47"/>
      <c r="N100" s="3"/>
      <c r="O100" s="138"/>
      <c r="P100" s="138"/>
      <c r="Q100" s="138"/>
      <c r="R100" s="138"/>
    </row>
    <row r="101" spans="1:18" x14ac:dyDescent="0.2">
      <c r="A101" s="63" t="s">
        <v>181</v>
      </c>
      <c r="B101" s="104" t="s">
        <v>43</v>
      </c>
      <c r="C101" s="102">
        <v>5</v>
      </c>
      <c r="D101" s="106"/>
      <c r="E101" s="3"/>
      <c r="F101" s="3"/>
      <c r="G101" s="3"/>
      <c r="H101" s="3"/>
      <c r="I101" s="3"/>
      <c r="J101" s="12"/>
      <c r="K101" s="12"/>
      <c r="L101" s="155"/>
      <c r="M101" s="47"/>
      <c r="N101" s="3"/>
      <c r="O101" s="138"/>
      <c r="P101" s="2"/>
      <c r="Q101" s="2"/>
      <c r="R101" s="2"/>
    </row>
    <row r="102" spans="1:18" x14ac:dyDescent="0.2">
      <c r="A102" s="63" t="s">
        <v>182</v>
      </c>
      <c r="B102" s="104" t="s">
        <v>43</v>
      </c>
      <c r="C102" s="102">
        <v>5</v>
      </c>
      <c r="D102" s="106"/>
      <c r="E102" s="3"/>
      <c r="F102" s="3"/>
      <c r="G102" s="3"/>
      <c r="H102" s="3"/>
      <c r="I102" s="3"/>
      <c r="J102" s="12"/>
      <c r="K102" s="12"/>
      <c r="L102" s="155"/>
      <c r="M102" s="47"/>
      <c r="N102" s="3"/>
      <c r="O102" s="138"/>
      <c r="P102" s="2"/>
      <c r="Q102" s="2"/>
      <c r="R102" s="2"/>
    </row>
    <row r="103" spans="1:18" x14ac:dyDescent="0.2">
      <c r="A103" s="63" t="s">
        <v>183</v>
      </c>
      <c r="B103" s="104" t="s">
        <v>43</v>
      </c>
      <c r="C103" s="102">
        <v>5</v>
      </c>
      <c r="D103" s="106"/>
      <c r="E103" s="3"/>
      <c r="F103" s="3"/>
      <c r="G103" s="3"/>
      <c r="H103" s="3"/>
      <c r="I103" s="3"/>
      <c r="J103" s="12"/>
      <c r="K103" s="12"/>
      <c r="L103" s="155"/>
      <c r="M103" s="47"/>
      <c r="N103" s="3"/>
      <c r="O103" s="138"/>
      <c r="P103" s="138"/>
      <c r="Q103" s="138"/>
      <c r="R103" s="138"/>
    </row>
    <row r="104" spans="1:18" x14ac:dyDescent="0.2">
      <c r="A104" s="63" t="s">
        <v>184</v>
      </c>
      <c r="B104" s="104" t="s">
        <v>43</v>
      </c>
      <c r="C104" s="102">
        <v>5</v>
      </c>
      <c r="D104" s="106"/>
      <c r="E104" s="3"/>
      <c r="F104" s="3"/>
      <c r="G104" s="3"/>
      <c r="H104" s="3"/>
      <c r="I104" s="3"/>
      <c r="J104" s="12"/>
      <c r="K104" s="12"/>
      <c r="L104" s="155"/>
      <c r="M104" s="47"/>
      <c r="N104" s="3"/>
      <c r="O104" s="138"/>
      <c r="P104" s="138"/>
      <c r="Q104" s="138"/>
      <c r="R104" s="138"/>
    </row>
    <row r="105" spans="1:18" x14ac:dyDescent="0.2">
      <c r="A105" s="112"/>
      <c r="B105" s="99"/>
      <c r="C105" s="98"/>
      <c r="D105" s="116"/>
      <c r="E105" s="44"/>
      <c r="F105" s="44"/>
      <c r="G105" s="44"/>
      <c r="H105" s="44"/>
      <c r="I105" s="44"/>
      <c r="J105" s="44"/>
      <c r="K105" s="44"/>
      <c r="L105" s="157"/>
      <c r="M105" s="68"/>
      <c r="N105" s="44"/>
      <c r="O105" s="264"/>
      <c r="P105" s="143"/>
      <c r="Q105" s="143"/>
      <c r="R105" s="143"/>
    </row>
    <row r="106" spans="1:18" x14ac:dyDescent="0.2">
      <c r="A106" s="112" t="s">
        <v>171</v>
      </c>
      <c r="B106" s="99"/>
      <c r="C106" s="98"/>
      <c r="D106" s="116"/>
      <c r="E106" s="44"/>
      <c r="F106" s="44"/>
      <c r="G106" s="44"/>
      <c r="H106" s="44"/>
      <c r="I106" s="44"/>
      <c r="J106" s="44"/>
      <c r="K106" s="44"/>
      <c r="L106" s="157"/>
      <c r="M106" s="68"/>
      <c r="N106" s="44"/>
      <c r="O106" s="264"/>
      <c r="P106" s="143"/>
      <c r="Q106" s="143"/>
      <c r="R106" s="143"/>
    </row>
    <row r="107" spans="1:18" x14ac:dyDescent="0.2">
      <c r="A107" s="63" t="s">
        <v>172</v>
      </c>
      <c r="B107" s="104" t="s">
        <v>43</v>
      </c>
      <c r="C107" s="102">
        <v>50</v>
      </c>
      <c r="D107" s="106"/>
      <c r="E107" s="3"/>
      <c r="F107" s="3"/>
      <c r="G107" s="3"/>
      <c r="H107" s="3"/>
      <c r="I107" s="3"/>
      <c r="J107" s="12"/>
      <c r="K107" s="12"/>
      <c r="L107" s="155"/>
      <c r="M107" s="47"/>
      <c r="N107" s="3"/>
      <c r="O107" s="139"/>
      <c r="P107" s="2"/>
      <c r="Q107" s="2"/>
      <c r="R107" s="2"/>
    </row>
    <row r="108" spans="1:18" x14ac:dyDescent="0.2">
      <c r="A108" s="63" t="s">
        <v>173</v>
      </c>
      <c r="B108" s="104" t="s">
        <v>43</v>
      </c>
      <c r="C108" s="102">
        <v>50</v>
      </c>
      <c r="D108" s="106"/>
      <c r="E108" s="3"/>
      <c r="F108" s="3"/>
      <c r="G108" s="3"/>
      <c r="H108" s="3"/>
      <c r="I108" s="3"/>
      <c r="J108" s="12"/>
      <c r="K108" s="12"/>
      <c r="L108" s="155"/>
      <c r="M108" s="47"/>
      <c r="N108" s="3"/>
      <c r="O108" s="139"/>
      <c r="P108" s="2"/>
      <c r="Q108" s="2"/>
      <c r="R108" s="2"/>
    </row>
    <row r="109" spans="1:18" x14ac:dyDescent="0.2">
      <c r="A109" s="63" t="s">
        <v>174</v>
      </c>
      <c r="B109" s="104" t="s">
        <v>43</v>
      </c>
      <c r="C109" s="102">
        <v>50</v>
      </c>
      <c r="D109" s="106"/>
      <c r="E109" s="3"/>
      <c r="F109" s="3"/>
      <c r="G109" s="3"/>
      <c r="H109" s="3"/>
      <c r="I109" s="3"/>
      <c r="J109" s="12"/>
      <c r="K109" s="12"/>
      <c r="L109" s="155"/>
      <c r="M109" s="47"/>
      <c r="N109" s="3"/>
      <c r="O109" s="139"/>
      <c r="P109" s="2"/>
      <c r="Q109" s="2"/>
      <c r="R109" s="2"/>
    </row>
    <row r="110" spans="1:18" x14ac:dyDescent="0.2">
      <c r="A110" s="63" t="s">
        <v>175</v>
      </c>
      <c r="B110" s="104" t="s">
        <v>43</v>
      </c>
      <c r="C110" s="102">
        <v>50</v>
      </c>
      <c r="D110" s="106"/>
      <c r="E110" s="3"/>
      <c r="F110" s="3"/>
      <c r="G110" s="3"/>
      <c r="H110" s="3"/>
      <c r="I110" s="3"/>
      <c r="J110" s="12"/>
      <c r="K110" s="12"/>
      <c r="L110" s="155"/>
      <c r="M110" s="47"/>
      <c r="N110" s="3"/>
      <c r="O110" s="139"/>
      <c r="P110" s="2"/>
      <c r="Q110" s="2"/>
      <c r="R110" s="2"/>
    </row>
    <row r="111" spans="1:18" x14ac:dyDescent="0.2">
      <c r="A111" s="62"/>
      <c r="B111" s="99"/>
      <c r="C111" s="98"/>
      <c r="D111" s="92"/>
      <c r="E111" s="4"/>
      <c r="F111" s="4"/>
      <c r="G111" s="4"/>
      <c r="H111" s="4"/>
      <c r="I111" s="4"/>
      <c r="J111" s="38"/>
      <c r="K111" s="5"/>
      <c r="L111" s="157"/>
      <c r="M111" s="65"/>
      <c r="N111" s="5"/>
      <c r="O111" s="143"/>
      <c r="P111" s="143"/>
      <c r="Q111" s="143"/>
      <c r="R111" s="143"/>
    </row>
    <row r="112" spans="1:18" x14ac:dyDescent="0.2">
      <c r="A112" s="63" t="s">
        <v>13</v>
      </c>
      <c r="B112" s="104" t="s">
        <v>14</v>
      </c>
      <c r="C112" s="102">
        <v>1</v>
      </c>
      <c r="D112" s="106"/>
      <c r="E112" s="20"/>
      <c r="F112" s="20"/>
      <c r="G112" s="20"/>
      <c r="H112" s="20"/>
      <c r="I112" s="20"/>
      <c r="J112" s="12">
        <v>0</v>
      </c>
      <c r="K112" s="12">
        <f>COUNTA(L112:O112)</f>
        <v>0</v>
      </c>
      <c r="L112" s="156"/>
      <c r="M112" s="47"/>
      <c r="N112" s="3"/>
      <c r="O112" s="139"/>
      <c r="P112" s="139"/>
      <c r="Q112" s="139"/>
      <c r="R112" s="139"/>
    </row>
    <row r="113" spans="1:18" x14ac:dyDescent="0.2">
      <c r="A113" s="63" t="s">
        <v>125</v>
      </c>
      <c r="B113" s="104" t="s">
        <v>14</v>
      </c>
      <c r="C113" s="102">
        <v>0.01</v>
      </c>
      <c r="D113" s="106"/>
      <c r="E113" s="3"/>
      <c r="F113" s="3"/>
      <c r="G113" s="3"/>
      <c r="H113" s="3"/>
      <c r="I113" s="3"/>
      <c r="J113" s="12">
        <v>0</v>
      </c>
      <c r="K113" s="12">
        <f>COUNTA(L113:O113)</f>
        <v>0</v>
      </c>
      <c r="L113" s="155"/>
      <c r="M113" s="47"/>
      <c r="N113" s="3"/>
      <c r="O113" s="138"/>
      <c r="P113" s="138"/>
      <c r="Q113" s="138"/>
      <c r="R113" s="138"/>
    </row>
    <row r="114" spans="1:18" x14ac:dyDescent="0.2">
      <c r="A114" s="62"/>
      <c r="B114" s="99"/>
      <c r="C114" s="98"/>
      <c r="D114" s="92"/>
      <c r="E114" s="9"/>
      <c r="F114" s="9"/>
      <c r="G114" s="9"/>
      <c r="H114" s="9"/>
      <c r="I114" s="9"/>
      <c r="J114" s="38"/>
      <c r="K114" s="5"/>
      <c r="L114" s="157"/>
      <c r="M114" s="65"/>
      <c r="N114" s="5"/>
      <c r="O114" s="143"/>
      <c r="P114" s="143"/>
      <c r="Q114" s="143"/>
      <c r="R114" s="143"/>
    </row>
    <row r="115" spans="1:18" x14ac:dyDescent="0.2">
      <c r="A115" s="62" t="s">
        <v>245</v>
      </c>
      <c r="B115" s="99"/>
      <c r="C115" s="98"/>
      <c r="D115" s="92"/>
      <c r="E115" s="9"/>
      <c r="F115" s="9"/>
      <c r="G115" s="9"/>
      <c r="H115" s="9"/>
      <c r="I115" s="9"/>
      <c r="J115" s="38"/>
      <c r="K115" s="5"/>
      <c r="L115" s="158"/>
      <c r="M115" s="65"/>
      <c r="N115" s="5"/>
      <c r="O115" s="143"/>
      <c r="P115" s="136"/>
      <c r="Q115" s="136"/>
      <c r="R115" s="136"/>
    </row>
    <row r="116" spans="1:18" x14ac:dyDescent="0.2">
      <c r="A116" s="63" t="s">
        <v>121</v>
      </c>
      <c r="B116" s="104" t="s">
        <v>43</v>
      </c>
      <c r="C116" s="102">
        <v>20</v>
      </c>
      <c r="D116" s="106"/>
      <c r="E116" s="3"/>
      <c r="F116" s="3"/>
      <c r="G116" s="3"/>
      <c r="H116" s="3"/>
      <c r="I116" s="3"/>
      <c r="J116" s="12">
        <v>4</v>
      </c>
      <c r="K116" s="12">
        <f>COUNTA(L116:O116)</f>
        <v>0</v>
      </c>
      <c r="L116" s="155"/>
      <c r="M116" s="155"/>
      <c r="N116" s="155"/>
      <c r="O116" s="138"/>
      <c r="P116" s="138"/>
      <c r="Q116" s="138"/>
      <c r="R116" s="138"/>
    </row>
    <row r="117" spans="1:18" x14ac:dyDescent="0.2">
      <c r="A117" s="63" t="s">
        <v>122</v>
      </c>
      <c r="B117" s="104" t="s">
        <v>43</v>
      </c>
      <c r="C117" s="102">
        <v>50</v>
      </c>
      <c r="D117" s="106"/>
      <c r="E117" s="3"/>
      <c r="F117" s="3"/>
      <c r="G117" s="3"/>
      <c r="H117" s="3"/>
      <c r="I117" s="3"/>
      <c r="J117" s="12">
        <v>4</v>
      </c>
      <c r="K117" s="12">
        <f>COUNTA(L117:O117)</f>
        <v>0</v>
      </c>
      <c r="L117" s="155"/>
      <c r="M117" s="69"/>
      <c r="N117" s="47"/>
      <c r="O117" s="138"/>
      <c r="P117" s="138"/>
      <c r="Q117" s="138"/>
      <c r="R117" s="138"/>
    </row>
    <row r="118" spans="1:18" x14ac:dyDescent="0.2">
      <c r="A118" s="63" t="s">
        <v>123</v>
      </c>
      <c r="B118" s="104" t="s">
        <v>43</v>
      </c>
      <c r="C118" s="102">
        <v>100</v>
      </c>
      <c r="D118" s="106"/>
      <c r="E118" s="3"/>
      <c r="F118" s="3"/>
      <c r="G118" s="3"/>
      <c r="H118" s="3"/>
      <c r="I118" s="3"/>
      <c r="J118" s="12">
        <v>4</v>
      </c>
      <c r="K118" s="12">
        <f>COUNTA(L118:O118)</f>
        <v>0</v>
      </c>
      <c r="L118" s="155"/>
      <c r="M118" s="69"/>
      <c r="N118" s="47"/>
      <c r="O118" s="138"/>
      <c r="P118" s="138"/>
      <c r="Q118" s="138"/>
      <c r="R118" s="138"/>
    </row>
    <row r="119" spans="1:18" x14ac:dyDescent="0.2">
      <c r="A119" s="63" t="s">
        <v>124</v>
      </c>
      <c r="B119" s="104" t="s">
        <v>43</v>
      </c>
      <c r="C119" s="102">
        <v>50</v>
      </c>
      <c r="D119" s="106"/>
      <c r="E119" s="3"/>
      <c r="F119" s="3"/>
      <c r="G119" s="3"/>
      <c r="H119" s="3"/>
      <c r="I119" s="3"/>
      <c r="J119" s="12">
        <v>4</v>
      </c>
      <c r="K119" s="12">
        <f>COUNTA(L119:O119)</f>
        <v>0</v>
      </c>
      <c r="L119" s="155"/>
      <c r="M119" s="162"/>
      <c r="N119" s="47"/>
      <c r="O119" s="138"/>
      <c r="P119" s="138"/>
      <c r="Q119" s="138"/>
      <c r="R119" s="138"/>
    </row>
    <row r="120" spans="1:18" x14ac:dyDescent="0.2">
      <c r="A120" s="63" t="s">
        <v>142</v>
      </c>
      <c r="B120" s="104" t="s">
        <v>43</v>
      </c>
      <c r="C120" s="102">
        <v>50</v>
      </c>
      <c r="D120" s="106"/>
      <c r="E120" s="3"/>
      <c r="F120" s="3"/>
      <c r="G120" s="3"/>
      <c r="H120" s="3"/>
      <c r="I120" s="3"/>
      <c r="J120" s="12">
        <v>4</v>
      </c>
      <c r="K120" s="12">
        <f>COUNTA(L120:O120)</f>
        <v>0</v>
      </c>
      <c r="L120" s="155"/>
      <c r="M120" s="69"/>
      <c r="N120" s="47"/>
      <c r="O120" s="138"/>
      <c r="P120" s="138"/>
      <c r="Q120" s="138"/>
      <c r="R120" s="138"/>
    </row>
    <row r="121" spans="1:18" x14ac:dyDescent="0.2">
      <c r="A121" s="62"/>
      <c r="B121" s="99"/>
      <c r="C121" s="98"/>
      <c r="D121" s="92"/>
      <c r="E121" s="9"/>
      <c r="F121" s="9"/>
      <c r="G121" s="9"/>
      <c r="H121" s="9"/>
      <c r="I121" s="9"/>
      <c r="J121" s="38"/>
      <c r="K121" s="5"/>
      <c r="L121" s="157"/>
      <c r="M121" s="65"/>
      <c r="N121" s="65"/>
      <c r="O121" s="143"/>
      <c r="P121" s="143"/>
      <c r="Q121" s="143"/>
      <c r="R121" s="143"/>
    </row>
    <row r="122" spans="1:18" x14ac:dyDescent="0.2">
      <c r="A122" s="62" t="s">
        <v>244</v>
      </c>
      <c r="B122" s="99"/>
      <c r="C122" s="98"/>
      <c r="D122" s="92"/>
      <c r="E122" s="9"/>
      <c r="F122" s="9"/>
      <c r="G122" s="9"/>
      <c r="H122" s="9"/>
      <c r="I122" s="9"/>
      <c r="J122" s="38"/>
      <c r="K122" s="5"/>
      <c r="L122" s="158"/>
      <c r="M122" s="65"/>
      <c r="N122" s="65"/>
      <c r="O122" s="143"/>
      <c r="P122" s="136"/>
      <c r="Q122" s="136"/>
      <c r="R122" s="136"/>
    </row>
    <row r="123" spans="1:18" x14ac:dyDescent="0.2">
      <c r="A123" s="119" t="s">
        <v>228</v>
      </c>
      <c r="B123" s="104" t="s">
        <v>43</v>
      </c>
      <c r="C123" s="102">
        <v>20</v>
      </c>
      <c r="D123" s="106"/>
      <c r="E123" s="3"/>
      <c r="F123" s="3"/>
      <c r="G123" s="3"/>
      <c r="H123" s="3"/>
      <c r="I123" s="3"/>
      <c r="J123" s="12">
        <v>4</v>
      </c>
      <c r="K123" s="12">
        <f t="shared" ref="K123:K129" si="5">COUNTA(L123:O123)</f>
        <v>0</v>
      </c>
      <c r="L123" s="155"/>
      <c r="M123" s="32"/>
      <c r="N123" s="32"/>
      <c r="O123" s="32"/>
      <c r="P123" s="138"/>
      <c r="Q123" s="138"/>
      <c r="R123" s="138"/>
    </row>
    <row r="124" spans="1:18" x14ac:dyDescent="0.2">
      <c r="A124" s="119" t="s">
        <v>229</v>
      </c>
      <c r="B124" s="104" t="s">
        <v>43</v>
      </c>
      <c r="C124" s="102">
        <v>20</v>
      </c>
      <c r="D124" s="106"/>
      <c r="E124" s="3"/>
      <c r="F124" s="3"/>
      <c r="G124" s="3"/>
      <c r="H124" s="3"/>
      <c r="I124" s="3"/>
      <c r="J124" s="12">
        <v>4</v>
      </c>
      <c r="K124" s="12">
        <f t="shared" si="5"/>
        <v>0</v>
      </c>
      <c r="L124" s="155"/>
      <c r="M124" s="32"/>
      <c r="N124" s="32"/>
      <c r="O124" s="32"/>
      <c r="P124" s="138"/>
      <c r="Q124" s="138"/>
      <c r="R124" s="138"/>
    </row>
    <row r="125" spans="1:18" x14ac:dyDescent="0.2">
      <c r="A125" s="119" t="s">
        <v>230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12">
        <v>4</v>
      </c>
      <c r="K125" s="12">
        <f t="shared" si="5"/>
        <v>0</v>
      </c>
      <c r="L125" s="155"/>
      <c r="M125" s="32"/>
      <c r="N125" s="47"/>
      <c r="O125" s="47"/>
      <c r="P125" s="138"/>
      <c r="Q125" s="138"/>
      <c r="R125" s="138"/>
    </row>
    <row r="126" spans="1:18" x14ac:dyDescent="0.2">
      <c r="A126" s="119" t="s">
        <v>231</v>
      </c>
      <c r="B126" s="104" t="s">
        <v>43</v>
      </c>
      <c r="C126" s="102">
        <v>100</v>
      </c>
      <c r="D126" s="106"/>
      <c r="E126" s="3"/>
      <c r="F126" s="3"/>
      <c r="G126" s="3"/>
      <c r="H126" s="3"/>
      <c r="I126" s="3"/>
      <c r="J126" s="12">
        <v>4</v>
      </c>
      <c r="K126" s="12">
        <f t="shared" si="5"/>
        <v>0</v>
      </c>
      <c r="L126" s="155"/>
      <c r="M126" s="32"/>
      <c r="N126" s="47"/>
      <c r="O126" s="47"/>
      <c r="P126" s="2"/>
      <c r="Q126" s="2"/>
      <c r="R126" s="2"/>
    </row>
    <row r="127" spans="1:18" x14ac:dyDescent="0.2">
      <c r="A127" s="119" t="s">
        <v>232</v>
      </c>
      <c r="B127" s="104" t="s">
        <v>43</v>
      </c>
      <c r="C127" s="102">
        <v>100</v>
      </c>
      <c r="D127" s="106"/>
      <c r="E127" s="3"/>
      <c r="F127" s="3"/>
      <c r="G127" s="3"/>
      <c r="H127" s="3"/>
      <c r="I127" s="3"/>
      <c r="J127" s="12">
        <v>4</v>
      </c>
      <c r="K127" s="12">
        <f t="shared" si="5"/>
        <v>0</v>
      </c>
      <c r="L127" s="155"/>
      <c r="M127" s="32"/>
      <c r="N127" s="32"/>
      <c r="O127" s="32"/>
      <c r="P127" s="2"/>
      <c r="Q127" s="2"/>
      <c r="R127" s="2"/>
    </row>
    <row r="128" spans="1:18" x14ac:dyDescent="0.2">
      <c r="A128" s="119" t="s">
        <v>233</v>
      </c>
      <c r="B128" s="104" t="s">
        <v>43</v>
      </c>
      <c r="C128" s="102">
        <v>100</v>
      </c>
      <c r="D128" s="106"/>
      <c r="E128" s="3"/>
      <c r="F128" s="3"/>
      <c r="G128" s="3"/>
      <c r="H128" s="3"/>
      <c r="I128" s="3"/>
      <c r="J128" s="12">
        <v>4</v>
      </c>
      <c r="K128" s="12">
        <f t="shared" si="5"/>
        <v>0</v>
      </c>
      <c r="L128" s="155"/>
      <c r="M128" s="32"/>
      <c r="N128" s="47"/>
      <c r="O128" s="47"/>
      <c r="P128" s="138"/>
      <c r="Q128" s="138"/>
      <c r="R128" s="138"/>
    </row>
    <row r="129" spans="1:18" x14ac:dyDescent="0.2">
      <c r="A129" s="119" t="s">
        <v>234</v>
      </c>
      <c r="B129" s="104" t="s">
        <v>43</v>
      </c>
      <c r="C129" s="102">
        <v>100</v>
      </c>
      <c r="D129" s="106"/>
      <c r="E129" s="3"/>
      <c r="F129" s="3"/>
      <c r="G129" s="3"/>
      <c r="H129" s="3"/>
      <c r="I129" s="3"/>
      <c r="J129" s="12">
        <v>4</v>
      </c>
      <c r="K129" s="12">
        <f t="shared" si="5"/>
        <v>0</v>
      </c>
      <c r="L129" s="155"/>
      <c r="M129" s="32"/>
      <c r="N129" s="47"/>
      <c r="O129" s="47"/>
      <c r="P129" s="138"/>
      <c r="Q129" s="138"/>
      <c r="R129" s="138"/>
    </row>
    <row r="130" spans="1:18" x14ac:dyDescent="0.2">
      <c r="A130" s="62"/>
      <c r="B130" s="99"/>
      <c r="C130" s="98"/>
      <c r="D130" s="92"/>
      <c r="E130" s="9"/>
      <c r="F130" s="9"/>
      <c r="G130" s="9"/>
      <c r="H130" s="9"/>
      <c r="I130" s="9"/>
      <c r="J130" s="38"/>
      <c r="K130" s="5"/>
      <c r="L130" s="157"/>
      <c r="M130" s="65"/>
      <c r="N130" s="5"/>
      <c r="O130" s="143"/>
      <c r="P130" s="143"/>
      <c r="Q130" s="143"/>
      <c r="R130" s="143"/>
    </row>
    <row r="131" spans="1:18" x14ac:dyDescent="0.2">
      <c r="A131" s="62" t="s">
        <v>138</v>
      </c>
      <c r="B131" s="99"/>
      <c r="C131" s="98"/>
      <c r="D131" s="92"/>
      <c r="E131" s="9"/>
      <c r="F131" s="9"/>
      <c r="G131" s="9"/>
      <c r="H131" s="9"/>
      <c r="I131" s="9"/>
      <c r="J131" s="38"/>
      <c r="K131" s="5"/>
      <c r="L131" s="157"/>
      <c r="M131" s="65"/>
      <c r="N131" s="5"/>
      <c r="O131" s="143"/>
      <c r="P131" s="143"/>
      <c r="Q131" s="143"/>
      <c r="R131" s="143"/>
    </row>
    <row r="132" spans="1:18" x14ac:dyDescent="0.2">
      <c r="A132" s="63" t="s">
        <v>102</v>
      </c>
      <c r="B132" s="104" t="s">
        <v>43</v>
      </c>
      <c r="C132" s="102">
        <v>1</v>
      </c>
      <c r="D132" s="106"/>
      <c r="E132" s="27">
        <v>16</v>
      </c>
      <c r="F132" s="27"/>
      <c r="G132" s="27"/>
      <c r="H132" s="27"/>
      <c r="I132" s="27"/>
      <c r="J132" s="12">
        <v>0</v>
      </c>
      <c r="K132" s="12">
        <f t="shared" ref="K132:K149" si="6">COUNTA(L132:O132)</f>
        <v>0</v>
      </c>
      <c r="L132" s="155"/>
      <c r="M132" s="47"/>
      <c r="N132" s="3"/>
      <c r="O132" s="138"/>
      <c r="P132" s="138"/>
      <c r="Q132" s="138"/>
      <c r="R132" s="138"/>
    </row>
    <row r="133" spans="1:18" x14ac:dyDescent="0.2">
      <c r="A133" s="63" t="s">
        <v>103</v>
      </c>
      <c r="B133" s="104" t="s">
        <v>43</v>
      </c>
      <c r="C133" s="102">
        <v>1</v>
      </c>
      <c r="D133" s="106"/>
      <c r="E133" s="3"/>
      <c r="F133" s="3"/>
      <c r="G133" s="3"/>
      <c r="H133" s="3"/>
      <c r="I133" s="3"/>
      <c r="J133" s="12">
        <v>0</v>
      </c>
      <c r="K133" s="12">
        <f t="shared" si="6"/>
        <v>0</v>
      </c>
      <c r="L133" s="155"/>
      <c r="M133" s="47"/>
      <c r="N133" s="3"/>
      <c r="O133" s="138"/>
      <c r="P133" s="138"/>
      <c r="Q133" s="138"/>
      <c r="R133" s="138"/>
    </row>
    <row r="134" spans="1:18" x14ac:dyDescent="0.2">
      <c r="A134" s="63" t="s">
        <v>104</v>
      </c>
      <c r="B134" s="104" t="s">
        <v>43</v>
      </c>
      <c r="C134" s="102">
        <v>1</v>
      </c>
      <c r="D134" s="106"/>
      <c r="E134" s="26"/>
      <c r="F134" s="26"/>
      <c r="G134" s="26"/>
      <c r="H134" s="26"/>
      <c r="I134" s="26"/>
      <c r="J134" s="12">
        <v>0</v>
      </c>
      <c r="K134" s="12">
        <f t="shared" si="6"/>
        <v>0</v>
      </c>
      <c r="L134" s="155"/>
      <c r="M134" s="47"/>
      <c r="N134" s="3"/>
      <c r="O134" s="138"/>
      <c r="P134" s="138"/>
      <c r="Q134" s="138"/>
      <c r="R134" s="138"/>
    </row>
    <row r="135" spans="1:18" x14ac:dyDescent="0.2">
      <c r="A135" s="63" t="s">
        <v>105</v>
      </c>
      <c r="B135" s="104" t="s">
        <v>43</v>
      </c>
      <c r="C135" s="102">
        <v>1</v>
      </c>
      <c r="D135" s="106"/>
      <c r="E135" s="26"/>
      <c r="F135" s="26"/>
      <c r="G135" s="26"/>
      <c r="H135" s="26"/>
      <c r="I135" s="26"/>
      <c r="J135" s="12">
        <v>0</v>
      </c>
      <c r="K135" s="12">
        <f t="shared" si="6"/>
        <v>0</v>
      </c>
      <c r="L135" s="155"/>
      <c r="M135" s="47"/>
      <c r="N135" s="3"/>
      <c r="O135" s="138"/>
      <c r="P135" s="138"/>
      <c r="Q135" s="138"/>
      <c r="R135" s="138"/>
    </row>
    <row r="136" spans="1:18" x14ac:dyDescent="0.2">
      <c r="A136" s="63" t="s">
        <v>106</v>
      </c>
      <c r="B136" s="104" t="s">
        <v>43</v>
      </c>
      <c r="C136" s="102">
        <v>1</v>
      </c>
      <c r="D136" s="106"/>
      <c r="E136" s="26"/>
      <c r="F136" s="26"/>
      <c r="G136" s="26"/>
      <c r="H136" s="26"/>
      <c r="I136" s="26"/>
      <c r="J136" s="12">
        <v>0</v>
      </c>
      <c r="K136" s="12">
        <f t="shared" si="6"/>
        <v>0</v>
      </c>
      <c r="L136" s="155"/>
      <c r="M136" s="47"/>
      <c r="N136" s="3"/>
      <c r="O136" s="138"/>
      <c r="P136" s="138"/>
      <c r="Q136" s="138"/>
      <c r="R136" s="138"/>
    </row>
    <row r="137" spans="1:18" x14ac:dyDescent="0.2">
      <c r="A137" s="63" t="s">
        <v>107</v>
      </c>
      <c r="B137" s="104" t="s">
        <v>43</v>
      </c>
      <c r="C137" s="102">
        <v>1</v>
      </c>
      <c r="D137" s="106"/>
      <c r="E137" s="26"/>
      <c r="F137" s="26"/>
      <c r="G137" s="26"/>
      <c r="H137" s="26"/>
      <c r="I137" s="26"/>
      <c r="J137" s="12">
        <v>0</v>
      </c>
      <c r="K137" s="12">
        <f t="shared" si="6"/>
        <v>0</v>
      </c>
      <c r="L137" s="148"/>
      <c r="M137" s="47"/>
      <c r="N137" s="3"/>
      <c r="O137" s="138"/>
      <c r="P137" s="138"/>
      <c r="Q137" s="138"/>
      <c r="R137" s="138"/>
    </row>
    <row r="138" spans="1:18" x14ac:dyDescent="0.2">
      <c r="A138" s="63" t="s">
        <v>108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0</v>
      </c>
      <c r="K138" s="12">
        <f t="shared" si="6"/>
        <v>0</v>
      </c>
      <c r="L138" s="148"/>
      <c r="M138" s="47"/>
      <c r="N138" s="3"/>
      <c r="O138" s="138"/>
      <c r="P138" s="138"/>
      <c r="Q138" s="138"/>
      <c r="R138" s="138"/>
    </row>
    <row r="139" spans="1:18" x14ac:dyDescent="0.2">
      <c r="A139" s="63" t="s">
        <v>109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0</v>
      </c>
      <c r="K139" s="12">
        <f t="shared" si="6"/>
        <v>0</v>
      </c>
      <c r="L139" s="148"/>
      <c r="M139" s="47"/>
      <c r="N139" s="3"/>
      <c r="O139" s="138"/>
      <c r="P139" s="138"/>
      <c r="Q139" s="138"/>
      <c r="R139" s="138"/>
    </row>
    <row r="140" spans="1:18" x14ac:dyDescent="0.2">
      <c r="A140" s="63" t="s">
        <v>110</v>
      </c>
      <c r="B140" s="104" t="s">
        <v>43</v>
      </c>
      <c r="C140" s="102">
        <v>1</v>
      </c>
      <c r="D140" s="106"/>
      <c r="E140" s="3"/>
      <c r="F140" s="3"/>
      <c r="G140" s="3"/>
      <c r="H140" s="3"/>
      <c r="I140" s="3"/>
      <c r="J140" s="12">
        <v>0</v>
      </c>
      <c r="K140" s="12">
        <f t="shared" si="6"/>
        <v>0</v>
      </c>
      <c r="L140" s="148"/>
      <c r="M140" s="47"/>
      <c r="N140" s="3"/>
      <c r="O140" s="138"/>
      <c r="P140" s="138"/>
      <c r="Q140" s="138"/>
      <c r="R140" s="138"/>
    </row>
    <row r="141" spans="1:18" x14ac:dyDescent="0.2">
      <c r="A141" s="63" t="s">
        <v>111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0</v>
      </c>
      <c r="K141" s="12">
        <f t="shared" si="6"/>
        <v>0</v>
      </c>
      <c r="L141" s="148"/>
      <c r="M141" s="47"/>
      <c r="N141" s="3"/>
      <c r="O141" s="138"/>
      <c r="P141" s="138"/>
      <c r="Q141" s="138"/>
      <c r="R141" s="138"/>
    </row>
    <row r="142" spans="1:18" x14ac:dyDescent="0.2">
      <c r="A142" s="63" t="s">
        <v>209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0</v>
      </c>
      <c r="K142" s="12">
        <f t="shared" si="6"/>
        <v>0</v>
      </c>
      <c r="L142" s="148"/>
      <c r="M142" s="47"/>
      <c r="N142" s="3"/>
      <c r="O142" s="138"/>
      <c r="P142" s="138"/>
      <c r="Q142" s="138"/>
      <c r="R142" s="138"/>
    </row>
    <row r="143" spans="1:18" x14ac:dyDescent="0.2">
      <c r="A143" s="63" t="s">
        <v>113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0</v>
      </c>
      <c r="K143" s="12">
        <f t="shared" si="6"/>
        <v>0</v>
      </c>
      <c r="L143" s="148"/>
      <c r="M143" s="47"/>
      <c r="N143" s="3"/>
      <c r="O143" s="138"/>
      <c r="P143" s="138"/>
      <c r="Q143" s="138"/>
      <c r="R143" s="138"/>
    </row>
    <row r="144" spans="1:18" x14ac:dyDescent="0.2">
      <c r="A144" s="63" t="s">
        <v>114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0</v>
      </c>
      <c r="K144" s="12">
        <f t="shared" si="6"/>
        <v>0</v>
      </c>
      <c r="L144" s="148"/>
      <c r="M144" s="47"/>
      <c r="N144" s="3"/>
      <c r="O144" s="138"/>
      <c r="P144" s="138"/>
      <c r="Q144" s="138"/>
      <c r="R144" s="138"/>
    </row>
    <row r="145" spans="1:18" x14ac:dyDescent="0.2">
      <c r="A145" s="63" t="s">
        <v>115</v>
      </c>
      <c r="B145" s="104" t="s">
        <v>43</v>
      </c>
      <c r="C145" s="102">
        <v>1</v>
      </c>
      <c r="D145" s="106"/>
      <c r="E145" s="3"/>
      <c r="F145" s="3"/>
      <c r="G145" s="3"/>
      <c r="H145" s="3"/>
      <c r="I145" s="3"/>
      <c r="J145" s="12">
        <v>0</v>
      </c>
      <c r="K145" s="12">
        <f t="shared" si="6"/>
        <v>0</v>
      </c>
      <c r="L145" s="148"/>
      <c r="M145" s="47"/>
      <c r="N145" s="3"/>
      <c r="O145" s="138"/>
      <c r="P145" s="138"/>
      <c r="Q145" s="138"/>
      <c r="R145" s="138"/>
    </row>
    <row r="146" spans="1:18" x14ac:dyDescent="0.2">
      <c r="A146" s="63" t="s">
        <v>116</v>
      </c>
      <c r="B146" s="104" t="s">
        <v>43</v>
      </c>
      <c r="C146" s="102">
        <v>1</v>
      </c>
      <c r="D146" s="106"/>
      <c r="E146" s="3"/>
      <c r="F146" s="3"/>
      <c r="G146" s="3"/>
      <c r="H146" s="3"/>
      <c r="I146" s="3"/>
      <c r="J146" s="12">
        <v>0</v>
      </c>
      <c r="K146" s="12">
        <f t="shared" si="6"/>
        <v>0</v>
      </c>
      <c r="L146" s="148"/>
      <c r="M146" s="47"/>
      <c r="N146" s="3"/>
      <c r="O146" s="138"/>
      <c r="P146" s="2"/>
      <c r="Q146" s="2"/>
      <c r="R146" s="2"/>
    </row>
    <row r="147" spans="1:18" x14ac:dyDescent="0.2">
      <c r="A147" s="63" t="s">
        <v>117</v>
      </c>
      <c r="B147" s="104" t="s">
        <v>43</v>
      </c>
      <c r="C147" s="102">
        <v>1</v>
      </c>
      <c r="D147" s="106"/>
      <c r="E147" s="3"/>
      <c r="F147" s="3"/>
      <c r="G147" s="3"/>
      <c r="H147" s="3"/>
      <c r="I147" s="3"/>
      <c r="J147" s="12">
        <v>0</v>
      </c>
      <c r="K147" s="12">
        <f t="shared" si="6"/>
        <v>0</v>
      </c>
      <c r="L147" s="148"/>
      <c r="M147" s="47"/>
      <c r="N147" s="3"/>
      <c r="O147" s="138"/>
      <c r="P147" s="2"/>
      <c r="Q147" s="2"/>
      <c r="R147" s="2"/>
    </row>
    <row r="148" spans="1:18" x14ac:dyDescent="0.2">
      <c r="A148" s="63" t="s">
        <v>213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0</v>
      </c>
      <c r="K148" s="12">
        <f t="shared" si="6"/>
        <v>0</v>
      </c>
      <c r="L148" s="148"/>
      <c r="M148" s="47"/>
      <c r="N148" s="3"/>
      <c r="O148" s="138"/>
      <c r="P148" s="138"/>
      <c r="Q148" s="138"/>
      <c r="R148" s="138"/>
    </row>
    <row r="149" spans="1:18" x14ac:dyDescent="0.2">
      <c r="A149" s="63" t="s">
        <v>214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0</v>
      </c>
      <c r="K149" s="12">
        <f t="shared" si="6"/>
        <v>0</v>
      </c>
      <c r="L149" s="148"/>
      <c r="M149" s="47"/>
      <c r="N149" s="3"/>
      <c r="O149" s="138"/>
      <c r="P149" s="138"/>
      <c r="Q149" s="138"/>
      <c r="R149" s="138"/>
    </row>
    <row r="150" spans="1:18" x14ac:dyDescent="0.2">
      <c r="A150" s="62"/>
      <c r="B150" s="99"/>
      <c r="C150" s="98"/>
      <c r="D150" s="92"/>
      <c r="E150" s="4"/>
      <c r="F150" s="4"/>
      <c r="G150" s="4"/>
      <c r="H150" s="4"/>
      <c r="I150" s="4"/>
      <c r="J150" s="38"/>
      <c r="K150" s="5"/>
      <c r="L150" s="147"/>
      <c r="M150" s="65"/>
      <c r="N150" s="5"/>
      <c r="O150" s="143"/>
      <c r="P150" s="143"/>
      <c r="Q150" s="143"/>
      <c r="R150" s="143"/>
    </row>
    <row r="151" spans="1:18" x14ac:dyDescent="0.2">
      <c r="A151" s="62" t="s">
        <v>139</v>
      </c>
      <c r="B151" s="99"/>
      <c r="C151" s="98"/>
      <c r="D151" s="92"/>
      <c r="E151" s="4"/>
      <c r="F151" s="4"/>
      <c r="G151" s="4"/>
      <c r="H151" s="4"/>
      <c r="I151" s="4"/>
      <c r="J151" s="38"/>
      <c r="K151" s="5"/>
      <c r="L151" s="147"/>
      <c r="M151" s="65"/>
      <c r="N151" s="5"/>
      <c r="O151" s="143"/>
      <c r="P151" s="143"/>
      <c r="Q151" s="143"/>
      <c r="R151" s="143"/>
    </row>
    <row r="152" spans="1:18" x14ac:dyDescent="0.2">
      <c r="A152" s="63" t="s">
        <v>62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0</v>
      </c>
      <c r="K152" s="12">
        <f t="shared" ref="K152:K163" si="7">COUNTA(L152:O152)</f>
        <v>0</v>
      </c>
      <c r="L152" s="148"/>
      <c r="M152" s="47"/>
      <c r="N152" s="3"/>
      <c r="O152" s="138"/>
      <c r="P152" s="138"/>
      <c r="Q152" s="138"/>
      <c r="R152" s="138"/>
    </row>
    <row r="153" spans="1:18" x14ac:dyDescent="0.2">
      <c r="A153" s="63" t="s">
        <v>63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0</v>
      </c>
      <c r="K153" s="12">
        <f t="shared" si="7"/>
        <v>0</v>
      </c>
      <c r="L153" s="148"/>
      <c r="M153" s="47"/>
      <c r="N153" s="3"/>
      <c r="O153" s="138"/>
      <c r="P153" s="138"/>
      <c r="Q153" s="138"/>
      <c r="R153" s="138"/>
    </row>
    <row r="154" spans="1:18" x14ac:dyDescent="0.2">
      <c r="A154" s="63" t="s">
        <v>64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0</v>
      </c>
      <c r="K154" s="12">
        <f t="shared" si="7"/>
        <v>0</v>
      </c>
      <c r="L154" s="148"/>
      <c r="M154" s="47"/>
      <c r="N154" s="3"/>
      <c r="O154" s="138"/>
      <c r="P154" s="138"/>
      <c r="Q154" s="138"/>
      <c r="R154" s="138"/>
    </row>
    <row r="155" spans="1:18" x14ac:dyDescent="0.2">
      <c r="A155" s="63" t="s">
        <v>185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0</v>
      </c>
      <c r="K155" s="12">
        <f t="shared" si="7"/>
        <v>0</v>
      </c>
      <c r="L155" s="148"/>
      <c r="M155" s="47"/>
      <c r="N155" s="3"/>
      <c r="O155" s="138"/>
      <c r="P155" s="138"/>
      <c r="Q155" s="138"/>
      <c r="R155" s="138"/>
    </row>
    <row r="156" spans="1:18" x14ac:dyDescent="0.2">
      <c r="A156" s="63" t="s">
        <v>186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0</v>
      </c>
      <c r="K156" s="12">
        <f t="shared" si="7"/>
        <v>0</v>
      </c>
      <c r="L156" s="148"/>
      <c r="M156" s="47"/>
      <c r="N156" s="3"/>
      <c r="O156" s="138"/>
      <c r="P156" s="138"/>
      <c r="Q156" s="138"/>
      <c r="R156" s="138"/>
    </row>
    <row r="157" spans="1:18" x14ac:dyDescent="0.2">
      <c r="A157" s="63" t="s">
        <v>210</v>
      </c>
      <c r="B157" s="104" t="s">
        <v>43</v>
      </c>
      <c r="C157" s="102">
        <v>0.5</v>
      </c>
      <c r="D157" s="106"/>
      <c r="E157" s="3"/>
      <c r="F157" s="3"/>
      <c r="G157" s="3"/>
      <c r="H157" s="3"/>
      <c r="I157" s="3"/>
      <c r="J157" s="12">
        <v>0</v>
      </c>
      <c r="K157" s="12">
        <f t="shared" si="7"/>
        <v>0</v>
      </c>
      <c r="L157" s="148"/>
      <c r="M157" s="47"/>
      <c r="N157" s="3"/>
      <c r="O157" s="138"/>
      <c r="P157" s="138"/>
      <c r="Q157" s="138"/>
      <c r="R157" s="138"/>
    </row>
    <row r="158" spans="1:18" x14ac:dyDescent="0.2">
      <c r="A158" s="63" t="s">
        <v>187</v>
      </c>
      <c r="B158" s="104" t="s">
        <v>43</v>
      </c>
      <c r="C158" s="102">
        <v>2</v>
      </c>
      <c r="D158" s="106"/>
      <c r="E158" s="3"/>
      <c r="F158" s="3"/>
      <c r="G158" s="3"/>
      <c r="H158" s="3"/>
      <c r="I158" s="3"/>
      <c r="J158" s="12">
        <v>0</v>
      </c>
      <c r="K158" s="12">
        <f t="shared" si="7"/>
        <v>0</v>
      </c>
      <c r="L158" s="148"/>
      <c r="M158" s="47"/>
      <c r="N158" s="3"/>
      <c r="O158" s="138"/>
      <c r="P158" s="138"/>
      <c r="Q158" s="138"/>
      <c r="R158" s="138"/>
    </row>
    <row r="159" spans="1:18" x14ac:dyDescent="0.2">
      <c r="A159" s="63" t="s">
        <v>188</v>
      </c>
      <c r="B159" s="104" t="s">
        <v>43</v>
      </c>
      <c r="C159" s="102">
        <v>0.5</v>
      </c>
      <c r="D159" s="106"/>
      <c r="E159" s="3"/>
      <c r="F159" s="3"/>
      <c r="G159" s="3"/>
      <c r="H159" s="3"/>
      <c r="I159" s="3"/>
      <c r="J159" s="12">
        <v>0</v>
      </c>
      <c r="K159" s="12">
        <f t="shared" si="7"/>
        <v>0</v>
      </c>
      <c r="L159" s="148"/>
      <c r="M159" s="47"/>
      <c r="N159" s="3"/>
      <c r="O159" s="138"/>
      <c r="P159" s="138"/>
      <c r="Q159" s="138"/>
      <c r="R159" s="138"/>
    </row>
    <row r="160" spans="1:18" x14ac:dyDescent="0.2">
      <c r="A160" s="63" t="s">
        <v>65</v>
      </c>
      <c r="B160" s="104" t="s">
        <v>43</v>
      </c>
      <c r="C160" s="102">
        <v>0.5</v>
      </c>
      <c r="D160" s="106"/>
      <c r="E160" s="3"/>
      <c r="F160" s="3"/>
      <c r="G160" s="3"/>
      <c r="H160" s="3"/>
      <c r="I160" s="3"/>
      <c r="J160" s="12">
        <v>0</v>
      </c>
      <c r="K160" s="12">
        <f t="shared" si="7"/>
        <v>0</v>
      </c>
      <c r="L160" s="148"/>
      <c r="M160" s="47"/>
      <c r="N160" s="3"/>
      <c r="O160" s="138"/>
      <c r="P160" s="138"/>
      <c r="Q160" s="138"/>
      <c r="R160" s="138"/>
    </row>
    <row r="161" spans="1:18" x14ac:dyDescent="0.2">
      <c r="A161" s="63" t="s">
        <v>66</v>
      </c>
      <c r="B161" s="104" t="s">
        <v>43</v>
      </c>
      <c r="C161" s="102">
        <v>0.5</v>
      </c>
      <c r="D161" s="106"/>
      <c r="E161" s="27">
        <v>0.01</v>
      </c>
      <c r="F161" s="27"/>
      <c r="G161" s="27"/>
      <c r="H161" s="27"/>
      <c r="I161" s="27"/>
      <c r="J161" s="12">
        <v>0</v>
      </c>
      <c r="K161" s="12">
        <f t="shared" si="7"/>
        <v>0</v>
      </c>
      <c r="L161" s="148"/>
      <c r="M161" s="47"/>
      <c r="N161" s="3"/>
      <c r="O161" s="138"/>
      <c r="P161" s="138"/>
      <c r="Q161" s="138"/>
      <c r="R161" s="138"/>
    </row>
    <row r="162" spans="1:18" x14ac:dyDescent="0.2">
      <c r="A162" s="63" t="s">
        <v>67</v>
      </c>
      <c r="B162" s="104" t="s">
        <v>43</v>
      </c>
      <c r="C162" s="102">
        <v>2</v>
      </c>
      <c r="D162" s="106"/>
      <c r="E162" s="27">
        <v>4.0000000000000001E-3</v>
      </c>
      <c r="F162" s="27"/>
      <c r="G162" s="27"/>
      <c r="H162" s="27"/>
      <c r="I162" s="27"/>
      <c r="J162" s="12">
        <v>0</v>
      </c>
      <c r="K162" s="12">
        <f t="shared" si="7"/>
        <v>0</v>
      </c>
      <c r="L162" s="148"/>
      <c r="M162" s="47"/>
      <c r="N162" s="3"/>
      <c r="O162" s="138"/>
      <c r="P162" s="138"/>
      <c r="Q162" s="138"/>
      <c r="R162" s="138"/>
    </row>
    <row r="163" spans="1:18" x14ac:dyDescent="0.2">
      <c r="A163" s="63" t="s">
        <v>68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0</v>
      </c>
      <c r="K163" s="12">
        <f t="shared" si="7"/>
        <v>0</v>
      </c>
      <c r="L163" s="148"/>
      <c r="M163" s="47"/>
      <c r="N163" s="3"/>
      <c r="O163" s="138"/>
      <c r="P163" s="138"/>
      <c r="Q163" s="138"/>
      <c r="R163" s="138"/>
    </row>
    <row r="164" spans="1:18" x14ac:dyDescent="0.2">
      <c r="A164" s="63" t="s">
        <v>206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0</v>
      </c>
      <c r="K164" s="12">
        <v>0</v>
      </c>
      <c r="L164" s="148"/>
      <c r="M164" s="47"/>
      <c r="N164" s="3"/>
      <c r="O164" s="138"/>
      <c r="P164" s="138"/>
      <c r="Q164" s="138"/>
      <c r="R164" s="138"/>
    </row>
    <row r="165" spans="1:18" x14ac:dyDescent="0.2">
      <c r="A165" s="63" t="s">
        <v>69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0</v>
      </c>
      <c r="K165" s="12">
        <f t="shared" ref="K165:K170" si="8">COUNTA(L165:O165)</f>
        <v>0</v>
      </c>
      <c r="L165" s="148"/>
      <c r="M165" s="47"/>
      <c r="N165" s="3"/>
      <c r="O165" s="138"/>
      <c r="P165" s="138"/>
      <c r="Q165" s="138"/>
      <c r="R165" s="138"/>
    </row>
    <row r="166" spans="1:18" x14ac:dyDescent="0.2">
      <c r="A166" s="63" t="s">
        <v>70</v>
      </c>
      <c r="B166" s="104" t="s">
        <v>43</v>
      </c>
      <c r="C166" s="102">
        <v>0.5</v>
      </c>
      <c r="D166" s="106"/>
      <c r="E166" s="28"/>
      <c r="F166" s="28"/>
      <c r="G166" s="28"/>
      <c r="H166" s="28"/>
      <c r="I166" s="28"/>
      <c r="J166" s="12">
        <v>0</v>
      </c>
      <c r="K166" s="12">
        <f t="shared" si="8"/>
        <v>0</v>
      </c>
      <c r="L166" s="148"/>
      <c r="M166" s="47"/>
      <c r="N166" s="3"/>
      <c r="O166" s="138"/>
      <c r="P166" s="138"/>
      <c r="Q166" s="138"/>
      <c r="R166" s="138"/>
    </row>
    <row r="167" spans="1:18" x14ac:dyDescent="0.2">
      <c r="A167" s="63" t="s">
        <v>71</v>
      </c>
      <c r="B167" s="104" t="s">
        <v>43</v>
      </c>
      <c r="C167" s="102">
        <v>0.5</v>
      </c>
      <c r="D167" s="106"/>
      <c r="E167" s="28"/>
      <c r="F167" s="28"/>
      <c r="G167" s="28"/>
      <c r="H167" s="28"/>
      <c r="I167" s="28"/>
      <c r="J167" s="12">
        <v>0</v>
      </c>
      <c r="K167" s="12">
        <f t="shared" si="8"/>
        <v>0</v>
      </c>
      <c r="L167" s="148"/>
      <c r="M167" s="47"/>
      <c r="N167" s="3"/>
      <c r="O167" s="138"/>
      <c r="P167" s="2"/>
      <c r="Q167" s="2"/>
      <c r="R167" s="2"/>
    </row>
    <row r="168" spans="1:18" x14ac:dyDescent="0.2">
      <c r="A168" s="63" t="s">
        <v>72</v>
      </c>
      <c r="B168" s="104" t="s">
        <v>43</v>
      </c>
      <c r="C168" s="102">
        <v>0.5</v>
      </c>
      <c r="D168" s="106"/>
      <c r="E168" s="28"/>
      <c r="F168" s="28"/>
      <c r="G168" s="28"/>
      <c r="H168" s="28"/>
      <c r="I168" s="28"/>
      <c r="J168" s="12">
        <v>0</v>
      </c>
      <c r="K168" s="12">
        <f t="shared" si="8"/>
        <v>0</v>
      </c>
      <c r="L168" s="148"/>
      <c r="M168" s="47"/>
      <c r="N168" s="3"/>
      <c r="O168" s="138"/>
      <c r="P168" s="2"/>
      <c r="Q168" s="2"/>
      <c r="R168" s="2"/>
    </row>
    <row r="169" spans="1:18" x14ac:dyDescent="0.2">
      <c r="A169" s="63" t="s">
        <v>73</v>
      </c>
      <c r="B169" s="104" t="s">
        <v>43</v>
      </c>
      <c r="C169" s="102">
        <v>0.5</v>
      </c>
      <c r="D169" s="106"/>
      <c r="E169" s="28"/>
      <c r="F169" s="28"/>
      <c r="G169" s="28"/>
      <c r="H169" s="28"/>
      <c r="I169" s="28"/>
      <c r="J169" s="12">
        <v>0</v>
      </c>
      <c r="K169" s="12">
        <f t="shared" si="8"/>
        <v>0</v>
      </c>
      <c r="L169" s="148"/>
      <c r="M169" s="47"/>
      <c r="N169" s="3"/>
      <c r="O169" s="138"/>
      <c r="P169" s="2"/>
      <c r="Q169" s="2"/>
      <c r="R169" s="2"/>
    </row>
    <row r="170" spans="1:18" x14ac:dyDescent="0.2">
      <c r="A170" s="63" t="s">
        <v>74</v>
      </c>
      <c r="B170" s="104" t="s">
        <v>43</v>
      </c>
      <c r="C170" s="102">
        <v>0.5</v>
      </c>
      <c r="D170" s="106"/>
      <c r="E170" s="27">
        <v>0.02</v>
      </c>
      <c r="F170" s="27"/>
      <c r="G170" s="27"/>
      <c r="H170" s="27"/>
      <c r="I170" s="27"/>
      <c r="J170" s="12">
        <v>0</v>
      </c>
      <c r="K170" s="12">
        <f t="shared" si="8"/>
        <v>0</v>
      </c>
      <c r="L170" s="148"/>
      <c r="M170" s="47"/>
      <c r="N170" s="3"/>
      <c r="O170" s="138"/>
      <c r="P170" s="2"/>
      <c r="Q170" s="2"/>
      <c r="R170" s="2"/>
    </row>
    <row r="171" spans="1:18" x14ac:dyDescent="0.2">
      <c r="A171" s="62"/>
      <c r="B171" s="99"/>
      <c r="C171" s="98"/>
      <c r="D171" s="92"/>
      <c r="E171" s="4"/>
      <c r="F171" s="4"/>
      <c r="G171" s="4"/>
      <c r="H171" s="4"/>
      <c r="I171" s="4"/>
      <c r="J171" s="38"/>
      <c r="K171" s="5"/>
      <c r="L171" s="95"/>
      <c r="M171" s="65"/>
      <c r="N171" s="5"/>
      <c r="O171" s="143"/>
      <c r="P171" s="136"/>
      <c r="Q171" s="136"/>
      <c r="R171" s="136"/>
    </row>
    <row r="172" spans="1:18" x14ac:dyDescent="0.2">
      <c r="A172" s="63" t="s">
        <v>28</v>
      </c>
      <c r="B172" s="104" t="s">
        <v>14</v>
      </c>
      <c r="C172" s="102">
        <v>0.01</v>
      </c>
      <c r="D172" s="106"/>
      <c r="E172" s="16">
        <v>1E-3</v>
      </c>
      <c r="F172" s="16"/>
      <c r="G172" s="16"/>
      <c r="H172" s="16"/>
      <c r="I172" s="16"/>
      <c r="J172" s="12">
        <v>0</v>
      </c>
      <c r="K172" s="12">
        <f>COUNTA(L172:O172)</f>
        <v>0</v>
      </c>
      <c r="L172" s="148"/>
      <c r="M172" s="47"/>
      <c r="N172" s="3"/>
      <c r="O172" s="139"/>
      <c r="P172" s="138"/>
      <c r="Q172" s="138"/>
      <c r="R172" s="138"/>
    </row>
    <row r="173" spans="1:18" x14ac:dyDescent="0.2">
      <c r="A173" s="98"/>
      <c r="B173" s="99"/>
      <c r="C173" s="98"/>
      <c r="D173" s="92"/>
      <c r="E173" s="9"/>
      <c r="F173" s="9"/>
      <c r="G173" s="9"/>
      <c r="H173" s="9"/>
      <c r="I173" s="9"/>
      <c r="J173" s="38"/>
      <c r="K173" s="5"/>
      <c r="L173" s="147"/>
      <c r="M173" s="65"/>
      <c r="N173" s="5"/>
      <c r="O173" s="143"/>
      <c r="P173" s="143"/>
      <c r="Q173" s="143"/>
      <c r="R173" s="143"/>
    </row>
    <row r="174" spans="1:18" x14ac:dyDescent="0.2">
      <c r="A174" s="98" t="s">
        <v>189</v>
      </c>
      <c r="B174" s="99"/>
      <c r="C174" s="98"/>
      <c r="D174" s="92"/>
      <c r="E174" s="9"/>
      <c r="F174" s="9"/>
      <c r="G174" s="9"/>
      <c r="H174" s="9"/>
      <c r="I174" s="9"/>
      <c r="J174" s="38"/>
      <c r="K174" s="5"/>
      <c r="L174" s="147"/>
      <c r="M174" s="65"/>
      <c r="N174" s="5"/>
      <c r="O174" s="143"/>
      <c r="P174" s="143"/>
      <c r="Q174" s="143"/>
      <c r="R174" s="143"/>
    </row>
    <row r="175" spans="1:18" x14ac:dyDescent="0.2">
      <c r="A175" s="102" t="s">
        <v>190</v>
      </c>
      <c r="B175" s="104" t="s">
        <v>43</v>
      </c>
      <c r="C175" s="102">
        <v>5</v>
      </c>
      <c r="D175" s="104"/>
      <c r="E175" s="45"/>
      <c r="F175" s="45"/>
      <c r="G175" s="45"/>
      <c r="H175" s="45"/>
      <c r="I175" s="45"/>
      <c r="J175" s="12">
        <v>0</v>
      </c>
      <c r="K175" s="12">
        <f t="shared" ref="K175:K183" si="9">COUNTA(L175:O175)</f>
        <v>0</v>
      </c>
      <c r="L175" s="148"/>
      <c r="M175" s="75"/>
      <c r="N175" s="45"/>
      <c r="O175" s="138"/>
      <c r="P175" s="138"/>
      <c r="Q175" s="138"/>
      <c r="R175" s="138"/>
    </row>
    <row r="176" spans="1:18" x14ac:dyDescent="0.2">
      <c r="A176" s="102" t="s">
        <v>191</v>
      </c>
      <c r="B176" s="104" t="s">
        <v>43</v>
      </c>
      <c r="C176" s="102">
        <v>5</v>
      </c>
      <c r="D176" s="104"/>
      <c r="E176" s="45"/>
      <c r="F176" s="45"/>
      <c r="G176" s="45"/>
      <c r="H176" s="45"/>
      <c r="I176" s="45"/>
      <c r="J176" s="12">
        <v>0</v>
      </c>
      <c r="K176" s="12">
        <f t="shared" si="9"/>
        <v>0</v>
      </c>
      <c r="L176" s="148"/>
      <c r="M176" s="75"/>
      <c r="N176" s="45"/>
      <c r="O176" s="138"/>
      <c r="P176" s="138"/>
      <c r="Q176" s="138"/>
      <c r="R176" s="138"/>
    </row>
    <row r="177" spans="1:18" x14ac:dyDescent="0.2">
      <c r="A177" s="102" t="s">
        <v>192</v>
      </c>
      <c r="B177" s="104" t="s">
        <v>43</v>
      </c>
      <c r="C177" s="102">
        <v>5</v>
      </c>
      <c r="D177" s="104"/>
      <c r="E177" s="45"/>
      <c r="F177" s="45"/>
      <c r="G177" s="45"/>
      <c r="H177" s="45"/>
      <c r="I177" s="45"/>
      <c r="J177" s="12">
        <v>0</v>
      </c>
      <c r="K177" s="12">
        <f t="shared" si="9"/>
        <v>0</v>
      </c>
      <c r="L177" s="148"/>
      <c r="M177" s="75"/>
      <c r="N177" s="45"/>
      <c r="O177" s="138"/>
      <c r="P177" s="138"/>
      <c r="Q177" s="138"/>
      <c r="R177" s="138"/>
    </row>
    <row r="178" spans="1:18" x14ac:dyDescent="0.2">
      <c r="A178" s="102" t="s">
        <v>193</v>
      </c>
      <c r="B178" s="104" t="s">
        <v>43</v>
      </c>
      <c r="C178" s="102">
        <v>5</v>
      </c>
      <c r="D178" s="104"/>
      <c r="E178" s="45"/>
      <c r="F178" s="45"/>
      <c r="G178" s="45"/>
      <c r="H178" s="45"/>
      <c r="I178" s="45"/>
      <c r="J178" s="12">
        <v>0</v>
      </c>
      <c r="K178" s="12">
        <f t="shared" si="9"/>
        <v>0</v>
      </c>
      <c r="L178" s="148"/>
      <c r="M178" s="75"/>
      <c r="N178" s="45"/>
      <c r="O178" s="138"/>
      <c r="P178" s="138"/>
      <c r="Q178" s="138"/>
      <c r="R178" s="138"/>
    </row>
    <row r="179" spans="1:18" x14ac:dyDescent="0.2">
      <c r="A179" s="102" t="s">
        <v>194</v>
      </c>
      <c r="B179" s="104" t="s">
        <v>43</v>
      </c>
      <c r="C179" s="102">
        <v>5</v>
      </c>
      <c r="D179" s="104"/>
      <c r="E179" s="45"/>
      <c r="F179" s="45"/>
      <c r="G179" s="45"/>
      <c r="H179" s="45"/>
      <c r="I179" s="45"/>
      <c r="J179" s="12">
        <v>0</v>
      </c>
      <c r="K179" s="12">
        <f t="shared" si="9"/>
        <v>0</v>
      </c>
      <c r="L179" s="148"/>
      <c r="M179" s="75"/>
      <c r="N179" s="45"/>
      <c r="O179" s="138"/>
      <c r="P179" s="138"/>
      <c r="Q179" s="138"/>
      <c r="R179" s="138"/>
    </row>
    <row r="180" spans="1:18" x14ac:dyDescent="0.2">
      <c r="A180" s="102" t="s">
        <v>202</v>
      </c>
      <c r="B180" s="104" t="s">
        <v>43</v>
      </c>
      <c r="C180" s="102">
        <v>5</v>
      </c>
      <c r="D180" s="104"/>
      <c r="E180" s="45"/>
      <c r="F180" s="45"/>
      <c r="G180" s="45"/>
      <c r="H180" s="45"/>
      <c r="I180" s="45"/>
      <c r="J180" s="12">
        <v>0</v>
      </c>
      <c r="K180" s="12">
        <f t="shared" si="9"/>
        <v>0</v>
      </c>
      <c r="L180" s="148"/>
      <c r="M180" s="75"/>
      <c r="N180" s="45"/>
      <c r="O180" s="138"/>
      <c r="P180" s="2"/>
      <c r="Q180" s="2"/>
      <c r="R180" s="2"/>
    </row>
    <row r="181" spans="1:18" x14ac:dyDescent="0.2">
      <c r="A181" s="102" t="s">
        <v>195</v>
      </c>
      <c r="B181" s="104" t="s">
        <v>43</v>
      </c>
      <c r="C181" s="102">
        <v>5</v>
      </c>
      <c r="D181" s="104"/>
      <c r="E181" s="45"/>
      <c r="F181" s="45"/>
      <c r="G181" s="45"/>
      <c r="H181" s="45"/>
      <c r="I181" s="45"/>
      <c r="J181" s="12">
        <v>0</v>
      </c>
      <c r="K181" s="12">
        <f t="shared" si="9"/>
        <v>0</v>
      </c>
      <c r="L181" s="148"/>
      <c r="M181" s="75"/>
      <c r="N181" s="45"/>
      <c r="O181" s="138"/>
      <c r="P181" s="2"/>
      <c r="Q181" s="2"/>
      <c r="R181" s="2"/>
    </row>
    <row r="182" spans="1:18" x14ac:dyDescent="0.2">
      <c r="A182" s="102" t="s">
        <v>196</v>
      </c>
      <c r="B182" s="104" t="s">
        <v>43</v>
      </c>
      <c r="C182" s="102">
        <v>5</v>
      </c>
      <c r="D182" s="104"/>
      <c r="E182" s="45"/>
      <c r="F182" s="45"/>
      <c r="G182" s="45"/>
      <c r="H182" s="45"/>
      <c r="I182" s="45"/>
      <c r="J182" s="12">
        <v>0</v>
      </c>
      <c r="K182" s="12">
        <f t="shared" si="9"/>
        <v>0</v>
      </c>
      <c r="L182" s="148"/>
      <c r="M182" s="75"/>
      <c r="N182" s="45"/>
      <c r="O182" s="138"/>
      <c r="P182" s="2"/>
      <c r="Q182" s="2"/>
      <c r="R182" s="2"/>
    </row>
    <row r="183" spans="1:18" x14ac:dyDescent="0.2">
      <c r="A183" s="102" t="s">
        <v>196</v>
      </c>
      <c r="B183" s="104" t="s">
        <v>43</v>
      </c>
      <c r="C183" s="102">
        <v>5</v>
      </c>
      <c r="D183" s="104"/>
      <c r="E183" s="45"/>
      <c r="F183" s="45"/>
      <c r="G183" s="45"/>
      <c r="H183" s="45"/>
      <c r="I183" s="45"/>
      <c r="J183" s="12">
        <v>0</v>
      </c>
      <c r="K183" s="12">
        <f t="shared" si="9"/>
        <v>0</v>
      </c>
      <c r="L183" s="148"/>
      <c r="M183" s="75"/>
      <c r="N183" s="45"/>
      <c r="O183" s="138"/>
      <c r="P183" s="2"/>
      <c r="Q183" s="2"/>
      <c r="R183" s="2"/>
    </row>
    <row r="184" spans="1:18" x14ac:dyDescent="0.2">
      <c r="A184" s="98"/>
      <c r="B184" s="99"/>
      <c r="C184" s="98"/>
      <c r="D184" s="99"/>
      <c r="E184" s="46"/>
      <c r="F184" s="46"/>
      <c r="G184" s="46"/>
      <c r="H184" s="46"/>
      <c r="I184" s="46"/>
      <c r="J184" s="46"/>
      <c r="K184" s="46"/>
      <c r="L184" s="147"/>
      <c r="M184" s="68"/>
      <c r="N184" s="46"/>
      <c r="O184" s="264"/>
      <c r="P184" s="143"/>
      <c r="Q184" s="143"/>
      <c r="R184" s="143"/>
    </row>
    <row r="185" spans="1:18" x14ac:dyDescent="0.2">
      <c r="A185" s="98" t="s">
        <v>197</v>
      </c>
      <c r="B185" s="99"/>
      <c r="C185" s="98"/>
      <c r="D185" s="92"/>
      <c r="E185" s="9"/>
      <c r="F185" s="9"/>
      <c r="G185" s="9"/>
      <c r="H185" s="9"/>
      <c r="I185" s="9"/>
      <c r="J185" s="38"/>
      <c r="K185" s="5"/>
      <c r="L185" s="147"/>
      <c r="M185" s="65"/>
      <c r="N185" s="5"/>
      <c r="O185" s="143"/>
      <c r="P185" s="143"/>
      <c r="Q185" s="143"/>
      <c r="R185" s="143"/>
    </row>
    <row r="186" spans="1:18" x14ac:dyDescent="0.2">
      <c r="A186" s="102" t="s">
        <v>198</v>
      </c>
      <c r="B186" s="104" t="s">
        <v>43</v>
      </c>
      <c r="C186" s="102">
        <v>5</v>
      </c>
      <c r="D186" s="104"/>
      <c r="E186" s="45"/>
      <c r="F186" s="45"/>
      <c r="G186" s="45"/>
      <c r="H186" s="45"/>
      <c r="I186" s="45"/>
      <c r="J186" s="12">
        <v>0</v>
      </c>
      <c r="K186" s="12">
        <f>COUNTA(L186:O186)</f>
        <v>0</v>
      </c>
      <c r="L186" s="148"/>
      <c r="M186" s="75"/>
      <c r="N186" s="45"/>
      <c r="O186" s="138"/>
      <c r="P186" s="138"/>
      <c r="Q186" s="138"/>
      <c r="R186" s="138"/>
    </row>
    <row r="187" spans="1:18" x14ac:dyDescent="0.2">
      <c r="A187" s="102" t="s">
        <v>199</v>
      </c>
      <c r="B187" s="104" t="s">
        <v>43</v>
      </c>
      <c r="C187" s="102">
        <v>5</v>
      </c>
      <c r="D187" s="104"/>
      <c r="E187" s="45"/>
      <c r="F187" s="45"/>
      <c r="G187" s="45"/>
      <c r="H187" s="45"/>
      <c r="I187" s="45"/>
      <c r="J187" s="12">
        <v>0</v>
      </c>
      <c r="K187" s="12">
        <f>COUNTA(L187:O187)</f>
        <v>0</v>
      </c>
      <c r="L187" s="148"/>
      <c r="M187" s="75"/>
      <c r="N187" s="45"/>
      <c r="O187" s="138"/>
      <c r="P187" s="138"/>
      <c r="Q187" s="138"/>
      <c r="R187" s="138"/>
    </row>
    <row r="188" spans="1:18" x14ac:dyDescent="0.2">
      <c r="A188" s="102" t="s">
        <v>200</v>
      </c>
      <c r="B188" s="104" t="s">
        <v>43</v>
      </c>
      <c r="C188" s="102">
        <v>5</v>
      </c>
      <c r="D188" s="104"/>
      <c r="E188" s="45"/>
      <c r="F188" s="45"/>
      <c r="G188" s="45"/>
      <c r="H188" s="45"/>
      <c r="I188" s="45"/>
      <c r="J188" s="12">
        <v>0</v>
      </c>
      <c r="K188" s="12">
        <f>COUNTA(L188:O188)</f>
        <v>0</v>
      </c>
      <c r="L188" s="148"/>
      <c r="M188" s="75"/>
      <c r="N188" s="45"/>
      <c r="O188" s="138"/>
      <c r="P188" s="138"/>
      <c r="Q188" s="138"/>
      <c r="R188" s="138"/>
    </row>
    <row r="189" spans="1:18" x14ac:dyDescent="0.2">
      <c r="A189" s="102" t="s">
        <v>201</v>
      </c>
      <c r="B189" s="104" t="s">
        <v>43</v>
      </c>
      <c r="C189" s="102">
        <v>5</v>
      </c>
      <c r="D189" s="104"/>
      <c r="E189" s="45"/>
      <c r="F189" s="45"/>
      <c r="G189" s="45"/>
      <c r="H189" s="45"/>
      <c r="I189" s="45"/>
      <c r="J189" s="12">
        <v>0</v>
      </c>
      <c r="K189" s="12">
        <f>COUNTA(L189:O189)</f>
        <v>0</v>
      </c>
      <c r="L189" s="148"/>
      <c r="M189" s="75"/>
      <c r="N189" s="45"/>
      <c r="O189" s="138"/>
      <c r="P189" s="138"/>
      <c r="Q189" s="138"/>
      <c r="R189" s="138"/>
    </row>
    <row r="190" spans="1:18" x14ac:dyDescent="0.2">
      <c r="A190" s="62"/>
      <c r="B190" s="99"/>
      <c r="C190" s="98"/>
      <c r="D190" s="92"/>
      <c r="E190" s="9"/>
      <c r="F190" s="9"/>
      <c r="G190" s="9"/>
      <c r="H190" s="9"/>
      <c r="I190" s="9"/>
      <c r="J190" s="38"/>
      <c r="K190" s="5"/>
      <c r="L190" s="147"/>
      <c r="M190" s="65"/>
      <c r="N190" s="5"/>
      <c r="O190" s="143"/>
      <c r="P190" s="143"/>
      <c r="Q190" s="143"/>
      <c r="R190" s="143"/>
    </row>
    <row r="191" spans="1:18" x14ac:dyDescent="0.2">
      <c r="A191" s="62" t="s">
        <v>140</v>
      </c>
      <c r="B191" s="99"/>
      <c r="C191" s="98"/>
      <c r="D191" s="92"/>
      <c r="E191" s="9"/>
      <c r="F191" s="9"/>
      <c r="G191" s="9"/>
      <c r="H191" s="9"/>
      <c r="I191" s="9"/>
      <c r="J191" s="38"/>
      <c r="K191" s="5"/>
      <c r="L191" s="147"/>
      <c r="M191" s="65"/>
      <c r="N191" s="5"/>
      <c r="O191" s="143"/>
      <c r="P191" s="143"/>
      <c r="Q191" s="143"/>
      <c r="R191" s="143"/>
    </row>
    <row r="192" spans="1:18" x14ac:dyDescent="0.2">
      <c r="A192" s="63" t="s">
        <v>75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0</v>
      </c>
      <c r="K192" s="12">
        <f t="shared" ref="K192:K219" si="10">COUNTA(L192:O192)</f>
        <v>0</v>
      </c>
      <c r="L192" s="148"/>
      <c r="M192" s="47"/>
      <c r="N192" s="3"/>
      <c r="O192" s="138"/>
      <c r="P192" s="138"/>
      <c r="Q192" s="138"/>
      <c r="R192" s="138"/>
    </row>
    <row r="193" spans="1:18" x14ac:dyDescent="0.2">
      <c r="A193" s="63" t="s">
        <v>76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0</v>
      </c>
      <c r="K193" s="12">
        <f t="shared" si="10"/>
        <v>0</v>
      </c>
      <c r="L193" s="148"/>
      <c r="M193" s="47"/>
      <c r="N193" s="3"/>
      <c r="O193" s="138"/>
      <c r="P193" s="138"/>
      <c r="Q193" s="138"/>
      <c r="R193" s="138"/>
    </row>
    <row r="194" spans="1:18" x14ac:dyDescent="0.2">
      <c r="A194" s="63" t="s">
        <v>77</v>
      </c>
      <c r="B194" s="104" t="s">
        <v>43</v>
      </c>
      <c r="C194" s="102">
        <v>50</v>
      </c>
      <c r="D194" s="106"/>
      <c r="E194" s="3"/>
      <c r="F194" s="3"/>
      <c r="G194" s="3"/>
      <c r="H194" s="3"/>
      <c r="I194" s="3"/>
      <c r="J194" s="12">
        <v>0</v>
      </c>
      <c r="K194" s="12">
        <f t="shared" si="10"/>
        <v>0</v>
      </c>
      <c r="L194" s="148"/>
      <c r="M194" s="47"/>
      <c r="N194" s="3"/>
      <c r="O194" s="138"/>
      <c r="P194" s="138"/>
      <c r="Q194" s="138"/>
      <c r="R194" s="138"/>
    </row>
    <row r="195" spans="1:18" x14ac:dyDescent="0.2">
      <c r="A195" s="63" t="s">
        <v>78</v>
      </c>
      <c r="B195" s="104" t="s">
        <v>43</v>
      </c>
      <c r="C195" s="102">
        <v>50</v>
      </c>
      <c r="D195" s="106"/>
      <c r="E195" s="3"/>
      <c r="F195" s="3"/>
      <c r="G195" s="3"/>
      <c r="H195" s="3"/>
      <c r="I195" s="3"/>
      <c r="J195" s="12">
        <v>0</v>
      </c>
      <c r="K195" s="12">
        <f t="shared" si="10"/>
        <v>0</v>
      </c>
      <c r="L195" s="148"/>
      <c r="M195" s="47"/>
      <c r="N195" s="3"/>
      <c r="O195" s="138"/>
      <c r="P195" s="138"/>
      <c r="Q195" s="138"/>
      <c r="R195" s="138"/>
    </row>
    <row r="196" spans="1:18" x14ac:dyDescent="0.2">
      <c r="A196" s="63" t="s">
        <v>79</v>
      </c>
      <c r="B196" s="104" t="s">
        <v>43</v>
      </c>
      <c r="C196" s="102">
        <v>50</v>
      </c>
      <c r="D196" s="106"/>
      <c r="E196" s="3"/>
      <c r="F196" s="3"/>
      <c r="G196" s="3"/>
      <c r="H196" s="3"/>
      <c r="I196" s="3"/>
      <c r="J196" s="12">
        <v>0</v>
      </c>
      <c r="K196" s="12">
        <f t="shared" si="10"/>
        <v>0</v>
      </c>
      <c r="L196" s="148"/>
      <c r="M196" s="47"/>
      <c r="N196" s="3"/>
      <c r="O196" s="138"/>
      <c r="P196" s="138"/>
      <c r="Q196" s="138"/>
      <c r="R196" s="138"/>
    </row>
    <row r="197" spans="1:18" x14ac:dyDescent="0.2">
      <c r="A197" s="102" t="s">
        <v>208</v>
      </c>
      <c r="B197" s="104" t="s">
        <v>43</v>
      </c>
      <c r="C197" s="102">
        <v>50</v>
      </c>
      <c r="D197" s="106"/>
      <c r="E197" s="3"/>
      <c r="F197" s="3"/>
      <c r="G197" s="3"/>
      <c r="H197" s="3"/>
      <c r="I197" s="3"/>
      <c r="J197" s="12">
        <v>0</v>
      </c>
      <c r="K197" s="12">
        <f t="shared" si="10"/>
        <v>0</v>
      </c>
      <c r="L197" s="148"/>
      <c r="M197" s="47"/>
      <c r="N197" s="3"/>
      <c r="O197" s="138"/>
      <c r="P197" s="138"/>
      <c r="Q197" s="138"/>
      <c r="R197" s="138"/>
    </row>
    <row r="198" spans="1:18" x14ac:dyDescent="0.2">
      <c r="A198" s="63" t="s">
        <v>80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0</v>
      </c>
      <c r="K198" s="12">
        <f t="shared" si="10"/>
        <v>0</v>
      </c>
      <c r="L198" s="148"/>
      <c r="M198" s="47"/>
      <c r="N198" s="3"/>
      <c r="O198" s="138"/>
      <c r="P198" s="138"/>
      <c r="Q198" s="138"/>
      <c r="R198" s="138"/>
    </row>
    <row r="199" spans="1:18" x14ac:dyDescent="0.2">
      <c r="A199" s="63" t="s">
        <v>81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0</v>
      </c>
      <c r="K199" s="12">
        <f t="shared" si="10"/>
        <v>0</v>
      </c>
      <c r="L199" s="148"/>
      <c r="M199" s="47"/>
      <c r="N199" s="3"/>
      <c r="O199" s="138"/>
      <c r="P199" s="138"/>
      <c r="Q199" s="138"/>
      <c r="R199" s="138"/>
    </row>
    <row r="200" spans="1:18" x14ac:dyDescent="0.2">
      <c r="A200" s="63" t="s">
        <v>82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0</v>
      </c>
      <c r="K200" s="12">
        <f t="shared" si="10"/>
        <v>0</v>
      </c>
      <c r="L200" s="148"/>
      <c r="M200" s="47"/>
      <c r="N200" s="3"/>
      <c r="O200" s="138"/>
      <c r="P200" s="138"/>
      <c r="Q200" s="138"/>
      <c r="R200" s="138"/>
    </row>
    <row r="201" spans="1:18" x14ac:dyDescent="0.2">
      <c r="A201" s="63" t="s">
        <v>83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0</v>
      </c>
      <c r="K201" s="12">
        <f t="shared" si="10"/>
        <v>0</v>
      </c>
      <c r="L201" s="148"/>
      <c r="M201" s="47"/>
      <c r="N201" s="3"/>
      <c r="O201" s="138"/>
      <c r="P201" s="138"/>
      <c r="Q201" s="138"/>
      <c r="R201" s="138"/>
    </row>
    <row r="202" spans="1:18" x14ac:dyDescent="0.2">
      <c r="A202" s="63" t="s">
        <v>84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0</v>
      </c>
      <c r="K202" s="12">
        <f t="shared" si="10"/>
        <v>0</v>
      </c>
      <c r="L202" s="148"/>
      <c r="M202" s="47"/>
      <c r="N202" s="3"/>
      <c r="O202" s="138"/>
      <c r="P202" s="138"/>
      <c r="Q202" s="138"/>
      <c r="R202" s="138"/>
    </row>
    <row r="203" spans="1:18" x14ac:dyDescent="0.2">
      <c r="A203" s="63" t="s">
        <v>85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0</v>
      </c>
      <c r="K203" s="12">
        <f t="shared" si="10"/>
        <v>0</v>
      </c>
      <c r="L203" s="148"/>
      <c r="M203" s="47"/>
      <c r="N203" s="3"/>
      <c r="O203" s="138"/>
      <c r="P203" s="138"/>
      <c r="Q203" s="138"/>
      <c r="R203" s="138"/>
    </row>
    <row r="204" spans="1:18" x14ac:dyDescent="0.2">
      <c r="A204" s="63" t="s">
        <v>86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0</v>
      </c>
      <c r="K204" s="12">
        <f t="shared" si="10"/>
        <v>0</v>
      </c>
      <c r="L204" s="148"/>
      <c r="M204" s="47"/>
      <c r="N204" s="3"/>
      <c r="O204" s="138"/>
      <c r="P204" s="138"/>
      <c r="Q204" s="138"/>
      <c r="R204" s="138"/>
    </row>
    <row r="205" spans="1:18" x14ac:dyDescent="0.2">
      <c r="A205" s="63" t="s">
        <v>87</v>
      </c>
      <c r="B205" s="104" t="s">
        <v>43</v>
      </c>
      <c r="C205" s="102">
        <v>5</v>
      </c>
      <c r="D205" s="106"/>
      <c r="E205" s="3"/>
      <c r="F205" s="3"/>
      <c r="G205" s="3"/>
      <c r="H205" s="3"/>
      <c r="I205" s="3"/>
      <c r="J205" s="12">
        <v>0</v>
      </c>
      <c r="K205" s="12">
        <f t="shared" si="10"/>
        <v>0</v>
      </c>
      <c r="L205" s="148"/>
      <c r="M205" s="47"/>
      <c r="N205" s="3"/>
      <c r="O205" s="138"/>
      <c r="P205" s="138"/>
      <c r="Q205" s="138"/>
      <c r="R205" s="138"/>
    </row>
    <row r="206" spans="1:18" x14ac:dyDescent="0.2">
      <c r="A206" s="63" t="s">
        <v>88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0</v>
      </c>
      <c r="K206" s="12">
        <f t="shared" si="10"/>
        <v>0</v>
      </c>
      <c r="L206" s="148"/>
      <c r="M206" s="47"/>
      <c r="N206" s="3"/>
      <c r="O206" s="138"/>
      <c r="P206" s="138"/>
      <c r="Q206" s="138"/>
      <c r="R206" s="138"/>
    </row>
    <row r="207" spans="1:18" x14ac:dyDescent="0.2">
      <c r="A207" s="63" t="s">
        <v>89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0</v>
      </c>
      <c r="K207" s="12">
        <f t="shared" si="10"/>
        <v>0</v>
      </c>
      <c r="L207" s="148"/>
      <c r="M207" s="47"/>
      <c r="N207" s="3"/>
      <c r="O207" s="138"/>
      <c r="P207" s="138"/>
      <c r="Q207" s="138"/>
      <c r="R207" s="138"/>
    </row>
    <row r="208" spans="1:18" x14ac:dyDescent="0.2">
      <c r="A208" s="63" t="s">
        <v>90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0</v>
      </c>
      <c r="K208" s="12">
        <f t="shared" si="10"/>
        <v>0</v>
      </c>
      <c r="L208" s="148"/>
      <c r="M208" s="47"/>
      <c r="N208" s="3"/>
      <c r="O208" s="138"/>
      <c r="P208" s="138"/>
      <c r="Q208" s="138"/>
      <c r="R208" s="138"/>
    </row>
    <row r="209" spans="1:18" x14ac:dyDescent="0.2">
      <c r="A209" s="63" t="s">
        <v>91</v>
      </c>
      <c r="B209" s="104" t="s">
        <v>43</v>
      </c>
      <c r="C209" s="102">
        <v>5</v>
      </c>
      <c r="D209" s="106"/>
      <c r="E209" s="27">
        <v>6500</v>
      </c>
      <c r="F209" s="27"/>
      <c r="G209" s="27"/>
      <c r="H209" s="27"/>
      <c r="I209" s="27"/>
      <c r="J209" s="12">
        <v>0</v>
      </c>
      <c r="K209" s="12">
        <f t="shared" si="10"/>
        <v>0</v>
      </c>
      <c r="L209" s="148"/>
      <c r="M209" s="47"/>
      <c r="N209" s="3"/>
      <c r="O209" s="138"/>
      <c r="P209" s="138"/>
      <c r="Q209" s="138"/>
      <c r="R209" s="138"/>
    </row>
    <row r="210" spans="1:18" x14ac:dyDescent="0.2">
      <c r="A210" s="63" t="s">
        <v>92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0</v>
      </c>
      <c r="K210" s="12">
        <f t="shared" si="10"/>
        <v>0</v>
      </c>
      <c r="L210" s="148"/>
      <c r="M210" s="47"/>
      <c r="N210" s="3"/>
      <c r="O210" s="138"/>
      <c r="P210" s="138"/>
      <c r="Q210" s="138"/>
      <c r="R210" s="138"/>
    </row>
    <row r="211" spans="1:18" x14ac:dyDescent="0.2">
      <c r="A211" s="63" t="s">
        <v>93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0</v>
      </c>
      <c r="K211" s="12">
        <f t="shared" si="10"/>
        <v>0</v>
      </c>
      <c r="L211" s="148"/>
      <c r="M211" s="47"/>
      <c r="N211" s="3"/>
      <c r="O211" s="138"/>
      <c r="P211" s="138"/>
      <c r="Q211" s="138"/>
      <c r="R211" s="138"/>
    </row>
    <row r="212" spans="1:18" x14ac:dyDescent="0.2">
      <c r="A212" s="63" t="s">
        <v>94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0</v>
      </c>
      <c r="K212" s="12">
        <f t="shared" si="10"/>
        <v>0</v>
      </c>
      <c r="L212" s="148"/>
      <c r="M212" s="47"/>
      <c r="N212" s="3"/>
      <c r="O212" s="138"/>
      <c r="P212" s="138"/>
      <c r="Q212" s="138"/>
      <c r="R212" s="138"/>
    </row>
    <row r="213" spans="1:18" x14ac:dyDescent="0.2">
      <c r="A213" s="63" t="s">
        <v>95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0</v>
      </c>
      <c r="K213" s="12">
        <f t="shared" si="10"/>
        <v>0</v>
      </c>
      <c r="L213" s="148"/>
      <c r="M213" s="47"/>
      <c r="N213" s="3"/>
      <c r="O213" s="138"/>
      <c r="P213" s="138"/>
      <c r="Q213" s="138"/>
      <c r="R213" s="138"/>
    </row>
    <row r="214" spans="1:18" x14ac:dyDescent="0.2">
      <c r="A214" s="63" t="s">
        <v>96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0</v>
      </c>
      <c r="K214" s="12">
        <f t="shared" si="10"/>
        <v>0</v>
      </c>
      <c r="L214" s="148"/>
      <c r="M214" s="47"/>
      <c r="N214" s="3"/>
      <c r="O214" s="138"/>
      <c r="P214" s="138"/>
      <c r="Q214" s="138"/>
      <c r="R214" s="138"/>
    </row>
    <row r="215" spans="1:18" x14ac:dyDescent="0.2">
      <c r="A215" s="63" t="s">
        <v>97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0</v>
      </c>
      <c r="K215" s="12">
        <f t="shared" si="10"/>
        <v>0</v>
      </c>
      <c r="L215" s="148"/>
      <c r="M215" s="47"/>
      <c r="N215" s="3"/>
      <c r="O215" s="138"/>
      <c r="P215" s="138"/>
      <c r="Q215" s="138"/>
      <c r="R215" s="138"/>
    </row>
    <row r="216" spans="1:18" x14ac:dyDescent="0.2">
      <c r="A216" s="63" t="s">
        <v>98</v>
      </c>
      <c r="B216" s="104" t="s">
        <v>43</v>
      </c>
      <c r="C216" s="102">
        <v>5</v>
      </c>
      <c r="D216" s="106"/>
      <c r="E216" s="3"/>
      <c r="F216" s="3"/>
      <c r="G216" s="3"/>
      <c r="H216" s="3"/>
      <c r="I216" s="3"/>
      <c r="J216" s="12">
        <v>0</v>
      </c>
      <c r="K216" s="12">
        <f t="shared" si="10"/>
        <v>0</v>
      </c>
      <c r="L216" s="148"/>
      <c r="M216" s="47"/>
      <c r="N216" s="3"/>
      <c r="O216" s="138"/>
      <c r="P216" s="139"/>
      <c r="Q216" s="139"/>
      <c r="R216" s="139"/>
    </row>
    <row r="217" spans="1:18" x14ac:dyDescent="0.2">
      <c r="A217" s="63" t="s">
        <v>99</v>
      </c>
      <c r="B217" s="104" t="s">
        <v>43</v>
      </c>
      <c r="C217" s="102">
        <v>5</v>
      </c>
      <c r="D217" s="106"/>
      <c r="E217" s="3"/>
      <c r="F217" s="3"/>
      <c r="G217" s="3"/>
      <c r="H217" s="3"/>
      <c r="I217" s="3"/>
      <c r="J217" s="12">
        <v>0</v>
      </c>
      <c r="K217" s="12">
        <f t="shared" si="10"/>
        <v>0</v>
      </c>
      <c r="L217" s="148"/>
      <c r="M217" s="47"/>
      <c r="N217" s="3"/>
      <c r="O217" s="138"/>
      <c r="P217" s="160"/>
      <c r="Q217" s="160"/>
      <c r="R217" s="160"/>
    </row>
    <row r="218" spans="1:18" x14ac:dyDescent="0.2">
      <c r="A218" s="63" t="s">
        <v>100</v>
      </c>
      <c r="B218" s="104" t="s">
        <v>43</v>
      </c>
      <c r="C218" s="102">
        <v>5</v>
      </c>
      <c r="D218" s="106"/>
      <c r="E218" s="3"/>
      <c r="F218" s="3"/>
      <c r="G218" s="3"/>
      <c r="H218" s="3"/>
      <c r="I218" s="3"/>
      <c r="J218" s="12">
        <v>0</v>
      </c>
      <c r="K218" s="12">
        <f t="shared" si="10"/>
        <v>0</v>
      </c>
      <c r="L218" s="148"/>
      <c r="M218" s="47"/>
      <c r="N218" s="3"/>
      <c r="O218" s="138"/>
      <c r="P218" s="2"/>
      <c r="Q218" s="2"/>
      <c r="R218" s="2"/>
    </row>
    <row r="219" spans="1:18" x14ac:dyDescent="0.2">
      <c r="A219" s="63" t="s">
        <v>101</v>
      </c>
      <c r="B219" s="104" t="s">
        <v>43</v>
      </c>
      <c r="C219" s="102">
        <v>5</v>
      </c>
      <c r="D219" s="106"/>
      <c r="E219" s="3"/>
      <c r="F219" s="3"/>
      <c r="G219" s="3"/>
      <c r="H219" s="3"/>
      <c r="I219" s="3"/>
      <c r="J219" s="12">
        <v>0</v>
      </c>
      <c r="K219" s="12">
        <f t="shared" si="10"/>
        <v>0</v>
      </c>
      <c r="L219" s="148"/>
      <c r="M219" s="47"/>
      <c r="N219" s="3"/>
      <c r="O219" s="138"/>
      <c r="P219" s="2"/>
      <c r="Q219" s="2"/>
      <c r="R219" s="2"/>
    </row>
    <row r="220" spans="1:18" x14ac:dyDescent="0.2">
      <c r="A220" s="63"/>
      <c r="B220" s="106"/>
      <c r="C220" s="63"/>
      <c r="D220" s="106"/>
      <c r="E220" s="3"/>
      <c r="F220" s="3"/>
      <c r="G220" s="3"/>
      <c r="H220" s="3"/>
      <c r="I220" s="3"/>
      <c r="J220" s="12"/>
      <c r="K220" s="2"/>
      <c r="L220" s="149"/>
      <c r="M220" s="47"/>
      <c r="N220" s="3"/>
      <c r="O220" s="139"/>
      <c r="P220" s="2"/>
      <c r="Q220" s="2"/>
      <c r="R220" s="2"/>
    </row>
    <row r="221" spans="1:18" ht="13.5" thickBot="1" x14ac:dyDescent="0.25">
      <c r="A221" s="93"/>
      <c r="B221" s="94"/>
      <c r="C221" s="93"/>
      <c r="D221" s="94"/>
      <c r="E221" s="11"/>
      <c r="F221" s="11"/>
      <c r="G221" s="11"/>
      <c r="H221" s="11"/>
      <c r="I221" s="11"/>
      <c r="J221" s="40"/>
      <c r="K221" s="11"/>
      <c r="L221" s="152"/>
      <c r="M221" s="76"/>
      <c r="N221" s="24"/>
      <c r="O221" s="289"/>
    </row>
    <row r="222" spans="1:18" ht="26.25" customHeight="1" thickTop="1" x14ac:dyDescent="0.2">
      <c r="A222" s="70" t="s">
        <v>146</v>
      </c>
      <c r="B222"/>
      <c r="C222"/>
      <c r="D222"/>
    </row>
    <row r="223" spans="1:18" x14ac:dyDescent="0.2">
      <c r="B223"/>
      <c r="C223"/>
      <c r="D223"/>
    </row>
    <row r="224" spans="1:18" x14ac:dyDescent="0.2">
      <c r="A224" s="37" t="s">
        <v>148</v>
      </c>
      <c r="B224"/>
      <c r="C224"/>
      <c r="D224"/>
    </row>
    <row r="225" spans="1:18" x14ac:dyDescent="0.2">
      <c r="A225" s="37"/>
      <c r="B225"/>
      <c r="C225"/>
      <c r="D225"/>
    </row>
    <row r="227" spans="1:18" x14ac:dyDescent="0.2">
      <c r="A227" s="8" t="s">
        <v>250</v>
      </c>
    </row>
    <row r="228" spans="1:18" x14ac:dyDescent="0.2">
      <c r="A228" s="8" t="s">
        <v>222</v>
      </c>
    </row>
    <row r="229" spans="1:18" s="15" customFormat="1" x14ac:dyDescent="0.2">
      <c r="A229" s="8"/>
      <c r="B229" s="8"/>
      <c r="C229" s="8"/>
      <c r="D229" s="8"/>
      <c r="J229" s="37"/>
      <c r="K229"/>
      <c r="L229"/>
      <c r="M229" s="77"/>
      <c r="N229"/>
      <c r="O229" s="135"/>
      <c r="P229"/>
      <c r="Q229"/>
      <c r="R229"/>
    </row>
    <row r="230" spans="1:18" s="15" customFormat="1" x14ac:dyDescent="0.2">
      <c r="A230" s="8"/>
      <c r="B230" s="8"/>
      <c r="C230" s="8"/>
      <c r="D230" s="8"/>
      <c r="J230" s="37"/>
      <c r="K230"/>
      <c r="L230"/>
      <c r="M230" s="77"/>
      <c r="N230"/>
      <c r="O230" s="135"/>
      <c r="P230"/>
      <c r="Q230"/>
      <c r="R230"/>
    </row>
    <row r="231" spans="1:18" s="15" customFormat="1" x14ac:dyDescent="0.2">
      <c r="A231" s="8"/>
      <c r="B231" s="8"/>
      <c r="C231" s="8"/>
      <c r="D231" s="8"/>
      <c r="J231" s="37"/>
      <c r="K231"/>
      <c r="L231"/>
      <c r="M231" s="77"/>
      <c r="N231"/>
      <c r="O231" s="135"/>
      <c r="P231"/>
      <c r="Q231"/>
      <c r="R231"/>
    </row>
    <row r="232" spans="1:18" s="15" customFormat="1" x14ac:dyDescent="0.2">
      <c r="A232" s="8"/>
      <c r="B232" s="8"/>
      <c r="C232" s="8"/>
      <c r="D232" s="8"/>
      <c r="J232" s="37"/>
      <c r="K232"/>
      <c r="L232"/>
      <c r="M232" s="77"/>
      <c r="N232"/>
      <c r="O232" s="135"/>
      <c r="P232"/>
      <c r="Q232"/>
      <c r="R232"/>
    </row>
    <row r="233" spans="1:18" s="15" customFormat="1" x14ac:dyDescent="0.2">
      <c r="A233" s="8"/>
      <c r="B233" s="8"/>
      <c r="C233" s="8"/>
      <c r="D233" s="8"/>
      <c r="J233" s="37"/>
      <c r="K233"/>
      <c r="L233"/>
      <c r="M233" s="77"/>
      <c r="N233"/>
      <c r="O233" s="135"/>
      <c r="P233"/>
      <c r="Q233"/>
      <c r="R233"/>
    </row>
    <row r="234" spans="1:18" s="15" customFormat="1" x14ac:dyDescent="0.2">
      <c r="A234" s="8"/>
      <c r="B234" s="8"/>
      <c r="C234" s="8"/>
      <c r="D234" s="8"/>
      <c r="J234" s="37"/>
      <c r="K234"/>
      <c r="L234"/>
      <c r="M234" s="77"/>
      <c r="N234"/>
      <c r="O234" s="135"/>
      <c r="P234"/>
      <c r="Q234"/>
      <c r="R234"/>
    </row>
    <row r="235" spans="1:18" s="15" customFormat="1" x14ac:dyDescent="0.2">
      <c r="A235" s="8"/>
      <c r="B235" s="8"/>
      <c r="C235" s="8"/>
      <c r="D235" s="8"/>
      <c r="J235" s="37"/>
      <c r="K235"/>
      <c r="L235"/>
      <c r="M235" s="77"/>
      <c r="N235"/>
      <c r="O235" s="135"/>
      <c r="P235"/>
      <c r="Q235"/>
      <c r="R235"/>
    </row>
    <row r="236" spans="1:18" s="15" customFormat="1" x14ac:dyDescent="0.2">
      <c r="A236" s="8"/>
      <c r="B236" s="8"/>
      <c r="C236" s="8"/>
      <c r="D236" s="8"/>
      <c r="J236" s="37"/>
      <c r="K236"/>
      <c r="L236"/>
      <c r="M236" s="77"/>
      <c r="N236"/>
      <c r="O236" s="135"/>
      <c r="P236"/>
      <c r="Q236"/>
      <c r="R236"/>
    </row>
    <row r="237" spans="1:18" s="15" customFormat="1" x14ac:dyDescent="0.2">
      <c r="A237" s="8"/>
      <c r="B237" s="8"/>
      <c r="C237" s="8"/>
      <c r="D237" s="8"/>
      <c r="J237" s="37"/>
      <c r="K237"/>
      <c r="L237"/>
      <c r="M237" s="77"/>
      <c r="N237"/>
      <c r="O237" s="135"/>
      <c r="P237"/>
      <c r="Q237"/>
      <c r="R237"/>
    </row>
    <row r="238" spans="1:18" s="15" customFormat="1" x14ac:dyDescent="0.2">
      <c r="A238" s="8"/>
      <c r="B238" s="8"/>
      <c r="C238" s="8"/>
      <c r="D238" s="8"/>
      <c r="J238" s="37"/>
      <c r="K238"/>
      <c r="L238"/>
      <c r="M238" s="77"/>
      <c r="N238"/>
      <c r="O238" s="135"/>
      <c r="P238"/>
      <c r="Q238"/>
      <c r="R238"/>
    </row>
    <row r="239" spans="1:18" s="15" customFormat="1" x14ac:dyDescent="0.2">
      <c r="A239" s="8"/>
      <c r="B239" s="8"/>
      <c r="C239" s="8"/>
      <c r="D239" s="8"/>
      <c r="J239" s="37"/>
      <c r="K239"/>
      <c r="L239"/>
      <c r="M239" s="77"/>
      <c r="N239"/>
      <c r="O239" s="135"/>
      <c r="P239"/>
      <c r="Q239"/>
      <c r="R239"/>
    </row>
    <row r="240" spans="1:18" s="15" customFormat="1" x14ac:dyDescent="0.2">
      <c r="A240" s="8"/>
      <c r="B240" s="8"/>
      <c r="C240" s="8"/>
      <c r="D240" s="8"/>
      <c r="J240" s="37"/>
      <c r="K240"/>
      <c r="L240"/>
      <c r="M240" s="77"/>
      <c r="N240"/>
      <c r="O240" s="135"/>
      <c r="P240"/>
      <c r="Q240"/>
      <c r="R240"/>
    </row>
    <row r="241" spans="1:18" s="15" customFormat="1" x14ac:dyDescent="0.2">
      <c r="A241" s="8"/>
      <c r="B241" s="8"/>
      <c r="C241" s="8"/>
      <c r="D241" s="8"/>
      <c r="J241" s="37"/>
      <c r="K241"/>
      <c r="L241"/>
      <c r="M241" s="77"/>
      <c r="N241"/>
      <c r="O241" s="135"/>
      <c r="P241"/>
      <c r="Q241"/>
      <c r="R241"/>
    </row>
    <row r="242" spans="1:18" s="15" customFormat="1" x14ac:dyDescent="0.2">
      <c r="A242" s="8"/>
      <c r="B242" s="8"/>
      <c r="C242" s="8"/>
      <c r="D242" s="8"/>
      <c r="J242" s="37"/>
      <c r="K242"/>
      <c r="L242"/>
      <c r="M242" s="77"/>
      <c r="N242"/>
      <c r="O242" s="135"/>
      <c r="P242"/>
      <c r="Q242"/>
      <c r="R242"/>
    </row>
    <row r="243" spans="1:18" s="15" customFormat="1" x14ac:dyDescent="0.2">
      <c r="A243" s="8"/>
      <c r="B243" s="8"/>
      <c r="C243" s="8"/>
      <c r="D243" s="8"/>
      <c r="J243" s="37"/>
      <c r="K243"/>
      <c r="L243"/>
      <c r="M243" s="77"/>
      <c r="N243"/>
      <c r="O243" s="135"/>
      <c r="P243"/>
      <c r="Q243"/>
      <c r="R243"/>
    </row>
    <row r="244" spans="1:18" s="15" customFormat="1" x14ac:dyDescent="0.2">
      <c r="A244" s="8"/>
      <c r="B244" s="8"/>
      <c r="C244" s="8"/>
      <c r="D244" s="8"/>
      <c r="J244" s="37"/>
      <c r="K244"/>
      <c r="L244"/>
      <c r="M244" s="77"/>
      <c r="N244"/>
      <c r="O244" s="135"/>
      <c r="P244"/>
      <c r="Q244"/>
      <c r="R244"/>
    </row>
    <row r="245" spans="1:18" s="15" customFormat="1" x14ac:dyDescent="0.2">
      <c r="A245" s="8"/>
      <c r="B245" s="8"/>
      <c r="C245" s="8"/>
      <c r="D245" s="8"/>
      <c r="J245" s="37"/>
      <c r="K245"/>
      <c r="L245"/>
      <c r="M245" s="77"/>
      <c r="N245"/>
      <c r="O245" s="135"/>
      <c r="P245"/>
      <c r="Q245"/>
      <c r="R245"/>
    </row>
    <row r="246" spans="1:18" s="15" customFormat="1" x14ac:dyDescent="0.2">
      <c r="A246" s="8"/>
      <c r="B246" s="8"/>
      <c r="C246" s="8"/>
      <c r="D246" s="8"/>
      <c r="J246" s="37"/>
      <c r="K246"/>
      <c r="L246"/>
      <c r="M246" s="77"/>
      <c r="N246"/>
      <c r="O246" s="135"/>
      <c r="P246"/>
      <c r="Q246"/>
      <c r="R246"/>
    </row>
    <row r="247" spans="1:18" s="15" customFormat="1" x14ac:dyDescent="0.2">
      <c r="A247" s="8"/>
      <c r="B247" s="8"/>
      <c r="C247" s="8"/>
      <c r="D247" s="8"/>
      <c r="J247" s="37"/>
      <c r="K247"/>
      <c r="L247"/>
      <c r="M247" s="77"/>
      <c r="N247"/>
      <c r="O247" s="135"/>
      <c r="P247"/>
      <c r="Q247"/>
      <c r="R247"/>
    </row>
    <row r="248" spans="1:18" s="15" customFormat="1" x14ac:dyDescent="0.2">
      <c r="A248" s="8"/>
      <c r="B248" s="8"/>
      <c r="C248" s="8"/>
      <c r="D248" s="8"/>
      <c r="J248" s="37"/>
      <c r="K248"/>
      <c r="L248"/>
      <c r="M248" s="77"/>
      <c r="N248"/>
      <c r="O248" s="135"/>
      <c r="P248"/>
      <c r="Q248"/>
      <c r="R248"/>
    </row>
    <row r="249" spans="1:18" s="15" customFormat="1" x14ac:dyDescent="0.2">
      <c r="A249" s="8"/>
      <c r="B249" s="8"/>
      <c r="C249" s="8"/>
      <c r="D249" s="8"/>
      <c r="J249" s="37"/>
      <c r="K249"/>
      <c r="L249"/>
      <c r="M249" s="77"/>
      <c r="N249"/>
      <c r="O249" s="135"/>
      <c r="P249"/>
      <c r="Q249"/>
      <c r="R249"/>
    </row>
    <row r="250" spans="1:18" s="15" customFormat="1" x14ac:dyDescent="0.2">
      <c r="A250" s="8"/>
      <c r="B250" s="8"/>
      <c r="C250" s="8"/>
      <c r="D250" s="8"/>
      <c r="J250" s="37"/>
      <c r="K250"/>
      <c r="L250"/>
      <c r="M250" s="77"/>
      <c r="N250"/>
      <c r="O250" s="135"/>
      <c r="P250"/>
      <c r="Q250"/>
      <c r="R250"/>
    </row>
    <row r="251" spans="1:18" s="15" customFormat="1" x14ac:dyDescent="0.2">
      <c r="A251" s="8"/>
      <c r="B251" s="8"/>
      <c r="C251" s="8"/>
      <c r="D251" s="8"/>
      <c r="J251" s="37"/>
      <c r="K251"/>
      <c r="L251"/>
      <c r="M251" s="77"/>
      <c r="N251"/>
      <c r="O251" s="135"/>
      <c r="P251"/>
      <c r="Q251"/>
      <c r="R251"/>
    </row>
    <row r="252" spans="1:18" s="15" customFormat="1" x14ac:dyDescent="0.2">
      <c r="A252" s="8"/>
      <c r="B252" s="8"/>
      <c r="C252" s="8"/>
      <c r="D252" s="8"/>
      <c r="J252" s="37"/>
      <c r="K252"/>
      <c r="L252"/>
      <c r="M252" s="77"/>
      <c r="N252"/>
      <c r="O252" s="135"/>
      <c r="P252"/>
      <c r="Q252"/>
      <c r="R252"/>
    </row>
    <row r="253" spans="1:18" s="15" customFormat="1" x14ac:dyDescent="0.2">
      <c r="A253" s="8"/>
      <c r="B253" s="8"/>
      <c r="C253" s="8"/>
      <c r="D253" s="8"/>
      <c r="J253" s="37"/>
      <c r="K253"/>
      <c r="L253"/>
      <c r="M253" s="77"/>
      <c r="N253"/>
      <c r="O253" s="135"/>
      <c r="P253"/>
      <c r="Q253"/>
      <c r="R253"/>
    </row>
    <row r="254" spans="1:18" s="15" customFormat="1" x14ac:dyDescent="0.2">
      <c r="A254" s="8"/>
      <c r="B254" s="8"/>
      <c r="C254" s="8"/>
      <c r="D254" s="8"/>
      <c r="J254" s="37"/>
      <c r="K254"/>
      <c r="L254"/>
      <c r="M254" s="77"/>
      <c r="N254"/>
      <c r="O254" s="135"/>
      <c r="P254"/>
      <c r="Q254"/>
      <c r="R254"/>
    </row>
    <row r="255" spans="1:18" s="15" customFormat="1" x14ac:dyDescent="0.2">
      <c r="A255" s="8"/>
      <c r="B255" s="8"/>
      <c r="C255" s="8"/>
      <c r="D255" s="8"/>
      <c r="J255" s="37"/>
      <c r="K255"/>
      <c r="L255"/>
      <c r="M255" s="77"/>
      <c r="N255"/>
      <c r="O255" s="135"/>
      <c r="P255"/>
      <c r="Q255"/>
      <c r="R255"/>
    </row>
    <row r="256" spans="1:18" s="15" customFormat="1" x14ac:dyDescent="0.2">
      <c r="A256" s="8"/>
      <c r="B256" s="8"/>
      <c r="C256" s="8"/>
      <c r="D256" s="8"/>
      <c r="J256" s="37"/>
      <c r="K256"/>
      <c r="L256"/>
      <c r="M256" s="77"/>
      <c r="N256"/>
      <c r="O256" s="135"/>
      <c r="P256"/>
      <c r="Q256"/>
      <c r="R256"/>
    </row>
    <row r="257" spans="1:18" s="15" customFormat="1" x14ac:dyDescent="0.2">
      <c r="A257" s="8"/>
      <c r="B257" s="8"/>
      <c r="C257" s="8"/>
      <c r="D257" s="8"/>
      <c r="J257" s="37"/>
      <c r="K257"/>
      <c r="L257"/>
      <c r="M257" s="77"/>
      <c r="N257"/>
      <c r="O257" s="135"/>
      <c r="P257"/>
      <c r="Q257"/>
      <c r="R257"/>
    </row>
    <row r="258" spans="1:18" s="15" customFormat="1" x14ac:dyDescent="0.2">
      <c r="A258" s="8"/>
      <c r="B258" s="8"/>
      <c r="C258" s="8"/>
      <c r="D258" s="8"/>
      <c r="J258" s="37"/>
      <c r="K258"/>
      <c r="L258"/>
      <c r="M258" s="77"/>
      <c r="N258"/>
      <c r="O258" s="135"/>
      <c r="P258"/>
      <c r="Q258"/>
      <c r="R258"/>
    </row>
    <row r="259" spans="1:18" s="15" customFormat="1" x14ac:dyDescent="0.2">
      <c r="A259" s="8"/>
      <c r="B259" s="8"/>
      <c r="C259" s="8"/>
      <c r="D259" s="8"/>
      <c r="J259" s="37"/>
      <c r="K259"/>
      <c r="L259"/>
      <c r="M259" s="77"/>
      <c r="N259"/>
      <c r="O259" s="135"/>
      <c r="P259"/>
      <c r="Q259"/>
      <c r="R259"/>
    </row>
    <row r="260" spans="1:18" s="15" customFormat="1" x14ac:dyDescent="0.2">
      <c r="A260" s="8"/>
      <c r="B260" s="8"/>
      <c r="C260" s="8"/>
      <c r="D260" s="8"/>
      <c r="J260" s="37"/>
      <c r="K260"/>
      <c r="L260"/>
      <c r="M260" s="77"/>
      <c r="N260"/>
      <c r="O260" s="135"/>
      <c r="P260"/>
      <c r="Q260"/>
      <c r="R260"/>
    </row>
    <row r="261" spans="1:18" s="15" customFormat="1" x14ac:dyDescent="0.2">
      <c r="A261" s="8"/>
      <c r="B261" s="8"/>
      <c r="C261" s="8"/>
      <c r="D261" s="8"/>
      <c r="J261" s="37"/>
      <c r="K261"/>
      <c r="L261"/>
      <c r="M261" s="77"/>
      <c r="N261"/>
      <c r="O261" s="135"/>
      <c r="P261"/>
      <c r="Q261"/>
      <c r="R261"/>
    </row>
    <row r="262" spans="1:18" s="15" customFormat="1" x14ac:dyDescent="0.2">
      <c r="A262" s="8"/>
      <c r="B262" s="8"/>
      <c r="C262" s="8"/>
      <c r="D262" s="8"/>
      <c r="J262" s="37"/>
      <c r="K262"/>
      <c r="L262"/>
      <c r="M262" s="77"/>
      <c r="N262"/>
      <c r="O262" s="135"/>
      <c r="P262"/>
      <c r="Q262"/>
      <c r="R262"/>
    </row>
    <row r="263" spans="1:18" s="15" customFormat="1" x14ac:dyDescent="0.2">
      <c r="A263" s="8"/>
      <c r="B263" s="8"/>
      <c r="C263" s="8"/>
      <c r="D263" s="8"/>
      <c r="J263" s="37"/>
      <c r="K263"/>
      <c r="L263"/>
      <c r="M263" s="77"/>
      <c r="N263"/>
      <c r="O263" s="135"/>
      <c r="P263"/>
      <c r="Q263"/>
      <c r="R263"/>
    </row>
    <row r="264" spans="1:18" s="15" customFormat="1" x14ac:dyDescent="0.2">
      <c r="A264" s="8"/>
      <c r="B264" s="8"/>
      <c r="C264" s="8"/>
      <c r="D264" s="8"/>
      <c r="J264" s="37"/>
      <c r="K264"/>
      <c r="L264"/>
      <c r="M264" s="77"/>
      <c r="N264"/>
      <c r="O264" s="135"/>
      <c r="P264"/>
      <c r="Q264"/>
      <c r="R264"/>
    </row>
    <row r="265" spans="1:18" s="15" customFormat="1" x14ac:dyDescent="0.2">
      <c r="A265" s="8"/>
      <c r="B265" s="8"/>
      <c r="C265" s="8"/>
      <c r="D265" s="8"/>
      <c r="J265" s="37"/>
      <c r="K265"/>
      <c r="L265"/>
      <c r="M265" s="77"/>
      <c r="N265"/>
      <c r="O265" s="135"/>
      <c r="P265"/>
      <c r="Q265"/>
      <c r="R265"/>
    </row>
    <row r="266" spans="1:18" s="15" customFormat="1" x14ac:dyDescent="0.2">
      <c r="A266" s="8"/>
      <c r="B266" s="8"/>
      <c r="C266" s="8"/>
      <c r="D266" s="8"/>
      <c r="J266" s="37"/>
      <c r="K266"/>
      <c r="L266"/>
      <c r="M266" s="77"/>
      <c r="N266"/>
      <c r="O266" s="135"/>
      <c r="P266"/>
      <c r="Q266"/>
      <c r="R266"/>
    </row>
    <row r="267" spans="1:18" s="15" customFormat="1" x14ac:dyDescent="0.2">
      <c r="A267" s="8"/>
      <c r="B267" s="8"/>
      <c r="C267" s="8"/>
      <c r="D267" s="8"/>
      <c r="J267" s="37"/>
      <c r="K267"/>
      <c r="L267"/>
      <c r="M267" s="77"/>
      <c r="N267"/>
      <c r="O267" s="135"/>
      <c r="P267"/>
      <c r="Q267"/>
      <c r="R267"/>
    </row>
    <row r="268" spans="1:18" s="15" customFormat="1" x14ac:dyDescent="0.2">
      <c r="A268" s="8"/>
      <c r="B268" s="8"/>
      <c r="C268" s="8"/>
      <c r="D268" s="8"/>
      <c r="J268" s="37"/>
      <c r="K268"/>
      <c r="L268"/>
      <c r="M268" s="77"/>
      <c r="N268"/>
      <c r="O268" s="135"/>
      <c r="P268"/>
      <c r="Q268"/>
      <c r="R268"/>
    </row>
    <row r="269" spans="1:18" s="15" customFormat="1" x14ac:dyDescent="0.2">
      <c r="A269" s="8"/>
      <c r="B269" s="8"/>
      <c r="C269" s="8"/>
      <c r="D269" s="8"/>
      <c r="J269" s="37"/>
      <c r="K269"/>
      <c r="L269"/>
      <c r="M269" s="77"/>
      <c r="N269"/>
      <c r="O269" s="135"/>
      <c r="P269"/>
      <c r="Q269"/>
      <c r="R269"/>
    </row>
    <row r="270" spans="1:18" s="15" customFormat="1" x14ac:dyDescent="0.2">
      <c r="A270" s="8"/>
      <c r="B270" s="8"/>
      <c r="C270" s="8"/>
      <c r="D270" s="8"/>
      <c r="J270" s="37"/>
      <c r="K270"/>
      <c r="L270"/>
      <c r="M270" s="77"/>
      <c r="N270"/>
      <c r="O270" s="135"/>
      <c r="P270"/>
      <c r="Q270"/>
      <c r="R270"/>
    </row>
    <row r="271" spans="1:18" s="15" customFormat="1" x14ac:dyDescent="0.2">
      <c r="A271" s="8"/>
      <c r="B271" s="8"/>
      <c r="C271" s="8"/>
      <c r="D271" s="8"/>
      <c r="J271" s="37"/>
      <c r="K271"/>
      <c r="L271"/>
      <c r="M271" s="77"/>
      <c r="N271"/>
      <c r="O271" s="135"/>
      <c r="P271"/>
      <c r="Q271"/>
      <c r="R271"/>
    </row>
    <row r="272" spans="1:18" s="15" customFormat="1" x14ac:dyDescent="0.2">
      <c r="A272" s="8"/>
      <c r="B272" s="8"/>
      <c r="C272" s="8"/>
      <c r="D272" s="8"/>
      <c r="J272" s="37"/>
      <c r="K272"/>
      <c r="L272"/>
      <c r="M272" s="77"/>
      <c r="N272"/>
      <c r="O272" s="135"/>
      <c r="P272"/>
      <c r="Q272"/>
      <c r="R272"/>
    </row>
    <row r="273" spans="1:18" s="15" customFormat="1" x14ac:dyDescent="0.2">
      <c r="A273" s="8"/>
      <c r="B273" s="8"/>
      <c r="C273" s="8"/>
      <c r="D273" s="8"/>
      <c r="J273" s="37"/>
      <c r="K273"/>
      <c r="L273"/>
      <c r="M273" s="77"/>
      <c r="N273"/>
      <c r="O273" s="135"/>
      <c r="P273"/>
      <c r="Q273"/>
      <c r="R273"/>
    </row>
    <row r="274" spans="1:18" s="15" customFormat="1" x14ac:dyDescent="0.2">
      <c r="A274" s="8"/>
      <c r="B274" s="8"/>
      <c r="C274" s="8"/>
      <c r="D274" s="8"/>
      <c r="J274" s="37"/>
      <c r="K274"/>
      <c r="L274"/>
      <c r="M274" s="77"/>
      <c r="N274"/>
      <c r="O274" s="135"/>
      <c r="P274"/>
      <c r="Q274"/>
      <c r="R274"/>
    </row>
    <row r="275" spans="1:18" s="15" customFormat="1" x14ac:dyDescent="0.2">
      <c r="A275" s="8"/>
      <c r="B275" s="8"/>
      <c r="C275" s="8"/>
      <c r="D275" s="8"/>
      <c r="J275" s="37"/>
      <c r="K275"/>
      <c r="L275"/>
      <c r="M275" s="77"/>
      <c r="N275"/>
      <c r="O275" s="135"/>
      <c r="P275"/>
      <c r="Q275"/>
      <c r="R275"/>
    </row>
    <row r="276" spans="1:18" s="15" customFormat="1" x14ac:dyDescent="0.2">
      <c r="A276" s="8"/>
      <c r="B276" s="8"/>
      <c r="C276" s="8"/>
      <c r="D276" s="8"/>
      <c r="J276" s="37"/>
      <c r="K276"/>
      <c r="L276"/>
      <c r="M276" s="77"/>
      <c r="N276"/>
      <c r="O276" s="135"/>
      <c r="P276"/>
      <c r="Q276"/>
      <c r="R276"/>
    </row>
    <row r="277" spans="1:18" s="15" customFormat="1" x14ac:dyDescent="0.2">
      <c r="A277" s="8"/>
      <c r="B277" s="8"/>
      <c r="C277" s="8"/>
      <c r="D277" s="8"/>
      <c r="J277" s="37"/>
      <c r="K277"/>
      <c r="L277"/>
      <c r="M277" s="77"/>
      <c r="N277"/>
      <c r="O277" s="135"/>
      <c r="P277"/>
      <c r="Q277"/>
      <c r="R277"/>
    </row>
    <row r="278" spans="1:18" s="15" customFormat="1" x14ac:dyDescent="0.2">
      <c r="A278" s="8"/>
      <c r="B278" s="8"/>
      <c r="C278" s="8"/>
      <c r="D278" s="8"/>
      <c r="J278" s="37"/>
      <c r="K278"/>
      <c r="L278"/>
      <c r="M278" s="77"/>
      <c r="N278"/>
      <c r="O278" s="135"/>
      <c r="P278"/>
      <c r="Q278"/>
      <c r="R278"/>
    </row>
    <row r="279" spans="1:18" s="15" customFormat="1" x14ac:dyDescent="0.2">
      <c r="A279" s="8"/>
      <c r="B279" s="8"/>
      <c r="C279" s="8"/>
      <c r="D279" s="8"/>
      <c r="J279" s="37"/>
      <c r="K279"/>
      <c r="L279"/>
      <c r="M279" s="77"/>
      <c r="N279"/>
      <c r="O279" s="135"/>
      <c r="P279"/>
      <c r="Q279"/>
      <c r="R279"/>
    </row>
    <row r="280" spans="1:18" s="15" customFormat="1" x14ac:dyDescent="0.2">
      <c r="A280" s="8"/>
      <c r="B280" s="8"/>
      <c r="C280" s="8"/>
      <c r="D280" s="8"/>
      <c r="J280" s="37"/>
      <c r="K280"/>
      <c r="L280"/>
      <c r="M280" s="77"/>
      <c r="N280"/>
      <c r="O280" s="135"/>
      <c r="P280"/>
      <c r="Q280"/>
      <c r="R280"/>
    </row>
    <row r="281" spans="1:18" s="15" customFormat="1" x14ac:dyDescent="0.2">
      <c r="A281" s="8"/>
      <c r="B281" s="8"/>
      <c r="C281" s="8"/>
      <c r="D281" s="8"/>
      <c r="J281" s="37"/>
      <c r="K281"/>
      <c r="L281"/>
      <c r="M281" s="77"/>
      <c r="N281"/>
      <c r="O281" s="135"/>
      <c r="P281"/>
      <c r="Q281"/>
      <c r="R281"/>
    </row>
    <row r="282" spans="1:18" s="15" customFormat="1" x14ac:dyDescent="0.2">
      <c r="A282" s="8"/>
      <c r="B282" s="8"/>
      <c r="C282" s="8"/>
      <c r="D282" s="8"/>
      <c r="J282" s="37"/>
      <c r="K282"/>
      <c r="L282"/>
      <c r="M282" s="77"/>
      <c r="N282"/>
      <c r="O282" s="135"/>
      <c r="P282"/>
      <c r="Q282"/>
      <c r="R282"/>
    </row>
    <row r="283" spans="1:18" s="15" customFormat="1" x14ac:dyDescent="0.2">
      <c r="A283" s="8"/>
      <c r="B283" s="8"/>
      <c r="C283" s="8"/>
      <c r="D283" s="8"/>
      <c r="J283" s="37"/>
      <c r="K283"/>
      <c r="L283"/>
      <c r="M283" s="77"/>
      <c r="N283"/>
      <c r="O283" s="135"/>
      <c r="P283"/>
      <c r="Q283"/>
      <c r="R283"/>
    </row>
    <row r="284" spans="1:18" s="15" customFormat="1" x14ac:dyDescent="0.2">
      <c r="A284" s="8"/>
      <c r="B284" s="8"/>
      <c r="C284" s="8"/>
      <c r="D284" s="8"/>
      <c r="J284" s="37"/>
      <c r="K284"/>
      <c r="L284"/>
      <c r="M284" s="77"/>
      <c r="N284"/>
      <c r="O284" s="135"/>
      <c r="P284"/>
      <c r="Q284"/>
      <c r="R284"/>
    </row>
    <row r="285" spans="1:18" s="15" customFormat="1" x14ac:dyDescent="0.2">
      <c r="A285" s="8"/>
      <c r="B285" s="8"/>
      <c r="C285" s="8"/>
      <c r="D285" s="8"/>
      <c r="J285" s="37"/>
      <c r="K285"/>
      <c r="L285"/>
      <c r="M285" s="77"/>
      <c r="N285"/>
      <c r="O285" s="135"/>
      <c r="P285"/>
      <c r="Q285"/>
      <c r="R285"/>
    </row>
    <row r="286" spans="1:18" s="15" customFormat="1" x14ac:dyDescent="0.2">
      <c r="A286" s="8"/>
      <c r="B286" s="8"/>
      <c r="C286" s="8"/>
      <c r="D286" s="8"/>
      <c r="J286" s="37"/>
      <c r="K286"/>
      <c r="L286"/>
      <c r="M286" s="77"/>
      <c r="N286"/>
      <c r="O286" s="135"/>
      <c r="P286"/>
      <c r="Q286"/>
      <c r="R286"/>
    </row>
    <row r="287" spans="1:18" s="15" customFormat="1" x14ac:dyDescent="0.2">
      <c r="A287" s="8"/>
      <c r="B287" s="8"/>
      <c r="C287" s="8"/>
      <c r="D287" s="8"/>
      <c r="J287" s="37"/>
      <c r="K287"/>
      <c r="L287"/>
      <c r="M287" s="77"/>
      <c r="N287"/>
      <c r="O287" s="135"/>
      <c r="P287"/>
      <c r="Q287"/>
      <c r="R287"/>
    </row>
    <row r="288" spans="1:18" s="15" customFormat="1" x14ac:dyDescent="0.2">
      <c r="A288" s="8"/>
      <c r="B288" s="8"/>
      <c r="C288" s="8"/>
      <c r="D288" s="8"/>
      <c r="J288" s="37"/>
      <c r="K288"/>
      <c r="L288"/>
      <c r="M288" s="77"/>
      <c r="N288"/>
      <c r="O288" s="135"/>
      <c r="P288"/>
      <c r="Q288"/>
      <c r="R288"/>
    </row>
    <row r="289" spans="1:18" s="15" customFormat="1" x14ac:dyDescent="0.2">
      <c r="A289" s="8"/>
      <c r="B289" s="8"/>
      <c r="C289" s="8"/>
      <c r="D289" s="8"/>
      <c r="J289" s="37"/>
      <c r="K289"/>
      <c r="L289"/>
      <c r="M289" s="77"/>
      <c r="N289"/>
      <c r="O289" s="135"/>
      <c r="P289"/>
      <c r="Q289"/>
      <c r="R289"/>
    </row>
    <row r="290" spans="1:18" s="15" customFormat="1" x14ac:dyDescent="0.2">
      <c r="A290" s="8"/>
      <c r="B290" s="8"/>
      <c r="C290" s="8"/>
      <c r="D290" s="8"/>
      <c r="J290" s="37"/>
      <c r="K290"/>
      <c r="L290"/>
      <c r="M290" s="77"/>
      <c r="N290"/>
      <c r="O290" s="135"/>
      <c r="P290"/>
      <c r="Q290"/>
      <c r="R290"/>
    </row>
    <row r="291" spans="1:18" s="15" customFormat="1" x14ac:dyDescent="0.2">
      <c r="A291" s="8"/>
      <c r="B291" s="8"/>
      <c r="C291" s="8"/>
      <c r="D291" s="8"/>
      <c r="J291" s="37"/>
      <c r="K291"/>
      <c r="L291"/>
      <c r="M291" s="77"/>
      <c r="N291"/>
      <c r="O291" s="135"/>
      <c r="P291"/>
      <c r="Q291"/>
      <c r="R291"/>
    </row>
    <row r="292" spans="1:18" s="15" customFormat="1" x14ac:dyDescent="0.2">
      <c r="A292" s="8"/>
      <c r="B292" s="8"/>
      <c r="C292" s="8"/>
      <c r="D292" s="8"/>
      <c r="J292" s="37"/>
      <c r="K292"/>
      <c r="L292"/>
      <c r="M292" s="77"/>
      <c r="N292"/>
      <c r="O292" s="135"/>
      <c r="P292"/>
      <c r="Q292"/>
      <c r="R292"/>
    </row>
    <row r="293" spans="1:18" s="15" customFormat="1" x14ac:dyDescent="0.2">
      <c r="A293" s="8"/>
      <c r="B293" s="8"/>
      <c r="C293" s="8"/>
      <c r="D293" s="8"/>
      <c r="J293" s="37"/>
      <c r="K293"/>
      <c r="L293"/>
      <c r="M293" s="77"/>
      <c r="N293"/>
      <c r="O293" s="135"/>
      <c r="P293"/>
      <c r="Q293"/>
      <c r="R293"/>
    </row>
    <row r="294" spans="1:18" s="15" customFormat="1" x14ac:dyDescent="0.2">
      <c r="A294" s="8"/>
      <c r="B294" s="8"/>
      <c r="C294" s="8"/>
      <c r="D294" s="8"/>
      <c r="J294" s="37"/>
      <c r="K294"/>
      <c r="L294"/>
      <c r="M294" s="77"/>
      <c r="N294"/>
      <c r="O294" s="135"/>
      <c r="P294"/>
      <c r="Q294"/>
      <c r="R294"/>
    </row>
    <row r="295" spans="1:18" s="15" customFormat="1" x14ac:dyDescent="0.2">
      <c r="A295" s="8"/>
      <c r="B295" s="8"/>
      <c r="C295" s="8"/>
      <c r="D295" s="8"/>
      <c r="J295" s="37"/>
      <c r="K295"/>
      <c r="L295"/>
      <c r="M295" s="77"/>
      <c r="N295"/>
      <c r="O295" s="135"/>
      <c r="P295"/>
      <c r="Q295"/>
      <c r="R295"/>
    </row>
    <row r="296" spans="1:18" s="15" customFormat="1" x14ac:dyDescent="0.2">
      <c r="A296" s="8"/>
      <c r="B296" s="8"/>
      <c r="C296" s="8"/>
      <c r="D296" s="8"/>
      <c r="J296" s="37"/>
      <c r="K296"/>
      <c r="L296"/>
      <c r="M296" s="77"/>
      <c r="N296"/>
      <c r="O296" s="135"/>
      <c r="P296"/>
      <c r="Q296"/>
      <c r="R296"/>
    </row>
    <row r="297" spans="1:18" s="15" customFormat="1" x14ac:dyDescent="0.2">
      <c r="A297" s="8"/>
      <c r="B297" s="8"/>
      <c r="C297" s="8"/>
      <c r="D297" s="8"/>
      <c r="J297" s="37"/>
      <c r="K297"/>
      <c r="L297"/>
      <c r="M297" s="77"/>
      <c r="N297"/>
      <c r="O297" s="135"/>
      <c r="P297"/>
      <c r="Q297"/>
      <c r="R297"/>
    </row>
    <row r="298" spans="1:18" s="15" customFormat="1" x14ac:dyDescent="0.2">
      <c r="A298" s="8"/>
      <c r="B298" s="8"/>
      <c r="C298" s="8"/>
      <c r="D298" s="8"/>
      <c r="J298" s="37"/>
      <c r="K298"/>
      <c r="L298"/>
      <c r="M298" s="77"/>
      <c r="N298"/>
      <c r="O298" s="135"/>
      <c r="P298"/>
      <c r="Q298"/>
      <c r="R298"/>
    </row>
    <row r="299" spans="1:18" s="15" customFormat="1" x14ac:dyDescent="0.2">
      <c r="A299" s="8"/>
      <c r="B299" s="8"/>
      <c r="C299" s="8"/>
      <c r="D299" s="8"/>
      <c r="J299" s="37"/>
      <c r="K299"/>
      <c r="L299"/>
      <c r="M299" s="77"/>
      <c r="N299"/>
      <c r="O299" s="135"/>
      <c r="P299"/>
      <c r="Q299"/>
      <c r="R299"/>
    </row>
    <row r="300" spans="1:18" s="15" customFormat="1" x14ac:dyDescent="0.2">
      <c r="A300" s="8"/>
      <c r="B300" s="8"/>
      <c r="C300" s="8"/>
      <c r="D300" s="8"/>
      <c r="J300" s="37"/>
      <c r="K300"/>
      <c r="L300"/>
      <c r="M300" s="77"/>
      <c r="N300"/>
      <c r="O300" s="135"/>
      <c r="P300"/>
      <c r="Q300"/>
      <c r="R300"/>
    </row>
    <row r="301" spans="1:18" s="15" customFormat="1" x14ac:dyDescent="0.2">
      <c r="A301" s="8"/>
      <c r="B301" s="8"/>
      <c r="C301" s="8"/>
      <c r="D301" s="8"/>
      <c r="J301" s="37"/>
      <c r="K301"/>
      <c r="L301"/>
      <c r="M301" s="77"/>
      <c r="N301"/>
      <c r="O301" s="135"/>
      <c r="P301"/>
      <c r="Q301"/>
      <c r="R301"/>
    </row>
    <row r="302" spans="1:18" s="15" customFormat="1" x14ac:dyDescent="0.2">
      <c r="A302" s="8"/>
      <c r="B302" s="8"/>
      <c r="C302" s="8"/>
      <c r="D302" s="8"/>
      <c r="J302" s="37"/>
      <c r="K302"/>
      <c r="L302"/>
      <c r="M302" s="77"/>
      <c r="N302"/>
      <c r="O302" s="135"/>
      <c r="P302"/>
      <c r="Q302"/>
      <c r="R302"/>
    </row>
    <row r="303" spans="1:18" s="15" customFormat="1" x14ac:dyDescent="0.2">
      <c r="A303" s="8"/>
      <c r="B303" s="8"/>
      <c r="C303" s="8"/>
      <c r="D303" s="8"/>
      <c r="J303" s="37"/>
      <c r="K303"/>
      <c r="L303"/>
      <c r="M303" s="77"/>
      <c r="N303"/>
      <c r="O303" s="135"/>
      <c r="P303"/>
      <c r="Q303"/>
      <c r="R303"/>
    </row>
    <row r="304" spans="1:18" s="15" customFormat="1" x14ac:dyDescent="0.2">
      <c r="A304" s="8"/>
      <c r="B304" s="8"/>
      <c r="C304" s="8"/>
      <c r="D304" s="8"/>
      <c r="J304" s="37"/>
      <c r="K304"/>
      <c r="L304"/>
      <c r="M304" s="77"/>
      <c r="N304"/>
      <c r="O304" s="135"/>
      <c r="P304"/>
      <c r="Q304"/>
      <c r="R304"/>
    </row>
    <row r="305" spans="1:18" s="15" customFormat="1" x14ac:dyDescent="0.2">
      <c r="A305" s="8"/>
      <c r="B305" s="8"/>
      <c r="C305" s="8"/>
      <c r="D305" s="8"/>
      <c r="J305" s="37"/>
      <c r="K305"/>
      <c r="L305"/>
      <c r="M305" s="77"/>
      <c r="N305"/>
      <c r="O305" s="135"/>
      <c r="P305"/>
      <c r="Q305"/>
      <c r="R305"/>
    </row>
    <row r="306" spans="1:18" s="15" customFormat="1" x14ac:dyDescent="0.2">
      <c r="A306" s="8"/>
      <c r="B306" s="8"/>
      <c r="C306" s="8"/>
      <c r="D306" s="8"/>
      <c r="J306" s="37"/>
      <c r="K306"/>
      <c r="L306"/>
      <c r="M306" s="77"/>
      <c r="N306"/>
      <c r="O306" s="135"/>
      <c r="P306"/>
      <c r="Q306"/>
      <c r="R306"/>
    </row>
    <row r="307" spans="1:18" s="15" customFormat="1" x14ac:dyDescent="0.2">
      <c r="A307" s="8"/>
      <c r="B307" s="8"/>
      <c r="C307" s="8"/>
      <c r="D307" s="8"/>
      <c r="J307" s="37"/>
      <c r="K307"/>
      <c r="L307"/>
      <c r="M307" s="77"/>
      <c r="N307"/>
      <c r="O307" s="135"/>
      <c r="P307"/>
      <c r="Q307"/>
      <c r="R307"/>
    </row>
    <row r="308" spans="1:18" s="15" customFormat="1" x14ac:dyDescent="0.2">
      <c r="A308" s="8"/>
      <c r="B308" s="8"/>
      <c r="C308" s="8"/>
      <c r="D308" s="8"/>
      <c r="J308" s="37"/>
      <c r="K308"/>
      <c r="L308"/>
      <c r="M308" s="77"/>
      <c r="N308"/>
      <c r="O308" s="135"/>
      <c r="P308"/>
      <c r="Q308"/>
      <c r="R308"/>
    </row>
    <row r="309" spans="1:18" s="15" customFormat="1" x14ac:dyDescent="0.2">
      <c r="A309" s="8"/>
      <c r="B309" s="8"/>
      <c r="C309" s="8"/>
      <c r="D309" s="8"/>
      <c r="J309" s="37"/>
      <c r="K309"/>
      <c r="L309"/>
      <c r="M309" s="77"/>
      <c r="N309"/>
      <c r="O309" s="135"/>
      <c r="P309"/>
      <c r="Q309"/>
      <c r="R309"/>
    </row>
    <row r="310" spans="1:18" s="15" customFormat="1" x14ac:dyDescent="0.2">
      <c r="A310" s="8"/>
      <c r="B310" s="8"/>
      <c r="C310" s="8"/>
      <c r="D310" s="8"/>
      <c r="J310" s="37"/>
      <c r="K310"/>
      <c r="L310"/>
      <c r="M310" s="77"/>
      <c r="N310"/>
      <c r="O310" s="135"/>
      <c r="P310"/>
      <c r="Q310"/>
      <c r="R310"/>
    </row>
    <row r="311" spans="1:18" s="15" customFormat="1" x14ac:dyDescent="0.2">
      <c r="A311" s="8"/>
      <c r="B311" s="8"/>
      <c r="C311" s="8"/>
      <c r="D311" s="8"/>
      <c r="J311" s="37"/>
      <c r="K311"/>
      <c r="L311"/>
      <c r="M311" s="77"/>
      <c r="N311"/>
      <c r="O311" s="135"/>
      <c r="P311"/>
      <c r="Q311"/>
      <c r="R311"/>
    </row>
    <row r="312" spans="1:18" s="15" customFormat="1" x14ac:dyDescent="0.2">
      <c r="A312" s="8"/>
      <c r="B312" s="8"/>
      <c r="C312" s="8"/>
      <c r="D312" s="8"/>
      <c r="J312" s="37"/>
      <c r="K312"/>
      <c r="L312"/>
      <c r="M312" s="77"/>
      <c r="N312"/>
      <c r="O312" s="135"/>
      <c r="P312"/>
      <c r="Q312"/>
      <c r="R312"/>
    </row>
    <row r="313" spans="1:18" s="15" customFormat="1" x14ac:dyDescent="0.2">
      <c r="A313" s="8"/>
      <c r="B313" s="8"/>
      <c r="C313" s="8"/>
      <c r="D313" s="8"/>
      <c r="J313" s="37"/>
      <c r="K313"/>
      <c r="L313"/>
      <c r="M313" s="77"/>
      <c r="N313"/>
      <c r="O313" s="135"/>
      <c r="P313"/>
      <c r="Q313"/>
      <c r="R313"/>
    </row>
    <row r="314" spans="1:18" s="15" customFormat="1" x14ac:dyDescent="0.2">
      <c r="A314" s="8"/>
      <c r="B314" s="8"/>
      <c r="C314" s="8"/>
      <c r="D314" s="8"/>
      <c r="J314" s="37"/>
      <c r="K314"/>
      <c r="L314"/>
      <c r="M314" s="77"/>
      <c r="N314"/>
      <c r="O314" s="135"/>
      <c r="P314"/>
      <c r="Q314"/>
      <c r="R314"/>
    </row>
    <row r="315" spans="1:18" s="15" customFormat="1" x14ac:dyDescent="0.2">
      <c r="A315" s="8"/>
      <c r="B315" s="8"/>
      <c r="C315" s="8"/>
      <c r="D315" s="8"/>
      <c r="J315" s="37"/>
      <c r="K315"/>
      <c r="L315"/>
      <c r="M315" s="77"/>
      <c r="N315"/>
      <c r="O315" s="135"/>
      <c r="P315"/>
      <c r="Q315"/>
      <c r="R315"/>
    </row>
    <row r="316" spans="1:18" s="15" customFormat="1" x14ac:dyDescent="0.2">
      <c r="A316" s="8"/>
      <c r="B316" s="8"/>
      <c r="C316" s="8"/>
      <c r="D316" s="8"/>
      <c r="J316" s="37"/>
      <c r="K316"/>
      <c r="L316"/>
      <c r="M316" s="77"/>
      <c r="N316"/>
      <c r="O316" s="135"/>
      <c r="P316"/>
      <c r="Q316"/>
      <c r="R316"/>
    </row>
    <row r="317" spans="1:18" s="15" customFormat="1" x14ac:dyDescent="0.2">
      <c r="A317" s="8"/>
      <c r="B317" s="8"/>
      <c r="C317" s="8"/>
      <c r="D317" s="8"/>
      <c r="J317" s="37"/>
      <c r="K317"/>
      <c r="L317"/>
      <c r="M317" s="77"/>
      <c r="N317"/>
      <c r="O317" s="135"/>
      <c r="P317"/>
      <c r="Q317"/>
      <c r="R317"/>
    </row>
    <row r="318" spans="1:18" s="15" customFormat="1" x14ac:dyDescent="0.2">
      <c r="A318" s="8"/>
      <c r="B318" s="8"/>
      <c r="C318" s="8"/>
      <c r="D318" s="8"/>
      <c r="J318" s="37"/>
      <c r="K318"/>
      <c r="L318"/>
      <c r="M318" s="77"/>
      <c r="N318"/>
      <c r="O318" s="135"/>
      <c r="P318"/>
      <c r="Q318"/>
      <c r="R318"/>
    </row>
    <row r="319" spans="1:18" s="15" customFormat="1" x14ac:dyDescent="0.2">
      <c r="A319" s="8"/>
      <c r="B319" s="8"/>
      <c r="C319" s="8"/>
      <c r="D319" s="8"/>
      <c r="J319" s="37"/>
      <c r="K319"/>
      <c r="L319"/>
      <c r="M319" s="77"/>
      <c r="N319"/>
      <c r="O319" s="135"/>
      <c r="P319"/>
      <c r="Q319"/>
      <c r="R319"/>
    </row>
    <row r="320" spans="1:18" s="15" customFormat="1" x14ac:dyDescent="0.2">
      <c r="A320" s="8"/>
      <c r="B320" s="8"/>
      <c r="C320" s="8"/>
      <c r="D320" s="8"/>
      <c r="J320" s="37"/>
      <c r="K320"/>
      <c r="L320"/>
      <c r="M320" s="77"/>
      <c r="N320"/>
      <c r="O320" s="135"/>
      <c r="P320"/>
      <c r="Q320"/>
      <c r="R320"/>
    </row>
    <row r="321" spans="1:18" s="15" customFormat="1" x14ac:dyDescent="0.2">
      <c r="A321" s="8"/>
      <c r="B321" s="8"/>
      <c r="C321" s="8"/>
      <c r="D321" s="8"/>
      <c r="J321" s="37"/>
      <c r="K321"/>
      <c r="L321"/>
      <c r="M321" s="77"/>
      <c r="N321"/>
      <c r="O321" s="135"/>
      <c r="P321"/>
      <c r="Q321"/>
      <c r="R321"/>
    </row>
    <row r="322" spans="1:18" s="15" customFormat="1" x14ac:dyDescent="0.2">
      <c r="A322" s="8"/>
      <c r="B322" s="8"/>
      <c r="C322" s="8"/>
      <c r="D322" s="8"/>
      <c r="J322" s="37"/>
      <c r="K322"/>
      <c r="L322"/>
      <c r="M322" s="77"/>
      <c r="N322"/>
      <c r="O322" s="135"/>
      <c r="P322"/>
      <c r="Q322"/>
      <c r="R322"/>
    </row>
    <row r="323" spans="1:18" s="15" customFormat="1" x14ac:dyDescent="0.2">
      <c r="A323" s="8"/>
      <c r="B323" s="8"/>
      <c r="C323" s="8"/>
      <c r="D323" s="8"/>
      <c r="J323" s="37"/>
      <c r="K323"/>
      <c r="L323"/>
      <c r="M323" s="77"/>
      <c r="N323"/>
      <c r="O323" s="135"/>
      <c r="P323"/>
      <c r="Q323"/>
      <c r="R323"/>
    </row>
    <row r="324" spans="1:18" s="15" customFormat="1" x14ac:dyDescent="0.2">
      <c r="A324" s="8"/>
      <c r="B324" s="8"/>
      <c r="C324" s="8"/>
      <c r="D324" s="8"/>
      <c r="J324" s="37"/>
      <c r="K324"/>
      <c r="L324"/>
      <c r="M324" s="77"/>
      <c r="N324"/>
      <c r="O324" s="135"/>
      <c r="P324"/>
      <c r="Q324"/>
      <c r="R324"/>
    </row>
    <row r="325" spans="1:18" s="15" customFormat="1" x14ac:dyDescent="0.2">
      <c r="A325" s="8"/>
      <c r="B325" s="8"/>
      <c r="C325" s="8"/>
      <c r="D325" s="8"/>
      <c r="J325" s="37"/>
      <c r="K325"/>
      <c r="L325"/>
      <c r="M325" s="77"/>
      <c r="N325"/>
      <c r="O325" s="135"/>
      <c r="P325"/>
      <c r="Q325"/>
      <c r="R325"/>
    </row>
    <row r="326" spans="1:18" s="15" customFormat="1" x14ac:dyDescent="0.2">
      <c r="A326" s="8"/>
      <c r="B326" s="8"/>
      <c r="C326" s="8"/>
      <c r="D326" s="8"/>
      <c r="J326" s="37"/>
      <c r="K326"/>
      <c r="L326"/>
      <c r="M326" s="77"/>
      <c r="N326"/>
      <c r="O326" s="135"/>
      <c r="P326"/>
      <c r="Q326"/>
      <c r="R326"/>
    </row>
    <row r="327" spans="1:18" s="15" customFormat="1" x14ac:dyDescent="0.2">
      <c r="A327" s="8"/>
      <c r="B327" s="8"/>
      <c r="C327" s="8"/>
      <c r="D327" s="8"/>
      <c r="J327" s="37"/>
      <c r="K327"/>
      <c r="L327"/>
      <c r="M327" s="77"/>
      <c r="N327"/>
      <c r="O327" s="135"/>
      <c r="P327"/>
      <c r="Q327"/>
      <c r="R327"/>
    </row>
    <row r="328" spans="1:18" s="15" customFormat="1" x14ac:dyDescent="0.2">
      <c r="A328" s="8"/>
      <c r="B328" s="8"/>
      <c r="C328" s="8"/>
      <c r="D328" s="8"/>
      <c r="J328" s="37"/>
      <c r="K328"/>
      <c r="L328"/>
      <c r="M328" s="77"/>
      <c r="N328"/>
      <c r="O328" s="135"/>
      <c r="P328"/>
      <c r="Q328"/>
      <c r="R328"/>
    </row>
    <row r="329" spans="1:18" s="15" customFormat="1" x14ac:dyDescent="0.2">
      <c r="A329" s="8"/>
      <c r="B329" s="8"/>
      <c r="C329" s="8"/>
      <c r="D329" s="8"/>
      <c r="J329" s="37"/>
      <c r="K329"/>
      <c r="L329"/>
      <c r="M329" s="77"/>
      <c r="N329"/>
      <c r="O329" s="135"/>
      <c r="P329"/>
      <c r="Q329"/>
      <c r="R329"/>
    </row>
    <row r="330" spans="1:18" s="15" customFormat="1" x14ac:dyDescent="0.2">
      <c r="A330" s="8"/>
      <c r="B330" s="8"/>
      <c r="C330" s="8"/>
      <c r="D330" s="8"/>
      <c r="J330" s="37"/>
      <c r="K330"/>
      <c r="L330"/>
      <c r="M330" s="77"/>
      <c r="N330"/>
      <c r="O330" s="135"/>
      <c r="P330"/>
      <c r="Q330"/>
      <c r="R330"/>
    </row>
    <row r="331" spans="1:18" s="15" customFormat="1" x14ac:dyDescent="0.2">
      <c r="A331" s="8"/>
      <c r="B331" s="8"/>
      <c r="C331" s="8"/>
      <c r="D331" s="8"/>
      <c r="J331" s="37"/>
      <c r="K331"/>
      <c r="L331"/>
      <c r="M331" s="77"/>
      <c r="N331"/>
      <c r="O331" s="135"/>
      <c r="P331"/>
      <c r="Q331"/>
      <c r="R331"/>
    </row>
    <row r="332" spans="1:18" s="15" customFormat="1" x14ac:dyDescent="0.2">
      <c r="A332" s="8"/>
      <c r="B332" s="8"/>
      <c r="C332" s="8"/>
      <c r="D332" s="8"/>
      <c r="J332" s="37"/>
      <c r="K332"/>
      <c r="L332"/>
      <c r="M332" s="77"/>
      <c r="N332"/>
      <c r="O332" s="135"/>
      <c r="P332"/>
      <c r="Q332"/>
      <c r="R332"/>
    </row>
    <row r="333" spans="1:18" s="15" customFormat="1" x14ac:dyDescent="0.2">
      <c r="A333" s="8"/>
      <c r="B333" s="8"/>
      <c r="C333" s="8"/>
      <c r="D333" s="8"/>
      <c r="J333" s="37"/>
      <c r="K333"/>
      <c r="L333"/>
      <c r="M333" s="77"/>
      <c r="N333"/>
      <c r="O333" s="135"/>
      <c r="P333"/>
      <c r="Q333"/>
      <c r="R333"/>
    </row>
    <row r="334" spans="1:18" s="15" customFormat="1" x14ac:dyDescent="0.2">
      <c r="A334" s="8"/>
      <c r="B334" s="8"/>
      <c r="C334" s="8"/>
      <c r="D334" s="8"/>
      <c r="J334" s="37"/>
      <c r="K334"/>
      <c r="L334"/>
      <c r="M334" s="77"/>
      <c r="N334"/>
      <c r="O334" s="135"/>
      <c r="P334"/>
      <c r="Q334"/>
      <c r="R334"/>
    </row>
    <row r="335" spans="1:18" s="15" customFormat="1" x14ac:dyDescent="0.2">
      <c r="A335" s="8"/>
      <c r="B335" s="8"/>
      <c r="C335" s="8"/>
      <c r="D335" s="8"/>
      <c r="J335" s="37"/>
      <c r="K335"/>
      <c r="L335"/>
      <c r="M335" s="77"/>
      <c r="N335"/>
      <c r="O335" s="135"/>
      <c r="P335"/>
      <c r="Q335"/>
      <c r="R335"/>
    </row>
    <row r="336" spans="1:18" s="15" customFormat="1" x14ac:dyDescent="0.2">
      <c r="A336" s="8"/>
      <c r="B336" s="8"/>
      <c r="C336" s="8"/>
      <c r="D336" s="8"/>
      <c r="J336" s="37"/>
      <c r="K336"/>
      <c r="L336"/>
      <c r="M336" s="77"/>
      <c r="N336"/>
      <c r="O336" s="135"/>
      <c r="P336"/>
      <c r="Q336"/>
      <c r="R336"/>
    </row>
    <row r="337" spans="1:18" s="15" customFormat="1" x14ac:dyDescent="0.2">
      <c r="A337" s="8"/>
      <c r="B337" s="8"/>
      <c r="C337" s="8"/>
      <c r="D337" s="8"/>
      <c r="J337" s="37"/>
      <c r="K337"/>
      <c r="L337"/>
      <c r="M337" s="77"/>
      <c r="N337"/>
      <c r="O337" s="135"/>
      <c r="P337"/>
      <c r="Q337"/>
      <c r="R337"/>
    </row>
    <row r="338" spans="1:18" s="15" customFormat="1" x14ac:dyDescent="0.2">
      <c r="A338" s="8"/>
      <c r="B338" s="8"/>
      <c r="C338" s="8"/>
      <c r="D338" s="8"/>
      <c r="J338" s="37"/>
      <c r="K338"/>
      <c r="L338"/>
      <c r="M338" s="77"/>
      <c r="N338"/>
      <c r="O338" s="135"/>
      <c r="P338"/>
      <c r="Q338"/>
      <c r="R338"/>
    </row>
    <row r="339" spans="1:18" s="15" customFormat="1" x14ac:dyDescent="0.2">
      <c r="A339" s="8"/>
      <c r="B339" s="8"/>
      <c r="C339" s="8"/>
      <c r="D339" s="8"/>
      <c r="J339" s="37"/>
      <c r="K339"/>
      <c r="L339"/>
      <c r="M339" s="77"/>
      <c r="N339"/>
      <c r="O339" s="135"/>
      <c r="P339"/>
      <c r="Q339"/>
      <c r="R339"/>
    </row>
    <row r="340" spans="1:18" s="15" customFormat="1" x14ac:dyDescent="0.2">
      <c r="A340" s="8"/>
      <c r="B340" s="8"/>
      <c r="C340" s="8"/>
      <c r="D340" s="8"/>
      <c r="J340" s="37"/>
      <c r="K340"/>
      <c r="L340"/>
      <c r="M340" s="77"/>
      <c r="N340"/>
      <c r="O340" s="135"/>
      <c r="P340"/>
      <c r="Q340"/>
      <c r="R340"/>
    </row>
    <row r="341" spans="1:18" s="15" customFormat="1" x14ac:dyDescent="0.2">
      <c r="A341" s="8"/>
      <c r="B341" s="8"/>
      <c r="C341" s="8"/>
      <c r="D341" s="8"/>
      <c r="J341" s="37"/>
      <c r="K341"/>
      <c r="L341"/>
      <c r="M341" s="77"/>
      <c r="N341"/>
      <c r="O341" s="135"/>
      <c r="P341"/>
      <c r="Q341"/>
      <c r="R341"/>
    </row>
    <row r="342" spans="1:18" s="15" customFormat="1" x14ac:dyDescent="0.2">
      <c r="A342" s="8"/>
      <c r="B342" s="8"/>
      <c r="C342" s="8"/>
      <c r="D342" s="8"/>
      <c r="J342" s="37"/>
      <c r="K342"/>
      <c r="L342"/>
      <c r="M342" s="77"/>
      <c r="N342"/>
      <c r="O342" s="135"/>
      <c r="P342"/>
      <c r="Q342"/>
      <c r="R342"/>
    </row>
    <row r="343" spans="1:18" s="15" customFormat="1" x14ac:dyDescent="0.2">
      <c r="A343" s="8"/>
      <c r="B343" s="8"/>
      <c r="C343" s="8"/>
      <c r="D343" s="8"/>
      <c r="J343" s="37"/>
      <c r="K343"/>
      <c r="L343"/>
      <c r="M343" s="77"/>
      <c r="N343"/>
      <c r="O343" s="135"/>
      <c r="P343"/>
      <c r="Q343"/>
      <c r="R343"/>
    </row>
    <row r="344" spans="1:18" s="15" customFormat="1" x14ac:dyDescent="0.2">
      <c r="A344" s="8"/>
      <c r="B344" s="8"/>
      <c r="C344" s="8"/>
      <c r="D344" s="8"/>
      <c r="J344" s="37"/>
      <c r="K344"/>
      <c r="L344"/>
      <c r="M344" s="77"/>
      <c r="N344"/>
      <c r="O344" s="135"/>
      <c r="P344"/>
      <c r="Q344"/>
      <c r="R344"/>
    </row>
    <row r="345" spans="1:18" s="15" customFormat="1" x14ac:dyDescent="0.2">
      <c r="A345" s="8"/>
      <c r="B345" s="8"/>
      <c r="C345" s="8"/>
      <c r="D345" s="8"/>
      <c r="J345" s="37"/>
      <c r="K345"/>
      <c r="L345"/>
      <c r="M345" s="77"/>
      <c r="N345"/>
      <c r="O345" s="135"/>
      <c r="P345"/>
      <c r="Q345"/>
      <c r="R345"/>
    </row>
    <row r="346" spans="1:18" s="15" customFormat="1" x14ac:dyDescent="0.2">
      <c r="A346" s="8"/>
      <c r="B346" s="8"/>
      <c r="C346" s="8"/>
      <c r="D346" s="8"/>
      <c r="J346" s="37"/>
      <c r="K346"/>
      <c r="L346"/>
      <c r="M346" s="77"/>
      <c r="N346"/>
      <c r="O346" s="135"/>
      <c r="P346"/>
      <c r="Q346"/>
      <c r="R346"/>
    </row>
    <row r="347" spans="1:18" s="15" customFormat="1" x14ac:dyDescent="0.2">
      <c r="A347" s="8"/>
      <c r="B347" s="8"/>
      <c r="C347" s="8"/>
      <c r="D347" s="8"/>
      <c r="J347" s="37"/>
      <c r="K347"/>
      <c r="L347"/>
      <c r="M347" s="77"/>
      <c r="N347"/>
      <c r="O347" s="135"/>
      <c r="P347"/>
      <c r="Q347"/>
      <c r="R347"/>
    </row>
    <row r="348" spans="1:18" s="15" customFormat="1" x14ac:dyDescent="0.2">
      <c r="A348" s="8"/>
      <c r="B348" s="8"/>
      <c r="C348" s="8"/>
      <c r="D348" s="8"/>
      <c r="J348" s="37"/>
      <c r="K348"/>
      <c r="L348"/>
      <c r="M348" s="77"/>
      <c r="N348"/>
      <c r="O348" s="135"/>
      <c r="P348"/>
      <c r="Q348"/>
      <c r="R348"/>
    </row>
    <row r="349" spans="1:18" s="15" customFormat="1" x14ac:dyDescent="0.2">
      <c r="A349" s="8"/>
      <c r="B349" s="8"/>
      <c r="C349" s="8"/>
      <c r="D349" s="8"/>
      <c r="J349" s="37"/>
      <c r="K349"/>
      <c r="L349"/>
      <c r="M349" s="77"/>
      <c r="N349"/>
      <c r="O349" s="135"/>
      <c r="P349"/>
      <c r="Q349"/>
      <c r="R349"/>
    </row>
    <row r="350" spans="1:18" s="15" customFormat="1" x14ac:dyDescent="0.2">
      <c r="A350" s="8"/>
      <c r="B350" s="8"/>
      <c r="C350" s="8"/>
      <c r="D350" s="8"/>
      <c r="J350" s="37"/>
      <c r="K350"/>
      <c r="L350"/>
      <c r="M350" s="77"/>
      <c r="N350"/>
      <c r="O350" s="135"/>
      <c r="P350"/>
      <c r="Q350"/>
      <c r="R350"/>
    </row>
    <row r="351" spans="1:18" s="15" customFormat="1" x14ac:dyDescent="0.2">
      <c r="A351" s="8"/>
      <c r="B351" s="8"/>
      <c r="C351" s="8"/>
      <c r="D351" s="8"/>
      <c r="J351" s="37"/>
      <c r="K351"/>
      <c r="L351"/>
      <c r="M351" s="77"/>
      <c r="N351"/>
      <c r="O351" s="135"/>
      <c r="P351"/>
      <c r="Q351"/>
      <c r="R351"/>
    </row>
    <row r="352" spans="1:18" s="15" customFormat="1" x14ac:dyDescent="0.2">
      <c r="A352" s="8"/>
      <c r="B352" s="8"/>
      <c r="C352" s="8"/>
      <c r="D352" s="8"/>
      <c r="J352" s="37"/>
      <c r="K352"/>
      <c r="L352"/>
      <c r="M352" s="77"/>
      <c r="N352"/>
      <c r="O352" s="135"/>
      <c r="P352"/>
      <c r="Q352"/>
      <c r="R352"/>
    </row>
    <row r="353" spans="1:18" s="15" customFormat="1" x14ac:dyDescent="0.2">
      <c r="A353" s="8"/>
      <c r="B353" s="8"/>
      <c r="C353" s="8"/>
      <c r="D353" s="8"/>
      <c r="J353" s="37"/>
      <c r="K353"/>
      <c r="L353"/>
      <c r="M353" s="77"/>
      <c r="N353"/>
      <c r="O353" s="135"/>
      <c r="P353"/>
      <c r="Q353"/>
      <c r="R353"/>
    </row>
    <row r="354" spans="1:18" s="15" customFormat="1" x14ac:dyDescent="0.2">
      <c r="A354" s="8"/>
      <c r="B354" s="8"/>
      <c r="C354" s="8"/>
      <c r="D354" s="8"/>
      <c r="J354" s="37"/>
      <c r="K354"/>
      <c r="L354"/>
      <c r="M354" s="77"/>
      <c r="N354"/>
      <c r="O354" s="135"/>
      <c r="P354"/>
      <c r="Q354"/>
      <c r="R354"/>
    </row>
    <row r="355" spans="1:18" s="15" customFormat="1" x14ac:dyDescent="0.2">
      <c r="A355" s="8"/>
      <c r="B355" s="8"/>
      <c r="C355" s="8"/>
      <c r="D355" s="8"/>
      <c r="J355" s="37"/>
      <c r="K355"/>
      <c r="L355"/>
      <c r="M355" s="77"/>
      <c r="N355"/>
      <c r="O355" s="135"/>
      <c r="P355"/>
      <c r="Q355"/>
      <c r="R355"/>
    </row>
    <row r="356" spans="1:18" s="15" customFormat="1" x14ac:dyDescent="0.2">
      <c r="A356" s="8"/>
      <c r="B356" s="8"/>
      <c r="C356" s="8"/>
      <c r="D356" s="8"/>
      <c r="J356" s="37"/>
      <c r="K356"/>
      <c r="L356"/>
      <c r="M356" s="77"/>
      <c r="N356"/>
      <c r="O356" s="135"/>
      <c r="P356"/>
      <c r="Q356"/>
      <c r="R356"/>
    </row>
    <row r="357" spans="1:18" s="15" customFormat="1" x14ac:dyDescent="0.2">
      <c r="A357" s="8"/>
      <c r="B357" s="8"/>
      <c r="C357" s="8"/>
      <c r="D357" s="8"/>
      <c r="J357" s="37"/>
      <c r="K357"/>
      <c r="L357"/>
      <c r="M357" s="77"/>
      <c r="N357"/>
      <c r="O357" s="135"/>
      <c r="P357"/>
      <c r="Q357"/>
      <c r="R357"/>
    </row>
    <row r="358" spans="1:18" s="15" customFormat="1" x14ac:dyDescent="0.2">
      <c r="A358" s="8"/>
      <c r="B358" s="8"/>
      <c r="C358" s="8"/>
      <c r="D358" s="8"/>
      <c r="J358" s="37"/>
      <c r="K358"/>
      <c r="L358"/>
      <c r="M358" s="77"/>
      <c r="N358"/>
      <c r="O358" s="135"/>
      <c r="P358"/>
      <c r="Q358"/>
      <c r="R358"/>
    </row>
    <row r="359" spans="1:18" s="15" customFormat="1" x14ac:dyDescent="0.2">
      <c r="A359" s="8"/>
      <c r="B359" s="8"/>
      <c r="C359" s="8"/>
      <c r="D359" s="8"/>
      <c r="J359" s="37"/>
      <c r="K359"/>
      <c r="L359"/>
      <c r="M359" s="77"/>
      <c r="N359"/>
      <c r="O359" s="135"/>
      <c r="P359"/>
      <c r="Q359"/>
      <c r="R359"/>
    </row>
    <row r="360" spans="1:18" s="15" customFormat="1" x14ac:dyDescent="0.2">
      <c r="A360" s="8"/>
      <c r="B360" s="8"/>
      <c r="C360" s="8"/>
      <c r="D360" s="8"/>
      <c r="J360" s="37"/>
      <c r="K360"/>
      <c r="L360"/>
      <c r="M360" s="77"/>
      <c r="N360"/>
      <c r="O360" s="135"/>
      <c r="P360"/>
      <c r="Q360"/>
      <c r="R360"/>
    </row>
    <row r="361" spans="1:18" s="15" customFormat="1" x14ac:dyDescent="0.2">
      <c r="A361" s="8"/>
      <c r="B361" s="8"/>
      <c r="C361" s="8"/>
      <c r="D361" s="8"/>
      <c r="J361" s="37"/>
      <c r="K361"/>
      <c r="L361"/>
      <c r="M361" s="77"/>
      <c r="N361"/>
      <c r="O361" s="135"/>
      <c r="P361"/>
      <c r="Q361"/>
      <c r="R361"/>
    </row>
    <row r="362" spans="1:18" s="15" customFormat="1" x14ac:dyDescent="0.2">
      <c r="A362" s="8"/>
      <c r="B362" s="8"/>
      <c r="C362" s="8"/>
      <c r="D362" s="8"/>
      <c r="J362" s="37"/>
      <c r="K362"/>
      <c r="L362"/>
      <c r="M362" s="77"/>
      <c r="N362"/>
      <c r="O362" s="135"/>
      <c r="P362"/>
      <c r="Q362"/>
      <c r="R362"/>
    </row>
    <row r="363" spans="1:18" s="15" customFormat="1" x14ac:dyDescent="0.2">
      <c r="A363" s="8"/>
      <c r="B363" s="8"/>
      <c r="C363" s="8"/>
      <c r="D363" s="8"/>
      <c r="J363" s="37"/>
      <c r="K363"/>
      <c r="L363"/>
      <c r="M363" s="77"/>
      <c r="N363"/>
      <c r="O363" s="135"/>
      <c r="P363"/>
      <c r="Q363"/>
      <c r="R363"/>
    </row>
    <row r="364" spans="1:18" s="15" customFormat="1" x14ac:dyDescent="0.2">
      <c r="A364" s="8"/>
      <c r="B364" s="8"/>
      <c r="C364" s="8"/>
      <c r="D364" s="8"/>
      <c r="J364" s="37"/>
      <c r="K364"/>
      <c r="L364"/>
      <c r="M364" s="77"/>
      <c r="N364"/>
      <c r="O364" s="135"/>
      <c r="P364"/>
      <c r="Q364"/>
      <c r="R364"/>
    </row>
    <row r="365" spans="1:18" s="15" customFormat="1" x14ac:dyDescent="0.2">
      <c r="A365" s="8"/>
      <c r="B365" s="8"/>
      <c r="C365" s="8"/>
      <c r="D365" s="8"/>
      <c r="J365" s="37"/>
      <c r="K365"/>
      <c r="L365"/>
      <c r="M365" s="77"/>
      <c r="N365"/>
      <c r="O365" s="135"/>
      <c r="P365"/>
      <c r="Q365"/>
      <c r="R365"/>
    </row>
    <row r="366" spans="1:18" s="15" customFormat="1" x14ac:dyDescent="0.2">
      <c r="A366" s="8"/>
      <c r="B366" s="8"/>
      <c r="C366" s="8"/>
      <c r="D366" s="8"/>
      <c r="J366" s="37"/>
      <c r="K366"/>
      <c r="L366"/>
      <c r="M366" s="77"/>
      <c r="N366"/>
      <c r="O366" s="135"/>
      <c r="P366"/>
      <c r="Q366"/>
      <c r="R366"/>
    </row>
    <row r="367" spans="1:18" s="15" customFormat="1" x14ac:dyDescent="0.2">
      <c r="A367" s="8"/>
      <c r="B367" s="8"/>
      <c r="C367" s="8"/>
      <c r="D367" s="8"/>
      <c r="J367" s="37"/>
      <c r="K367"/>
      <c r="L367"/>
      <c r="M367" s="77"/>
      <c r="N367"/>
      <c r="O367" s="135"/>
      <c r="P367"/>
      <c r="Q367"/>
      <c r="R367"/>
    </row>
    <row r="368" spans="1:18" s="15" customFormat="1" x14ac:dyDescent="0.2">
      <c r="A368" s="8"/>
      <c r="B368" s="8"/>
      <c r="C368" s="8"/>
      <c r="D368" s="8"/>
      <c r="J368" s="37"/>
      <c r="K368"/>
      <c r="L368"/>
      <c r="M368" s="77"/>
      <c r="N368"/>
      <c r="O368" s="135"/>
      <c r="P368"/>
      <c r="Q368"/>
      <c r="R368"/>
    </row>
    <row r="369" spans="1:18" s="15" customFormat="1" x14ac:dyDescent="0.2">
      <c r="A369" s="8"/>
      <c r="B369" s="8"/>
      <c r="C369" s="8"/>
      <c r="D369" s="8"/>
      <c r="J369" s="37"/>
      <c r="K369"/>
      <c r="L369"/>
      <c r="M369" s="77"/>
      <c r="N369"/>
      <c r="O369" s="135"/>
      <c r="P369"/>
      <c r="Q369"/>
      <c r="R369"/>
    </row>
    <row r="370" spans="1:18" s="15" customFormat="1" x14ac:dyDescent="0.2">
      <c r="A370" s="8"/>
      <c r="B370" s="8"/>
      <c r="C370" s="8"/>
      <c r="D370" s="8"/>
      <c r="J370" s="37"/>
      <c r="K370"/>
      <c r="L370"/>
      <c r="M370" s="77"/>
      <c r="N370"/>
      <c r="O370" s="135"/>
      <c r="P370"/>
      <c r="Q370"/>
      <c r="R370"/>
    </row>
    <row r="371" spans="1:18" s="15" customFormat="1" x14ac:dyDescent="0.2">
      <c r="A371" s="8"/>
      <c r="B371" s="8"/>
      <c r="C371" s="8"/>
      <c r="D371" s="8"/>
      <c r="J371" s="37"/>
      <c r="K371"/>
      <c r="L371"/>
      <c r="M371" s="77"/>
      <c r="N371"/>
      <c r="O371" s="135"/>
      <c r="P371"/>
      <c r="Q371"/>
      <c r="R371"/>
    </row>
    <row r="372" spans="1:18" s="15" customFormat="1" x14ac:dyDescent="0.2">
      <c r="A372" s="8"/>
      <c r="B372" s="8"/>
      <c r="C372" s="8"/>
      <c r="D372" s="8"/>
      <c r="J372" s="37"/>
      <c r="K372"/>
      <c r="L372"/>
      <c r="M372" s="77"/>
      <c r="N372"/>
      <c r="O372" s="135"/>
      <c r="P372"/>
      <c r="Q372"/>
      <c r="R372"/>
    </row>
    <row r="373" spans="1:18" s="15" customFormat="1" x14ac:dyDescent="0.2">
      <c r="A373" s="8"/>
      <c r="B373" s="8"/>
      <c r="C373" s="8"/>
      <c r="D373" s="8"/>
      <c r="J373" s="37"/>
      <c r="K373"/>
      <c r="L373"/>
      <c r="M373" s="77"/>
      <c r="N373"/>
      <c r="O373" s="135"/>
      <c r="P373"/>
      <c r="Q373"/>
      <c r="R373"/>
    </row>
    <row r="374" spans="1:18" s="15" customFormat="1" x14ac:dyDescent="0.2">
      <c r="A374" s="8"/>
      <c r="B374" s="8"/>
      <c r="C374" s="8"/>
      <c r="D374" s="8"/>
      <c r="J374" s="37"/>
      <c r="K374"/>
      <c r="L374"/>
      <c r="M374" s="77"/>
      <c r="N374"/>
      <c r="O374" s="135"/>
      <c r="P374"/>
      <c r="Q374"/>
      <c r="R374"/>
    </row>
    <row r="375" spans="1:18" s="15" customFormat="1" x14ac:dyDescent="0.2">
      <c r="A375" s="8"/>
      <c r="B375" s="8"/>
      <c r="C375" s="8"/>
      <c r="D375" s="8"/>
      <c r="J375" s="37"/>
      <c r="K375"/>
      <c r="L375"/>
      <c r="M375" s="77"/>
      <c r="N375"/>
      <c r="O375" s="135"/>
      <c r="P375"/>
      <c r="Q375"/>
      <c r="R375"/>
    </row>
    <row r="376" spans="1:18" s="15" customFormat="1" x14ac:dyDescent="0.2">
      <c r="A376" s="8"/>
      <c r="B376" s="8"/>
      <c r="C376" s="8"/>
      <c r="D376" s="8"/>
      <c r="J376" s="37"/>
      <c r="K376"/>
      <c r="L376"/>
      <c r="M376" s="77"/>
      <c r="N376"/>
      <c r="O376" s="135"/>
      <c r="P376"/>
      <c r="Q376"/>
      <c r="R376"/>
    </row>
    <row r="377" spans="1:18" s="15" customFormat="1" x14ac:dyDescent="0.2">
      <c r="A377" s="8"/>
      <c r="B377" s="8"/>
      <c r="C377" s="8"/>
      <c r="D377" s="8"/>
      <c r="J377" s="37"/>
      <c r="K377"/>
      <c r="L377"/>
      <c r="M377" s="77"/>
      <c r="N377"/>
      <c r="O377" s="135"/>
      <c r="P377"/>
      <c r="Q377"/>
      <c r="R377"/>
    </row>
    <row r="378" spans="1:18" s="15" customFormat="1" x14ac:dyDescent="0.2">
      <c r="A378" s="8"/>
      <c r="B378" s="8"/>
      <c r="C378" s="8"/>
      <c r="D378" s="8"/>
      <c r="J378" s="37"/>
      <c r="K378"/>
      <c r="L378"/>
      <c r="M378" s="77"/>
      <c r="N378"/>
      <c r="O378" s="135"/>
      <c r="P378"/>
      <c r="Q378"/>
      <c r="R378"/>
    </row>
    <row r="379" spans="1:18" s="15" customFormat="1" x14ac:dyDescent="0.2">
      <c r="A379" s="8"/>
      <c r="B379" s="8"/>
      <c r="C379" s="8"/>
      <c r="D379" s="8"/>
      <c r="J379" s="37"/>
      <c r="K379"/>
      <c r="L379"/>
      <c r="M379" s="77"/>
      <c r="N379"/>
      <c r="O379" s="135"/>
      <c r="P379"/>
      <c r="Q379"/>
      <c r="R379"/>
    </row>
    <row r="380" spans="1:18" s="15" customFormat="1" x14ac:dyDescent="0.2">
      <c r="A380" s="8"/>
      <c r="B380" s="8"/>
      <c r="C380" s="8"/>
      <c r="D380" s="8"/>
      <c r="J380" s="37"/>
      <c r="K380"/>
      <c r="L380"/>
      <c r="M380" s="77"/>
      <c r="N380"/>
      <c r="O380" s="135"/>
      <c r="P380"/>
      <c r="Q380"/>
      <c r="R380"/>
    </row>
    <row r="381" spans="1:18" s="15" customFormat="1" x14ac:dyDescent="0.2">
      <c r="A381" s="8"/>
      <c r="B381" s="8"/>
      <c r="C381" s="8"/>
      <c r="D381" s="8"/>
      <c r="J381" s="37"/>
      <c r="K381"/>
      <c r="L381"/>
      <c r="M381" s="77"/>
      <c r="N381"/>
      <c r="O381" s="135"/>
      <c r="P381"/>
      <c r="Q381"/>
      <c r="R381"/>
    </row>
    <row r="382" spans="1:18" s="15" customFormat="1" x14ac:dyDescent="0.2">
      <c r="A382" s="8"/>
      <c r="B382" s="8"/>
      <c r="C382" s="8"/>
      <c r="D382" s="8"/>
      <c r="J382" s="37"/>
      <c r="K382"/>
      <c r="L382"/>
      <c r="M382" s="77"/>
      <c r="N382"/>
      <c r="O382" s="135"/>
      <c r="P382"/>
      <c r="Q382"/>
      <c r="R382"/>
    </row>
    <row r="383" spans="1:18" s="15" customFormat="1" x14ac:dyDescent="0.2">
      <c r="A383" s="8"/>
      <c r="B383" s="8"/>
      <c r="C383" s="8"/>
      <c r="D383" s="8"/>
      <c r="J383" s="37"/>
      <c r="K383"/>
      <c r="L383"/>
      <c r="M383" s="77"/>
      <c r="N383"/>
      <c r="O383" s="135"/>
      <c r="P383"/>
      <c r="Q383"/>
      <c r="R383"/>
    </row>
    <row r="384" spans="1:18" s="15" customFormat="1" x14ac:dyDescent="0.2">
      <c r="A384" s="8"/>
      <c r="B384" s="8"/>
      <c r="C384" s="8"/>
      <c r="D384" s="8"/>
      <c r="J384" s="37"/>
      <c r="K384"/>
      <c r="L384"/>
      <c r="M384" s="77"/>
      <c r="N384"/>
      <c r="O384" s="135"/>
      <c r="P384"/>
      <c r="Q384"/>
      <c r="R384"/>
    </row>
    <row r="385" spans="1:18" s="15" customFormat="1" x14ac:dyDescent="0.2">
      <c r="A385" s="8"/>
      <c r="B385" s="8"/>
      <c r="C385" s="8"/>
      <c r="D385" s="8"/>
      <c r="J385" s="37"/>
      <c r="K385"/>
      <c r="L385"/>
      <c r="M385" s="77"/>
      <c r="N385"/>
      <c r="O385" s="135"/>
      <c r="P385"/>
      <c r="Q385"/>
      <c r="R385"/>
    </row>
    <row r="386" spans="1:18" s="15" customFormat="1" x14ac:dyDescent="0.2">
      <c r="A386" s="8"/>
      <c r="B386" s="8"/>
      <c r="C386" s="8"/>
      <c r="D386" s="8"/>
      <c r="J386" s="37"/>
      <c r="K386"/>
      <c r="L386"/>
      <c r="M386" s="77"/>
      <c r="N386"/>
      <c r="O386" s="135"/>
      <c r="P386"/>
      <c r="Q386"/>
      <c r="R386"/>
    </row>
    <row r="387" spans="1:18" s="15" customFormat="1" x14ac:dyDescent="0.2">
      <c r="A387" s="8"/>
      <c r="B387" s="8"/>
      <c r="C387" s="8"/>
      <c r="D387" s="8"/>
      <c r="J387" s="37"/>
      <c r="K387"/>
      <c r="L387"/>
      <c r="M387" s="77"/>
      <c r="N387"/>
      <c r="O387" s="135"/>
      <c r="P387"/>
      <c r="Q387"/>
      <c r="R387"/>
    </row>
    <row r="388" spans="1:18" s="15" customFormat="1" x14ac:dyDescent="0.2">
      <c r="A388" s="8"/>
      <c r="B388" s="8"/>
      <c r="C388" s="8"/>
      <c r="D388" s="8"/>
      <c r="J388" s="37"/>
      <c r="K388"/>
      <c r="L388"/>
      <c r="M388" s="77"/>
      <c r="N388"/>
      <c r="O388" s="135"/>
      <c r="P388"/>
      <c r="Q388"/>
      <c r="R388"/>
    </row>
    <row r="389" spans="1:18" s="15" customFormat="1" x14ac:dyDescent="0.2">
      <c r="A389" s="8"/>
      <c r="B389" s="8"/>
      <c r="C389" s="8"/>
      <c r="D389" s="8"/>
      <c r="J389" s="37"/>
      <c r="K389"/>
      <c r="L389"/>
      <c r="M389" s="77"/>
      <c r="N389"/>
      <c r="O389" s="135"/>
      <c r="P389"/>
      <c r="Q389"/>
      <c r="R389"/>
    </row>
    <row r="390" spans="1:18" s="15" customFormat="1" x14ac:dyDescent="0.2">
      <c r="A390" s="8"/>
      <c r="B390" s="8"/>
      <c r="C390" s="8"/>
      <c r="D390" s="8"/>
      <c r="J390" s="37"/>
      <c r="K390"/>
      <c r="L390"/>
      <c r="M390" s="77"/>
      <c r="N390"/>
      <c r="O390" s="135"/>
      <c r="P390"/>
      <c r="Q390"/>
      <c r="R390"/>
    </row>
    <row r="391" spans="1:18" s="15" customFormat="1" x14ac:dyDescent="0.2">
      <c r="A391" s="8"/>
      <c r="B391" s="8"/>
      <c r="C391" s="8"/>
      <c r="D391" s="8"/>
      <c r="J391" s="37"/>
      <c r="K391"/>
      <c r="L391"/>
      <c r="M391" s="77"/>
      <c r="N391"/>
      <c r="O391" s="135"/>
      <c r="P391"/>
      <c r="Q391"/>
      <c r="R391"/>
    </row>
    <row r="392" spans="1:18" s="15" customFormat="1" x14ac:dyDescent="0.2">
      <c r="A392" s="8"/>
      <c r="B392" s="8"/>
      <c r="C392" s="8"/>
      <c r="D392" s="8"/>
      <c r="J392" s="37"/>
      <c r="K392"/>
      <c r="L392"/>
      <c r="M392" s="77"/>
      <c r="N392"/>
      <c r="O392" s="135"/>
      <c r="P392"/>
      <c r="Q392"/>
      <c r="R392"/>
    </row>
    <row r="393" spans="1:18" s="15" customFormat="1" x14ac:dyDescent="0.2">
      <c r="A393" s="8"/>
      <c r="B393" s="8"/>
      <c r="C393" s="8"/>
      <c r="D393" s="8"/>
      <c r="J393" s="37"/>
      <c r="K393"/>
      <c r="L393"/>
      <c r="M393" s="77"/>
      <c r="N393"/>
      <c r="O393" s="135"/>
      <c r="P393"/>
      <c r="Q393"/>
      <c r="R393"/>
    </row>
    <row r="394" spans="1:18" s="15" customFormat="1" x14ac:dyDescent="0.2">
      <c r="A394" s="8"/>
      <c r="B394" s="8"/>
      <c r="C394" s="8"/>
      <c r="D394" s="8"/>
      <c r="J394" s="37"/>
      <c r="K394"/>
      <c r="L394"/>
      <c r="M394" s="77"/>
      <c r="N394"/>
      <c r="O394" s="135"/>
      <c r="P394"/>
      <c r="Q394"/>
      <c r="R394"/>
    </row>
    <row r="395" spans="1:18" s="15" customFormat="1" x14ac:dyDescent="0.2">
      <c r="A395" s="8"/>
      <c r="B395" s="8"/>
      <c r="C395" s="8"/>
      <c r="D395" s="8"/>
      <c r="J395" s="37"/>
      <c r="K395"/>
      <c r="L395"/>
      <c r="M395" s="77"/>
      <c r="N395"/>
      <c r="O395" s="135"/>
      <c r="P395"/>
      <c r="Q395"/>
      <c r="R395"/>
    </row>
    <row r="396" spans="1:18" s="15" customFormat="1" x14ac:dyDescent="0.2">
      <c r="A396" s="8"/>
      <c r="B396" s="8"/>
      <c r="C396" s="8"/>
      <c r="D396" s="8"/>
      <c r="J396" s="37"/>
      <c r="K396"/>
      <c r="L396"/>
      <c r="M396" s="77"/>
      <c r="N396"/>
      <c r="O396" s="135"/>
      <c r="P396"/>
      <c r="Q396"/>
      <c r="R396"/>
    </row>
    <row r="397" spans="1:18" s="15" customFormat="1" x14ac:dyDescent="0.2">
      <c r="A397" s="8"/>
      <c r="B397" s="8"/>
      <c r="C397" s="8"/>
      <c r="D397" s="8"/>
      <c r="J397" s="37"/>
      <c r="K397"/>
      <c r="L397"/>
      <c r="M397" s="77"/>
      <c r="N397"/>
      <c r="O397" s="135"/>
      <c r="P397"/>
      <c r="Q397"/>
      <c r="R397"/>
    </row>
    <row r="398" spans="1:18" s="15" customFormat="1" x14ac:dyDescent="0.2">
      <c r="A398" s="8"/>
      <c r="B398" s="8"/>
      <c r="C398" s="8"/>
      <c r="D398" s="8"/>
      <c r="J398" s="37"/>
      <c r="K398"/>
      <c r="L398"/>
      <c r="M398" s="77"/>
      <c r="N398"/>
      <c r="O398" s="135"/>
      <c r="P398"/>
      <c r="Q398"/>
      <c r="R398"/>
    </row>
    <row r="399" spans="1:18" s="15" customFormat="1" x14ac:dyDescent="0.2">
      <c r="A399" s="8"/>
      <c r="B399" s="8"/>
      <c r="C399" s="8"/>
      <c r="D399" s="8"/>
      <c r="J399" s="37"/>
      <c r="K399"/>
      <c r="L399"/>
      <c r="M399" s="77"/>
      <c r="N399"/>
      <c r="O399" s="135"/>
      <c r="P399"/>
      <c r="Q399"/>
      <c r="R399"/>
    </row>
    <row r="400" spans="1:18" s="15" customFormat="1" x14ac:dyDescent="0.2">
      <c r="A400" s="8"/>
      <c r="B400" s="8"/>
      <c r="C400" s="8"/>
      <c r="D400" s="8"/>
      <c r="J400" s="37"/>
      <c r="K400"/>
      <c r="L400"/>
      <c r="M400" s="77"/>
      <c r="N400"/>
      <c r="O400" s="135"/>
      <c r="P400"/>
      <c r="Q400"/>
      <c r="R400"/>
    </row>
    <row r="401" spans="1:18" s="15" customFormat="1" x14ac:dyDescent="0.2">
      <c r="A401" s="8"/>
      <c r="B401" s="8"/>
      <c r="C401" s="8"/>
      <c r="D401" s="8"/>
      <c r="J401" s="37"/>
      <c r="K401"/>
      <c r="L401"/>
      <c r="M401" s="77"/>
      <c r="N401"/>
      <c r="O401" s="135"/>
      <c r="P401"/>
      <c r="Q401"/>
      <c r="R401"/>
    </row>
    <row r="402" spans="1:18" s="15" customFormat="1" x14ac:dyDescent="0.2">
      <c r="A402" s="8"/>
      <c r="B402" s="8"/>
      <c r="C402" s="8"/>
      <c r="D402" s="8"/>
      <c r="J402" s="37"/>
      <c r="K402"/>
      <c r="L402"/>
      <c r="M402" s="77"/>
      <c r="N402"/>
      <c r="O402" s="135"/>
      <c r="P402"/>
      <c r="Q402"/>
      <c r="R402"/>
    </row>
    <row r="403" spans="1:18" s="15" customFormat="1" x14ac:dyDescent="0.2">
      <c r="A403" s="8"/>
      <c r="B403" s="8"/>
      <c r="C403" s="8"/>
      <c r="D403" s="8"/>
      <c r="J403" s="37"/>
      <c r="K403"/>
      <c r="L403"/>
      <c r="M403" s="77"/>
      <c r="N403"/>
      <c r="O403" s="135"/>
      <c r="P403"/>
      <c r="Q403"/>
      <c r="R403"/>
    </row>
    <row r="404" spans="1:18" s="15" customFormat="1" x14ac:dyDescent="0.2">
      <c r="A404" s="8"/>
      <c r="B404" s="8"/>
      <c r="C404" s="8"/>
      <c r="D404" s="8"/>
      <c r="J404" s="37"/>
      <c r="K404"/>
      <c r="L404"/>
      <c r="M404" s="77"/>
      <c r="N404"/>
      <c r="O404" s="135"/>
      <c r="P404"/>
      <c r="Q404"/>
      <c r="R404"/>
    </row>
    <row r="405" spans="1:18" s="15" customFormat="1" x14ac:dyDescent="0.2">
      <c r="A405" s="8"/>
      <c r="B405" s="8"/>
      <c r="C405" s="8"/>
      <c r="D405" s="8"/>
      <c r="J405" s="37"/>
      <c r="K405"/>
      <c r="L405"/>
      <c r="M405" s="77"/>
      <c r="N405"/>
      <c r="O405" s="135"/>
      <c r="P405"/>
      <c r="Q405"/>
      <c r="R405"/>
    </row>
    <row r="406" spans="1:18" s="15" customFormat="1" x14ac:dyDescent="0.2">
      <c r="A406" s="8"/>
      <c r="B406" s="8"/>
      <c r="C406" s="8"/>
      <c r="D406" s="8"/>
      <c r="J406" s="37"/>
      <c r="K406"/>
      <c r="L406"/>
      <c r="M406" s="77"/>
      <c r="N406"/>
      <c r="O406" s="135"/>
      <c r="P406"/>
      <c r="Q406"/>
      <c r="R406"/>
    </row>
    <row r="407" spans="1:18" s="15" customFormat="1" x14ac:dyDescent="0.2">
      <c r="A407" s="8"/>
      <c r="B407" s="8"/>
      <c r="C407" s="8"/>
      <c r="D407" s="8"/>
      <c r="J407" s="37"/>
      <c r="K407"/>
      <c r="L407"/>
      <c r="M407" s="77"/>
      <c r="N407"/>
      <c r="O407" s="135"/>
      <c r="P407"/>
      <c r="Q407"/>
      <c r="R407"/>
    </row>
    <row r="408" spans="1:18" s="15" customFormat="1" x14ac:dyDescent="0.2">
      <c r="A408" s="8"/>
      <c r="B408" s="8"/>
      <c r="C408" s="8"/>
      <c r="D408" s="8"/>
      <c r="J408" s="37"/>
      <c r="K408"/>
      <c r="L408"/>
      <c r="M408" s="77"/>
      <c r="N408"/>
      <c r="O408" s="135"/>
      <c r="P408"/>
      <c r="Q408"/>
      <c r="R408"/>
    </row>
    <row r="409" spans="1:18" s="15" customFormat="1" x14ac:dyDescent="0.2">
      <c r="A409" s="8"/>
      <c r="B409" s="8"/>
      <c r="C409" s="8"/>
      <c r="D409" s="8"/>
      <c r="J409" s="37"/>
      <c r="K409"/>
      <c r="L409"/>
      <c r="M409" s="77"/>
      <c r="N409"/>
      <c r="O409" s="135"/>
      <c r="P409"/>
      <c r="Q409"/>
      <c r="R409"/>
    </row>
    <row r="410" spans="1:18" s="15" customFormat="1" x14ac:dyDescent="0.2">
      <c r="A410" s="8"/>
      <c r="B410" s="8"/>
      <c r="C410" s="8"/>
      <c r="D410" s="8"/>
      <c r="J410" s="37"/>
      <c r="K410"/>
      <c r="L410"/>
      <c r="M410" s="77"/>
      <c r="N410"/>
      <c r="O410" s="135"/>
      <c r="P410"/>
      <c r="Q410"/>
      <c r="R410"/>
    </row>
    <row r="411" spans="1:18" s="15" customFormat="1" x14ac:dyDescent="0.2">
      <c r="A411" s="8"/>
      <c r="B411" s="8"/>
      <c r="C411" s="8"/>
      <c r="D411" s="8"/>
      <c r="J411" s="37"/>
      <c r="K411"/>
      <c r="L411"/>
      <c r="M411" s="77"/>
      <c r="N411"/>
      <c r="O411" s="135"/>
      <c r="P411"/>
      <c r="Q411"/>
      <c r="R411"/>
    </row>
    <row r="412" spans="1:18" s="15" customFormat="1" x14ac:dyDescent="0.2">
      <c r="A412" s="8"/>
      <c r="B412" s="8"/>
      <c r="C412" s="8"/>
      <c r="D412" s="8"/>
      <c r="J412" s="37"/>
      <c r="K412"/>
      <c r="L412"/>
      <c r="M412" s="77"/>
      <c r="N412"/>
      <c r="O412" s="135"/>
      <c r="P412"/>
      <c r="Q412"/>
      <c r="R412"/>
    </row>
    <row r="413" spans="1:18" s="15" customFormat="1" x14ac:dyDescent="0.2">
      <c r="A413" s="8"/>
      <c r="B413" s="8"/>
      <c r="C413" s="8"/>
      <c r="D413" s="8"/>
      <c r="J413" s="37"/>
      <c r="K413"/>
      <c r="L413"/>
      <c r="M413" s="77"/>
      <c r="N413"/>
      <c r="O413" s="135"/>
      <c r="P413"/>
      <c r="Q413"/>
      <c r="R413"/>
    </row>
    <row r="414" spans="1:18" s="15" customFormat="1" x14ac:dyDescent="0.2">
      <c r="A414" s="8"/>
      <c r="B414" s="8"/>
      <c r="C414" s="8"/>
      <c r="D414" s="8"/>
      <c r="J414" s="37"/>
      <c r="K414"/>
      <c r="L414"/>
      <c r="M414" s="77"/>
      <c r="N414"/>
      <c r="O414" s="135"/>
      <c r="P414"/>
      <c r="Q414"/>
      <c r="R414"/>
    </row>
    <row r="415" spans="1:18" s="15" customFormat="1" x14ac:dyDescent="0.2">
      <c r="A415" s="8"/>
      <c r="B415" s="8"/>
      <c r="C415" s="8"/>
      <c r="D415" s="8"/>
      <c r="J415" s="37"/>
      <c r="K415"/>
      <c r="L415"/>
      <c r="M415" s="77"/>
      <c r="N415"/>
      <c r="O415" s="135"/>
      <c r="P415"/>
      <c r="Q415"/>
      <c r="R415"/>
    </row>
    <row r="416" spans="1:18" s="15" customFormat="1" x14ac:dyDescent="0.2">
      <c r="A416" s="8"/>
      <c r="B416" s="8"/>
      <c r="C416" s="8"/>
      <c r="D416" s="8"/>
      <c r="J416" s="37"/>
      <c r="K416"/>
      <c r="L416"/>
      <c r="M416" s="77"/>
      <c r="N416"/>
      <c r="O416" s="135"/>
      <c r="P416"/>
      <c r="Q416"/>
      <c r="R416"/>
    </row>
    <row r="417" spans="1:18" s="15" customFormat="1" x14ac:dyDescent="0.2">
      <c r="A417" s="8"/>
      <c r="B417" s="8"/>
      <c r="C417" s="8"/>
      <c r="D417" s="8"/>
      <c r="J417" s="37"/>
      <c r="K417"/>
      <c r="L417"/>
      <c r="M417" s="77"/>
      <c r="N417"/>
      <c r="O417" s="135"/>
      <c r="P417"/>
      <c r="Q417"/>
      <c r="R417"/>
    </row>
    <row r="418" spans="1:18" s="15" customFormat="1" x14ac:dyDescent="0.2">
      <c r="A418" s="8"/>
      <c r="B418" s="8"/>
      <c r="C418" s="8"/>
      <c r="D418" s="8"/>
      <c r="J418" s="37"/>
      <c r="K418"/>
      <c r="L418"/>
      <c r="M418" s="77"/>
      <c r="N418"/>
      <c r="O418" s="135"/>
      <c r="P418"/>
      <c r="Q418"/>
      <c r="R418"/>
    </row>
    <row r="419" spans="1:18" s="15" customFormat="1" x14ac:dyDescent="0.2">
      <c r="A419" s="8"/>
      <c r="B419" s="8"/>
      <c r="C419" s="8"/>
      <c r="D419" s="8"/>
      <c r="J419" s="37"/>
      <c r="K419"/>
      <c r="L419"/>
      <c r="M419" s="77"/>
      <c r="N419"/>
      <c r="O419" s="135"/>
      <c r="P419"/>
      <c r="Q419"/>
      <c r="R419"/>
    </row>
    <row r="420" spans="1:18" s="15" customFormat="1" x14ac:dyDescent="0.2">
      <c r="A420" s="8"/>
      <c r="B420" s="8"/>
      <c r="C420" s="8"/>
      <c r="D420" s="8"/>
      <c r="J420" s="37"/>
      <c r="K420"/>
      <c r="L420"/>
      <c r="M420" s="77"/>
      <c r="N420"/>
      <c r="O420" s="135"/>
      <c r="P420"/>
      <c r="Q420"/>
      <c r="R420"/>
    </row>
    <row r="421" spans="1:18" s="15" customFormat="1" x14ac:dyDescent="0.2">
      <c r="A421" s="8"/>
      <c r="B421" s="8"/>
      <c r="C421" s="8"/>
      <c r="D421" s="8"/>
      <c r="J421" s="37"/>
      <c r="K421"/>
      <c r="L421"/>
      <c r="M421" s="77"/>
      <c r="N421"/>
      <c r="O421" s="135"/>
      <c r="P421"/>
      <c r="Q421"/>
      <c r="R421"/>
    </row>
    <row r="422" spans="1:18" s="15" customFormat="1" x14ac:dyDescent="0.2">
      <c r="A422" s="8"/>
      <c r="B422" s="8"/>
      <c r="C422" s="8"/>
      <c r="D422" s="8"/>
      <c r="J422" s="37"/>
      <c r="K422"/>
      <c r="L422"/>
      <c r="M422" s="77"/>
      <c r="N422"/>
      <c r="O422" s="135"/>
      <c r="P422"/>
      <c r="Q422"/>
      <c r="R422"/>
    </row>
    <row r="423" spans="1:18" s="15" customFormat="1" x14ac:dyDescent="0.2">
      <c r="A423" s="8"/>
      <c r="B423" s="8"/>
      <c r="C423" s="8"/>
      <c r="D423" s="8"/>
      <c r="J423" s="37"/>
      <c r="K423"/>
      <c r="L423"/>
      <c r="M423" s="77"/>
      <c r="N423"/>
      <c r="O423" s="135"/>
      <c r="P423"/>
      <c r="Q423"/>
      <c r="R423"/>
    </row>
    <row r="424" spans="1:18" s="15" customFormat="1" x14ac:dyDescent="0.2">
      <c r="A424" s="8"/>
      <c r="B424" s="8"/>
      <c r="C424" s="8"/>
      <c r="D424" s="8"/>
      <c r="J424" s="37"/>
      <c r="K424"/>
      <c r="L424"/>
      <c r="M424" s="77"/>
      <c r="N424"/>
      <c r="O424" s="135"/>
      <c r="P424"/>
      <c r="Q424"/>
      <c r="R424"/>
    </row>
    <row r="425" spans="1:18" s="15" customFormat="1" x14ac:dyDescent="0.2">
      <c r="A425" s="8"/>
      <c r="B425" s="8"/>
      <c r="C425" s="8"/>
      <c r="D425" s="8"/>
      <c r="J425" s="37"/>
      <c r="K425"/>
      <c r="L425"/>
      <c r="M425" s="77"/>
      <c r="N425"/>
      <c r="O425" s="135"/>
      <c r="P425"/>
      <c r="Q425"/>
      <c r="R425"/>
    </row>
    <row r="426" spans="1:18" s="15" customFormat="1" x14ac:dyDescent="0.2">
      <c r="A426" s="8"/>
      <c r="B426" s="8"/>
      <c r="C426" s="8"/>
      <c r="D426" s="8"/>
      <c r="J426" s="37"/>
      <c r="K426"/>
      <c r="L426"/>
      <c r="M426" s="77"/>
      <c r="N426"/>
      <c r="O426" s="135"/>
      <c r="P426"/>
      <c r="Q426"/>
      <c r="R426"/>
    </row>
    <row r="427" spans="1:18" s="15" customFormat="1" x14ac:dyDescent="0.2">
      <c r="A427" s="8"/>
      <c r="B427" s="8"/>
      <c r="C427" s="8"/>
      <c r="D427" s="8"/>
      <c r="J427" s="37"/>
      <c r="K427"/>
      <c r="L427"/>
      <c r="M427" s="77"/>
      <c r="N427"/>
      <c r="O427" s="135"/>
      <c r="P427"/>
      <c r="Q427"/>
      <c r="R427"/>
    </row>
    <row r="428" spans="1:18" s="15" customFormat="1" x14ac:dyDescent="0.2">
      <c r="A428" s="8"/>
      <c r="B428" s="8"/>
      <c r="C428" s="8"/>
      <c r="D428" s="8"/>
      <c r="J428" s="37"/>
      <c r="K428"/>
      <c r="L428"/>
      <c r="M428" s="77"/>
      <c r="N428"/>
      <c r="O428" s="135"/>
      <c r="P428"/>
      <c r="Q428"/>
      <c r="R428"/>
    </row>
    <row r="429" spans="1:18" s="15" customFormat="1" x14ac:dyDescent="0.2">
      <c r="A429" s="8"/>
      <c r="B429" s="8"/>
      <c r="C429" s="8"/>
      <c r="D429" s="8"/>
      <c r="J429" s="37"/>
      <c r="K429"/>
      <c r="L429"/>
      <c r="M429" s="77"/>
      <c r="N429"/>
      <c r="O429" s="135"/>
      <c r="P429"/>
      <c r="Q429"/>
      <c r="R429"/>
    </row>
    <row r="430" spans="1:18" s="15" customFormat="1" x14ac:dyDescent="0.2">
      <c r="A430" s="8"/>
      <c r="B430" s="8"/>
      <c r="C430" s="8"/>
      <c r="D430" s="8"/>
      <c r="J430" s="37"/>
      <c r="K430"/>
      <c r="L430"/>
      <c r="M430" s="77"/>
      <c r="N430"/>
      <c r="O430" s="135"/>
      <c r="P430"/>
      <c r="Q430"/>
      <c r="R430"/>
    </row>
    <row r="431" spans="1:18" s="15" customFormat="1" x14ac:dyDescent="0.2">
      <c r="A431" s="8"/>
      <c r="B431" s="8"/>
      <c r="C431" s="8"/>
      <c r="D431" s="8"/>
      <c r="J431" s="37"/>
      <c r="K431"/>
      <c r="L431"/>
      <c r="M431" s="77"/>
      <c r="N431"/>
      <c r="O431" s="135"/>
      <c r="P431"/>
      <c r="Q431"/>
      <c r="R431"/>
    </row>
    <row r="432" spans="1:18" s="15" customFormat="1" x14ac:dyDescent="0.2">
      <c r="A432" s="8"/>
      <c r="B432" s="8"/>
      <c r="C432" s="8"/>
      <c r="D432" s="8"/>
      <c r="J432" s="37"/>
      <c r="K432"/>
      <c r="L432"/>
      <c r="M432" s="77"/>
      <c r="N432"/>
      <c r="O432" s="135"/>
      <c r="P432"/>
      <c r="Q432"/>
      <c r="R432"/>
    </row>
    <row r="433" spans="1:18" s="15" customFormat="1" x14ac:dyDescent="0.2">
      <c r="A433" s="8"/>
      <c r="B433" s="8"/>
      <c r="C433" s="8"/>
      <c r="D433" s="8"/>
      <c r="J433" s="37"/>
      <c r="K433"/>
      <c r="L433"/>
      <c r="M433" s="77"/>
      <c r="N433"/>
      <c r="O433" s="135"/>
      <c r="P433"/>
      <c r="Q433"/>
      <c r="R433"/>
    </row>
    <row r="434" spans="1:18" s="15" customFormat="1" x14ac:dyDescent="0.2">
      <c r="A434" s="8"/>
      <c r="B434" s="8"/>
      <c r="C434" s="8"/>
      <c r="D434" s="8"/>
      <c r="J434" s="37"/>
      <c r="K434"/>
      <c r="L434"/>
      <c r="M434" s="77"/>
      <c r="N434"/>
      <c r="O434" s="135"/>
      <c r="P434"/>
      <c r="Q434"/>
      <c r="R434"/>
    </row>
    <row r="435" spans="1:18" s="15" customFormat="1" x14ac:dyDescent="0.2">
      <c r="A435" s="8"/>
      <c r="B435" s="8"/>
      <c r="C435" s="8"/>
      <c r="D435" s="8"/>
      <c r="J435" s="37"/>
      <c r="K435"/>
      <c r="L435"/>
      <c r="M435" s="77"/>
      <c r="N435"/>
      <c r="O435" s="135"/>
      <c r="P435"/>
      <c r="Q435"/>
      <c r="R435"/>
    </row>
    <row r="436" spans="1:18" s="15" customFormat="1" x14ac:dyDescent="0.2">
      <c r="A436" s="8"/>
      <c r="B436" s="8"/>
      <c r="C436" s="8"/>
      <c r="D436" s="8"/>
      <c r="J436" s="37"/>
      <c r="K436"/>
      <c r="L436"/>
      <c r="M436" s="77"/>
      <c r="N436"/>
      <c r="O436" s="135"/>
      <c r="P436"/>
      <c r="Q436"/>
      <c r="R436"/>
    </row>
    <row r="437" spans="1:18" s="15" customFormat="1" x14ac:dyDescent="0.2">
      <c r="A437" s="8"/>
      <c r="B437" s="8"/>
      <c r="C437" s="8"/>
      <c r="D437" s="8"/>
      <c r="J437" s="37"/>
      <c r="K437"/>
      <c r="L437"/>
      <c r="M437" s="77"/>
      <c r="N437"/>
      <c r="O437" s="135"/>
      <c r="P437"/>
      <c r="Q437"/>
      <c r="R437"/>
    </row>
    <row r="438" spans="1:18" s="15" customFormat="1" x14ac:dyDescent="0.2">
      <c r="A438" s="8"/>
      <c r="B438" s="8"/>
      <c r="C438" s="8"/>
      <c r="D438" s="8"/>
      <c r="J438" s="37"/>
      <c r="K438"/>
      <c r="L438"/>
      <c r="M438" s="77"/>
      <c r="N438"/>
      <c r="O438" s="135"/>
      <c r="P438"/>
      <c r="Q438"/>
      <c r="R438"/>
    </row>
    <row r="439" spans="1:18" s="15" customFormat="1" x14ac:dyDescent="0.2">
      <c r="A439" s="8"/>
      <c r="B439" s="8"/>
      <c r="C439" s="8"/>
      <c r="D439" s="8"/>
      <c r="J439" s="37"/>
      <c r="K439"/>
      <c r="L439"/>
      <c r="M439" s="77"/>
      <c r="N439"/>
      <c r="O439" s="135"/>
      <c r="P439"/>
      <c r="Q439"/>
      <c r="R439"/>
    </row>
    <row r="440" spans="1:18" s="15" customFormat="1" x14ac:dyDescent="0.2">
      <c r="A440" s="8"/>
      <c r="B440" s="8"/>
      <c r="C440" s="8"/>
      <c r="D440" s="8"/>
      <c r="J440" s="37"/>
      <c r="K440"/>
      <c r="L440"/>
      <c r="M440" s="77"/>
      <c r="N440"/>
      <c r="O440" s="135"/>
      <c r="P440"/>
      <c r="Q440"/>
      <c r="R440"/>
    </row>
    <row r="441" spans="1:18" s="15" customFormat="1" x14ac:dyDescent="0.2">
      <c r="A441" s="8"/>
      <c r="B441" s="8"/>
      <c r="C441" s="8"/>
      <c r="D441" s="8"/>
      <c r="J441" s="37"/>
      <c r="K441"/>
      <c r="L441"/>
      <c r="M441" s="77"/>
      <c r="N441"/>
      <c r="O441" s="135"/>
      <c r="P441"/>
      <c r="Q441"/>
      <c r="R441"/>
    </row>
    <row r="442" spans="1:18" s="15" customFormat="1" x14ac:dyDescent="0.2">
      <c r="A442" s="8"/>
      <c r="B442" s="8"/>
      <c r="C442" s="8"/>
      <c r="D442" s="8"/>
      <c r="J442" s="37"/>
      <c r="K442"/>
      <c r="L442"/>
      <c r="M442" s="77"/>
      <c r="N442"/>
      <c r="O442" s="135"/>
      <c r="P442"/>
      <c r="Q442"/>
      <c r="R442"/>
    </row>
    <row r="443" spans="1:18" s="15" customFormat="1" x14ac:dyDescent="0.2">
      <c r="A443" s="8"/>
      <c r="B443" s="8"/>
      <c r="C443" s="8"/>
      <c r="D443" s="8"/>
      <c r="J443" s="37"/>
      <c r="K443"/>
      <c r="L443"/>
      <c r="M443" s="77"/>
      <c r="N443"/>
      <c r="O443" s="135"/>
      <c r="P443"/>
      <c r="Q443"/>
      <c r="R443"/>
    </row>
    <row r="444" spans="1:18" s="15" customFormat="1" x14ac:dyDescent="0.2">
      <c r="A444" s="8"/>
      <c r="B444" s="8"/>
      <c r="C444" s="8"/>
      <c r="D444" s="8"/>
      <c r="J444" s="37"/>
      <c r="K444"/>
      <c r="L444"/>
      <c r="M444" s="77"/>
      <c r="N444"/>
      <c r="O444" s="135"/>
      <c r="P444"/>
      <c r="Q444"/>
      <c r="R444"/>
    </row>
    <row r="445" spans="1:18" s="15" customFormat="1" x14ac:dyDescent="0.2">
      <c r="A445" s="8"/>
      <c r="B445" s="8"/>
      <c r="C445" s="8"/>
      <c r="D445" s="8"/>
      <c r="J445" s="37"/>
      <c r="K445"/>
      <c r="L445"/>
      <c r="M445" s="77"/>
      <c r="N445"/>
      <c r="O445" s="135"/>
      <c r="P445"/>
      <c r="Q445"/>
      <c r="R445"/>
    </row>
    <row r="446" spans="1:18" s="15" customFormat="1" x14ac:dyDescent="0.2">
      <c r="A446" s="8"/>
      <c r="B446" s="8"/>
      <c r="C446" s="8"/>
      <c r="D446" s="8"/>
      <c r="J446" s="37"/>
      <c r="K446"/>
      <c r="L446"/>
      <c r="M446" s="77"/>
      <c r="N446"/>
      <c r="O446" s="135"/>
      <c r="P446"/>
      <c r="Q446"/>
      <c r="R446"/>
    </row>
    <row r="447" spans="1:18" s="15" customFormat="1" x14ac:dyDescent="0.2">
      <c r="A447" s="8"/>
      <c r="B447" s="8"/>
      <c r="C447" s="8"/>
      <c r="D447" s="8"/>
      <c r="J447" s="37"/>
      <c r="K447"/>
      <c r="L447"/>
      <c r="M447" s="77"/>
      <c r="N447"/>
      <c r="O447" s="135"/>
      <c r="P447"/>
      <c r="Q447"/>
      <c r="R447"/>
    </row>
    <row r="448" spans="1:18" s="15" customFormat="1" x14ac:dyDescent="0.2">
      <c r="A448" s="8"/>
      <c r="B448" s="8"/>
      <c r="C448" s="8"/>
      <c r="D448" s="8"/>
      <c r="J448" s="37"/>
      <c r="K448"/>
      <c r="L448"/>
      <c r="M448" s="77"/>
      <c r="N448"/>
      <c r="O448" s="135"/>
      <c r="P448"/>
      <c r="Q448"/>
      <c r="R448"/>
    </row>
    <row r="449" spans="1:18" s="15" customFormat="1" x14ac:dyDescent="0.2">
      <c r="A449" s="8"/>
      <c r="B449" s="8"/>
      <c r="C449" s="8"/>
      <c r="D449" s="8"/>
      <c r="J449" s="37"/>
      <c r="K449"/>
      <c r="L449"/>
      <c r="M449" s="77"/>
      <c r="N449"/>
      <c r="O449" s="135"/>
      <c r="P449"/>
      <c r="Q449"/>
      <c r="R449"/>
    </row>
    <row r="450" spans="1:18" s="15" customFormat="1" x14ac:dyDescent="0.2">
      <c r="A450" s="8"/>
      <c r="B450" s="8"/>
      <c r="C450" s="8"/>
      <c r="D450" s="8"/>
      <c r="J450" s="37"/>
      <c r="K450"/>
      <c r="L450"/>
      <c r="M450" s="77"/>
      <c r="N450"/>
      <c r="O450" s="135"/>
      <c r="P450"/>
      <c r="Q450"/>
      <c r="R450"/>
    </row>
    <row r="451" spans="1:18" s="15" customFormat="1" x14ac:dyDescent="0.2">
      <c r="A451" s="8"/>
      <c r="B451" s="8"/>
      <c r="C451" s="8"/>
      <c r="D451" s="8"/>
      <c r="J451" s="37"/>
      <c r="K451"/>
      <c r="L451"/>
      <c r="M451" s="77"/>
      <c r="N451"/>
      <c r="O451" s="135"/>
      <c r="P451"/>
      <c r="Q451"/>
      <c r="R451"/>
    </row>
    <row r="452" spans="1:18" s="15" customFormat="1" x14ac:dyDescent="0.2">
      <c r="A452" s="8"/>
      <c r="B452" s="8"/>
      <c r="C452" s="8"/>
      <c r="D452" s="8"/>
      <c r="J452" s="37"/>
      <c r="K452"/>
      <c r="L452"/>
      <c r="M452" s="77"/>
      <c r="N452"/>
      <c r="O452" s="135"/>
      <c r="P452"/>
      <c r="Q452"/>
      <c r="R452"/>
    </row>
    <row r="453" spans="1:18" s="15" customFormat="1" x14ac:dyDescent="0.2">
      <c r="A453" s="8"/>
      <c r="B453" s="8"/>
      <c r="C453" s="8"/>
      <c r="D453" s="8"/>
      <c r="J453" s="37"/>
      <c r="K453"/>
      <c r="L453"/>
      <c r="M453" s="77"/>
      <c r="N453"/>
      <c r="O453" s="135"/>
      <c r="P453"/>
      <c r="Q453"/>
      <c r="R453"/>
    </row>
    <row r="454" spans="1:18" s="15" customFormat="1" x14ac:dyDescent="0.2">
      <c r="A454" s="8"/>
      <c r="B454" s="8"/>
      <c r="C454" s="8"/>
      <c r="D454" s="8"/>
      <c r="J454" s="37"/>
      <c r="K454"/>
      <c r="L454"/>
      <c r="M454" s="77"/>
      <c r="N454"/>
      <c r="O454" s="135"/>
      <c r="P454"/>
      <c r="Q454"/>
      <c r="R454"/>
    </row>
    <row r="455" spans="1:18" s="15" customFormat="1" x14ac:dyDescent="0.2">
      <c r="A455" s="8"/>
      <c r="B455" s="8"/>
      <c r="C455" s="8"/>
      <c r="D455" s="8"/>
      <c r="J455" s="37"/>
      <c r="K455"/>
      <c r="L455"/>
      <c r="M455" s="77"/>
      <c r="N455"/>
      <c r="O455" s="135"/>
      <c r="P455"/>
      <c r="Q455"/>
      <c r="R455"/>
    </row>
    <row r="456" spans="1:18" s="15" customFormat="1" x14ac:dyDescent="0.2">
      <c r="A456" s="8"/>
      <c r="B456" s="8"/>
      <c r="C456" s="8"/>
      <c r="D456" s="8"/>
      <c r="J456" s="37"/>
      <c r="K456"/>
      <c r="L456"/>
      <c r="M456" s="77"/>
      <c r="N456"/>
      <c r="O456" s="135"/>
      <c r="P456"/>
      <c r="Q456"/>
      <c r="R456"/>
    </row>
    <row r="457" spans="1:18" s="15" customFormat="1" x14ac:dyDescent="0.2">
      <c r="A457" s="8"/>
      <c r="B457" s="8"/>
      <c r="C457" s="8"/>
      <c r="D457" s="8"/>
      <c r="J457" s="37"/>
      <c r="K457"/>
      <c r="L457"/>
      <c r="M457" s="77"/>
      <c r="N457"/>
      <c r="O457" s="135"/>
      <c r="P457"/>
      <c r="Q457"/>
      <c r="R457"/>
    </row>
    <row r="458" spans="1:18" s="15" customFormat="1" x14ac:dyDescent="0.2">
      <c r="A458" s="8"/>
      <c r="B458" s="8"/>
      <c r="C458" s="8"/>
      <c r="D458" s="8"/>
      <c r="J458" s="37"/>
      <c r="K458"/>
      <c r="L458"/>
      <c r="M458" s="77"/>
      <c r="N458"/>
      <c r="O458" s="135"/>
      <c r="P458"/>
      <c r="Q458"/>
      <c r="R458"/>
    </row>
    <row r="459" spans="1:18" s="15" customFormat="1" x14ac:dyDescent="0.2">
      <c r="A459" s="8"/>
      <c r="B459" s="8"/>
      <c r="C459" s="8"/>
      <c r="D459" s="8"/>
      <c r="J459" s="37"/>
      <c r="K459"/>
      <c r="L459"/>
      <c r="M459" s="77"/>
      <c r="N459"/>
      <c r="O459" s="135"/>
      <c r="P459"/>
      <c r="Q459"/>
      <c r="R459"/>
    </row>
    <row r="460" spans="1:18" s="15" customFormat="1" x14ac:dyDescent="0.2">
      <c r="A460" s="8"/>
      <c r="B460" s="8"/>
      <c r="C460" s="8"/>
      <c r="D460" s="8"/>
      <c r="J460" s="37"/>
      <c r="K460"/>
      <c r="L460"/>
      <c r="M460" s="77"/>
      <c r="N460"/>
      <c r="O460" s="135"/>
      <c r="P460"/>
      <c r="Q460"/>
      <c r="R460"/>
    </row>
    <row r="461" spans="1:18" s="15" customFormat="1" x14ac:dyDescent="0.2">
      <c r="A461" s="8"/>
      <c r="B461" s="8"/>
      <c r="C461" s="8"/>
      <c r="D461" s="8"/>
      <c r="J461" s="37"/>
      <c r="K461"/>
      <c r="L461"/>
      <c r="M461" s="77"/>
      <c r="N461"/>
      <c r="O461" s="135"/>
      <c r="P461"/>
      <c r="Q461"/>
      <c r="R461"/>
    </row>
    <row r="462" spans="1:18" s="15" customFormat="1" x14ac:dyDescent="0.2">
      <c r="A462" s="8"/>
      <c r="B462" s="8"/>
      <c r="C462" s="8"/>
      <c r="D462" s="8"/>
      <c r="J462" s="37"/>
      <c r="K462"/>
      <c r="L462"/>
      <c r="M462" s="77"/>
      <c r="N462"/>
      <c r="O462" s="135"/>
      <c r="P462"/>
      <c r="Q462"/>
      <c r="R462"/>
    </row>
    <row r="463" spans="1:18" s="15" customFormat="1" x14ac:dyDescent="0.2">
      <c r="A463" s="8"/>
      <c r="B463" s="8"/>
      <c r="C463" s="8"/>
      <c r="D463" s="8"/>
      <c r="J463" s="37"/>
      <c r="K463"/>
      <c r="L463"/>
      <c r="M463" s="77"/>
      <c r="N463"/>
      <c r="O463" s="135"/>
      <c r="P463"/>
      <c r="Q463"/>
      <c r="R463"/>
    </row>
    <row r="464" spans="1:18" s="15" customFormat="1" x14ac:dyDescent="0.2">
      <c r="A464" s="8"/>
      <c r="B464" s="8"/>
      <c r="C464" s="8"/>
      <c r="D464" s="8"/>
      <c r="J464" s="37"/>
      <c r="K464"/>
      <c r="L464"/>
      <c r="M464" s="77"/>
      <c r="N464"/>
      <c r="O464" s="135"/>
      <c r="P464"/>
      <c r="Q464"/>
      <c r="R464"/>
    </row>
    <row r="465" spans="1:18" s="15" customFormat="1" x14ac:dyDescent="0.2">
      <c r="A465" s="8"/>
      <c r="B465" s="8"/>
      <c r="C465" s="8"/>
      <c r="D465" s="8"/>
      <c r="J465" s="37"/>
      <c r="K465"/>
      <c r="L465"/>
      <c r="M465" s="77"/>
      <c r="N465"/>
      <c r="O465" s="135"/>
      <c r="P465"/>
      <c r="Q465"/>
      <c r="R465"/>
    </row>
    <row r="466" spans="1:18" s="15" customFormat="1" x14ac:dyDescent="0.2">
      <c r="A466" s="8"/>
      <c r="B466" s="8"/>
      <c r="C466" s="8"/>
      <c r="D466" s="8"/>
      <c r="J466" s="37"/>
      <c r="K466"/>
      <c r="L466"/>
      <c r="M466" s="77"/>
      <c r="N466"/>
      <c r="O466" s="135"/>
      <c r="P466"/>
      <c r="Q466"/>
      <c r="R466"/>
    </row>
    <row r="467" spans="1:18" s="15" customFormat="1" x14ac:dyDescent="0.2">
      <c r="A467" s="8"/>
      <c r="B467" s="8"/>
      <c r="C467" s="8"/>
      <c r="D467" s="8"/>
      <c r="J467" s="37"/>
      <c r="K467"/>
      <c r="L467"/>
      <c r="M467" s="77"/>
      <c r="N467"/>
      <c r="O467" s="135"/>
      <c r="P467"/>
      <c r="Q467"/>
      <c r="R467"/>
    </row>
    <row r="468" spans="1:18" s="15" customFormat="1" x14ac:dyDescent="0.2">
      <c r="A468" s="8"/>
      <c r="B468" s="8"/>
      <c r="C468" s="8"/>
      <c r="D468" s="8"/>
      <c r="J468" s="37"/>
      <c r="K468"/>
      <c r="L468"/>
      <c r="M468" s="77"/>
      <c r="N468"/>
      <c r="O468" s="135"/>
      <c r="P468"/>
      <c r="Q468"/>
      <c r="R468"/>
    </row>
    <row r="469" spans="1:18" s="15" customFormat="1" x14ac:dyDescent="0.2">
      <c r="A469" s="8"/>
      <c r="B469" s="8"/>
      <c r="C469" s="8"/>
      <c r="D469" s="8"/>
      <c r="J469" s="37"/>
      <c r="K469"/>
      <c r="L469"/>
      <c r="M469" s="77"/>
      <c r="N469"/>
      <c r="O469" s="135"/>
      <c r="P469"/>
      <c r="Q469"/>
      <c r="R469"/>
    </row>
    <row r="470" spans="1:18" s="15" customFormat="1" x14ac:dyDescent="0.2">
      <c r="A470" s="8"/>
      <c r="B470" s="8"/>
      <c r="C470" s="8"/>
      <c r="D470" s="8"/>
      <c r="J470" s="37"/>
      <c r="K470"/>
      <c r="L470"/>
      <c r="M470" s="77"/>
      <c r="N470"/>
      <c r="O470" s="135"/>
      <c r="P470"/>
      <c r="Q470"/>
      <c r="R470"/>
    </row>
    <row r="471" spans="1:18" s="15" customFormat="1" x14ac:dyDescent="0.2">
      <c r="A471" s="8"/>
      <c r="B471" s="8"/>
      <c r="C471" s="8"/>
      <c r="D471" s="8"/>
      <c r="J471" s="37"/>
      <c r="K471"/>
      <c r="L471"/>
      <c r="M471" s="77"/>
      <c r="N471"/>
      <c r="O471" s="135"/>
      <c r="P471"/>
      <c r="Q471"/>
      <c r="R471"/>
    </row>
    <row r="472" spans="1:18" s="15" customFormat="1" x14ac:dyDescent="0.2">
      <c r="A472" s="8"/>
      <c r="B472" s="8"/>
      <c r="C472" s="8"/>
      <c r="D472" s="8"/>
      <c r="J472" s="37"/>
      <c r="K472"/>
      <c r="L472"/>
      <c r="M472" s="77"/>
      <c r="N472"/>
      <c r="O472" s="135"/>
      <c r="P472"/>
      <c r="Q472"/>
      <c r="R472"/>
    </row>
    <row r="473" spans="1:18" s="15" customFormat="1" x14ac:dyDescent="0.2">
      <c r="A473" s="8"/>
      <c r="B473" s="8"/>
      <c r="C473" s="8"/>
      <c r="D473" s="8"/>
      <c r="J473" s="37"/>
      <c r="K473"/>
      <c r="L473"/>
      <c r="M473" s="77"/>
      <c r="N473"/>
      <c r="O473" s="135"/>
      <c r="P473"/>
      <c r="Q473"/>
      <c r="R473"/>
    </row>
    <row r="474" spans="1:18" s="15" customFormat="1" x14ac:dyDescent="0.2">
      <c r="A474" s="8"/>
      <c r="B474" s="8"/>
      <c r="C474" s="8"/>
      <c r="D474" s="8"/>
      <c r="J474" s="37"/>
      <c r="K474"/>
      <c r="L474"/>
      <c r="M474" s="77"/>
      <c r="N474"/>
      <c r="O474" s="135"/>
      <c r="P474"/>
      <c r="Q474"/>
      <c r="R474"/>
    </row>
    <row r="475" spans="1:18" s="15" customFormat="1" x14ac:dyDescent="0.2">
      <c r="A475" s="8"/>
      <c r="B475" s="8"/>
      <c r="C475" s="8"/>
      <c r="D475" s="8"/>
      <c r="J475" s="37"/>
      <c r="K475"/>
      <c r="L475"/>
      <c r="M475" s="77"/>
      <c r="N475"/>
      <c r="O475" s="135"/>
      <c r="P475"/>
      <c r="Q475"/>
      <c r="R475"/>
    </row>
    <row r="476" spans="1:18" s="15" customFormat="1" x14ac:dyDescent="0.2">
      <c r="A476" s="8"/>
      <c r="B476" s="8"/>
      <c r="C476" s="8"/>
      <c r="D476" s="8"/>
      <c r="J476" s="37"/>
      <c r="K476"/>
      <c r="L476"/>
      <c r="M476" s="77"/>
      <c r="N476"/>
      <c r="O476" s="135"/>
      <c r="P476"/>
      <c r="Q476"/>
      <c r="R476"/>
    </row>
    <row r="477" spans="1:18" s="15" customFormat="1" x14ac:dyDescent="0.2">
      <c r="A477" s="8"/>
      <c r="B477" s="8"/>
      <c r="C477" s="8"/>
      <c r="D477" s="8"/>
      <c r="J477" s="37"/>
      <c r="K477"/>
      <c r="L477"/>
      <c r="M477" s="77"/>
      <c r="N477"/>
      <c r="O477" s="135"/>
      <c r="P477"/>
      <c r="Q477"/>
      <c r="R477"/>
    </row>
    <row r="478" spans="1:18" s="15" customFormat="1" x14ac:dyDescent="0.2">
      <c r="A478" s="8"/>
      <c r="B478" s="8"/>
      <c r="C478" s="8"/>
      <c r="D478" s="8"/>
      <c r="J478" s="37"/>
      <c r="K478"/>
      <c r="L478"/>
      <c r="M478" s="77"/>
      <c r="N478"/>
      <c r="O478" s="135"/>
      <c r="P478"/>
      <c r="Q478"/>
      <c r="R478"/>
    </row>
    <row r="479" spans="1:18" s="15" customFormat="1" x14ac:dyDescent="0.2">
      <c r="A479" s="8"/>
      <c r="B479" s="8"/>
      <c r="C479" s="8"/>
      <c r="D479" s="8"/>
      <c r="J479" s="37"/>
      <c r="K479"/>
      <c r="L479"/>
      <c r="M479" s="77"/>
      <c r="N479"/>
      <c r="O479" s="135"/>
      <c r="P479"/>
      <c r="Q479"/>
      <c r="R479"/>
    </row>
    <row r="480" spans="1:18" s="15" customFormat="1" x14ac:dyDescent="0.2">
      <c r="A480" s="8"/>
      <c r="B480" s="8"/>
      <c r="C480" s="8"/>
      <c r="D480" s="8"/>
      <c r="J480" s="37"/>
      <c r="K480"/>
      <c r="L480"/>
      <c r="M480" s="77"/>
      <c r="N480"/>
      <c r="O480" s="135"/>
      <c r="P480"/>
      <c r="Q480"/>
      <c r="R480"/>
    </row>
    <row r="481" spans="1:18" s="15" customFormat="1" x14ac:dyDescent="0.2">
      <c r="A481" s="8"/>
      <c r="B481" s="8"/>
      <c r="C481" s="8"/>
      <c r="D481" s="8"/>
      <c r="J481" s="37"/>
      <c r="K481"/>
      <c r="L481"/>
      <c r="M481" s="77"/>
      <c r="N481"/>
      <c r="O481" s="135"/>
      <c r="P481"/>
      <c r="Q481"/>
      <c r="R481"/>
    </row>
    <row r="482" spans="1:18" s="15" customFormat="1" x14ac:dyDescent="0.2">
      <c r="A482" s="8"/>
      <c r="B482" s="8"/>
      <c r="C482" s="8"/>
      <c r="D482" s="8"/>
      <c r="J482" s="37"/>
      <c r="K482"/>
      <c r="L482"/>
      <c r="M482" s="77"/>
      <c r="N482"/>
      <c r="O482" s="135"/>
      <c r="P482"/>
      <c r="Q482"/>
      <c r="R482"/>
    </row>
    <row r="483" spans="1:18" s="15" customFormat="1" x14ac:dyDescent="0.2">
      <c r="A483" s="8"/>
      <c r="B483" s="8"/>
      <c r="C483" s="8"/>
      <c r="D483" s="8"/>
      <c r="J483" s="37"/>
      <c r="K483"/>
      <c r="L483"/>
      <c r="M483" s="77"/>
      <c r="N483"/>
      <c r="O483" s="135"/>
      <c r="P483"/>
      <c r="Q483"/>
      <c r="R483"/>
    </row>
    <row r="484" spans="1:18" s="15" customFormat="1" x14ac:dyDescent="0.2">
      <c r="A484" s="8"/>
      <c r="B484" s="8"/>
      <c r="C484" s="8"/>
      <c r="D484" s="8"/>
      <c r="J484" s="37"/>
      <c r="K484"/>
      <c r="L484"/>
      <c r="M484" s="77"/>
      <c r="N484"/>
      <c r="O484" s="135"/>
      <c r="P484"/>
      <c r="Q484"/>
      <c r="R484"/>
    </row>
    <row r="485" spans="1:18" s="15" customFormat="1" x14ac:dyDescent="0.2">
      <c r="A485" s="8"/>
      <c r="B485" s="8"/>
      <c r="C485" s="8"/>
      <c r="D485" s="8"/>
      <c r="J485" s="37"/>
      <c r="K485"/>
      <c r="L485"/>
      <c r="M485" s="77"/>
      <c r="N485"/>
      <c r="O485" s="135"/>
      <c r="P485"/>
      <c r="Q485"/>
      <c r="R485"/>
    </row>
    <row r="486" spans="1:18" s="15" customFormat="1" x14ac:dyDescent="0.2">
      <c r="A486" s="8"/>
      <c r="B486" s="8"/>
      <c r="C486" s="8"/>
      <c r="D486" s="8"/>
      <c r="J486" s="37"/>
      <c r="K486"/>
      <c r="L486"/>
      <c r="M486" s="77"/>
      <c r="N486"/>
      <c r="O486" s="135"/>
      <c r="P486"/>
      <c r="Q486"/>
      <c r="R486"/>
    </row>
    <row r="487" spans="1:18" s="15" customFormat="1" x14ac:dyDescent="0.2">
      <c r="A487" s="8"/>
      <c r="B487" s="8"/>
      <c r="C487" s="8"/>
      <c r="D487" s="8"/>
      <c r="J487" s="37"/>
      <c r="K487"/>
      <c r="L487"/>
      <c r="M487" s="77"/>
      <c r="N487"/>
      <c r="O487" s="135"/>
      <c r="P487"/>
      <c r="Q487"/>
      <c r="R487"/>
    </row>
    <row r="488" spans="1:18" s="15" customFormat="1" x14ac:dyDescent="0.2">
      <c r="A488" s="8"/>
      <c r="B488" s="8"/>
      <c r="C488" s="8"/>
      <c r="D488" s="8"/>
      <c r="J488" s="37"/>
      <c r="K488"/>
      <c r="L488"/>
      <c r="M488" s="77"/>
      <c r="N488"/>
      <c r="O488" s="135"/>
      <c r="P488"/>
      <c r="Q488"/>
      <c r="R488"/>
    </row>
    <row r="489" spans="1:18" s="15" customFormat="1" x14ac:dyDescent="0.2">
      <c r="A489" s="8"/>
      <c r="B489" s="8"/>
      <c r="C489" s="8"/>
      <c r="D489" s="8"/>
      <c r="J489" s="37"/>
      <c r="K489"/>
      <c r="L489"/>
      <c r="M489" s="77"/>
      <c r="N489"/>
      <c r="O489" s="135"/>
      <c r="P489"/>
      <c r="Q489"/>
      <c r="R489"/>
    </row>
    <row r="490" spans="1:18" s="15" customFormat="1" x14ac:dyDescent="0.2">
      <c r="A490" s="8"/>
      <c r="B490" s="8"/>
      <c r="C490" s="8"/>
      <c r="D490" s="8"/>
      <c r="J490" s="37"/>
      <c r="K490"/>
      <c r="L490"/>
      <c r="M490" s="77"/>
      <c r="N490"/>
      <c r="O490" s="135"/>
      <c r="P490"/>
      <c r="Q490"/>
      <c r="R490"/>
    </row>
    <row r="491" spans="1:18" s="15" customFormat="1" x14ac:dyDescent="0.2">
      <c r="A491" s="8"/>
      <c r="B491" s="8"/>
      <c r="C491" s="8"/>
      <c r="D491" s="8"/>
      <c r="J491" s="37"/>
      <c r="K491"/>
      <c r="L491"/>
      <c r="M491" s="77"/>
      <c r="N491"/>
      <c r="O491" s="135"/>
      <c r="P491"/>
      <c r="Q491"/>
      <c r="R491"/>
    </row>
    <row r="492" spans="1:18" s="15" customFormat="1" x14ac:dyDescent="0.2">
      <c r="A492" s="8"/>
      <c r="B492" s="8"/>
      <c r="C492" s="8"/>
      <c r="D492" s="8"/>
      <c r="J492" s="37"/>
      <c r="K492"/>
      <c r="L492"/>
      <c r="M492" s="77"/>
      <c r="N492"/>
      <c r="O492" s="135"/>
      <c r="P492"/>
      <c r="Q492"/>
      <c r="R492"/>
    </row>
    <row r="493" spans="1:18" s="15" customFormat="1" x14ac:dyDescent="0.2">
      <c r="A493" s="8"/>
      <c r="B493" s="8"/>
      <c r="C493" s="8"/>
      <c r="D493" s="8"/>
      <c r="J493" s="37"/>
      <c r="K493"/>
      <c r="L493"/>
      <c r="M493" s="77"/>
      <c r="N493"/>
      <c r="O493" s="135"/>
      <c r="P493"/>
      <c r="Q493"/>
      <c r="R493"/>
    </row>
    <row r="494" spans="1:18" s="15" customFormat="1" x14ac:dyDescent="0.2">
      <c r="A494" s="8"/>
      <c r="B494" s="8"/>
      <c r="C494" s="8"/>
      <c r="D494" s="8"/>
      <c r="J494" s="37"/>
      <c r="K494"/>
      <c r="L494"/>
      <c r="M494" s="77"/>
      <c r="N494"/>
      <c r="O494" s="135"/>
      <c r="P494"/>
      <c r="Q494"/>
      <c r="R494"/>
    </row>
    <row r="495" spans="1:18" s="15" customFormat="1" x14ac:dyDescent="0.2">
      <c r="A495" s="8"/>
      <c r="B495" s="8"/>
      <c r="C495" s="8"/>
      <c r="D495" s="8"/>
      <c r="J495" s="37"/>
      <c r="K495"/>
      <c r="L495"/>
      <c r="M495" s="77"/>
      <c r="N495"/>
      <c r="O495" s="135"/>
      <c r="P495"/>
      <c r="Q495"/>
      <c r="R495"/>
    </row>
    <row r="496" spans="1:18" s="15" customFormat="1" x14ac:dyDescent="0.2">
      <c r="A496" s="8"/>
      <c r="B496" s="8"/>
      <c r="C496" s="8"/>
      <c r="D496" s="8"/>
      <c r="J496" s="37"/>
      <c r="K496"/>
      <c r="L496"/>
      <c r="M496" s="77"/>
      <c r="N496"/>
      <c r="O496" s="135"/>
      <c r="P496"/>
      <c r="Q496"/>
      <c r="R496"/>
    </row>
    <row r="497" spans="1:18" s="15" customFormat="1" x14ac:dyDescent="0.2">
      <c r="A497" s="8"/>
      <c r="B497" s="8"/>
      <c r="C497" s="8"/>
      <c r="D497" s="8"/>
      <c r="J497" s="37"/>
      <c r="K497"/>
      <c r="L497"/>
      <c r="M497" s="77"/>
      <c r="N497"/>
      <c r="O497" s="135"/>
      <c r="P497"/>
      <c r="Q497"/>
      <c r="R497"/>
    </row>
    <row r="498" spans="1:18" s="15" customFormat="1" x14ac:dyDescent="0.2">
      <c r="A498" s="8"/>
      <c r="B498" s="8"/>
      <c r="C498" s="8"/>
      <c r="D498" s="8"/>
      <c r="J498" s="37"/>
      <c r="K498"/>
      <c r="L498"/>
      <c r="M498" s="77"/>
      <c r="N498"/>
      <c r="O498" s="135"/>
      <c r="P498"/>
      <c r="Q498"/>
      <c r="R498"/>
    </row>
    <row r="499" spans="1:18" s="15" customFormat="1" x14ac:dyDescent="0.2">
      <c r="A499" s="8"/>
      <c r="B499" s="8"/>
      <c r="C499" s="8"/>
      <c r="D499" s="8"/>
      <c r="J499" s="37"/>
      <c r="K499"/>
      <c r="L499"/>
      <c r="M499" s="77"/>
      <c r="N499"/>
      <c r="O499" s="135"/>
      <c r="P499"/>
      <c r="Q499"/>
      <c r="R499"/>
    </row>
    <row r="500" spans="1:18" s="15" customFormat="1" x14ac:dyDescent="0.2">
      <c r="A500" s="8"/>
      <c r="B500" s="8"/>
      <c r="C500" s="8"/>
      <c r="D500" s="8"/>
      <c r="J500" s="37"/>
      <c r="K500"/>
      <c r="L500"/>
      <c r="M500" s="77"/>
      <c r="N500"/>
      <c r="O500" s="135"/>
      <c r="P500"/>
      <c r="Q500"/>
      <c r="R500"/>
    </row>
    <row r="501" spans="1:18" s="15" customFormat="1" x14ac:dyDescent="0.2">
      <c r="A501" s="8"/>
      <c r="B501" s="8"/>
      <c r="C501" s="8"/>
      <c r="D501" s="8"/>
      <c r="J501" s="37"/>
      <c r="K501"/>
      <c r="L501"/>
      <c r="M501" s="77"/>
      <c r="N501"/>
      <c r="O501" s="135"/>
      <c r="P501"/>
      <c r="Q501"/>
      <c r="R501"/>
    </row>
    <row r="502" spans="1:18" s="15" customFormat="1" x14ac:dyDescent="0.2">
      <c r="A502" s="8"/>
      <c r="B502" s="8"/>
      <c r="C502" s="8"/>
      <c r="D502" s="8"/>
      <c r="J502" s="37"/>
      <c r="K502"/>
      <c r="L502"/>
      <c r="M502" s="77"/>
      <c r="N502"/>
      <c r="O502" s="135"/>
      <c r="P502"/>
      <c r="Q502"/>
      <c r="R502"/>
    </row>
    <row r="503" spans="1:18" s="15" customFormat="1" x14ac:dyDescent="0.2">
      <c r="A503" s="8"/>
      <c r="B503" s="8"/>
      <c r="C503" s="8"/>
      <c r="D503" s="8"/>
      <c r="J503" s="37"/>
      <c r="K503"/>
      <c r="L503"/>
      <c r="M503" s="77"/>
      <c r="N503"/>
      <c r="O503" s="135"/>
      <c r="P503"/>
      <c r="Q503"/>
      <c r="R503"/>
    </row>
    <row r="504" spans="1:18" s="15" customFormat="1" x14ac:dyDescent="0.2">
      <c r="A504" s="8"/>
      <c r="B504" s="8"/>
      <c r="C504" s="8"/>
      <c r="D504" s="8"/>
      <c r="J504" s="37"/>
      <c r="K504"/>
      <c r="L504"/>
      <c r="M504" s="77"/>
      <c r="N504"/>
      <c r="O504" s="135"/>
      <c r="P504"/>
      <c r="Q504"/>
      <c r="R504"/>
    </row>
    <row r="505" spans="1:18" s="15" customFormat="1" x14ac:dyDescent="0.2">
      <c r="A505" s="8"/>
      <c r="B505" s="8"/>
      <c r="C505" s="8"/>
      <c r="D505" s="8"/>
      <c r="J505" s="37"/>
      <c r="K505"/>
      <c r="L505"/>
      <c r="M505" s="77"/>
      <c r="N505"/>
      <c r="O505" s="135"/>
      <c r="P505"/>
      <c r="Q505"/>
      <c r="R505"/>
    </row>
    <row r="506" spans="1:18" s="15" customFormat="1" x14ac:dyDescent="0.2">
      <c r="A506" s="8"/>
      <c r="B506" s="8"/>
      <c r="C506" s="8"/>
      <c r="D506" s="8"/>
      <c r="J506" s="37"/>
      <c r="K506"/>
      <c r="L506"/>
      <c r="M506" s="77"/>
      <c r="N506"/>
      <c r="O506" s="135"/>
      <c r="P506"/>
      <c r="Q506"/>
      <c r="R506"/>
    </row>
    <row r="507" spans="1:18" s="15" customFormat="1" x14ac:dyDescent="0.2">
      <c r="A507" s="8"/>
      <c r="B507" s="8"/>
      <c r="C507" s="8"/>
      <c r="D507" s="8"/>
      <c r="J507" s="37"/>
      <c r="K507"/>
      <c r="L507"/>
      <c r="M507" s="77"/>
      <c r="N507"/>
      <c r="O507" s="135"/>
      <c r="P507"/>
      <c r="Q507"/>
      <c r="R507"/>
    </row>
    <row r="508" spans="1:18" s="15" customFormat="1" x14ac:dyDescent="0.2">
      <c r="A508" s="8"/>
      <c r="B508" s="8"/>
      <c r="C508" s="8"/>
      <c r="D508" s="8"/>
      <c r="J508" s="37"/>
      <c r="K508"/>
      <c r="L508"/>
      <c r="M508" s="77"/>
      <c r="N508"/>
      <c r="O508" s="135"/>
      <c r="P508"/>
      <c r="Q508"/>
      <c r="R508"/>
    </row>
    <row r="509" spans="1:18" s="15" customFormat="1" x14ac:dyDescent="0.2">
      <c r="A509" s="8"/>
      <c r="B509" s="8"/>
      <c r="C509" s="8"/>
      <c r="D509" s="8"/>
      <c r="J509" s="37"/>
      <c r="K509"/>
      <c r="L509"/>
      <c r="M509" s="77"/>
      <c r="N509"/>
      <c r="O509" s="135"/>
      <c r="P509"/>
      <c r="Q509"/>
      <c r="R509"/>
    </row>
    <row r="510" spans="1:18" s="15" customFormat="1" x14ac:dyDescent="0.2">
      <c r="A510" s="8"/>
      <c r="B510" s="8"/>
      <c r="C510" s="8"/>
      <c r="D510" s="8"/>
      <c r="J510" s="37"/>
      <c r="K510"/>
      <c r="L510"/>
      <c r="M510" s="77"/>
      <c r="N510"/>
      <c r="O510" s="135"/>
      <c r="P510"/>
      <c r="Q510"/>
      <c r="R510"/>
    </row>
    <row r="511" spans="1:18" s="15" customFormat="1" x14ac:dyDescent="0.2">
      <c r="A511" s="8"/>
      <c r="B511" s="8"/>
      <c r="C511" s="8"/>
      <c r="D511" s="8"/>
      <c r="J511" s="37"/>
      <c r="K511"/>
      <c r="L511"/>
      <c r="M511" s="77"/>
      <c r="N511"/>
      <c r="O511" s="135"/>
      <c r="P511"/>
      <c r="Q511"/>
      <c r="R511"/>
    </row>
    <row r="512" spans="1:18" s="15" customFormat="1" x14ac:dyDescent="0.2">
      <c r="A512" s="8"/>
      <c r="B512" s="8"/>
      <c r="C512" s="8"/>
      <c r="D512" s="8"/>
      <c r="J512" s="37"/>
      <c r="K512"/>
      <c r="L512"/>
      <c r="M512" s="77"/>
      <c r="N512"/>
      <c r="O512" s="135"/>
      <c r="P512"/>
      <c r="Q512"/>
      <c r="R512"/>
    </row>
    <row r="513" spans="1:18" s="15" customFormat="1" x14ac:dyDescent="0.2">
      <c r="A513" s="8"/>
      <c r="B513" s="8"/>
      <c r="C513" s="8"/>
      <c r="D513" s="8"/>
      <c r="J513" s="37"/>
      <c r="K513"/>
      <c r="L513"/>
      <c r="M513" s="77"/>
      <c r="N513"/>
      <c r="O513" s="135"/>
      <c r="P513"/>
      <c r="Q513"/>
      <c r="R513"/>
    </row>
    <row r="514" spans="1:18" s="15" customFormat="1" x14ac:dyDescent="0.2">
      <c r="A514" s="8"/>
      <c r="B514" s="8"/>
      <c r="C514" s="8"/>
      <c r="D514" s="8"/>
      <c r="J514" s="37"/>
      <c r="K514"/>
      <c r="L514"/>
      <c r="M514" s="77"/>
      <c r="N514"/>
      <c r="O514" s="135"/>
      <c r="P514"/>
      <c r="Q514"/>
      <c r="R514"/>
    </row>
    <row r="515" spans="1:18" s="15" customFormat="1" x14ac:dyDescent="0.2">
      <c r="A515" s="8"/>
      <c r="B515" s="8"/>
      <c r="C515" s="8"/>
      <c r="D515" s="8"/>
      <c r="J515" s="37"/>
      <c r="K515"/>
      <c r="L515"/>
      <c r="M515" s="77"/>
      <c r="N515"/>
      <c r="O515" s="135"/>
      <c r="P515"/>
      <c r="Q515"/>
      <c r="R515"/>
    </row>
    <row r="516" spans="1:18" s="15" customFormat="1" x14ac:dyDescent="0.2">
      <c r="A516" s="8"/>
      <c r="B516" s="8"/>
      <c r="C516" s="8"/>
      <c r="D516" s="8"/>
      <c r="J516" s="37"/>
      <c r="K516"/>
      <c r="L516"/>
      <c r="M516" s="77"/>
      <c r="N516"/>
      <c r="O516" s="135"/>
      <c r="P516"/>
      <c r="Q516"/>
      <c r="R516"/>
    </row>
    <row r="517" spans="1:18" s="15" customFormat="1" x14ac:dyDescent="0.2">
      <c r="A517" s="8"/>
      <c r="B517" s="8"/>
      <c r="C517" s="8"/>
      <c r="D517" s="8"/>
      <c r="J517" s="37"/>
      <c r="K517"/>
      <c r="L517"/>
      <c r="M517" s="77"/>
      <c r="N517"/>
      <c r="O517" s="135"/>
      <c r="P517"/>
      <c r="Q517"/>
      <c r="R517"/>
    </row>
    <row r="518" spans="1:18" s="15" customFormat="1" x14ac:dyDescent="0.2">
      <c r="A518" s="8"/>
      <c r="B518" s="8"/>
      <c r="C518" s="8"/>
      <c r="D518" s="8"/>
      <c r="J518" s="37"/>
      <c r="K518"/>
      <c r="L518"/>
      <c r="M518" s="77"/>
      <c r="N518"/>
      <c r="O518" s="135"/>
      <c r="P518"/>
      <c r="Q518"/>
      <c r="R518"/>
    </row>
    <row r="519" spans="1:18" s="15" customFormat="1" x14ac:dyDescent="0.2">
      <c r="A519" s="8"/>
      <c r="B519" s="8"/>
      <c r="C519" s="8"/>
      <c r="D519" s="8"/>
      <c r="J519" s="37"/>
      <c r="K519"/>
      <c r="L519"/>
      <c r="M519" s="77"/>
      <c r="N519"/>
      <c r="O519" s="135"/>
      <c r="P519"/>
      <c r="Q519"/>
      <c r="R519"/>
    </row>
    <row r="520" spans="1:18" s="15" customFormat="1" x14ac:dyDescent="0.2">
      <c r="A520" s="8"/>
      <c r="B520" s="8"/>
      <c r="C520" s="8"/>
      <c r="D520" s="8"/>
      <c r="J520" s="37"/>
      <c r="K520"/>
      <c r="L520"/>
      <c r="M520" s="77"/>
      <c r="N520"/>
      <c r="O520" s="135"/>
      <c r="P520"/>
      <c r="Q520"/>
      <c r="R520"/>
    </row>
    <row r="521" spans="1:18" s="15" customFormat="1" x14ac:dyDescent="0.2">
      <c r="A521" s="8"/>
      <c r="B521" s="8"/>
      <c r="C521" s="8"/>
      <c r="D521" s="8"/>
      <c r="J521" s="37"/>
      <c r="K521"/>
      <c r="L521"/>
      <c r="M521" s="77"/>
      <c r="N521"/>
      <c r="O521" s="135"/>
      <c r="P521"/>
      <c r="Q521"/>
      <c r="R521"/>
    </row>
    <row r="522" spans="1:18" s="15" customFormat="1" x14ac:dyDescent="0.2">
      <c r="A522" s="8"/>
      <c r="B522" s="8"/>
      <c r="C522" s="8"/>
      <c r="D522" s="8"/>
      <c r="J522" s="37"/>
      <c r="K522"/>
      <c r="L522"/>
      <c r="M522" s="77"/>
      <c r="N522"/>
      <c r="O522" s="135"/>
      <c r="P522"/>
      <c r="Q522"/>
      <c r="R522"/>
    </row>
    <row r="523" spans="1:18" s="15" customFormat="1" x14ac:dyDescent="0.2">
      <c r="A523" s="8"/>
      <c r="B523" s="8"/>
      <c r="C523" s="8"/>
      <c r="D523" s="8"/>
      <c r="J523" s="37"/>
      <c r="K523"/>
      <c r="L523"/>
      <c r="M523" s="77"/>
      <c r="N523"/>
      <c r="O523" s="135"/>
      <c r="P523"/>
      <c r="Q523"/>
      <c r="R523"/>
    </row>
    <row r="524" spans="1:18" s="15" customFormat="1" x14ac:dyDescent="0.2">
      <c r="A524" s="8"/>
      <c r="B524" s="8"/>
      <c r="C524" s="8"/>
      <c r="D524" s="8"/>
      <c r="J524" s="37"/>
      <c r="K524"/>
      <c r="L524"/>
      <c r="M524" s="77"/>
      <c r="N524"/>
      <c r="O524" s="135"/>
      <c r="P524"/>
      <c r="Q524"/>
      <c r="R524"/>
    </row>
    <row r="525" spans="1:18" s="15" customFormat="1" x14ac:dyDescent="0.2">
      <c r="A525" s="8"/>
      <c r="B525" s="8"/>
      <c r="C525" s="8"/>
      <c r="D525" s="8"/>
      <c r="J525" s="37"/>
      <c r="K525"/>
      <c r="L525"/>
      <c r="M525" s="77"/>
      <c r="N525"/>
      <c r="O525" s="135"/>
      <c r="P525"/>
      <c r="Q525"/>
      <c r="R525"/>
    </row>
    <row r="526" spans="1:18" s="15" customFormat="1" x14ac:dyDescent="0.2">
      <c r="A526" s="8"/>
      <c r="B526" s="8"/>
      <c r="C526" s="8"/>
      <c r="D526" s="8"/>
      <c r="J526" s="37"/>
      <c r="K526"/>
      <c r="L526"/>
      <c r="M526" s="77"/>
      <c r="N526"/>
      <c r="O526" s="135"/>
      <c r="P526"/>
      <c r="Q526"/>
      <c r="R526"/>
    </row>
    <row r="527" spans="1:18" s="15" customFormat="1" x14ac:dyDescent="0.2">
      <c r="A527" s="8"/>
      <c r="B527" s="8"/>
      <c r="C527" s="8"/>
      <c r="D527" s="8"/>
      <c r="J527" s="37"/>
      <c r="K527"/>
      <c r="L527"/>
      <c r="M527" s="77"/>
      <c r="N527"/>
      <c r="O527" s="135"/>
      <c r="P527"/>
      <c r="Q527"/>
      <c r="R527"/>
    </row>
    <row r="528" spans="1:18" s="15" customFormat="1" x14ac:dyDescent="0.2">
      <c r="A528" s="8"/>
      <c r="B528" s="8"/>
      <c r="C528" s="8"/>
      <c r="D528" s="8"/>
      <c r="J528" s="37"/>
      <c r="K528"/>
      <c r="L528"/>
      <c r="M528" s="77"/>
      <c r="N528"/>
      <c r="O528" s="135"/>
      <c r="P528"/>
      <c r="Q528"/>
      <c r="R528"/>
    </row>
    <row r="529" spans="1:18" s="15" customFormat="1" x14ac:dyDescent="0.2">
      <c r="A529" s="8"/>
      <c r="B529" s="8"/>
      <c r="C529" s="8"/>
      <c r="D529" s="8"/>
      <c r="J529" s="37"/>
      <c r="K529"/>
      <c r="L529"/>
      <c r="M529" s="77"/>
      <c r="N529"/>
      <c r="O529" s="135"/>
      <c r="P529"/>
      <c r="Q529"/>
      <c r="R529"/>
    </row>
    <row r="530" spans="1:18" s="15" customFormat="1" x14ac:dyDescent="0.2">
      <c r="A530" s="8"/>
      <c r="B530" s="8"/>
      <c r="C530" s="8"/>
      <c r="D530" s="8"/>
      <c r="J530" s="37"/>
      <c r="K530"/>
      <c r="L530"/>
      <c r="M530" s="77"/>
      <c r="N530"/>
      <c r="O530" s="135"/>
      <c r="P530"/>
      <c r="Q530"/>
      <c r="R530"/>
    </row>
    <row r="531" spans="1:18" s="15" customFormat="1" x14ac:dyDescent="0.2">
      <c r="A531" s="8"/>
      <c r="B531" s="8"/>
      <c r="C531" s="8"/>
      <c r="D531" s="8"/>
      <c r="J531" s="37"/>
      <c r="K531"/>
      <c r="L531"/>
      <c r="M531" s="77"/>
      <c r="N531"/>
      <c r="O531" s="135"/>
      <c r="P531"/>
      <c r="Q531"/>
      <c r="R531"/>
    </row>
    <row r="532" spans="1:18" s="15" customFormat="1" x14ac:dyDescent="0.2">
      <c r="A532" s="8"/>
      <c r="B532" s="8"/>
      <c r="C532" s="8"/>
      <c r="D532" s="8"/>
      <c r="J532" s="37"/>
      <c r="K532"/>
      <c r="L532"/>
      <c r="M532" s="77"/>
      <c r="N532"/>
      <c r="O532" s="135"/>
      <c r="P532"/>
      <c r="Q532"/>
      <c r="R532"/>
    </row>
    <row r="533" spans="1:18" s="15" customFormat="1" x14ac:dyDescent="0.2">
      <c r="A533" s="8"/>
      <c r="B533" s="8"/>
      <c r="C533" s="8"/>
      <c r="D533" s="8"/>
      <c r="J533" s="37"/>
      <c r="K533"/>
      <c r="L533"/>
      <c r="M533" s="77"/>
      <c r="N533"/>
      <c r="O533" s="135"/>
      <c r="P533"/>
      <c r="Q533"/>
      <c r="R533"/>
    </row>
    <row r="534" spans="1:18" s="15" customFormat="1" x14ac:dyDescent="0.2">
      <c r="A534" s="8"/>
      <c r="B534" s="8"/>
      <c r="C534" s="8"/>
      <c r="D534" s="8"/>
      <c r="J534" s="37"/>
      <c r="K534"/>
      <c r="L534"/>
      <c r="M534" s="77"/>
      <c r="N534"/>
      <c r="O534" s="135"/>
      <c r="P534"/>
      <c r="Q534"/>
      <c r="R534"/>
    </row>
    <row r="535" spans="1:18" s="15" customFormat="1" x14ac:dyDescent="0.2">
      <c r="A535" s="8"/>
      <c r="B535" s="8"/>
      <c r="C535" s="8"/>
      <c r="D535" s="8"/>
      <c r="J535" s="37"/>
      <c r="K535"/>
      <c r="L535"/>
      <c r="M535" s="77"/>
      <c r="N535"/>
      <c r="O535" s="135"/>
      <c r="P535"/>
      <c r="Q535"/>
      <c r="R535"/>
    </row>
    <row r="536" spans="1:18" s="15" customFormat="1" x14ac:dyDescent="0.2">
      <c r="A536" s="8"/>
      <c r="B536" s="8"/>
      <c r="C536" s="8"/>
      <c r="D536" s="8"/>
      <c r="J536" s="37"/>
      <c r="K536"/>
      <c r="L536"/>
      <c r="M536" s="77"/>
      <c r="N536"/>
      <c r="O536" s="135"/>
      <c r="P536"/>
      <c r="Q536"/>
      <c r="R536"/>
    </row>
    <row r="537" spans="1:18" s="15" customFormat="1" x14ac:dyDescent="0.2">
      <c r="A537" s="8"/>
      <c r="B537" s="8"/>
      <c r="C537" s="8"/>
      <c r="D537" s="8"/>
      <c r="J537" s="37"/>
      <c r="K537"/>
      <c r="L537"/>
      <c r="M537" s="77"/>
      <c r="N537"/>
      <c r="O537" s="135"/>
      <c r="P537"/>
      <c r="Q537"/>
      <c r="R537"/>
    </row>
    <row r="538" spans="1:18" s="15" customFormat="1" x14ac:dyDescent="0.2">
      <c r="A538" s="8"/>
      <c r="B538" s="8"/>
      <c r="C538" s="8"/>
      <c r="D538" s="8"/>
      <c r="J538" s="37"/>
      <c r="K538"/>
      <c r="L538"/>
      <c r="M538" s="77"/>
      <c r="N538"/>
      <c r="O538" s="135"/>
      <c r="P538"/>
      <c r="Q538"/>
      <c r="R538"/>
    </row>
    <row r="539" spans="1:18" s="15" customFormat="1" x14ac:dyDescent="0.2">
      <c r="A539" s="8"/>
      <c r="B539" s="8"/>
      <c r="C539" s="8"/>
      <c r="D539" s="8"/>
      <c r="J539" s="37"/>
      <c r="K539"/>
      <c r="L539"/>
      <c r="M539" s="77"/>
      <c r="N539"/>
      <c r="O539" s="135"/>
      <c r="P539"/>
      <c r="Q539"/>
      <c r="R539"/>
    </row>
    <row r="540" spans="1:18" s="15" customFormat="1" x14ac:dyDescent="0.2">
      <c r="A540" s="8"/>
      <c r="B540" s="8"/>
      <c r="C540" s="8"/>
      <c r="D540" s="8"/>
      <c r="J540" s="37"/>
      <c r="K540"/>
      <c r="L540"/>
      <c r="M540" s="77"/>
      <c r="N540"/>
      <c r="O540" s="135"/>
      <c r="P540"/>
      <c r="Q540"/>
      <c r="R540"/>
    </row>
    <row r="541" spans="1:18" s="15" customFormat="1" x14ac:dyDescent="0.2">
      <c r="A541" s="8"/>
      <c r="B541" s="8"/>
      <c r="C541" s="8"/>
      <c r="D541" s="8"/>
      <c r="J541" s="37"/>
      <c r="K541"/>
      <c r="L541"/>
      <c r="M541" s="77"/>
      <c r="N541"/>
      <c r="O541" s="135"/>
      <c r="P541"/>
      <c r="Q541"/>
      <c r="R541"/>
    </row>
    <row r="542" spans="1:18" s="15" customFormat="1" x14ac:dyDescent="0.2">
      <c r="A542" s="8"/>
      <c r="B542" s="8"/>
      <c r="C542" s="8"/>
      <c r="D542" s="8"/>
      <c r="J542" s="37"/>
      <c r="K542"/>
      <c r="L542"/>
      <c r="M542" s="77"/>
      <c r="N542"/>
      <c r="O542" s="135"/>
      <c r="P542"/>
      <c r="Q542"/>
      <c r="R542"/>
    </row>
    <row r="543" spans="1:18" s="15" customFormat="1" x14ac:dyDescent="0.2">
      <c r="A543" s="8"/>
      <c r="B543" s="8"/>
      <c r="C543" s="8"/>
      <c r="D543" s="8"/>
      <c r="J543" s="37"/>
      <c r="K543"/>
      <c r="L543"/>
      <c r="M543" s="77"/>
      <c r="N543"/>
      <c r="O543" s="135"/>
      <c r="P543"/>
      <c r="Q543"/>
      <c r="R543"/>
    </row>
    <row r="544" spans="1:18" s="15" customFormat="1" x14ac:dyDescent="0.2">
      <c r="A544" s="8"/>
      <c r="B544" s="8"/>
      <c r="C544" s="8"/>
      <c r="D544" s="8"/>
      <c r="J544" s="37"/>
      <c r="K544"/>
      <c r="L544"/>
      <c r="M544" s="77"/>
      <c r="N544"/>
      <c r="O544" s="135"/>
      <c r="P544"/>
      <c r="Q544"/>
      <c r="R544"/>
    </row>
    <row r="545" spans="1:18" s="15" customFormat="1" x14ac:dyDescent="0.2">
      <c r="A545" s="8"/>
      <c r="B545" s="8"/>
      <c r="C545" s="8"/>
      <c r="D545" s="8"/>
      <c r="J545" s="37"/>
      <c r="K545"/>
      <c r="L545"/>
      <c r="M545" s="77"/>
      <c r="N545"/>
      <c r="O545" s="135"/>
      <c r="P545"/>
      <c r="Q545"/>
      <c r="R545"/>
    </row>
    <row r="546" spans="1:18" s="15" customFormat="1" x14ac:dyDescent="0.2">
      <c r="A546" s="8"/>
      <c r="B546" s="8"/>
      <c r="C546" s="8"/>
      <c r="D546" s="8"/>
      <c r="J546" s="37"/>
      <c r="K546"/>
      <c r="L546"/>
      <c r="M546" s="77"/>
      <c r="N546"/>
      <c r="O546" s="135"/>
      <c r="P546"/>
      <c r="Q546"/>
      <c r="R546"/>
    </row>
    <row r="547" spans="1:18" s="15" customFormat="1" x14ac:dyDescent="0.2">
      <c r="A547" s="8"/>
      <c r="B547" s="8"/>
      <c r="C547" s="8"/>
      <c r="D547" s="8"/>
      <c r="J547" s="37"/>
      <c r="K547"/>
      <c r="L547"/>
      <c r="M547" s="77"/>
      <c r="N547"/>
      <c r="O547" s="135"/>
      <c r="P547"/>
      <c r="Q547"/>
      <c r="R547"/>
    </row>
    <row r="548" spans="1:18" s="15" customFormat="1" x14ac:dyDescent="0.2">
      <c r="A548" s="8"/>
      <c r="B548" s="8"/>
      <c r="C548" s="8"/>
      <c r="D548" s="8"/>
      <c r="J548" s="37"/>
      <c r="K548"/>
      <c r="L548"/>
      <c r="M548" s="77"/>
      <c r="N548"/>
      <c r="O548" s="135"/>
      <c r="P548"/>
      <c r="Q548"/>
      <c r="R548"/>
    </row>
    <row r="549" spans="1:18" s="15" customFormat="1" x14ac:dyDescent="0.2">
      <c r="A549" s="8"/>
      <c r="B549" s="8"/>
      <c r="C549" s="8"/>
      <c r="D549" s="8"/>
      <c r="J549" s="37"/>
      <c r="K549"/>
      <c r="L549"/>
      <c r="M549" s="77"/>
      <c r="N549"/>
      <c r="O549" s="135"/>
      <c r="P549"/>
      <c r="Q549"/>
      <c r="R549"/>
    </row>
    <row r="550" spans="1:18" s="15" customFormat="1" x14ac:dyDescent="0.2">
      <c r="A550" s="8"/>
      <c r="B550" s="8"/>
      <c r="C550" s="8"/>
      <c r="D550" s="8"/>
      <c r="J550" s="37"/>
      <c r="K550"/>
      <c r="L550"/>
      <c r="M550" s="77"/>
      <c r="N550"/>
      <c r="O550" s="135"/>
      <c r="P550"/>
      <c r="Q550"/>
      <c r="R550"/>
    </row>
    <row r="551" spans="1:18" s="15" customFormat="1" x14ac:dyDescent="0.2">
      <c r="A551" s="8"/>
      <c r="B551" s="8"/>
      <c r="C551" s="8"/>
      <c r="D551" s="8"/>
      <c r="J551" s="37"/>
      <c r="K551"/>
      <c r="L551"/>
      <c r="M551" s="77"/>
      <c r="N551"/>
      <c r="O551" s="135"/>
      <c r="P551"/>
      <c r="Q551"/>
      <c r="R551"/>
    </row>
    <row r="552" spans="1:18" s="15" customFormat="1" x14ac:dyDescent="0.2">
      <c r="A552" s="8"/>
      <c r="B552" s="8"/>
      <c r="C552" s="8"/>
      <c r="D552" s="8"/>
      <c r="J552" s="37"/>
      <c r="K552"/>
      <c r="L552"/>
      <c r="M552" s="77"/>
      <c r="N552"/>
      <c r="O552" s="135"/>
      <c r="P552"/>
      <c r="Q552"/>
      <c r="R552"/>
    </row>
    <row r="553" spans="1:18" s="15" customFormat="1" x14ac:dyDescent="0.2">
      <c r="A553" s="8"/>
      <c r="B553" s="8"/>
      <c r="C553" s="8"/>
      <c r="D553" s="8"/>
      <c r="J553" s="37"/>
      <c r="K553"/>
      <c r="L553"/>
      <c r="M553" s="77"/>
      <c r="N553"/>
      <c r="O553" s="135"/>
      <c r="P553"/>
      <c r="Q553"/>
      <c r="R553"/>
    </row>
    <row r="554" spans="1:18" s="15" customFormat="1" x14ac:dyDescent="0.2">
      <c r="A554" s="8"/>
      <c r="B554" s="8"/>
      <c r="C554" s="8"/>
      <c r="D554" s="8"/>
      <c r="J554" s="37"/>
      <c r="K554"/>
      <c r="L554"/>
      <c r="M554" s="77"/>
      <c r="N554"/>
      <c r="O554" s="135"/>
      <c r="P554"/>
      <c r="Q554"/>
      <c r="R554"/>
    </row>
    <row r="555" spans="1:18" s="15" customFormat="1" x14ac:dyDescent="0.2">
      <c r="A555" s="8"/>
      <c r="B555" s="8"/>
      <c r="C555" s="8"/>
      <c r="D555" s="8"/>
      <c r="J555" s="37"/>
      <c r="K555"/>
      <c r="L555"/>
      <c r="M555" s="77"/>
      <c r="N555"/>
      <c r="O555" s="135"/>
      <c r="P555"/>
      <c r="Q555"/>
      <c r="R555"/>
    </row>
    <row r="556" spans="1:18" s="15" customFormat="1" x14ac:dyDescent="0.2">
      <c r="A556" s="8"/>
      <c r="B556" s="8"/>
      <c r="C556" s="8"/>
      <c r="D556" s="8"/>
      <c r="J556" s="37"/>
      <c r="K556"/>
      <c r="L556"/>
      <c r="M556" s="77"/>
      <c r="N556"/>
      <c r="O556" s="135"/>
      <c r="P556"/>
      <c r="Q556"/>
      <c r="R556"/>
    </row>
    <row r="557" spans="1:18" s="15" customFormat="1" x14ac:dyDescent="0.2">
      <c r="A557" s="8"/>
      <c r="B557" s="8"/>
      <c r="C557" s="8"/>
      <c r="D557" s="8"/>
      <c r="J557" s="37"/>
      <c r="K557"/>
      <c r="L557"/>
      <c r="M557" s="77"/>
      <c r="N557"/>
      <c r="O557" s="135"/>
      <c r="P557"/>
      <c r="Q557"/>
      <c r="R557"/>
    </row>
    <row r="558" spans="1:18" s="15" customFormat="1" x14ac:dyDescent="0.2">
      <c r="A558" s="8"/>
      <c r="B558" s="8"/>
      <c r="C558" s="8"/>
      <c r="D558" s="8"/>
      <c r="J558" s="37"/>
      <c r="K558"/>
      <c r="L558"/>
      <c r="M558" s="77"/>
      <c r="N558"/>
      <c r="O558" s="135"/>
      <c r="P558"/>
      <c r="Q558"/>
      <c r="R558"/>
    </row>
    <row r="559" spans="1:18" s="15" customFormat="1" x14ac:dyDescent="0.2">
      <c r="A559" s="8"/>
      <c r="B559" s="8"/>
      <c r="C559" s="8"/>
      <c r="D559" s="8"/>
      <c r="J559" s="37"/>
      <c r="K559"/>
      <c r="L559"/>
      <c r="M559" s="77"/>
      <c r="N559"/>
      <c r="O559" s="135"/>
      <c r="P559"/>
      <c r="Q559"/>
      <c r="R559"/>
    </row>
    <row r="560" spans="1:18" s="15" customFormat="1" x14ac:dyDescent="0.2">
      <c r="A560" s="8"/>
      <c r="B560" s="8"/>
      <c r="C560" s="8"/>
      <c r="D560" s="8"/>
      <c r="J560" s="37"/>
      <c r="K560"/>
      <c r="L560"/>
      <c r="M560" s="77"/>
      <c r="N560"/>
      <c r="O560" s="135"/>
      <c r="P560"/>
      <c r="Q560"/>
      <c r="R560"/>
    </row>
    <row r="561" spans="1:18" s="15" customFormat="1" x14ac:dyDescent="0.2">
      <c r="A561" s="8"/>
      <c r="B561" s="8"/>
      <c r="C561" s="8"/>
      <c r="D561" s="8"/>
      <c r="J561" s="37"/>
      <c r="K561"/>
      <c r="L561"/>
      <c r="M561" s="77"/>
      <c r="N561"/>
      <c r="O561" s="135"/>
      <c r="P561"/>
      <c r="Q561"/>
      <c r="R561"/>
    </row>
    <row r="562" spans="1:18" s="15" customFormat="1" x14ac:dyDescent="0.2">
      <c r="A562" s="8"/>
      <c r="B562" s="8"/>
      <c r="C562" s="8"/>
      <c r="D562" s="8"/>
      <c r="J562" s="37"/>
      <c r="K562"/>
      <c r="L562"/>
      <c r="M562" s="77"/>
      <c r="N562"/>
      <c r="O562" s="135"/>
      <c r="P562"/>
      <c r="Q562"/>
      <c r="R562"/>
    </row>
    <row r="563" spans="1:18" s="15" customFormat="1" x14ac:dyDescent="0.2">
      <c r="A563" s="8"/>
      <c r="B563" s="8"/>
      <c r="C563" s="8"/>
      <c r="D563" s="8"/>
      <c r="J563" s="37"/>
      <c r="K563"/>
      <c r="L563"/>
      <c r="M563" s="77"/>
      <c r="N563"/>
      <c r="O563" s="135"/>
      <c r="P563"/>
      <c r="Q563"/>
      <c r="R563"/>
    </row>
    <row r="564" spans="1:18" s="15" customFormat="1" x14ac:dyDescent="0.2">
      <c r="A564" s="8"/>
      <c r="B564" s="8"/>
      <c r="C564" s="8"/>
      <c r="D564" s="8"/>
      <c r="J564" s="37"/>
      <c r="K564"/>
      <c r="L564"/>
      <c r="M564" s="77"/>
      <c r="N564"/>
      <c r="O564" s="135"/>
      <c r="P564"/>
      <c r="Q564"/>
      <c r="R564"/>
    </row>
    <row r="565" spans="1:18" s="15" customFormat="1" x14ac:dyDescent="0.2">
      <c r="A565" s="8"/>
      <c r="B565" s="8"/>
      <c r="C565" s="8"/>
      <c r="D565" s="8"/>
      <c r="J565" s="37"/>
      <c r="K565"/>
      <c r="L565"/>
      <c r="M565" s="77"/>
      <c r="N565"/>
      <c r="O565" s="135"/>
      <c r="P565"/>
      <c r="Q565"/>
      <c r="R565"/>
    </row>
    <row r="566" spans="1:18" s="15" customFormat="1" x14ac:dyDescent="0.2">
      <c r="A566" s="8"/>
      <c r="B566" s="8"/>
      <c r="C566" s="8"/>
      <c r="D566" s="8"/>
      <c r="J566" s="37"/>
      <c r="K566"/>
      <c r="L566"/>
      <c r="M566" s="77"/>
      <c r="N566"/>
      <c r="O566" s="135"/>
      <c r="P566"/>
      <c r="Q566"/>
      <c r="R566"/>
    </row>
    <row r="567" spans="1:18" s="15" customFormat="1" x14ac:dyDescent="0.2">
      <c r="A567" s="8"/>
      <c r="B567" s="8"/>
      <c r="C567" s="8"/>
      <c r="D567" s="8"/>
      <c r="J567" s="37"/>
      <c r="K567"/>
      <c r="L567"/>
      <c r="M567" s="77"/>
      <c r="N567"/>
      <c r="O567" s="135"/>
      <c r="P567"/>
      <c r="Q567"/>
      <c r="R567"/>
    </row>
    <row r="568" spans="1:18" s="15" customFormat="1" x14ac:dyDescent="0.2">
      <c r="A568" s="8"/>
      <c r="B568" s="8"/>
      <c r="C568" s="8"/>
      <c r="D568" s="8"/>
      <c r="J568" s="37"/>
      <c r="K568"/>
      <c r="L568"/>
      <c r="M568" s="77"/>
      <c r="N568"/>
      <c r="O568" s="135"/>
      <c r="P568"/>
      <c r="Q568"/>
      <c r="R568"/>
    </row>
    <row r="569" spans="1:18" s="15" customFormat="1" x14ac:dyDescent="0.2">
      <c r="A569" s="8"/>
      <c r="B569" s="8"/>
      <c r="C569" s="8"/>
      <c r="D569" s="8"/>
      <c r="J569" s="37"/>
      <c r="K569"/>
      <c r="L569"/>
      <c r="M569" s="77"/>
      <c r="N569"/>
      <c r="O569" s="135"/>
      <c r="P569"/>
      <c r="Q569"/>
      <c r="R569"/>
    </row>
    <row r="570" spans="1:18" s="15" customFormat="1" x14ac:dyDescent="0.2">
      <c r="A570" s="8"/>
      <c r="B570" s="8"/>
      <c r="C570" s="8"/>
      <c r="D570" s="8"/>
      <c r="J570" s="37"/>
      <c r="K570"/>
      <c r="L570"/>
      <c r="M570" s="77"/>
      <c r="N570"/>
      <c r="O570" s="135"/>
      <c r="P570"/>
      <c r="Q570"/>
      <c r="R570"/>
    </row>
    <row r="571" spans="1:18" s="15" customFormat="1" x14ac:dyDescent="0.2">
      <c r="A571" s="8"/>
      <c r="B571" s="8"/>
      <c r="C571" s="8"/>
      <c r="D571" s="8"/>
      <c r="J571" s="37"/>
      <c r="K571"/>
      <c r="L571"/>
      <c r="M571" s="77"/>
      <c r="N571"/>
      <c r="O571" s="135"/>
      <c r="P571"/>
      <c r="Q571"/>
      <c r="R571"/>
    </row>
    <row r="572" spans="1:18" s="15" customFormat="1" x14ac:dyDescent="0.2">
      <c r="A572" s="8"/>
      <c r="B572" s="8"/>
      <c r="C572" s="8"/>
      <c r="D572" s="8"/>
      <c r="J572" s="37"/>
      <c r="K572"/>
      <c r="L572"/>
      <c r="M572" s="77"/>
      <c r="N572"/>
      <c r="O572" s="135"/>
      <c r="P572"/>
      <c r="Q572"/>
      <c r="R572"/>
    </row>
    <row r="573" spans="1:18" s="15" customFormat="1" x14ac:dyDescent="0.2">
      <c r="A573" s="8"/>
      <c r="B573" s="8"/>
      <c r="C573" s="8"/>
      <c r="D573" s="8"/>
      <c r="J573" s="37"/>
      <c r="K573"/>
      <c r="L573"/>
      <c r="M573" s="77"/>
      <c r="N573"/>
      <c r="O573" s="135"/>
      <c r="P573"/>
      <c r="Q573"/>
      <c r="R573"/>
    </row>
    <row r="574" spans="1:18" s="15" customFormat="1" x14ac:dyDescent="0.2">
      <c r="A574" s="8"/>
      <c r="B574" s="8"/>
      <c r="C574" s="8"/>
      <c r="D574" s="8"/>
      <c r="J574" s="37"/>
      <c r="K574"/>
      <c r="L574"/>
      <c r="M574" s="77"/>
      <c r="N574"/>
      <c r="O574" s="135"/>
      <c r="P574"/>
      <c r="Q574"/>
      <c r="R574"/>
    </row>
    <row r="575" spans="1:18" s="15" customFormat="1" x14ac:dyDescent="0.2">
      <c r="A575" s="8"/>
      <c r="B575" s="8"/>
      <c r="C575" s="8"/>
      <c r="D575" s="8"/>
      <c r="J575" s="37"/>
      <c r="K575"/>
      <c r="L575"/>
      <c r="M575" s="77"/>
      <c r="N575"/>
      <c r="O575" s="135"/>
      <c r="P575"/>
      <c r="Q575"/>
      <c r="R575"/>
    </row>
    <row r="576" spans="1:18" s="15" customFormat="1" x14ac:dyDescent="0.2">
      <c r="A576" s="8"/>
      <c r="B576" s="8"/>
      <c r="C576" s="8"/>
      <c r="D576" s="8"/>
      <c r="J576" s="37"/>
      <c r="K576"/>
      <c r="L576"/>
      <c r="M576" s="77"/>
      <c r="N576"/>
      <c r="O576" s="135"/>
      <c r="P576"/>
      <c r="Q576"/>
      <c r="R576"/>
    </row>
    <row r="577" spans="1:18" s="15" customFormat="1" x14ac:dyDescent="0.2">
      <c r="A577" s="8"/>
      <c r="B577" s="8"/>
      <c r="C577" s="8"/>
      <c r="D577" s="8"/>
      <c r="J577" s="37"/>
      <c r="K577"/>
      <c r="L577"/>
      <c r="M577" s="77"/>
      <c r="N577"/>
      <c r="O577" s="135"/>
      <c r="P577"/>
      <c r="Q577"/>
      <c r="R577"/>
    </row>
    <row r="578" spans="1:18" s="15" customFormat="1" x14ac:dyDescent="0.2">
      <c r="A578" s="8"/>
      <c r="B578" s="8"/>
      <c r="C578" s="8"/>
      <c r="D578" s="8"/>
      <c r="J578" s="37"/>
      <c r="K578"/>
      <c r="L578"/>
      <c r="M578" s="77"/>
      <c r="N578"/>
      <c r="O578" s="135"/>
      <c r="P578"/>
      <c r="Q578"/>
      <c r="R578"/>
    </row>
    <row r="579" spans="1:18" s="15" customFormat="1" x14ac:dyDescent="0.2">
      <c r="A579" s="8"/>
      <c r="B579" s="8"/>
      <c r="C579" s="8"/>
      <c r="D579" s="8"/>
      <c r="J579" s="37"/>
      <c r="K579"/>
      <c r="L579"/>
      <c r="M579" s="77"/>
      <c r="N579"/>
      <c r="O579" s="135"/>
      <c r="P579"/>
      <c r="Q579"/>
      <c r="R579"/>
    </row>
    <row r="580" spans="1:18" s="15" customFormat="1" x14ac:dyDescent="0.2">
      <c r="A580" s="8"/>
      <c r="B580" s="8"/>
      <c r="C580" s="8"/>
      <c r="D580" s="8"/>
      <c r="J580" s="37"/>
      <c r="K580"/>
      <c r="L580"/>
      <c r="M580" s="77"/>
      <c r="N580"/>
      <c r="O580" s="135"/>
      <c r="P580"/>
      <c r="Q580"/>
      <c r="R580"/>
    </row>
    <row r="581" spans="1:18" s="15" customFormat="1" x14ac:dyDescent="0.2">
      <c r="A581" s="8"/>
      <c r="B581" s="8"/>
      <c r="C581" s="8"/>
      <c r="D581" s="8"/>
      <c r="J581" s="37"/>
      <c r="K581"/>
      <c r="L581"/>
      <c r="M581" s="77"/>
      <c r="N581"/>
      <c r="O581" s="135"/>
      <c r="P581"/>
      <c r="Q581"/>
      <c r="R581"/>
    </row>
    <row r="582" spans="1:18" s="15" customFormat="1" x14ac:dyDescent="0.2">
      <c r="A582" s="8"/>
      <c r="B582" s="8"/>
      <c r="C582" s="8"/>
      <c r="D582" s="8"/>
      <c r="J582" s="37"/>
      <c r="K582"/>
      <c r="L582"/>
      <c r="M582" s="77"/>
      <c r="N582"/>
      <c r="O582" s="135"/>
      <c r="P582"/>
      <c r="Q582"/>
      <c r="R582"/>
    </row>
    <row r="583" spans="1:18" s="15" customFormat="1" x14ac:dyDescent="0.2">
      <c r="A583" s="8"/>
      <c r="B583" s="8"/>
      <c r="C583" s="8"/>
      <c r="D583" s="8"/>
      <c r="J583" s="37"/>
      <c r="K583"/>
      <c r="L583"/>
      <c r="M583" s="77"/>
      <c r="N583"/>
      <c r="O583" s="135"/>
      <c r="P583"/>
      <c r="Q583"/>
      <c r="R583"/>
    </row>
    <row r="584" spans="1:18" s="15" customFormat="1" x14ac:dyDescent="0.2">
      <c r="A584" s="8"/>
      <c r="B584" s="8"/>
      <c r="C584" s="8"/>
      <c r="D584" s="8"/>
      <c r="J584" s="37"/>
      <c r="K584"/>
      <c r="L584"/>
      <c r="M584" s="77"/>
      <c r="N584"/>
      <c r="O584" s="135"/>
      <c r="P584"/>
      <c r="Q584"/>
      <c r="R584"/>
    </row>
    <row r="585" spans="1:18" s="15" customFormat="1" x14ac:dyDescent="0.2">
      <c r="A585" s="8"/>
      <c r="B585" s="8"/>
      <c r="C585" s="8"/>
      <c r="D585" s="8"/>
      <c r="J585" s="37"/>
      <c r="K585"/>
      <c r="L585"/>
      <c r="M585" s="77"/>
      <c r="N585"/>
      <c r="O585" s="135"/>
      <c r="P585"/>
      <c r="Q585"/>
      <c r="R585"/>
    </row>
    <row r="586" spans="1:18" s="15" customFormat="1" x14ac:dyDescent="0.2">
      <c r="A586" s="8"/>
      <c r="B586" s="8"/>
      <c r="C586" s="8"/>
      <c r="D586" s="8"/>
      <c r="J586" s="37"/>
      <c r="K586"/>
      <c r="L586"/>
      <c r="M586" s="77"/>
      <c r="N586"/>
      <c r="O586" s="135"/>
      <c r="P586"/>
      <c r="Q586"/>
      <c r="R586"/>
    </row>
    <row r="587" spans="1:18" s="15" customFormat="1" x14ac:dyDescent="0.2">
      <c r="A587" s="8"/>
      <c r="B587" s="8"/>
      <c r="C587" s="8"/>
      <c r="D587" s="8"/>
      <c r="J587" s="37"/>
      <c r="K587"/>
      <c r="L587"/>
      <c r="M587" s="77"/>
      <c r="N587"/>
      <c r="O587" s="135"/>
      <c r="P587"/>
      <c r="Q587"/>
      <c r="R587"/>
    </row>
    <row r="588" spans="1:18" s="15" customFormat="1" x14ac:dyDescent="0.2">
      <c r="A588" s="8"/>
      <c r="B588" s="8"/>
      <c r="C588" s="8"/>
      <c r="D588" s="8"/>
      <c r="J588" s="37"/>
      <c r="K588"/>
      <c r="L588"/>
      <c r="M588" s="77"/>
      <c r="N588"/>
      <c r="O588" s="135"/>
      <c r="P588"/>
      <c r="Q588"/>
      <c r="R588"/>
    </row>
    <row r="589" spans="1:18" s="15" customFormat="1" x14ac:dyDescent="0.2">
      <c r="A589" s="8"/>
      <c r="B589" s="8"/>
      <c r="C589" s="8"/>
      <c r="D589" s="8"/>
      <c r="J589" s="37"/>
      <c r="K589"/>
      <c r="L589"/>
      <c r="M589" s="77"/>
      <c r="N589"/>
      <c r="O589" s="135"/>
      <c r="P589"/>
      <c r="Q589"/>
      <c r="R589"/>
    </row>
    <row r="590" spans="1:18" s="15" customFormat="1" x14ac:dyDescent="0.2">
      <c r="A590" s="8"/>
      <c r="B590" s="8"/>
      <c r="C590" s="8"/>
      <c r="D590" s="8"/>
      <c r="J590" s="37"/>
      <c r="K590"/>
      <c r="L590"/>
      <c r="M590" s="77"/>
      <c r="N590"/>
      <c r="O590" s="135"/>
      <c r="P590"/>
      <c r="Q590"/>
      <c r="R590"/>
    </row>
    <row r="591" spans="1:18" s="15" customFormat="1" x14ac:dyDescent="0.2">
      <c r="A591" s="8"/>
      <c r="B591" s="8"/>
      <c r="C591" s="8"/>
      <c r="D591" s="8"/>
      <c r="J591" s="37"/>
      <c r="K591"/>
      <c r="L591"/>
      <c r="M591" s="77"/>
      <c r="N591"/>
      <c r="O591" s="135"/>
      <c r="P591"/>
      <c r="Q591"/>
      <c r="R591"/>
    </row>
    <row r="592" spans="1:18" s="15" customFormat="1" x14ac:dyDescent="0.2">
      <c r="A592" s="8"/>
      <c r="B592" s="8"/>
      <c r="C592" s="8"/>
      <c r="D592" s="8"/>
      <c r="J592" s="37"/>
      <c r="K592"/>
      <c r="L592"/>
      <c r="M592" s="77"/>
      <c r="N592"/>
      <c r="O592" s="135"/>
      <c r="P592"/>
      <c r="Q592"/>
      <c r="R592"/>
    </row>
    <row r="593" spans="1:18" s="15" customFormat="1" x14ac:dyDescent="0.2">
      <c r="A593" s="8"/>
      <c r="B593" s="8"/>
      <c r="C593" s="8"/>
      <c r="D593" s="8"/>
      <c r="J593" s="37"/>
      <c r="K593"/>
      <c r="L593"/>
      <c r="M593" s="77"/>
      <c r="N593"/>
      <c r="O593" s="135"/>
      <c r="P593"/>
      <c r="Q593"/>
      <c r="R593"/>
    </row>
    <row r="594" spans="1:18" s="15" customFormat="1" x14ac:dyDescent="0.2">
      <c r="A594" s="8"/>
      <c r="B594" s="8"/>
      <c r="C594" s="8"/>
      <c r="D594" s="8"/>
      <c r="J594" s="37"/>
      <c r="K594"/>
      <c r="L594"/>
      <c r="M594" s="77"/>
      <c r="N594"/>
      <c r="O594" s="135"/>
      <c r="P594"/>
      <c r="Q594"/>
      <c r="R594"/>
    </row>
    <row r="595" spans="1:18" s="15" customFormat="1" x14ac:dyDescent="0.2">
      <c r="A595" s="8"/>
      <c r="B595" s="8"/>
      <c r="C595" s="8"/>
      <c r="D595" s="8"/>
      <c r="J595" s="37"/>
      <c r="K595"/>
      <c r="L595"/>
      <c r="M595" s="77"/>
      <c r="N595"/>
      <c r="O595" s="135"/>
      <c r="P595"/>
      <c r="Q595"/>
      <c r="R595"/>
    </row>
    <row r="596" spans="1:18" s="15" customFormat="1" x14ac:dyDescent="0.2">
      <c r="A596" s="8"/>
      <c r="B596" s="8"/>
      <c r="C596" s="8"/>
      <c r="D596" s="8"/>
      <c r="J596" s="37"/>
      <c r="K596"/>
      <c r="L596"/>
      <c r="M596" s="77"/>
      <c r="N596"/>
      <c r="O596" s="135"/>
      <c r="P596"/>
      <c r="Q596"/>
      <c r="R596"/>
    </row>
    <row r="597" spans="1:18" s="15" customFormat="1" x14ac:dyDescent="0.2">
      <c r="A597" s="8"/>
      <c r="B597" s="8"/>
      <c r="C597" s="8"/>
      <c r="D597" s="8"/>
      <c r="J597" s="37"/>
      <c r="K597"/>
      <c r="L597"/>
      <c r="M597" s="77"/>
      <c r="N597"/>
      <c r="O597" s="135"/>
      <c r="P597"/>
      <c r="Q597"/>
      <c r="R597"/>
    </row>
    <row r="598" spans="1:18" s="15" customFormat="1" x14ac:dyDescent="0.2">
      <c r="A598" s="8"/>
      <c r="B598" s="8"/>
      <c r="C598" s="8"/>
      <c r="D598" s="8"/>
      <c r="J598" s="37"/>
      <c r="K598"/>
      <c r="L598"/>
      <c r="M598" s="77"/>
      <c r="N598"/>
      <c r="O598" s="135"/>
      <c r="P598"/>
      <c r="Q598"/>
      <c r="R598"/>
    </row>
    <row r="599" spans="1:18" s="15" customFormat="1" x14ac:dyDescent="0.2">
      <c r="A599" s="8"/>
      <c r="B599" s="8"/>
      <c r="C599" s="8"/>
      <c r="D599" s="8"/>
      <c r="J599" s="37"/>
      <c r="K599"/>
      <c r="L599"/>
      <c r="M599" s="77"/>
      <c r="N599"/>
      <c r="O599" s="135"/>
      <c r="P599"/>
      <c r="Q599"/>
      <c r="R599"/>
    </row>
    <row r="600" spans="1:18" s="15" customFormat="1" x14ac:dyDescent="0.2">
      <c r="A600" s="8"/>
      <c r="B600" s="8"/>
      <c r="C600" s="8"/>
      <c r="D600" s="8"/>
      <c r="J600" s="37"/>
      <c r="K600"/>
      <c r="L600"/>
      <c r="M600" s="77"/>
      <c r="N600"/>
      <c r="O600" s="135"/>
      <c r="P600"/>
      <c r="Q600"/>
      <c r="R600"/>
    </row>
    <row r="601" spans="1:18" s="15" customFormat="1" x14ac:dyDescent="0.2">
      <c r="A601" s="8"/>
      <c r="B601" s="8"/>
      <c r="C601" s="8"/>
      <c r="D601" s="8"/>
      <c r="J601" s="37"/>
      <c r="K601"/>
      <c r="L601"/>
      <c r="M601" s="77"/>
      <c r="N601"/>
      <c r="O601" s="135"/>
      <c r="P601"/>
      <c r="Q601"/>
      <c r="R601"/>
    </row>
    <row r="602" spans="1:18" s="15" customFormat="1" x14ac:dyDescent="0.2">
      <c r="A602" s="8"/>
      <c r="B602" s="8"/>
      <c r="C602" s="8"/>
      <c r="D602" s="8"/>
      <c r="J602" s="37"/>
      <c r="K602"/>
      <c r="L602"/>
      <c r="M602" s="77"/>
      <c r="N602"/>
      <c r="O602" s="135"/>
      <c r="P602"/>
      <c r="Q602"/>
      <c r="R602"/>
    </row>
    <row r="603" spans="1:18" s="15" customFormat="1" x14ac:dyDescent="0.2">
      <c r="A603" s="8"/>
      <c r="B603" s="8"/>
      <c r="C603" s="8"/>
      <c r="D603" s="8"/>
      <c r="J603" s="37"/>
      <c r="K603"/>
      <c r="L603"/>
      <c r="M603" s="77"/>
      <c r="N603"/>
      <c r="O603" s="135"/>
      <c r="P603"/>
      <c r="Q603"/>
      <c r="R603"/>
    </row>
    <row r="604" spans="1:18" s="15" customFormat="1" x14ac:dyDescent="0.2">
      <c r="A604" s="8"/>
      <c r="B604" s="8"/>
      <c r="C604" s="8"/>
      <c r="D604" s="8"/>
      <c r="J604" s="37"/>
      <c r="K604"/>
      <c r="L604"/>
      <c r="M604" s="77"/>
      <c r="N604"/>
      <c r="O604" s="135"/>
      <c r="P604"/>
      <c r="Q604"/>
      <c r="R604"/>
    </row>
    <row r="605" spans="1:18" s="15" customFormat="1" x14ac:dyDescent="0.2">
      <c r="A605" s="8"/>
      <c r="B605" s="8"/>
      <c r="C605" s="8"/>
      <c r="D605" s="8"/>
      <c r="J605" s="37"/>
      <c r="K605"/>
      <c r="L605"/>
      <c r="M605" s="77"/>
      <c r="N605"/>
      <c r="O605" s="135"/>
      <c r="P605"/>
      <c r="Q605"/>
      <c r="R605"/>
    </row>
    <row r="606" spans="1:18" s="15" customFormat="1" x14ac:dyDescent="0.2">
      <c r="A606" s="8"/>
      <c r="B606" s="8"/>
      <c r="C606" s="8"/>
      <c r="D606" s="8"/>
      <c r="J606" s="37"/>
      <c r="K606"/>
      <c r="L606"/>
      <c r="M606" s="77"/>
      <c r="N606"/>
      <c r="O606" s="135"/>
      <c r="P606"/>
      <c r="Q606"/>
      <c r="R606"/>
    </row>
    <row r="607" spans="1:18" s="15" customFormat="1" x14ac:dyDescent="0.2">
      <c r="A607" s="8"/>
      <c r="B607" s="8"/>
      <c r="C607" s="8"/>
      <c r="D607" s="8"/>
      <c r="J607" s="37"/>
      <c r="K607"/>
      <c r="L607"/>
      <c r="M607" s="77"/>
      <c r="N607"/>
      <c r="O607" s="135"/>
      <c r="P607"/>
      <c r="Q607"/>
      <c r="R607"/>
    </row>
    <row r="608" spans="1:18" s="15" customFormat="1" x14ac:dyDescent="0.2">
      <c r="A608" s="8"/>
      <c r="B608" s="8"/>
      <c r="C608" s="8"/>
      <c r="D608" s="8"/>
      <c r="J608" s="37"/>
      <c r="K608"/>
      <c r="L608"/>
      <c r="M608" s="77"/>
      <c r="N608"/>
      <c r="O608" s="135"/>
      <c r="P608"/>
      <c r="Q608"/>
      <c r="R608"/>
    </row>
    <row r="609" spans="1:18" s="15" customFormat="1" x14ac:dyDescent="0.2">
      <c r="A609" s="8"/>
      <c r="B609" s="8"/>
      <c r="C609" s="8"/>
      <c r="D609" s="8"/>
      <c r="J609" s="37"/>
      <c r="K609"/>
      <c r="L609"/>
      <c r="M609" s="77"/>
      <c r="N609"/>
      <c r="O609" s="135"/>
      <c r="P609"/>
      <c r="Q609"/>
      <c r="R609"/>
    </row>
    <row r="610" spans="1:18" s="15" customFormat="1" x14ac:dyDescent="0.2">
      <c r="A610" s="8"/>
      <c r="B610" s="8"/>
      <c r="C610" s="8"/>
      <c r="D610" s="8"/>
      <c r="J610" s="37"/>
      <c r="K610"/>
      <c r="L610"/>
      <c r="M610" s="77"/>
      <c r="N610"/>
      <c r="O610" s="135"/>
      <c r="P610"/>
      <c r="Q610"/>
      <c r="R610"/>
    </row>
    <row r="611" spans="1:18" s="15" customFormat="1" x14ac:dyDescent="0.2">
      <c r="A611" s="8"/>
      <c r="B611" s="8"/>
      <c r="C611" s="8"/>
      <c r="D611" s="8"/>
      <c r="J611" s="37"/>
      <c r="K611"/>
      <c r="L611"/>
      <c r="M611" s="77"/>
      <c r="N611"/>
      <c r="O611" s="135"/>
      <c r="P611"/>
      <c r="Q611"/>
      <c r="R611"/>
    </row>
    <row r="612" spans="1:18" s="15" customFormat="1" x14ac:dyDescent="0.2">
      <c r="A612" s="8"/>
      <c r="B612" s="8"/>
      <c r="C612" s="8"/>
      <c r="D612" s="8"/>
      <c r="J612" s="37"/>
      <c r="K612"/>
      <c r="L612"/>
      <c r="M612" s="77"/>
      <c r="N612"/>
      <c r="O612" s="135"/>
      <c r="P612"/>
      <c r="Q612"/>
      <c r="R612"/>
    </row>
    <row r="613" spans="1:18" s="15" customFormat="1" x14ac:dyDescent="0.2">
      <c r="A613" s="8"/>
      <c r="B613" s="8"/>
      <c r="C613" s="8"/>
      <c r="D613" s="8"/>
      <c r="J613" s="37"/>
      <c r="K613"/>
      <c r="L613"/>
      <c r="M613" s="77"/>
      <c r="N613"/>
      <c r="O613" s="135"/>
      <c r="P613"/>
      <c r="Q613"/>
      <c r="R613"/>
    </row>
    <row r="614" spans="1:18" s="15" customFormat="1" x14ac:dyDescent="0.2">
      <c r="A614" s="8"/>
      <c r="B614" s="8"/>
      <c r="C614" s="8"/>
      <c r="D614" s="8"/>
      <c r="J614" s="37"/>
      <c r="K614"/>
      <c r="L614"/>
      <c r="M614" s="77"/>
      <c r="N614"/>
      <c r="O614" s="135"/>
      <c r="P614"/>
      <c r="Q614"/>
      <c r="R614"/>
    </row>
    <row r="615" spans="1:18" s="15" customFormat="1" x14ac:dyDescent="0.2">
      <c r="A615" s="8"/>
      <c r="B615" s="8"/>
      <c r="C615" s="8"/>
      <c r="D615" s="8"/>
      <c r="J615" s="37"/>
      <c r="K615"/>
      <c r="L615"/>
      <c r="M615" s="77"/>
      <c r="N615"/>
      <c r="O615" s="135"/>
      <c r="P615"/>
      <c r="Q615"/>
      <c r="R615"/>
    </row>
    <row r="616" spans="1:18" s="15" customFormat="1" x14ac:dyDescent="0.2">
      <c r="A616" s="8"/>
      <c r="B616" s="8"/>
      <c r="C616" s="8"/>
      <c r="D616" s="8"/>
      <c r="J616" s="37"/>
      <c r="K616"/>
      <c r="L616"/>
      <c r="M616" s="77"/>
      <c r="N616"/>
      <c r="O616" s="135"/>
      <c r="P616"/>
      <c r="Q616"/>
      <c r="R616"/>
    </row>
    <row r="617" spans="1:18" s="15" customFormat="1" x14ac:dyDescent="0.2">
      <c r="A617" s="8"/>
      <c r="B617" s="8"/>
      <c r="C617" s="8"/>
      <c r="D617" s="8"/>
      <c r="J617" s="37"/>
      <c r="K617"/>
      <c r="L617"/>
      <c r="M617" s="77"/>
      <c r="N617"/>
      <c r="O617" s="135"/>
      <c r="P617"/>
      <c r="Q617"/>
      <c r="R617"/>
    </row>
    <row r="618" spans="1:18" s="15" customFormat="1" x14ac:dyDescent="0.2">
      <c r="A618" s="8"/>
      <c r="B618" s="8"/>
      <c r="C618" s="8"/>
      <c r="D618" s="8"/>
      <c r="J618" s="37"/>
      <c r="K618"/>
      <c r="L618"/>
      <c r="M618" s="77"/>
      <c r="N618"/>
      <c r="O618" s="135"/>
      <c r="P618"/>
      <c r="Q618"/>
      <c r="R618"/>
    </row>
    <row r="619" spans="1:18" s="15" customFormat="1" x14ac:dyDescent="0.2">
      <c r="A619" s="8"/>
      <c r="B619" s="8"/>
      <c r="C619" s="8"/>
      <c r="D619" s="8"/>
      <c r="J619" s="37"/>
      <c r="K619"/>
      <c r="L619"/>
      <c r="M619" s="77"/>
      <c r="N619"/>
      <c r="O619" s="135"/>
      <c r="P619"/>
      <c r="Q619"/>
      <c r="R619"/>
    </row>
    <row r="620" spans="1:18" s="15" customFormat="1" x14ac:dyDescent="0.2">
      <c r="A620" s="8"/>
      <c r="B620" s="8"/>
      <c r="C620" s="8"/>
      <c r="D620" s="8"/>
      <c r="J620" s="37"/>
      <c r="K620"/>
      <c r="L620"/>
      <c r="M620" s="77"/>
      <c r="N620"/>
      <c r="O620" s="135"/>
      <c r="P620"/>
      <c r="Q620"/>
      <c r="R620"/>
    </row>
    <row r="621" spans="1:18" s="15" customFormat="1" x14ac:dyDescent="0.2">
      <c r="A621" s="8"/>
      <c r="B621" s="8"/>
      <c r="C621" s="8"/>
      <c r="D621" s="8"/>
      <c r="J621" s="37"/>
      <c r="K621"/>
      <c r="L621"/>
      <c r="M621" s="77"/>
      <c r="N621"/>
      <c r="O621" s="135"/>
      <c r="P621"/>
      <c r="Q621"/>
      <c r="R621"/>
    </row>
    <row r="622" spans="1:18" s="15" customFormat="1" x14ac:dyDescent="0.2">
      <c r="A622" s="8"/>
      <c r="B622" s="8"/>
      <c r="C622" s="8"/>
      <c r="D622" s="8"/>
      <c r="J622" s="37"/>
      <c r="K622"/>
      <c r="L622"/>
      <c r="M622" s="77"/>
      <c r="N622"/>
      <c r="O622" s="135"/>
      <c r="P622"/>
      <c r="Q622"/>
      <c r="R622"/>
    </row>
    <row r="623" spans="1:18" s="15" customFormat="1" x14ac:dyDescent="0.2">
      <c r="A623" s="8"/>
      <c r="B623" s="8"/>
      <c r="C623" s="8"/>
      <c r="D623" s="8"/>
      <c r="J623" s="37"/>
      <c r="K623"/>
      <c r="L623"/>
      <c r="M623" s="77"/>
      <c r="N623"/>
      <c r="O623" s="135"/>
      <c r="P623"/>
      <c r="Q623"/>
      <c r="R623"/>
    </row>
    <row r="624" spans="1:18" s="15" customFormat="1" x14ac:dyDescent="0.2">
      <c r="A624" s="8"/>
      <c r="B624" s="8"/>
      <c r="C624" s="8"/>
      <c r="D624" s="8"/>
      <c r="J624" s="37"/>
      <c r="K624"/>
      <c r="L624"/>
      <c r="M624" s="77"/>
      <c r="N624"/>
      <c r="O624" s="135"/>
      <c r="P624"/>
      <c r="Q624"/>
      <c r="R624"/>
    </row>
    <row r="625" spans="1:18" s="15" customFormat="1" x14ac:dyDescent="0.2">
      <c r="A625" s="8"/>
      <c r="B625" s="8"/>
      <c r="C625" s="8"/>
      <c r="D625" s="8"/>
      <c r="J625" s="37"/>
      <c r="K625"/>
      <c r="L625"/>
      <c r="M625" s="77"/>
      <c r="N625"/>
      <c r="O625" s="135"/>
      <c r="P625"/>
      <c r="Q625"/>
      <c r="R625"/>
    </row>
    <row r="626" spans="1:18" s="15" customFormat="1" x14ac:dyDescent="0.2">
      <c r="A626" s="8"/>
      <c r="B626" s="8"/>
      <c r="C626" s="8"/>
      <c r="D626" s="8"/>
      <c r="J626" s="37"/>
      <c r="K626"/>
      <c r="L626"/>
      <c r="M626" s="77"/>
      <c r="N626"/>
      <c r="O626" s="135"/>
      <c r="P626"/>
      <c r="Q626"/>
      <c r="R626"/>
    </row>
    <row r="627" spans="1:18" s="15" customFormat="1" x14ac:dyDescent="0.2">
      <c r="A627" s="8"/>
      <c r="B627" s="8"/>
      <c r="C627" s="8"/>
      <c r="D627" s="8"/>
      <c r="J627" s="37"/>
      <c r="K627"/>
      <c r="L627"/>
      <c r="M627" s="77"/>
      <c r="N627"/>
      <c r="O627" s="135"/>
      <c r="P627"/>
      <c r="Q627"/>
      <c r="R627"/>
    </row>
    <row r="628" spans="1:18" s="15" customFormat="1" x14ac:dyDescent="0.2">
      <c r="A628" s="8"/>
      <c r="B628" s="8"/>
      <c r="C628" s="8"/>
      <c r="D628" s="8"/>
      <c r="J628" s="37"/>
      <c r="K628"/>
      <c r="L628"/>
      <c r="M628" s="77"/>
      <c r="N628"/>
      <c r="O628" s="135"/>
      <c r="P628"/>
      <c r="Q628"/>
      <c r="R628"/>
    </row>
    <row r="629" spans="1:18" s="15" customFormat="1" x14ac:dyDescent="0.2">
      <c r="A629" s="8"/>
      <c r="B629" s="8"/>
      <c r="C629" s="8"/>
      <c r="D629" s="8"/>
      <c r="J629" s="37"/>
      <c r="K629"/>
      <c r="L629"/>
      <c r="M629" s="77"/>
      <c r="N629"/>
      <c r="O629" s="135"/>
      <c r="P629"/>
      <c r="Q629"/>
      <c r="R629"/>
    </row>
    <row r="630" spans="1:18" s="15" customFormat="1" x14ac:dyDescent="0.2">
      <c r="A630" s="8"/>
      <c r="B630" s="8"/>
      <c r="C630" s="8"/>
      <c r="D630" s="8"/>
      <c r="J630" s="37"/>
      <c r="K630"/>
      <c r="L630"/>
      <c r="M630" s="77"/>
      <c r="N630"/>
      <c r="O630" s="135"/>
      <c r="P630"/>
      <c r="Q630"/>
      <c r="R630"/>
    </row>
    <row r="631" spans="1:18" s="15" customFormat="1" x14ac:dyDescent="0.2">
      <c r="A631" s="8"/>
      <c r="B631" s="8"/>
      <c r="C631" s="8"/>
      <c r="D631" s="8"/>
      <c r="J631" s="37"/>
      <c r="K631"/>
      <c r="L631"/>
      <c r="M631" s="77"/>
      <c r="N631"/>
      <c r="O631" s="135"/>
      <c r="P631"/>
      <c r="Q631"/>
      <c r="R631"/>
    </row>
    <row r="632" spans="1:18" s="15" customFormat="1" x14ac:dyDescent="0.2">
      <c r="A632" s="8"/>
      <c r="B632" s="8"/>
      <c r="C632" s="8"/>
      <c r="D632" s="8"/>
      <c r="J632" s="37"/>
      <c r="K632"/>
      <c r="L632"/>
      <c r="M632" s="77"/>
      <c r="N632"/>
      <c r="O632" s="135"/>
      <c r="P632"/>
      <c r="Q632"/>
      <c r="R632"/>
    </row>
    <row r="633" spans="1:18" s="15" customFormat="1" x14ac:dyDescent="0.2">
      <c r="A633" s="8"/>
      <c r="B633" s="8"/>
      <c r="C633" s="8"/>
      <c r="D633" s="8"/>
      <c r="J633" s="37"/>
      <c r="K633"/>
      <c r="L633"/>
      <c r="M633" s="77"/>
      <c r="N633"/>
      <c r="O633" s="135"/>
      <c r="P633"/>
      <c r="Q633"/>
      <c r="R633"/>
    </row>
    <row r="634" spans="1:18" s="15" customFormat="1" x14ac:dyDescent="0.2">
      <c r="A634" s="8"/>
      <c r="B634" s="8"/>
      <c r="C634" s="8"/>
      <c r="D634" s="8"/>
      <c r="J634" s="37"/>
      <c r="K634"/>
      <c r="L634"/>
      <c r="M634" s="77"/>
      <c r="N634"/>
      <c r="O634" s="135"/>
      <c r="P634"/>
      <c r="Q634"/>
      <c r="R634"/>
    </row>
    <row r="635" spans="1:18" s="15" customFormat="1" x14ac:dyDescent="0.2">
      <c r="A635" s="8"/>
      <c r="B635" s="8"/>
      <c r="C635" s="8"/>
      <c r="D635" s="8"/>
      <c r="J635" s="37"/>
      <c r="K635"/>
      <c r="L635"/>
      <c r="M635" s="77"/>
      <c r="N635"/>
      <c r="O635" s="135"/>
      <c r="P635"/>
      <c r="Q635"/>
      <c r="R635"/>
    </row>
    <row r="636" spans="1:18" s="15" customFormat="1" x14ac:dyDescent="0.2">
      <c r="A636" s="8"/>
      <c r="B636" s="8"/>
      <c r="C636" s="8"/>
      <c r="D636" s="8"/>
      <c r="J636" s="37"/>
      <c r="K636"/>
      <c r="L636"/>
      <c r="M636" s="77"/>
      <c r="N636"/>
      <c r="O636" s="135"/>
      <c r="P636"/>
      <c r="Q636"/>
      <c r="R636"/>
    </row>
    <row r="637" spans="1:18" s="15" customFormat="1" x14ac:dyDescent="0.2">
      <c r="A637" s="8"/>
      <c r="B637" s="8"/>
      <c r="C637" s="8"/>
      <c r="D637" s="8"/>
      <c r="J637" s="37"/>
      <c r="K637"/>
      <c r="L637"/>
      <c r="M637" s="77"/>
      <c r="N637"/>
      <c r="O637" s="135"/>
      <c r="P637"/>
      <c r="Q637"/>
      <c r="R637"/>
    </row>
    <row r="638" spans="1:18" s="15" customFormat="1" x14ac:dyDescent="0.2">
      <c r="A638" s="8"/>
      <c r="B638" s="8"/>
      <c r="C638" s="8"/>
      <c r="D638" s="8"/>
      <c r="J638" s="37"/>
      <c r="K638"/>
      <c r="L638"/>
      <c r="M638" s="77"/>
      <c r="N638"/>
      <c r="O638" s="135"/>
      <c r="P638"/>
      <c r="Q638"/>
      <c r="R638"/>
    </row>
    <row r="639" spans="1:18" s="15" customFormat="1" x14ac:dyDescent="0.2">
      <c r="A639" s="8"/>
      <c r="B639" s="8"/>
      <c r="C639" s="8"/>
      <c r="D639" s="8"/>
      <c r="J639" s="37"/>
      <c r="K639"/>
      <c r="L639"/>
      <c r="M639" s="77"/>
      <c r="N639"/>
      <c r="O639" s="135"/>
      <c r="P639"/>
      <c r="Q639"/>
      <c r="R639"/>
    </row>
    <row r="640" spans="1:18" s="15" customFormat="1" x14ac:dyDescent="0.2">
      <c r="A640" s="8"/>
      <c r="B640" s="8"/>
      <c r="C640" s="8"/>
      <c r="D640" s="8"/>
      <c r="J640" s="37"/>
      <c r="K640"/>
      <c r="L640"/>
      <c r="M640" s="77"/>
      <c r="N640"/>
      <c r="O640" s="135"/>
      <c r="P640"/>
      <c r="Q640"/>
      <c r="R640"/>
    </row>
    <row r="641" spans="1:18" s="15" customFormat="1" x14ac:dyDescent="0.2">
      <c r="A641" s="8"/>
      <c r="B641" s="8"/>
      <c r="C641" s="8"/>
      <c r="D641" s="8"/>
      <c r="J641" s="37"/>
      <c r="K641"/>
      <c r="L641"/>
      <c r="M641" s="77"/>
      <c r="N641"/>
      <c r="O641" s="135"/>
      <c r="P641"/>
      <c r="Q641"/>
      <c r="R641"/>
    </row>
    <row r="642" spans="1:18" s="15" customFormat="1" x14ac:dyDescent="0.2">
      <c r="A642" s="8"/>
      <c r="B642" s="8"/>
      <c r="C642" s="8"/>
      <c r="D642" s="8"/>
      <c r="J642" s="37"/>
      <c r="K642"/>
      <c r="L642"/>
      <c r="M642" s="77"/>
      <c r="N642"/>
      <c r="O642" s="135"/>
      <c r="P642"/>
      <c r="Q642"/>
      <c r="R642"/>
    </row>
    <row r="643" spans="1:18" s="15" customFormat="1" x14ac:dyDescent="0.2">
      <c r="A643" s="8"/>
      <c r="B643" s="8"/>
      <c r="C643" s="8"/>
      <c r="D643" s="8"/>
      <c r="J643" s="37"/>
      <c r="K643"/>
      <c r="L643"/>
      <c r="M643" s="77"/>
      <c r="N643"/>
      <c r="O643" s="135"/>
      <c r="P643"/>
      <c r="Q643"/>
      <c r="R643"/>
    </row>
    <row r="644" spans="1:18" s="15" customFormat="1" x14ac:dyDescent="0.2">
      <c r="A644" s="8"/>
      <c r="B644" s="8"/>
      <c r="C644" s="8"/>
      <c r="D644" s="8"/>
      <c r="J644" s="37"/>
      <c r="K644"/>
      <c r="L644"/>
      <c r="M644" s="77"/>
      <c r="N644"/>
      <c r="O644" s="135"/>
      <c r="P644"/>
      <c r="Q644"/>
      <c r="R644"/>
    </row>
    <row r="645" spans="1:18" s="15" customFormat="1" x14ac:dyDescent="0.2">
      <c r="A645" s="8"/>
      <c r="B645" s="8"/>
      <c r="C645" s="8"/>
      <c r="D645" s="8"/>
      <c r="J645" s="37"/>
      <c r="K645"/>
      <c r="L645"/>
      <c r="M645" s="77"/>
      <c r="N645"/>
      <c r="O645" s="135"/>
      <c r="P645"/>
      <c r="Q645"/>
      <c r="R645"/>
    </row>
    <row r="646" spans="1:18" s="15" customFormat="1" x14ac:dyDescent="0.2">
      <c r="A646" s="8"/>
      <c r="B646" s="8"/>
      <c r="C646" s="8"/>
      <c r="D646" s="8"/>
      <c r="J646" s="37"/>
      <c r="K646"/>
      <c r="L646"/>
      <c r="M646" s="77"/>
      <c r="N646"/>
      <c r="O646" s="135"/>
      <c r="P646"/>
      <c r="Q646"/>
      <c r="R646"/>
    </row>
    <row r="647" spans="1:18" s="15" customFormat="1" x14ac:dyDescent="0.2">
      <c r="A647" s="8"/>
      <c r="B647" s="8"/>
      <c r="C647" s="8"/>
      <c r="D647" s="8"/>
      <c r="J647" s="37"/>
      <c r="K647"/>
      <c r="L647"/>
      <c r="M647" s="77"/>
      <c r="N647"/>
      <c r="O647" s="135"/>
      <c r="P647"/>
      <c r="Q647"/>
      <c r="R647"/>
    </row>
    <row r="648" spans="1:18" s="15" customFormat="1" x14ac:dyDescent="0.2">
      <c r="A648" s="8"/>
      <c r="B648" s="8"/>
      <c r="C648" s="8"/>
      <c r="D648" s="8"/>
      <c r="J648" s="37"/>
      <c r="K648"/>
      <c r="L648"/>
      <c r="M648" s="77"/>
      <c r="N648"/>
      <c r="O648" s="135"/>
      <c r="P648"/>
      <c r="Q648"/>
      <c r="R648"/>
    </row>
    <row r="649" spans="1:18" s="15" customFormat="1" x14ac:dyDescent="0.2">
      <c r="A649" s="8"/>
      <c r="B649" s="8"/>
      <c r="C649" s="8"/>
      <c r="D649" s="8"/>
      <c r="J649" s="37"/>
      <c r="K649"/>
      <c r="L649"/>
      <c r="M649" s="77"/>
      <c r="N649"/>
      <c r="O649" s="135"/>
      <c r="P649"/>
      <c r="Q649"/>
      <c r="R649"/>
    </row>
    <row r="650" spans="1:18" s="15" customFormat="1" x14ac:dyDescent="0.2">
      <c r="A650" s="8"/>
      <c r="B650" s="8"/>
      <c r="C650" s="8"/>
      <c r="D650" s="8"/>
      <c r="J650" s="37"/>
      <c r="K650"/>
      <c r="L650"/>
      <c r="M650" s="77"/>
      <c r="N650"/>
      <c r="O650" s="135"/>
      <c r="P650"/>
      <c r="Q650"/>
      <c r="R650"/>
    </row>
    <row r="651" spans="1:18" s="15" customFormat="1" x14ac:dyDescent="0.2">
      <c r="A651" s="8"/>
      <c r="B651" s="8"/>
      <c r="C651" s="8"/>
      <c r="D651" s="8"/>
      <c r="J651" s="37"/>
      <c r="K651"/>
      <c r="L651"/>
      <c r="M651" s="77"/>
      <c r="N651"/>
      <c r="O651" s="135"/>
      <c r="P651"/>
      <c r="Q651"/>
      <c r="R651"/>
    </row>
    <row r="652" spans="1:18" s="15" customFormat="1" x14ac:dyDescent="0.2">
      <c r="A652" s="8"/>
      <c r="B652" s="8"/>
      <c r="C652" s="8"/>
      <c r="D652" s="8"/>
      <c r="J652" s="37"/>
      <c r="K652"/>
      <c r="L652"/>
      <c r="M652" s="77"/>
      <c r="N652"/>
      <c r="O652" s="135"/>
      <c r="P652"/>
      <c r="Q652"/>
      <c r="R652"/>
    </row>
    <row r="653" spans="1:18" s="15" customFormat="1" x14ac:dyDescent="0.2">
      <c r="A653" s="8"/>
      <c r="B653" s="8"/>
      <c r="C653" s="8"/>
      <c r="D653" s="8"/>
      <c r="J653" s="37"/>
      <c r="K653"/>
      <c r="L653"/>
      <c r="M653" s="77"/>
      <c r="N653"/>
      <c r="O653" s="135"/>
      <c r="P653"/>
      <c r="Q653"/>
      <c r="R653"/>
    </row>
    <row r="654" spans="1:18" s="15" customFormat="1" x14ac:dyDescent="0.2">
      <c r="A654" s="8"/>
      <c r="B654" s="8"/>
      <c r="C654" s="8"/>
      <c r="D654" s="8"/>
      <c r="J654" s="37"/>
      <c r="K654"/>
      <c r="L654"/>
      <c r="M654" s="77"/>
      <c r="N654"/>
      <c r="O654" s="135"/>
      <c r="P654"/>
      <c r="Q654"/>
      <c r="R654"/>
    </row>
    <row r="655" spans="1:18" s="15" customFormat="1" x14ac:dyDescent="0.2">
      <c r="A655" s="8"/>
      <c r="B655" s="8"/>
      <c r="C655" s="8"/>
      <c r="D655" s="8"/>
      <c r="J655" s="37"/>
      <c r="K655"/>
      <c r="L655"/>
      <c r="M655" s="77"/>
      <c r="N655"/>
      <c r="O655" s="135"/>
      <c r="P655"/>
      <c r="Q655"/>
      <c r="R655"/>
    </row>
    <row r="656" spans="1:18" s="15" customFormat="1" x14ac:dyDescent="0.2">
      <c r="A656" s="8"/>
      <c r="B656" s="8"/>
      <c r="C656" s="8"/>
      <c r="D656" s="8"/>
      <c r="J656" s="37"/>
      <c r="K656"/>
      <c r="L656"/>
      <c r="M656" s="77"/>
      <c r="N656"/>
      <c r="O656" s="135"/>
      <c r="P656"/>
      <c r="Q656"/>
      <c r="R656"/>
    </row>
    <row r="657" spans="1:18" s="15" customFormat="1" x14ac:dyDescent="0.2">
      <c r="A657" s="8"/>
      <c r="B657" s="8"/>
      <c r="C657" s="8"/>
      <c r="D657" s="8"/>
      <c r="J657" s="37"/>
      <c r="K657"/>
      <c r="L657"/>
      <c r="M657" s="77"/>
      <c r="N657"/>
      <c r="O657" s="135"/>
      <c r="P657"/>
      <c r="Q657"/>
      <c r="R657"/>
    </row>
    <row r="658" spans="1:18" s="15" customFormat="1" x14ac:dyDescent="0.2">
      <c r="A658" s="8"/>
      <c r="B658" s="8"/>
      <c r="C658" s="8"/>
      <c r="D658" s="8"/>
      <c r="J658" s="37"/>
      <c r="K658"/>
      <c r="L658"/>
      <c r="M658" s="77"/>
      <c r="N658"/>
      <c r="O658" s="135"/>
      <c r="P658"/>
      <c r="Q658"/>
      <c r="R658"/>
    </row>
    <row r="659" spans="1:18" s="15" customFormat="1" x14ac:dyDescent="0.2">
      <c r="A659" s="8"/>
      <c r="B659" s="8"/>
      <c r="C659" s="8"/>
      <c r="D659" s="8"/>
      <c r="J659" s="37"/>
      <c r="K659"/>
      <c r="L659"/>
      <c r="M659" s="77"/>
      <c r="N659"/>
      <c r="O659" s="135"/>
      <c r="P659"/>
      <c r="Q659"/>
      <c r="R659"/>
    </row>
    <row r="660" spans="1:18" s="15" customFormat="1" x14ac:dyDescent="0.2">
      <c r="A660" s="8"/>
      <c r="B660" s="8"/>
      <c r="C660" s="8"/>
      <c r="D660" s="8"/>
      <c r="J660" s="37"/>
      <c r="K660"/>
      <c r="L660"/>
      <c r="M660" s="77"/>
      <c r="N660"/>
      <c r="O660" s="135"/>
      <c r="P660"/>
      <c r="Q660"/>
      <c r="R660"/>
    </row>
    <row r="661" spans="1:18" s="15" customFormat="1" x14ac:dyDescent="0.2">
      <c r="A661" s="8"/>
      <c r="B661" s="8"/>
      <c r="C661" s="8"/>
      <c r="D661" s="8"/>
      <c r="J661" s="37"/>
      <c r="K661"/>
      <c r="L661"/>
      <c r="M661" s="77"/>
      <c r="N661"/>
      <c r="O661" s="135"/>
      <c r="P661"/>
      <c r="Q661"/>
      <c r="R661"/>
    </row>
    <row r="662" spans="1:18" s="15" customFormat="1" x14ac:dyDescent="0.2">
      <c r="A662" s="8"/>
      <c r="B662" s="8"/>
      <c r="C662" s="8"/>
      <c r="D662" s="8"/>
      <c r="J662" s="37"/>
      <c r="K662"/>
      <c r="L662"/>
      <c r="M662" s="77"/>
      <c r="N662"/>
      <c r="O662" s="135"/>
      <c r="P662"/>
      <c r="Q662"/>
      <c r="R662"/>
    </row>
    <row r="663" spans="1:18" s="15" customFormat="1" x14ac:dyDescent="0.2">
      <c r="A663" s="8"/>
      <c r="B663" s="8"/>
      <c r="C663" s="8"/>
      <c r="D663" s="8"/>
      <c r="J663" s="37"/>
      <c r="K663"/>
      <c r="L663"/>
      <c r="M663" s="77"/>
      <c r="N663"/>
      <c r="O663" s="135"/>
      <c r="P663"/>
      <c r="Q663"/>
      <c r="R663"/>
    </row>
    <row r="664" spans="1:18" s="15" customFormat="1" x14ac:dyDescent="0.2">
      <c r="A664" s="8"/>
      <c r="B664" s="8"/>
      <c r="C664" s="8"/>
      <c r="D664" s="8"/>
      <c r="J664" s="37"/>
      <c r="K664"/>
      <c r="L664"/>
      <c r="M664" s="77"/>
      <c r="N664"/>
      <c r="O664" s="135"/>
      <c r="P664"/>
      <c r="Q664"/>
      <c r="R664"/>
    </row>
    <row r="665" spans="1:18" s="15" customFormat="1" x14ac:dyDescent="0.2">
      <c r="A665" s="8"/>
      <c r="B665" s="8"/>
      <c r="C665" s="8"/>
      <c r="D665" s="8"/>
      <c r="J665" s="37"/>
      <c r="K665"/>
      <c r="L665"/>
      <c r="M665" s="77"/>
      <c r="N665"/>
      <c r="O665" s="135"/>
      <c r="P665"/>
      <c r="Q665"/>
      <c r="R665"/>
    </row>
    <row r="666" spans="1:18" s="15" customFormat="1" x14ac:dyDescent="0.2">
      <c r="A666" s="8"/>
      <c r="B666" s="8"/>
      <c r="C666" s="8"/>
      <c r="D666" s="8"/>
      <c r="J666" s="37"/>
      <c r="K666"/>
      <c r="L666"/>
      <c r="M666" s="77"/>
      <c r="N666"/>
      <c r="O666" s="135"/>
      <c r="P666"/>
      <c r="Q666"/>
      <c r="R666"/>
    </row>
    <row r="667" spans="1:18" s="15" customFormat="1" x14ac:dyDescent="0.2">
      <c r="A667" s="8"/>
      <c r="B667" s="8"/>
      <c r="C667" s="8"/>
      <c r="D667" s="8"/>
      <c r="J667" s="37"/>
      <c r="K667"/>
      <c r="L667"/>
      <c r="M667" s="77"/>
      <c r="N667"/>
      <c r="O667" s="135"/>
      <c r="P667"/>
      <c r="Q667"/>
      <c r="R667"/>
    </row>
    <row r="668" spans="1:18" s="15" customFormat="1" x14ac:dyDescent="0.2">
      <c r="A668" s="8"/>
      <c r="B668" s="8"/>
      <c r="C668" s="8"/>
      <c r="D668" s="8"/>
      <c r="J668" s="37"/>
      <c r="K668"/>
      <c r="L668"/>
      <c r="M668" s="77"/>
      <c r="N668"/>
      <c r="O668" s="135"/>
      <c r="P668"/>
      <c r="Q668"/>
      <c r="R668"/>
    </row>
    <row r="669" spans="1:18" s="15" customFormat="1" x14ac:dyDescent="0.2">
      <c r="A669" s="8"/>
      <c r="B669" s="8"/>
      <c r="C669" s="8"/>
      <c r="D669" s="8"/>
      <c r="J669" s="37"/>
      <c r="K669"/>
      <c r="L669"/>
      <c r="M669" s="77"/>
      <c r="N669"/>
      <c r="O669" s="135"/>
      <c r="P669"/>
      <c r="Q669"/>
      <c r="R669"/>
    </row>
    <row r="670" spans="1:18" s="15" customFormat="1" x14ac:dyDescent="0.2">
      <c r="A670" s="8"/>
      <c r="B670" s="8"/>
      <c r="C670" s="8"/>
      <c r="D670" s="8"/>
      <c r="J670" s="37"/>
      <c r="K670"/>
      <c r="L670"/>
      <c r="M670" s="77"/>
      <c r="N670"/>
      <c r="O670" s="135"/>
      <c r="P670"/>
      <c r="Q670"/>
      <c r="R670"/>
    </row>
    <row r="671" spans="1:18" s="15" customFormat="1" x14ac:dyDescent="0.2">
      <c r="A671" s="8"/>
      <c r="B671" s="8"/>
      <c r="C671" s="8"/>
      <c r="D671" s="8"/>
      <c r="J671" s="37"/>
      <c r="K671"/>
      <c r="L671"/>
      <c r="M671" s="77"/>
      <c r="N671"/>
      <c r="O671" s="135"/>
      <c r="P671"/>
      <c r="Q671"/>
      <c r="R671"/>
    </row>
    <row r="672" spans="1:18" s="15" customFormat="1" x14ac:dyDescent="0.2">
      <c r="A672" s="8"/>
      <c r="B672" s="8"/>
      <c r="C672" s="8"/>
      <c r="D672" s="8"/>
      <c r="J672" s="37"/>
      <c r="K672"/>
      <c r="L672"/>
      <c r="M672" s="77"/>
      <c r="N672"/>
      <c r="O672" s="135"/>
      <c r="P672"/>
      <c r="Q672"/>
      <c r="R672"/>
    </row>
    <row r="673" spans="1:18" s="15" customFormat="1" x14ac:dyDescent="0.2">
      <c r="A673" s="8"/>
      <c r="B673" s="8"/>
      <c r="C673" s="8"/>
      <c r="D673" s="8"/>
      <c r="J673" s="37"/>
      <c r="K673"/>
      <c r="L673"/>
      <c r="M673" s="77"/>
      <c r="N673"/>
      <c r="O673" s="135"/>
      <c r="P673"/>
      <c r="Q673"/>
      <c r="R673"/>
    </row>
    <row r="674" spans="1:18" s="15" customFormat="1" x14ac:dyDescent="0.2">
      <c r="A674" s="8"/>
      <c r="B674" s="8"/>
      <c r="C674" s="8"/>
      <c r="D674" s="8"/>
      <c r="J674" s="37"/>
      <c r="K674"/>
      <c r="L674"/>
      <c r="M674" s="77"/>
      <c r="N674"/>
      <c r="O674" s="135"/>
      <c r="P674"/>
      <c r="Q674"/>
      <c r="R674"/>
    </row>
    <row r="675" spans="1:18" s="15" customFormat="1" x14ac:dyDescent="0.2">
      <c r="A675" s="8"/>
      <c r="B675" s="8"/>
      <c r="C675" s="8"/>
      <c r="D675" s="8"/>
      <c r="J675" s="37"/>
      <c r="K675"/>
      <c r="L675"/>
      <c r="M675" s="77"/>
      <c r="N675"/>
      <c r="O675" s="135"/>
      <c r="P675"/>
      <c r="Q675"/>
      <c r="R675"/>
    </row>
    <row r="676" spans="1:18" s="15" customFormat="1" x14ac:dyDescent="0.2">
      <c r="A676" s="8"/>
      <c r="B676" s="8"/>
      <c r="C676" s="8"/>
      <c r="D676" s="8"/>
      <c r="J676" s="37"/>
      <c r="K676"/>
      <c r="L676"/>
      <c r="M676" s="77"/>
      <c r="N676"/>
      <c r="O676" s="135"/>
      <c r="P676"/>
      <c r="Q676"/>
      <c r="R676"/>
    </row>
    <row r="677" spans="1:18" s="15" customFormat="1" x14ac:dyDescent="0.2">
      <c r="A677" s="8"/>
      <c r="B677" s="8"/>
      <c r="C677" s="8"/>
      <c r="D677" s="8"/>
      <c r="J677" s="37"/>
      <c r="K677"/>
      <c r="L677"/>
      <c r="M677" s="77"/>
      <c r="N677"/>
      <c r="O677" s="135"/>
      <c r="P677"/>
      <c r="Q677"/>
      <c r="R677"/>
    </row>
    <row r="678" spans="1:18" s="15" customFormat="1" x14ac:dyDescent="0.2">
      <c r="A678" s="8"/>
      <c r="B678" s="8"/>
      <c r="C678" s="8"/>
      <c r="D678" s="8"/>
      <c r="J678" s="37"/>
      <c r="K678"/>
      <c r="L678"/>
      <c r="M678" s="77"/>
      <c r="N678"/>
      <c r="O678" s="135"/>
      <c r="P678"/>
      <c r="Q678"/>
      <c r="R678"/>
    </row>
    <row r="679" spans="1:18" s="15" customFormat="1" x14ac:dyDescent="0.2">
      <c r="A679" s="8"/>
      <c r="B679" s="8"/>
      <c r="C679" s="8"/>
      <c r="D679" s="8"/>
      <c r="J679" s="37"/>
      <c r="K679"/>
      <c r="L679"/>
      <c r="M679" s="77"/>
      <c r="N679"/>
      <c r="O679" s="135"/>
      <c r="P679"/>
      <c r="Q679"/>
      <c r="R679"/>
    </row>
    <row r="680" spans="1:18" s="15" customFormat="1" x14ac:dyDescent="0.2">
      <c r="A680" s="8"/>
      <c r="B680" s="8"/>
      <c r="C680" s="8"/>
      <c r="D680" s="8"/>
      <c r="J680" s="37"/>
      <c r="K680"/>
      <c r="L680"/>
      <c r="M680" s="77"/>
      <c r="N680"/>
      <c r="O680" s="135"/>
      <c r="P680"/>
      <c r="Q680"/>
      <c r="R680"/>
    </row>
    <row r="681" spans="1:18" s="15" customFormat="1" x14ac:dyDescent="0.2">
      <c r="A681" s="8"/>
      <c r="B681" s="8"/>
      <c r="C681" s="8"/>
      <c r="D681" s="8"/>
      <c r="J681" s="37"/>
      <c r="K681"/>
      <c r="L681"/>
      <c r="M681" s="77"/>
      <c r="N681"/>
      <c r="O681" s="135"/>
      <c r="P681"/>
      <c r="Q681"/>
      <c r="R681"/>
    </row>
    <row r="682" spans="1:18" s="15" customFormat="1" x14ac:dyDescent="0.2">
      <c r="A682" s="8"/>
      <c r="B682" s="8"/>
      <c r="C682" s="8"/>
      <c r="D682" s="8"/>
      <c r="J682" s="37"/>
      <c r="K682"/>
      <c r="L682"/>
      <c r="M682" s="77"/>
      <c r="N682"/>
      <c r="O682" s="135"/>
      <c r="P682"/>
      <c r="Q682"/>
      <c r="R682"/>
    </row>
    <row r="683" spans="1:18" s="15" customFormat="1" x14ac:dyDescent="0.2">
      <c r="A683" s="8"/>
      <c r="B683" s="8"/>
      <c r="C683" s="8"/>
      <c r="D683" s="8"/>
      <c r="J683" s="37"/>
      <c r="K683"/>
      <c r="L683"/>
      <c r="M683" s="77"/>
      <c r="N683"/>
      <c r="O683" s="135"/>
      <c r="P683"/>
      <c r="Q683"/>
      <c r="R683"/>
    </row>
    <row r="684" spans="1:18" s="15" customFormat="1" x14ac:dyDescent="0.2">
      <c r="A684" s="8"/>
      <c r="B684" s="8"/>
      <c r="C684" s="8"/>
      <c r="D684" s="8"/>
      <c r="J684" s="37"/>
      <c r="K684"/>
      <c r="L684"/>
      <c r="M684" s="77"/>
      <c r="N684"/>
      <c r="O684" s="135"/>
      <c r="P684"/>
      <c r="Q684"/>
      <c r="R684"/>
    </row>
    <row r="685" spans="1:18" s="15" customFormat="1" x14ac:dyDescent="0.2">
      <c r="A685" s="8"/>
      <c r="B685" s="8"/>
      <c r="C685" s="8"/>
      <c r="D685" s="8"/>
      <c r="J685" s="37"/>
      <c r="K685"/>
      <c r="L685"/>
      <c r="M685" s="77"/>
      <c r="N685"/>
      <c r="O685" s="135"/>
      <c r="P685"/>
      <c r="Q685"/>
      <c r="R685"/>
    </row>
    <row r="686" spans="1:18" s="15" customFormat="1" x14ac:dyDescent="0.2">
      <c r="A686" s="8"/>
      <c r="B686" s="8"/>
      <c r="C686" s="8"/>
      <c r="D686" s="8"/>
      <c r="J686" s="37"/>
      <c r="K686"/>
      <c r="L686"/>
      <c r="M686" s="77"/>
      <c r="N686"/>
      <c r="O686" s="135"/>
      <c r="P686"/>
      <c r="Q686"/>
      <c r="R686"/>
    </row>
    <row r="687" spans="1:18" s="15" customFormat="1" x14ac:dyDescent="0.2">
      <c r="A687" s="8"/>
      <c r="B687" s="8"/>
      <c r="C687" s="8"/>
      <c r="D687" s="8"/>
      <c r="J687" s="37"/>
      <c r="K687"/>
      <c r="L687"/>
      <c r="M687" s="77"/>
      <c r="N687"/>
      <c r="O687" s="135"/>
      <c r="P687"/>
      <c r="Q687"/>
      <c r="R687"/>
    </row>
    <row r="688" spans="1:18" s="15" customFormat="1" x14ac:dyDescent="0.2">
      <c r="A688" s="8"/>
      <c r="B688" s="8"/>
      <c r="C688" s="8"/>
      <c r="D688" s="8"/>
      <c r="J688" s="37"/>
      <c r="K688"/>
      <c r="L688"/>
      <c r="M688" s="77"/>
      <c r="N688"/>
      <c r="O688" s="135"/>
      <c r="P688"/>
      <c r="Q688"/>
      <c r="R688"/>
    </row>
    <row r="689" spans="1:18" s="15" customFormat="1" x14ac:dyDescent="0.2">
      <c r="A689" s="8"/>
      <c r="B689" s="8"/>
      <c r="C689" s="8"/>
      <c r="D689" s="8"/>
      <c r="J689" s="37"/>
      <c r="K689"/>
      <c r="L689"/>
      <c r="M689" s="77"/>
      <c r="N689"/>
      <c r="O689" s="135"/>
      <c r="P689"/>
      <c r="Q689"/>
      <c r="R689"/>
    </row>
    <row r="690" spans="1:18" s="15" customFormat="1" x14ac:dyDescent="0.2">
      <c r="A690" s="8"/>
      <c r="B690" s="8"/>
      <c r="C690" s="8"/>
      <c r="D690" s="8"/>
      <c r="J690" s="37"/>
      <c r="K690"/>
      <c r="L690"/>
      <c r="M690" s="77"/>
      <c r="N690"/>
      <c r="O690" s="135"/>
      <c r="P690"/>
      <c r="Q690"/>
      <c r="R690"/>
    </row>
  </sheetData>
  <conditionalFormatting sqref="L5 N5:O5">
    <cfRule type="cellIs" dxfId="37" priority="90" operator="greaterThan">
      <formula>8</formula>
    </cfRule>
    <cfRule type="cellIs" dxfId="36" priority="89" operator="lessThan">
      <formula>6.5</formula>
    </cfRule>
  </conditionalFormatting>
  <conditionalFormatting sqref="L19 N19:N20">
    <cfRule type="containsText" dxfId="35" priority="81" stopIfTrue="1" operator="containsText" text="&lt;">
      <formula>NOT(ISERROR(SEARCH("&lt;",L19)))</formula>
    </cfRule>
    <cfRule type="cellIs" dxfId="34" priority="82" operator="greaterThan">
      <formula>$E$19</formula>
    </cfRule>
  </conditionalFormatting>
  <conditionalFormatting sqref="L22 N22:O22">
    <cfRule type="cellIs" dxfId="33" priority="84" operator="greaterThan">
      <formula>$E$22</formula>
    </cfRule>
    <cfRule type="containsText" dxfId="32" priority="83" stopIfTrue="1" operator="containsText" text="&lt;">
      <formula>NOT(ISERROR(SEARCH("&lt;",L22)))</formula>
    </cfRule>
  </conditionalFormatting>
  <conditionalFormatting sqref="L24:L25 N24:O25">
    <cfRule type="containsText" dxfId="31" priority="85" stopIfTrue="1" operator="containsText" text="&lt;">
      <formula>NOT(ISERROR(SEARCH("&lt;",L24)))</formula>
    </cfRule>
  </conditionalFormatting>
  <conditionalFormatting sqref="L73:L114">
    <cfRule type="containsText" priority="38" stopIfTrue="1" operator="containsText" text="&lt;">
      <formula>NOT(ISERROR(SEARCH("&lt;",L73)))</formula>
    </cfRule>
  </conditionalFormatting>
  <conditionalFormatting sqref="L75">
    <cfRule type="cellIs" dxfId="30" priority="42" operator="greaterThan">
      <formula>$E$75</formula>
    </cfRule>
  </conditionalFormatting>
  <conditionalFormatting sqref="L121">
    <cfRule type="containsText" priority="28" stopIfTrue="1" operator="containsText" text="&lt;">
      <formula>NOT(ISERROR(SEARCH("&lt;",L121)))</formula>
    </cfRule>
  </conditionalFormatting>
  <conditionalFormatting sqref="L130:L170">
    <cfRule type="containsText" priority="36" stopIfTrue="1" operator="containsText" text="&lt;">
      <formula>NOT(ISERROR(SEARCH("&lt;",L130)))</formula>
    </cfRule>
  </conditionalFormatting>
  <conditionalFormatting sqref="L172">
    <cfRule type="cellIs" dxfId="29" priority="35" operator="greaterThan">
      <formula>$E$172</formula>
    </cfRule>
  </conditionalFormatting>
  <conditionalFormatting sqref="L172:L220">
    <cfRule type="containsText" priority="29" stopIfTrue="1" operator="containsText" text="&lt;">
      <formula>NOT(ISERROR(SEARCH("&lt;",L172)))</formula>
    </cfRule>
  </conditionalFormatting>
  <conditionalFormatting sqref="L175:L183">
    <cfRule type="cellIs" dxfId="28" priority="33" operator="greaterThan">
      <formula>$E$172</formula>
    </cfRule>
  </conditionalFormatting>
  <conditionalFormatting sqref="L186:L189">
    <cfRule type="cellIs" dxfId="27" priority="31" operator="greaterThan">
      <formula>$E$172</formula>
    </cfRule>
  </conditionalFormatting>
  <conditionalFormatting sqref="L34:O34">
    <cfRule type="cellIs" dxfId="26" priority="27" operator="greaterThan">
      <formula>$E$34</formula>
    </cfRule>
    <cfRule type="containsText" dxfId="25" priority="26" stopIfTrue="1" operator="containsText" text="&lt;">
      <formula>NOT(ISERROR(SEARCH("&lt;",L34)))</formula>
    </cfRule>
  </conditionalFormatting>
  <conditionalFormatting sqref="N86">
    <cfRule type="cellIs" dxfId="24" priority="25" operator="greaterThan">
      <formula>$E$77</formula>
    </cfRule>
  </conditionalFormatting>
  <conditionalFormatting sqref="N86:N91 N93:N94">
    <cfRule type="containsText" priority="24" stopIfTrue="1" operator="containsText" text="&lt;">
      <formula>NOT(ISERROR(SEARCH("&lt;",N86)))</formula>
    </cfRule>
  </conditionalFormatting>
  <conditionalFormatting sqref="O63">
    <cfRule type="cellIs" dxfId="23" priority="80" operator="greaterThan">
      <formula>$E$63</formula>
    </cfRule>
  </conditionalFormatting>
  <conditionalFormatting sqref="O63:O83">
    <cfRule type="containsText" priority="1" stopIfTrue="1" operator="containsText" text="&lt;">
      <formula>NOT(ISERROR(SEARCH("&lt;",O63)))</formula>
    </cfRule>
  </conditionalFormatting>
  <conditionalFormatting sqref="O64">
    <cfRule type="cellIs" dxfId="22" priority="79" operator="greaterThan">
      <formula>$E$64</formula>
    </cfRule>
  </conditionalFormatting>
  <conditionalFormatting sqref="O66">
    <cfRule type="cellIs" dxfId="21" priority="78" operator="greaterThan">
      <formula>$E$66</formula>
    </cfRule>
  </conditionalFormatting>
  <conditionalFormatting sqref="O67">
    <cfRule type="cellIs" dxfId="20" priority="77" operator="greaterThan">
      <formula>$E$67</formula>
    </cfRule>
  </conditionalFormatting>
  <conditionalFormatting sqref="O69">
    <cfRule type="cellIs" dxfId="19" priority="76" operator="greaterThan">
      <formula>$E$69</formula>
    </cfRule>
  </conditionalFormatting>
  <conditionalFormatting sqref="O70">
    <cfRule type="cellIs" dxfId="18" priority="75" operator="greaterThan">
      <formula>$E$70</formula>
    </cfRule>
  </conditionalFormatting>
  <conditionalFormatting sqref="O71">
    <cfRule type="cellIs" dxfId="17" priority="74" operator="greaterThan">
      <formula>$E$71</formula>
    </cfRule>
  </conditionalFormatting>
  <conditionalFormatting sqref="O72">
    <cfRule type="cellIs" dxfId="16" priority="73" operator="greaterThan">
      <formula>$E$72</formula>
    </cfRule>
  </conditionalFormatting>
  <conditionalFormatting sqref="O76">
    <cfRule type="cellIs" dxfId="15" priority="9" operator="greaterThan">
      <formula>$E$66</formula>
    </cfRule>
  </conditionalFormatting>
  <conditionalFormatting sqref="O77">
    <cfRule type="cellIs" dxfId="14" priority="8" operator="greaterThan">
      <formula>$E$67</formula>
    </cfRule>
  </conditionalFormatting>
  <conditionalFormatting sqref="O79">
    <cfRule type="cellIs" dxfId="13" priority="7" operator="greaterThan">
      <formula>$E$69</formula>
    </cfRule>
  </conditionalFormatting>
  <conditionalFormatting sqref="O80">
    <cfRule type="cellIs" dxfId="12" priority="6" operator="greaterThan">
      <formula>$E$70</formula>
    </cfRule>
  </conditionalFormatting>
  <conditionalFormatting sqref="O81">
    <cfRule type="cellIs" dxfId="11" priority="5" operator="greaterThan">
      <formula>$E$71</formula>
    </cfRule>
  </conditionalFormatting>
  <conditionalFormatting sqref="O82:O83">
    <cfRule type="cellIs" dxfId="10" priority="2" operator="greaterThan">
      <formula>$E$72</formula>
    </cfRule>
  </conditionalFormatting>
  <conditionalFormatting sqref="O86">
    <cfRule type="cellIs" dxfId="9" priority="17" operator="greaterThan">
      <formula>$E$63</formula>
    </cfRule>
  </conditionalFormatting>
  <conditionalFormatting sqref="O86:O94">
    <cfRule type="containsText" priority="10" stopIfTrue="1" operator="containsText" text="&lt;">
      <formula>NOT(ISERROR(SEARCH("&lt;",O86)))</formula>
    </cfRule>
  </conditionalFormatting>
  <conditionalFormatting sqref="O87">
    <cfRule type="cellIs" dxfId="8" priority="16" operator="greaterThan">
      <formula>$E$64</formula>
    </cfRule>
  </conditionalFormatting>
  <conditionalFormatting sqref="O89">
    <cfRule type="cellIs" dxfId="7" priority="15" operator="greaterThan">
      <formula>$E$66</formula>
    </cfRule>
  </conditionalFormatting>
  <conditionalFormatting sqref="O90">
    <cfRule type="cellIs" dxfId="6" priority="14" operator="greaterThan">
      <formula>$E$67</formula>
    </cfRule>
  </conditionalFormatting>
  <conditionalFormatting sqref="O92">
    <cfRule type="cellIs" dxfId="5" priority="13" operator="greaterThan">
      <formula>$E$69</formula>
    </cfRule>
  </conditionalFormatting>
  <conditionalFormatting sqref="O93">
    <cfRule type="cellIs" dxfId="4" priority="12" operator="greaterThan">
      <formula>$E$70</formula>
    </cfRule>
  </conditionalFormatting>
  <conditionalFormatting sqref="O94">
    <cfRule type="cellIs" dxfId="3" priority="11" operator="greaterThan">
      <formula>$E$71</formula>
    </cfRule>
  </conditionalFormatting>
  <conditionalFormatting sqref="O97">
    <cfRule type="containsText" priority="71" stopIfTrue="1" operator="containsText" text="&lt;">
      <formula>NOT(ISERROR(SEARCH("&lt;",O97)))</formula>
    </cfRule>
  </conditionalFormatting>
  <conditionalFormatting sqref="O100:O104">
    <cfRule type="containsText" priority="63" stopIfTrue="1" operator="containsText" text="&lt;">
      <formula>NOT(ISERROR(SEARCH("&lt;",O100)))</formula>
    </cfRule>
  </conditionalFormatting>
  <conditionalFormatting sqref="O107:O115">
    <cfRule type="containsText" priority="69" stopIfTrue="1" operator="containsText" text="&lt;">
      <formula>NOT(ISERROR(SEARCH("&lt;",O107)))</formula>
    </cfRule>
  </conditionalFormatting>
  <conditionalFormatting sqref="O121:O122">
    <cfRule type="containsText" priority="59" stopIfTrue="1" operator="containsText" text="&lt;">
      <formula>NOT(ISERROR(SEARCH("&lt;",O121)))</formula>
    </cfRule>
  </conditionalFormatting>
  <conditionalFormatting sqref="O130:O183">
    <cfRule type="containsText" priority="62" stopIfTrue="1" operator="containsText" text="&lt;">
      <formula>NOT(ISERROR(SEARCH("&lt;",O130)))</formula>
    </cfRule>
  </conditionalFormatting>
  <conditionalFormatting sqref="O172">
    <cfRule type="cellIs" dxfId="2" priority="72" operator="greaterThan">
      <formula>$E$172</formula>
    </cfRule>
  </conditionalFormatting>
  <conditionalFormatting sqref="O175:O183">
    <cfRule type="cellIs" dxfId="1" priority="67" operator="greaterThan">
      <formula>$E$171</formula>
    </cfRule>
  </conditionalFormatting>
  <conditionalFormatting sqref="O185:O221">
    <cfRule type="containsText" priority="64" stopIfTrue="1" operator="containsText" text="&lt;">
      <formula>NOT(ISERROR(SEARCH("&lt;",O185)))</formula>
    </cfRule>
  </conditionalFormatting>
  <conditionalFormatting sqref="O186:O189">
    <cfRule type="cellIs" dxfId="0" priority="65" operator="greaterThan">
      <formula>$E$171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W224"/>
  <sheetViews>
    <sheetView zoomScale="80" zoomScaleNormal="80" workbookViewId="0">
      <pane ySplit="1" topLeftCell="A2" activePane="bottomLeft" state="frozen"/>
      <selection pane="bottomLeft" activeCell="T187" sqref="T187"/>
    </sheetView>
  </sheetViews>
  <sheetFormatPr defaultRowHeight="12.75" x14ac:dyDescent="0.2"/>
  <cols>
    <col min="1" max="1" width="36.7109375" style="8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5703125" style="15" customWidth="1"/>
    <col min="9" max="9" width="9.7109375" style="15" customWidth="1"/>
    <col min="10" max="10" width="8.7109375" style="37" customWidth="1"/>
    <col min="11" max="11" width="14" customWidth="1"/>
    <col min="12" max="12" width="10.85546875" bestFit="1" customWidth="1"/>
    <col min="13" max="15" width="10.85546875" style="77" customWidth="1"/>
    <col min="16" max="18" width="9.85546875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149</v>
      </c>
      <c r="F1" s="35" t="s">
        <v>252</v>
      </c>
      <c r="G1" s="35" t="s">
        <v>253</v>
      </c>
      <c r="H1" s="35" t="s">
        <v>276</v>
      </c>
      <c r="I1" s="35" t="s">
        <v>255</v>
      </c>
      <c r="J1" s="35" t="s">
        <v>144</v>
      </c>
      <c r="K1" s="35" t="s">
        <v>126</v>
      </c>
      <c r="L1" s="35" t="s">
        <v>288</v>
      </c>
      <c r="M1" s="35" t="s">
        <v>143</v>
      </c>
      <c r="N1" s="35" t="s">
        <v>289</v>
      </c>
      <c r="O1" s="203" t="s">
        <v>215</v>
      </c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33" t="s">
        <v>131</v>
      </c>
      <c r="M2" s="33" t="s">
        <v>131</v>
      </c>
      <c r="N2" s="33" t="s">
        <v>131</v>
      </c>
      <c r="O2" s="204" t="s">
        <v>131</v>
      </c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>
        <v>44642</v>
      </c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9"/>
      <c r="F4" s="9"/>
      <c r="G4" s="9"/>
      <c r="H4" s="9"/>
      <c r="I4" s="9"/>
      <c r="J4" s="38"/>
      <c r="K4" s="4"/>
      <c r="L4" s="10"/>
      <c r="M4" s="36"/>
      <c r="N4" s="36"/>
      <c r="O4" s="144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>COUNTA(L5:O5)</f>
        <v>1</v>
      </c>
      <c r="L5" s="202">
        <v>5.08</v>
      </c>
      <c r="M5" s="67"/>
      <c r="N5" s="47"/>
      <c r="O5" s="71"/>
      <c r="P5" s="201">
        <f>MIN(L5:O5)</f>
        <v>5.08</v>
      </c>
      <c r="Q5" s="201">
        <f>AVERAGE(L5:O5)</f>
        <v>5.08</v>
      </c>
      <c r="R5" s="201">
        <f>MAX(L5:O5)</f>
        <v>5.08</v>
      </c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4</v>
      </c>
      <c r="K6" s="12">
        <f t="shared" ref="K6:K30" si="0">COUNTA(L6:O6)</f>
        <v>1</v>
      </c>
      <c r="L6" s="69">
        <v>857</v>
      </c>
      <c r="M6" s="47"/>
      <c r="N6" s="47"/>
      <c r="O6" s="273"/>
      <c r="P6" s="227">
        <f>MIN(L6:O6)</f>
        <v>857</v>
      </c>
      <c r="Q6" s="227">
        <f>AVERAGE(L6:O6)</f>
        <v>857</v>
      </c>
      <c r="R6" s="227">
        <f>MAX(L6:O6)</f>
        <v>857</v>
      </c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/>
      <c r="K7" s="12"/>
      <c r="L7" s="69"/>
      <c r="M7" s="32"/>
      <c r="N7" s="47"/>
      <c r="O7" s="245"/>
      <c r="P7" s="227"/>
      <c r="Q7" s="227"/>
      <c r="R7" s="227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si="0"/>
        <v>1</v>
      </c>
      <c r="L8" s="174" t="s">
        <v>217</v>
      </c>
      <c r="M8" s="174"/>
      <c r="N8" s="32"/>
      <c r="O8" s="245"/>
      <c r="P8" s="227" t="s">
        <v>217</v>
      </c>
      <c r="Q8" s="227" t="s">
        <v>281</v>
      </c>
      <c r="R8" s="227" t="s">
        <v>217</v>
      </c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0"/>
        <v>1</v>
      </c>
      <c r="L9" s="174" t="s">
        <v>217</v>
      </c>
      <c r="M9" s="174"/>
      <c r="N9" s="32"/>
      <c r="O9" s="245"/>
      <c r="P9" s="227" t="s">
        <v>217</v>
      </c>
      <c r="Q9" s="227" t="s">
        <v>281</v>
      </c>
      <c r="R9" s="227" t="s">
        <v>217</v>
      </c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0"/>
        <v>1</v>
      </c>
      <c r="L10" s="69">
        <v>4</v>
      </c>
      <c r="M10" s="47"/>
      <c r="N10" s="47"/>
      <c r="O10" s="273"/>
      <c r="P10" s="227">
        <f t="shared" ref="P10:P28" si="1">MIN(L10:O10)</f>
        <v>4</v>
      </c>
      <c r="Q10" s="227">
        <f t="shared" ref="Q10:Q28" si="2">AVERAGE(L10:O10)</f>
        <v>4</v>
      </c>
      <c r="R10" s="227">
        <f t="shared" ref="R10:R28" si="3">MAX(L10:O10)</f>
        <v>4</v>
      </c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1</v>
      </c>
      <c r="L11" s="69">
        <v>4</v>
      </c>
      <c r="M11" s="47"/>
      <c r="N11" s="47"/>
      <c r="O11" s="273"/>
      <c r="P11" s="227">
        <f t="shared" si="1"/>
        <v>4</v>
      </c>
      <c r="Q11" s="227">
        <f t="shared" si="2"/>
        <v>4</v>
      </c>
      <c r="R11" s="227">
        <f t="shared" si="3"/>
        <v>4</v>
      </c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1</v>
      </c>
      <c r="L12" s="69">
        <v>84</v>
      </c>
      <c r="M12" s="47"/>
      <c r="N12" s="47"/>
      <c r="O12" s="273"/>
      <c r="P12" s="227">
        <f t="shared" si="1"/>
        <v>84</v>
      </c>
      <c r="Q12" s="227">
        <f t="shared" si="2"/>
        <v>84</v>
      </c>
      <c r="R12" s="227">
        <f t="shared" si="3"/>
        <v>84</v>
      </c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1</v>
      </c>
      <c r="L13" s="69">
        <v>197</v>
      </c>
      <c r="M13" s="47"/>
      <c r="N13" s="47"/>
      <c r="O13" s="273"/>
      <c r="P13" s="227">
        <f t="shared" si="1"/>
        <v>197</v>
      </c>
      <c r="Q13" s="227">
        <f t="shared" si="2"/>
        <v>197</v>
      </c>
      <c r="R13" s="227">
        <f t="shared" si="3"/>
        <v>197</v>
      </c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1</v>
      </c>
      <c r="L14" s="69" t="s">
        <v>217</v>
      </c>
      <c r="M14" s="47"/>
      <c r="N14" s="47"/>
      <c r="O14" s="273"/>
      <c r="P14" s="227">
        <f t="shared" si="1"/>
        <v>0</v>
      </c>
      <c r="Q14" s="268" t="s">
        <v>281</v>
      </c>
      <c r="R14" s="227">
        <f t="shared" si="3"/>
        <v>0</v>
      </c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12">
        <v>4</v>
      </c>
      <c r="K15" s="12">
        <f t="shared" si="0"/>
        <v>1</v>
      </c>
      <c r="L15" s="69">
        <v>3</v>
      </c>
      <c r="M15" s="47"/>
      <c r="N15" s="47"/>
      <c r="O15" s="273"/>
      <c r="P15" s="227">
        <f t="shared" si="1"/>
        <v>3</v>
      </c>
      <c r="Q15" s="227">
        <f t="shared" si="2"/>
        <v>3</v>
      </c>
      <c r="R15" s="227">
        <f t="shared" si="3"/>
        <v>3</v>
      </c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1</v>
      </c>
      <c r="L16" s="69">
        <v>159</v>
      </c>
      <c r="M16" s="47"/>
      <c r="N16" s="47"/>
      <c r="O16" s="273"/>
      <c r="P16" s="227">
        <f t="shared" si="1"/>
        <v>159</v>
      </c>
      <c r="Q16" s="271">
        <f t="shared" si="2"/>
        <v>159</v>
      </c>
      <c r="R16" s="227">
        <f t="shared" si="3"/>
        <v>159</v>
      </c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1</v>
      </c>
      <c r="L17" s="69">
        <v>3</v>
      </c>
      <c r="M17" s="47"/>
      <c r="N17" s="47"/>
      <c r="O17" s="273"/>
      <c r="P17" s="227">
        <f t="shared" si="1"/>
        <v>3</v>
      </c>
      <c r="Q17" s="236">
        <f t="shared" si="2"/>
        <v>3</v>
      </c>
      <c r="R17" s="227">
        <f t="shared" si="3"/>
        <v>3</v>
      </c>
    </row>
    <row r="18" spans="1:18" x14ac:dyDescent="0.2">
      <c r="A18" s="63" t="s">
        <v>262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2">
        <v>4</v>
      </c>
      <c r="K18" s="12">
        <f t="shared" si="0"/>
        <v>1</v>
      </c>
      <c r="L18" s="198">
        <v>1.11E-2</v>
      </c>
      <c r="M18" s="165"/>
      <c r="N18" s="32"/>
      <c r="O18" s="274"/>
      <c r="P18" s="227">
        <f t="shared" si="1"/>
        <v>1.11E-2</v>
      </c>
      <c r="Q18" s="237">
        <f t="shared" si="2"/>
        <v>1.11E-2</v>
      </c>
      <c r="R18" s="227">
        <f t="shared" si="3"/>
        <v>1.11E-2</v>
      </c>
    </row>
    <row r="19" spans="1:18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0"/>
        <v>1</v>
      </c>
      <c r="L19" s="196">
        <v>1.2999999999999999E-2</v>
      </c>
      <c r="M19" s="86"/>
      <c r="N19" s="47"/>
      <c r="O19" s="272"/>
      <c r="P19" s="227">
        <f t="shared" si="1"/>
        <v>1.2999999999999999E-2</v>
      </c>
      <c r="Q19" s="253">
        <f t="shared" si="2"/>
        <v>1.2999999999999999E-2</v>
      </c>
      <c r="R19" s="227">
        <f t="shared" si="3"/>
        <v>1.2999999999999999E-2</v>
      </c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si="0"/>
        <v>1</v>
      </c>
      <c r="L20" s="69">
        <v>0.3</v>
      </c>
      <c r="M20" s="47"/>
      <c r="N20" s="87"/>
      <c r="O20" s="272"/>
      <c r="P20" s="227">
        <f t="shared" si="1"/>
        <v>0.3</v>
      </c>
      <c r="Q20" s="227">
        <f t="shared" si="2"/>
        <v>0.3</v>
      </c>
      <c r="R20" s="227">
        <f t="shared" si="3"/>
        <v>0.3</v>
      </c>
    </row>
    <row r="21" spans="1:18" x14ac:dyDescent="0.2">
      <c r="A21" s="63" t="s">
        <v>30</v>
      </c>
      <c r="B21" s="104" t="s">
        <v>14</v>
      </c>
      <c r="C21" s="102">
        <v>0.01</v>
      </c>
      <c r="D21" s="106"/>
      <c r="E21" s="17">
        <v>0.9</v>
      </c>
      <c r="F21" s="17">
        <v>2.57</v>
      </c>
      <c r="G21" s="17"/>
      <c r="H21" s="17"/>
      <c r="I21" s="17"/>
      <c r="J21" s="12">
        <v>4</v>
      </c>
      <c r="K21" s="12">
        <f t="shared" si="0"/>
        <v>1</v>
      </c>
      <c r="L21" s="197">
        <v>0.01</v>
      </c>
      <c r="M21" s="47"/>
      <c r="N21" s="47"/>
      <c r="O21" s="245"/>
      <c r="P21" s="227">
        <f t="shared" si="1"/>
        <v>0.01</v>
      </c>
      <c r="Q21" s="227">
        <f t="shared" si="2"/>
        <v>0.01</v>
      </c>
      <c r="R21" s="227">
        <f t="shared" si="3"/>
        <v>0.01</v>
      </c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0"/>
        <v>1</v>
      </c>
      <c r="L22" s="174" t="s">
        <v>247</v>
      </c>
      <c r="M22" s="174"/>
      <c r="N22" s="32"/>
      <c r="O22" s="245"/>
      <c r="P22" s="32" t="s">
        <v>247</v>
      </c>
      <c r="Q22" s="227" t="s">
        <v>281</v>
      </c>
      <c r="R22" s="32" t="s">
        <v>247</v>
      </c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2">
        <v>4</v>
      </c>
      <c r="K23" s="12">
        <f t="shared" si="0"/>
        <v>1</v>
      </c>
      <c r="L23" s="178">
        <v>0.09</v>
      </c>
      <c r="M23" s="67"/>
      <c r="N23" s="47"/>
      <c r="O23" s="245"/>
      <c r="P23" s="227">
        <f t="shared" si="1"/>
        <v>0.09</v>
      </c>
      <c r="Q23" s="237">
        <f t="shared" si="2"/>
        <v>0.09</v>
      </c>
      <c r="R23" s="253">
        <f t="shared" si="3"/>
        <v>0.09</v>
      </c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0"/>
        <v>1</v>
      </c>
      <c r="L24" s="178">
        <v>0.09</v>
      </c>
      <c r="M24" s="67"/>
      <c r="N24" s="47"/>
      <c r="O24" s="245"/>
      <c r="P24" s="227">
        <f t="shared" si="1"/>
        <v>0.09</v>
      </c>
      <c r="Q24" s="237">
        <f t="shared" si="2"/>
        <v>0.09</v>
      </c>
      <c r="R24" s="253">
        <f t="shared" si="3"/>
        <v>0.09</v>
      </c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12">
        <v>4</v>
      </c>
      <c r="K25" s="12">
        <f t="shared" si="0"/>
        <v>1</v>
      </c>
      <c r="L25" s="178">
        <v>7.38</v>
      </c>
      <c r="M25" s="47"/>
      <c r="N25" s="47"/>
      <c r="O25" s="272"/>
      <c r="P25" s="227">
        <f t="shared" si="1"/>
        <v>7.38</v>
      </c>
      <c r="Q25" s="236">
        <f t="shared" si="2"/>
        <v>7.38</v>
      </c>
      <c r="R25" s="236">
        <f t="shared" si="3"/>
        <v>7.38</v>
      </c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0"/>
        <v>1</v>
      </c>
      <c r="L26" s="178">
        <v>7.24</v>
      </c>
      <c r="M26" s="87"/>
      <c r="N26" s="47"/>
      <c r="O26" s="272"/>
      <c r="P26" s="227">
        <f t="shared" si="1"/>
        <v>7.24</v>
      </c>
      <c r="Q26" s="253">
        <f t="shared" si="2"/>
        <v>7.24</v>
      </c>
      <c r="R26" s="236">
        <f t="shared" si="3"/>
        <v>7.24</v>
      </c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0"/>
        <v>1</v>
      </c>
      <c r="L27" s="178">
        <v>1</v>
      </c>
      <c r="M27" s="47"/>
      <c r="N27" s="67"/>
      <c r="O27" s="245"/>
      <c r="P27" s="253">
        <f t="shared" si="1"/>
        <v>1</v>
      </c>
      <c r="Q27" s="253">
        <f t="shared" si="2"/>
        <v>1</v>
      </c>
      <c r="R27" s="253">
        <f t="shared" si="3"/>
        <v>1</v>
      </c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12">
        <v>4</v>
      </c>
      <c r="K28" s="12">
        <f t="shared" si="0"/>
        <v>1</v>
      </c>
      <c r="L28" s="174">
        <v>6</v>
      </c>
      <c r="M28" s="47"/>
      <c r="N28" s="47"/>
      <c r="O28" s="273"/>
      <c r="P28" s="227">
        <f t="shared" si="1"/>
        <v>6</v>
      </c>
      <c r="Q28" s="227">
        <f t="shared" si="2"/>
        <v>6</v>
      </c>
      <c r="R28" s="227">
        <f t="shared" si="3"/>
        <v>6</v>
      </c>
    </row>
    <row r="29" spans="1:18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12">
        <v>1</v>
      </c>
      <c r="K29" s="12">
        <f t="shared" si="0"/>
        <v>0</v>
      </c>
      <c r="L29" s="69"/>
      <c r="M29" s="32"/>
      <c r="N29" s="47"/>
      <c r="O29" s="243"/>
      <c r="P29" s="32"/>
      <c r="Q29" s="227"/>
      <c r="R29" s="32"/>
    </row>
    <row r="30" spans="1:18" x14ac:dyDescent="0.2">
      <c r="A30" s="63" t="s">
        <v>41</v>
      </c>
      <c r="B30" s="104" t="s">
        <v>14</v>
      </c>
      <c r="C30" s="102">
        <v>0.05</v>
      </c>
      <c r="D30" s="106"/>
      <c r="E30" s="17">
        <v>0.32</v>
      </c>
      <c r="F30" s="17"/>
      <c r="G30" s="17"/>
      <c r="H30" s="17"/>
      <c r="I30" s="17"/>
      <c r="J30" s="12">
        <v>4</v>
      </c>
      <c r="K30" s="12">
        <f t="shared" si="0"/>
        <v>1</v>
      </c>
      <c r="L30" s="282" t="s">
        <v>270</v>
      </c>
      <c r="M30" s="174"/>
      <c r="N30" s="32"/>
      <c r="O30" s="279"/>
      <c r="P30" s="282" t="s">
        <v>270</v>
      </c>
      <c r="Q30" s="227" t="s">
        <v>281</v>
      </c>
      <c r="R30" s="282" t="s">
        <v>270</v>
      </c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5"/>
      <c r="M31" s="65"/>
      <c r="N31" s="65"/>
      <c r="O31" s="246"/>
      <c r="P31" s="241"/>
      <c r="Q31" s="241"/>
      <c r="R31" s="241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5"/>
      <c r="M32" s="65"/>
      <c r="N32" s="65"/>
      <c r="O32" s="246"/>
      <c r="P32" s="241"/>
      <c r="Q32" s="241"/>
      <c r="R32" s="241"/>
    </row>
    <row r="33" spans="1:18" x14ac:dyDescent="0.2">
      <c r="A33" s="125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6" si="4">COUNTA(L33:O33)</f>
        <v>1</v>
      </c>
      <c r="L33" s="175" t="s">
        <v>218</v>
      </c>
      <c r="M33" s="175"/>
      <c r="N33" s="219"/>
      <c r="O33" s="228"/>
      <c r="P33" s="175" t="s">
        <v>218</v>
      </c>
      <c r="Q33" s="227" t="s">
        <v>281</v>
      </c>
      <c r="R33" s="175" t="s">
        <v>218</v>
      </c>
    </row>
    <row r="34" spans="1:18" x14ac:dyDescent="0.2">
      <c r="A34" s="125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4"/>
        <v>1</v>
      </c>
      <c r="L34" s="175" t="s">
        <v>218</v>
      </c>
      <c r="M34" s="175"/>
      <c r="N34" s="219"/>
      <c r="O34" s="228"/>
      <c r="P34" s="175" t="s">
        <v>218</v>
      </c>
      <c r="Q34" s="227" t="s">
        <v>281</v>
      </c>
      <c r="R34" s="175" t="s">
        <v>218</v>
      </c>
    </row>
    <row r="35" spans="1:18" x14ac:dyDescent="0.2">
      <c r="A35" s="125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4"/>
        <v>1</v>
      </c>
      <c r="L35" s="175" t="s">
        <v>218</v>
      </c>
      <c r="M35" s="175"/>
      <c r="N35" s="219"/>
      <c r="O35" s="228"/>
      <c r="P35" s="175" t="s">
        <v>218</v>
      </c>
      <c r="Q35" s="227" t="s">
        <v>281</v>
      </c>
      <c r="R35" s="175" t="s">
        <v>218</v>
      </c>
    </row>
    <row r="36" spans="1:18" x14ac:dyDescent="0.2">
      <c r="A36" s="125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4"/>
        <v>1</v>
      </c>
      <c r="L36" s="175" t="s">
        <v>218</v>
      </c>
      <c r="M36" s="175"/>
      <c r="N36" s="219"/>
      <c r="O36" s="228"/>
      <c r="P36" s="175" t="s">
        <v>218</v>
      </c>
      <c r="Q36" s="227" t="s">
        <v>281</v>
      </c>
      <c r="R36" s="175" t="s">
        <v>218</v>
      </c>
    </row>
    <row r="37" spans="1:18" x14ac:dyDescent="0.2">
      <c r="A37" s="125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4"/>
        <v>1</v>
      </c>
      <c r="L37" s="175" t="s">
        <v>218</v>
      </c>
      <c r="M37" s="175"/>
      <c r="N37" s="219"/>
      <c r="O37" s="228"/>
      <c r="P37" s="175" t="s">
        <v>218</v>
      </c>
      <c r="Q37" s="227" t="s">
        <v>281</v>
      </c>
      <c r="R37" s="175" t="s">
        <v>218</v>
      </c>
    </row>
    <row r="38" spans="1:18" x14ac:dyDescent="0.2">
      <c r="A38" s="125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39">
        <v>4</v>
      </c>
      <c r="K38" s="12">
        <f t="shared" si="4"/>
        <v>1</v>
      </c>
      <c r="L38" s="175" t="s">
        <v>218</v>
      </c>
      <c r="M38" s="175"/>
      <c r="N38" s="223"/>
      <c r="O38" s="228"/>
      <c r="P38" s="175" t="s">
        <v>218</v>
      </c>
      <c r="Q38" s="227" t="s">
        <v>281</v>
      </c>
      <c r="R38" s="175" t="s">
        <v>218</v>
      </c>
    </row>
    <row r="39" spans="1:18" x14ac:dyDescent="0.2">
      <c r="A39" s="125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4"/>
        <v>1</v>
      </c>
      <c r="L39" s="175" t="s">
        <v>218</v>
      </c>
      <c r="M39" s="175"/>
      <c r="N39" s="219"/>
      <c r="O39" s="228"/>
      <c r="P39" s="175" t="s">
        <v>218</v>
      </c>
      <c r="Q39" s="227" t="s">
        <v>281</v>
      </c>
      <c r="R39" s="175" t="s">
        <v>218</v>
      </c>
    </row>
    <row r="40" spans="1:18" x14ac:dyDescent="0.2">
      <c r="A40" s="125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4"/>
        <v>1</v>
      </c>
      <c r="L40" s="175" t="s">
        <v>218</v>
      </c>
      <c r="M40" s="175"/>
      <c r="N40" s="219"/>
      <c r="O40" s="228"/>
      <c r="P40" s="175" t="s">
        <v>218</v>
      </c>
      <c r="Q40" s="227" t="s">
        <v>281</v>
      </c>
      <c r="R40" s="175" t="s">
        <v>218</v>
      </c>
    </row>
    <row r="41" spans="1:18" x14ac:dyDescent="0.2">
      <c r="A41" s="125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39">
        <v>4</v>
      </c>
      <c r="K41" s="12">
        <f t="shared" si="4"/>
        <v>1</v>
      </c>
      <c r="L41" s="175" t="s">
        <v>218</v>
      </c>
      <c r="M41" s="175"/>
      <c r="N41" s="219"/>
      <c r="O41" s="228"/>
      <c r="P41" s="175" t="s">
        <v>218</v>
      </c>
      <c r="Q41" s="227" t="s">
        <v>281</v>
      </c>
      <c r="R41" s="175" t="s">
        <v>218</v>
      </c>
    </row>
    <row r="42" spans="1:18" x14ac:dyDescent="0.2">
      <c r="A42" s="125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39">
        <v>4</v>
      </c>
      <c r="K42" s="12">
        <f t="shared" si="4"/>
        <v>1</v>
      </c>
      <c r="L42" s="175" t="s">
        <v>218</v>
      </c>
      <c r="M42" s="175"/>
      <c r="N42" s="219"/>
      <c r="O42" s="228"/>
      <c r="P42" s="175" t="s">
        <v>218</v>
      </c>
      <c r="Q42" s="227" t="s">
        <v>281</v>
      </c>
      <c r="R42" s="175" t="s">
        <v>218</v>
      </c>
    </row>
    <row r="43" spans="1:18" x14ac:dyDescent="0.2">
      <c r="A43" s="125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39">
        <v>4</v>
      </c>
      <c r="K43" s="12">
        <f t="shared" si="4"/>
        <v>1</v>
      </c>
      <c r="L43" s="175" t="s">
        <v>218</v>
      </c>
      <c r="M43" s="175"/>
      <c r="N43" s="219"/>
      <c r="O43" s="228"/>
      <c r="P43" s="175" t="s">
        <v>218</v>
      </c>
      <c r="Q43" s="227" t="s">
        <v>281</v>
      </c>
      <c r="R43" s="175" t="s">
        <v>218</v>
      </c>
    </row>
    <row r="44" spans="1:18" x14ac:dyDescent="0.2">
      <c r="A44" s="125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39">
        <v>4</v>
      </c>
      <c r="K44" s="12">
        <f t="shared" si="4"/>
        <v>1</v>
      </c>
      <c r="L44" s="175" t="s">
        <v>218</v>
      </c>
      <c r="M44" s="175"/>
      <c r="N44" s="219"/>
      <c r="O44" s="228"/>
      <c r="P44" s="175" t="s">
        <v>218</v>
      </c>
      <c r="Q44" s="227" t="s">
        <v>281</v>
      </c>
      <c r="R44" s="175" t="s">
        <v>218</v>
      </c>
    </row>
    <row r="45" spans="1:18" x14ac:dyDescent="0.2">
      <c r="A45" s="125" t="s">
        <v>223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39">
        <v>4</v>
      </c>
      <c r="K45" s="12">
        <f t="shared" si="4"/>
        <v>1</v>
      </c>
      <c r="L45" s="175" t="s">
        <v>218</v>
      </c>
      <c r="M45" s="175"/>
      <c r="N45" s="219"/>
      <c r="O45" s="228"/>
      <c r="P45" s="175" t="s">
        <v>218</v>
      </c>
      <c r="Q45" s="227" t="s">
        <v>281</v>
      </c>
      <c r="R45" s="175" t="s">
        <v>218</v>
      </c>
    </row>
    <row r="46" spans="1:18" x14ac:dyDescent="0.2">
      <c r="A46" s="125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39">
        <v>4</v>
      </c>
      <c r="K46" s="12">
        <f t="shared" si="4"/>
        <v>1</v>
      </c>
      <c r="L46" s="175" t="s">
        <v>218</v>
      </c>
      <c r="M46" s="175"/>
      <c r="N46" s="219"/>
      <c r="O46" s="228"/>
      <c r="P46" s="175" t="s">
        <v>218</v>
      </c>
      <c r="Q46" s="227" t="s">
        <v>281</v>
      </c>
      <c r="R46" s="175" t="s">
        <v>218</v>
      </c>
    </row>
    <row r="47" spans="1:18" x14ac:dyDescent="0.2">
      <c r="A47" s="125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39">
        <v>4</v>
      </c>
      <c r="K47" s="12">
        <f t="shared" si="4"/>
        <v>1</v>
      </c>
      <c r="L47" s="175" t="s">
        <v>218</v>
      </c>
      <c r="M47" s="175"/>
      <c r="N47" s="219"/>
      <c r="O47" s="228"/>
      <c r="P47" s="175" t="s">
        <v>218</v>
      </c>
      <c r="Q47" s="227" t="s">
        <v>281</v>
      </c>
      <c r="R47" s="175" t="s">
        <v>218</v>
      </c>
    </row>
    <row r="48" spans="1:18" x14ac:dyDescent="0.2">
      <c r="A48" s="125" t="s">
        <v>224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4"/>
        <v>1</v>
      </c>
      <c r="L48" s="175" t="s">
        <v>218</v>
      </c>
      <c r="M48" s="175"/>
      <c r="N48" s="219"/>
      <c r="O48" s="228"/>
      <c r="P48" s="175" t="s">
        <v>218</v>
      </c>
      <c r="Q48" s="227" t="s">
        <v>281</v>
      </c>
      <c r="R48" s="175" t="s">
        <v>218</v>
      </c>
    </row>
    <row r="49" spans="1:49" x14ac:dyDescent="0.2">
      <c r="A49" s="125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39">
        <v>4</v>
      </c>
      <c r="K49" s="12">
        <f t="shared" si="4"/>
        <v>1</v>
      </c>
      <c r="L49" s="175" t="s">
        <v>218</v>
      </c>
      <c r="M49" s="175"/>
      <c r="N49" s="219"/>
      <c r="O49" s="228"/>
      <c r="P49" s="175" t="s">
        <v>218</v>
      </c>
      <c r="Q49" s="227" t="s">
        <v>281</v>
      </c>
      <c r="R49" s="175" t="s">
        <v>218</v>
      </c>
    </row>
    <row r="50" spans="1:49" x14ac:dyDescent="0.2">
      <c r="A50" s="125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39">
        <v>4</v>
      </c>
      <c r="K50" s="12">
        <f t="shared" si="4"/>
        <v>1</v>
      </c>
      <c r="L50" s="175" t="s">
        <v>218</v>
      </c>
      <c r="M50" s="175"/>
      <c r="N50" s="219"/>
      <c r="O50" s="228"/>
      <c r="P50" s="175" t="s">
        <v>218</v>
      </c>
      <c r="Q50" s="227" t="s">
        <v>281</v>
      </c>
      <c r="R50" s="175" t="s">
        <v>218</v>
      </c>
    </row>
    <row r="51" spans="1:49" x14ac:dyDescent="0.2">
      <c r="A51" s="125" t="s">
        <v>225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39">
        <v>4</v>
      </c>
      <c r="K51" s="12">
        <f t="shared" si="4"/>
        <v>1</v>
      </c>
      <c r="L51" s="175" t="s">
        <v>219</v>
      </c>
      <c r="M51" s="175"/>
      <c r="N51" s="219"/>
      <c r="O51" s="228"/>
      <c r="P51" s="175" t="s">
        <v>219</v>
      </c>
      <c r="Q51" s="227" t="s">
        <v>281</v>
      </c>
      <c r="R51" s="175" t="s">
        <v>219</v>
      </c>
    </row>
    <row r="52" spans="1:49" x14ac:dyDescent="0.2">
      <c r="A52" s="125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9">
        <v>4</v>
      </c>
      <c r="K52" s="12">
        <f t="shared" si="4"/>
        <v>1</v>
      </c>
      <c r="L52" s="175" t="s">
        <v>218</v>
      </c>
      <c r="M52" s="175"/>
      <c r="N52" s="219"/>
      <c r="O52" s="228"/>
      <c r="P52" s="175" t="s">
        <v>218</v>
      </c>
      <c r="Q52" s="227" t="s">
        <v>281</v>
      </c>
      <c r="R52" s="175" t="s">
        <v>218</v>
      </c>
    </row>
    <row r="53" spans="1:49" x14ac:dyDescent="0.2">
      <c r="A53" s="125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4"/>
        <v>1</v>
      </c>
      <c r="L53" s="175" t="s">
        <v>219</v>
      </c>
      <c r="M53" s="175"/>
      <c r="N53" s="219"/>
      <c r="O53" s="228"/>
      <c r="P53" s="175" t="s">
        <v>219</v>
      </c>
      <c r="Q53" s="227" t="s">
        <v>281</v>
      </c>
      <c r="R53" s="175" t="s">
        <v>219</v>
      </c>
    </row>
    <row r="54" spans="1:49" x14ac:dyDescent="0.2">
      <c r="A54" s="125" t="s">
        <v>226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39">
        <v>4</v>
      </c>
      <c r="K54" s="12">
        <f t="shared" si="4"/>
        <v>1</v>
      </c>
      <c r="L54" s="175" t="s">
        <v>218</v>
      </c>
      <c r="M54" s="175"/>
      <c r="N54" s="219"/>
      <c r="O54" s="228"/>
      <c r="P54" s="175" t="s">
        <v>218</v>
      </c>
      <c r="Q54" s="227" t="s">
        <v>281</v>
      </c>
      <c r="R54" s="175" t="s">
        <v>218</v>
      </c>
    </row>
    <row r="55" spans="1:49" x14ac:dyDescent="0.2">
      <c r="A55" s="125" t="s">
        <v>227</v>
      </c>
      <c r="B55" s="104" t="s">
        <v>43</v>
      </c>
      <c r="C55" s="102">
        <v>0.5</v>
      </c>
      <c r="D55" s="104"/>
      <c r="E55" s="6">
        <v>0.03</v>
      </c>
      <c r="F55" s="6"/>
      <c r="G55" s="6"/>
      <c r="H55" s="6"/>
      <c r="I55" s="6"/>
      <c r="J55" s="39">
        <v>4</v>
      </c>
      <c r="K55" s="12">
        <f t="shared" si="4"/>
        <v>1</v>
      </c>
      <c r="L55" s="175" t="s">
        <v>218</v>
      </c>
      <c r="M55" s="175"/>
      <c r="N55" s="219"/>
      <c r="O55" s="228"/>
      <c r="P55" s="175" t="s">
        <v>218</v>
      </c>
      <c r="Q55" s="227" t="s">
        <v>281</v>
      </c>
      <c r="R55" s="175" t="s">
        <v>218</v>
      </c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</row>
    <row r="56" spans="1:49" x14ac:dyDescent="0.2">
      <c r="A56" s="125" t="s">
        <v>158</v>
      </c>
      <c r="B56" s="104" t="s">
        <v>43</v>
      </c>
      <c r="C56" s="102">
        <v>0.5</v>
      </c>
      <c r="D56" s="106"/>
      <c r="E56" s="6"/>
      <c r="F56" s="6"/>
      <c r="G56" s="6"/>
      <c r="H56" s="6"/>
      <c r="I56" s="6"/>
      <c r="J56" s="39">
        <v>4</v>
      </c>
      <c r="K56" s="12">
        <f t="shared" si="4"/>
        <v>1</v>
      </c>
      <c r="L56" s="175" t="s">
        <v>218</v>
      </c>
      <c r="M56" s="175"/>
      <c r="N56" s="219"/>
      <c r="O56" s="228"/>
      <c r="P56" s="175" t="s">
        <v>218</v>
      </c>
      <c r="Q56" s="227" t="s">
        <v>281</v>
      </c>
      <c r="R56" s="175" t="s">
        <v>218</v>
      </c>
    </row>
    <row r="57" spans="1:49" x14ac:dyDescent="0.2">
      <c r="A57" s="62"/>
      <c r="B57" s="99"/>
      <c r="C57" s="98"/>
      <c r="D57" s="92"/>
      <c r="E57" s="4"/>
      <c r="F57" s="4"/>
      <c r="G57" s="4"/>
      <c r="H57" s="4"/>
      <c r="I57" s="4"/>
      <c r="J57" s="38"/>
      <c r="K57" s="4"/>
      <c r="L57" s="4"/>
      <c r="M57" s="65"/>
      <c r="N57" s="65"/>
      <c r="O57" s="246"/>
      <c r="P57" s="136"/>
      <c r="Q57" s="136"/>
      <c r="R57" s="136"/>
    </row>
    <row r="58" spans="1:49" x14ac:dyDescent="0.2">
      <c r="A58" s="62" t="s">
        <v>238</v>
      </c>
      <c r="B58" s="99"/>
      <c r="C58" s="98"/>
      <c r="D58" s="92"/>
      <c r="E58" s="4"/>
      <c r="F58" s="4"/>
      <c r="G58" s="4"/>
      <c r="H58" s="4"/>
      <c r="I58" s="4"/>
      <c r="J58" s="38"/>
      <c r="K58" s="4"/>
      <c r="L58" s="4"/>
      <c r="M58" s="65"/>
      <c r="N58" s="65"/>
      <c r="O58" s="246"/>
      <c r="P58" s="136"/>
      <c r="Q58" s="136"/>
      <c r="R58" s="136"/>
    </row>
    <row r="59" spans="1:49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1</v>
      </c>
      <c r="K59" s="12">
        <f t="shared" ref="K59:K68" si="5">COUNTA(L59:O59)</f>
        <v>0</v>
      </c>
      <c r="L59" s="3"/>
      <c r="M59" s="47"/>
      <c r="N59" s="47"/>
      <c r="O59" s="208"/>
      <c r="P59" s="47">
        <f t="shared" ref="P59:P61" si="6">MIN(L59:O59)</f>
        <v>0</v>
      </c>
      <c r="Q59" s="200" t="e">
        <f t="shared" ref="Q59:Q61" si="7">AVERAGE(L59:O59)</f>
        <v>#DIV/0!</v>
      </c>
      <c r="R59" s="201">
        <f t="shared" ref="R59:R61" si="8">MAX(L59:O59)</f>
        <v>0</v>
      </c>
    </row>
    <row r="60" spans="1:49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1</v>
      </c>
      <c r="K60" s="12">
        <f t="shared" si="5"/>
        <v>0</v>
      </c>
      <c r="L60" s="3"/>
      <c r="M60" s="47"/>
      <c r="N60" s="47"/>
      <c r="O60" s="47"/>
      <c r="P60" s="47" t="s">
        <v>270</v>
      </c>
      <c r="Q60" s="227" t="s">
        <v>281</v>
      </c>
      <c r="R60" s="47" t="s">
        <v>270</v>
      </c>
    </row>
    <row r="61" spans="1:49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1</v>
      </c>
      <c r="K61" s="12">
        <f t="shared" si="5"/>
        <v>0</v>
      </c>
      <c r="L61" s="3"/>
      <c r="M61" s="47"/>
      <c r="N61" s="47"/>
      <c r="O61" s="235"/>
      <c r="P61" s="227">
        <f t="shared" si="6"/>
        <v>0</v>
      </c>
      <c r="Q61" s="227" t="e">
        <f t="shared" si="7"/>
        <v>#DIV/0!</v>
      </c>
      <c r="R61" s="227">
        <f t="shared" si="8"/>
        <v>0</v>
      </c>
    </row>
    <row r="62" spans="1:49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1</v>
      </c>
      <c r="K62" s="12">
        <f t="shared" si="5"/>
        <v>0</v>
      </c>
      <c r="L62" s="3"/>
      <c r="M62" s="47"/>
      <c r="N62" s="47"/>
      <c r="O62" s="228"/>
      <c r="P62" s="47" t="s">
        <v>271</v>
      </c>
      <c r="Q62" s="227" t="s">
        <v>281</v>
      </c>
      <c r="R62" s="47" t="s">
        <v>271</v>
      </c>
    </row>
    <row r="63" spans="1:49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1</v>
      </c>
      <c r="K63" s="12">
        <f t="shared" si="5"/>
        <v>0</v>
      </c>
      <c r="L63" s="3"/>
      <c r="M63" s="47"/>
      <c r="N63" s="47"/>
      <c r="O63" s="47"/>
      <c r="P63" s="47" t="s">
        <v>270</v>
      </c>
      <c r="Q63" s="227" t="s">
        <v>281</v>
      </c>
      <c r="R63" s="47" t="s">
        <v>270</v>
      </c>
    </row>
    <row r="64" spans="1:49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1</v>
      </c>
      <c r="K64" s="12">
        <f t="shared" si="5"/>
        <v>0</v>
      </c>
      <c r="L64" s="3"/>
      <c r="M64" s="47"/>
      <c r="N64" s="47"/>
      <c r="O64" s="228"/>
      <c r="P64" s="47" t="s">
        <v>270</v>
      </c>
      <c r="Q64" s="227" t="s">
        <v>281</v>
      </c>
      <c r="R64" s="139" t="s">
        <v>284</v>
      </c>
    </row>
    <row r="65" spans="1:18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1</v>
      </c>
      <c r="K65" s="12">
        <f t="shared" si="5"/>
        <v>0</v>
      </c>
      <c r="L65" s="3"/>
      <c r="M65" s="47"/>
      <c r="N65" s="47"/>
      <c r="O65" s="47"/>
      <c r="P65" s="47" t="s">
        <v>270</v>
      </c>
      <c r="Q65" s="227" t="s">
        <v>281</v>
      </c>
      <c r="R65" s="47" t="s">
        <v>270</v>
      </c>
    </row>
    <row r="66" spans="1:18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1</v>
      </c>
      <c r="K66" s="12">
        <f t="shared" si="5"/>
        <v>0</v>
      </c>
      <c r="L66" s="3"/>
      <c r="M66" s="47"/>
      <c r="N66" s="47"/>
      <c r="O66" s="47"/>
      <c r="P66" s="47" t="s">
        <v>270</v>
      </c>
      <c r="Q66" s="227" t="s">
        <v>281</v>
      </c>
      <c r="R66" s="47" t="s">
        <v>270</v>
      </c>
    </row>
    <row r="67" spans="1:18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2">
        <v>1</v>
      </c>
      <c r="K67" s="12">
        <f t="shared" si="5"/>
        <v>0</v>
      </c>
      <c r="L67" s="3"/>
      <c r="M67" s="47"/>
      <c r="N67" s="47"/>
      <c r="O67" s="228"/>
      <c r="P67" s="47" t="s">
        <v>271</v>
      </c>
      <c r="Q67" s="227" t="s">
        <v>281</v>
      </c>
      <c r="R67" s="47" t="s">
        <v>271</v>
      </c>
    </row>
    <row r="68" spans="1:18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1</v>
      </c>
      <c r="K68" s="12">
        <f t="shared" si="5"/>
        <v>0</v>
      </c>
      <c r="L68" s="3"/>
      <c r="M68" s="47"/>
      <c r="N68" s="47"/>
      <c r="O68" s="208"/>
      <c r="P68" s="47" t="s">
        <v>274</v>
      </c>
      <c r="Q68" s="227" t="s">
        <v>281</v>
      </c>
      <c r="R68" s="208">
        <v>1.6E-2</v>
      </c>
    </row>
    <row r="69" spans="1:18" ht="13.5" customHeight="1" x14ac:dyDescent="0.2">
      <c r="A69" s="62"/>
      <c r="B69" s="99"/>
      <c r="C69" s="98"/>
      <c r="D69" s="92"/>
      <c r="E69" s="4"/>
      <c r="F69" s="4"/>
      <c r="G69" s="4"/>
      <c r="H69" s="4"/>
      <c r="I69" s="4"/>
      <c r="J69" s="4"/>
      <c r="K69" s="4"/>
      <c r="L69" s="5"/>
      <c r="M69" s="10"/>
      <c r="N69" s="10"/>
      <c r="O69" s="61"/>
      <c r="P69" s="241"/>
      <c r="Q69" s="241"/>
      <c r="R69" s="241"/>
    </row>
    <row r="70" spans="1:18" x14ac:dyDescent="0.2">
      <c r="A70" s="62" t="s">
        <v>161</v>
      </c>
      <c r="B70" s="99"/>
      <c r="C70" s="98"/>
      <c r="D70" s="92"/>
      <c r="E70" s="4"/>
      <c r="F70" s="4"/>
      <c r="G70" s="4"/>
      <c r="H70" s="4"/>
      <c r="I70" s="4"/>
      <c r="J70" s="4"/>
      <c r="K70" s="4"/>
      <c r="L70" s="5"/>
      <c r="M70" s="10"/>
      <c r="N70" s="10"/>
      <c r="O70" s="61"/>
      <c r="P70" s="241"/>
      <c r="Q70" s="241"/>
      <c r="R70" s="241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>COUNTA(L71:O71)</f>
        <v>0</v>
      </c>
      <c r="L71" s="3"/>
      <c r="M71" s="47"/>
      <c r="N71" s="139"/>
      <c r="O71" s="247"/>
      <c r="P71" s="138" t="s">
        <v>217</v>
      </c>
      <c r="Q71" s="227" t="s">
        <v>281</v>
      </c>
      <c r="R71" s="138" t="s">
        <v>217</v>
      </c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12">
        <v>1</v>
      </c>
      <c r="K72" s="12">
        <f>COUNTA(L72:O72)</f>
        <v>0</v>
      </c>
      <c r="L72" s="3"/>
      <c r="M72" s="47"/>
      <c r="N72" s="139"/>
      <c r="O72" s="247"/>
      <c r="P72" s="138" t="s">
        <v>248</v>
      </c>
      <c r="Q72" s="227" t="s">
        <v>281</v>
      </c>
      <c r="R72" s="138" t="s">
        <v>248</v>
      </c>
    </row>
    <row r="73" spans="1:18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12">
        <v>1</v>
      </c>
      <c r="K73" s="12">
        <f>COUNTA(L73:O73)</f>
        <v>0</v>
      </c>
      <c r="L73" s="3"/>
      <c r="M73" s="47"/>
      <c r="N73" s="139"/>
      <c r="O73" s="247"/>
      <c r="P73" s="138" t="s">
        <v>248</v>
      </c>
      <c r="Q73" s="227" t="s">
        <v>281</v>
      </c>
      <c r="R73" s="138" t="s">
        <v>248</v>
      </c>
    </row>
    <row r="74" spans="1:18" x14ac:dyDescent="0.2">
      <c r="A74" s="63" t="s">
        <v>159</v>
      </c>
      <c r="B74" s="104" t="s">
        <v>43</v>
      </c>
      <c r="C74" s="102">
        <v>2</v>
      </c>
      <c r="D74" s="106"/>
      <c r="E74" s="17"/>
      <c r="F74" s="17"/>
      <c r="G74" s="17"/>
      <c r="H74" s="17"/>
      <c r="I74" s="17"/>
      <c r="J74" s="12">
        <v>1</v>
      </c>
      <c r="K74" s="12">
        <f t="shared" ref="K74:K79" si="9">COUNTA(L74:O74)</f>
        <v>0</v>
      </c>
      <c r="L74" s="3"/>
      <c r="M74" s="47"/>
      <c r="N74" s="139"/>
      <c r="O74" s="247"/>
      <c r="P74" s="138" t="s">
        <v>248</v>
      </c>
      <c r="Q74" s="227" t="s">
        <v>281</v>
      </c>
      <c r="R74" s="138" t="s">
        <v>248</v>
      </c>
    </row>
    <row r="75" spans="1:18" x14ac:dyDescent="0.2">
      <c r="A75" s="63" t="s">
        <v>160</v>
      </c>
      <c r="B75" s="104" t="s">
        <v>43</v>
      </c>
      <c r="C75" s="102">
        <v>2</v>
      </c>
      <c r="D75" s="106"/>
      <c r="E75" s="17"/>
      <c r="F75" s="17"/>
      <c r="G75" s="17"/>
      <c r="H75" s="17"/>
      <c r="I75" s="17"/>
      <c r="J75" s="12">
        <v>1</v>
      </c>
      <c r="K75" s="12">
        <f t="shared" si="9"/>
        <v>0</v>
      </c>
      <c r="L75" s="3"/>
      <c r="M75" s="47"/>
      <c r="N75" s="139"/>
      <c r="O75" s="247"/>
      <c r="P75" s="138" t="s">
        <v>248</v>
      </c>
      <c r="Q75" s="227" t="s">
        <v>281</v>
      </c>
      <c r="R75" s="138" t="s">
        <v>248</v>
      </c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17"/>
      <c r="F76" s="17"/>
      <c r="G76" s="17"/>
      <c r="H76" s="17"/>
      <c r="I76" s="17"/>
      <c r="J76" s="12">
        <v>1</v>
      </c>
      <c r="K76" s="12">
        <f t="shared" si="9"/>
        <v>0</v>
      </c>
      <c r="L76" s="3"/>
      <c r="M76" s="47"/>
      <c r="N76" s="139"/>
      <c r="O76" s="247"/>
      <c r="P76" s="138" t="s">
        <v>248</v>
      </c>
      <c r="Q76" s="227" t="s">
        <v>281</v>
      </c>
      <c r="R76" s="138" t="s">
        <v>248</v>
      </c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17"/>
      <c r="F77" s="17"/>
      <c r="G77" s="17"/>
      <c r="H77" s="17"/>
      <c r="I77" s="17"/>
      <c r="J77" s="12">
        <v>1</v>
      </c>
      <c r="K77" s="12">
        <f t="shared" si="9"/>
        <v>0</v>
      </c>
      <c r="L77" s="3"/>
      <c r="M77" s="47"/>
      <c r="N77" s="139"/>
      <c r="O77" s="247"/>
      <c r="P77" s="239" t="s">
        <v>217</v>
      </c>
      <c r="Q77" s="227" t="s">
        <v>281</v>
      </c>
      <c r="R77" s="239" t="s">
        <v>217</v>
      </c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12">
        <v>1</v>
      </c>
      <c r="K78" s="12">
        <f t="shared" si="9"/>
        <v>0</v>
      </c>
      <c r="L78" s="3"/>
      <c r="M78" s="47"/>
      <c r="N78" s="139"/>
      <c r="O78" s="247"/>
      <c r="P78" s="138" t="s">
        <v>221</v>
      </c>
      <c r="Q78" s="227" t="s">
        <v>281</v>
      </c>
      <c r="R78" s="138" t="s">
        <v>221</v>
      </c>
    </row>
    <row r="79" spans="1:18" x14ac:dyDescent="0.2">
      <c r="A79" s="63" t="s">
        <v>42</v>
      </c>
      <c r="B79" s="104" t="s">
        <v>43</v>
      </c>
      <c r="C79" s="102">
        <v>1</v>
      </c>
      <c r="D79" s="106"/>
      <c r="E79" s="17"/>
      <c r="F79" s="17"/>
      <c r="G79" s="17"/>
      <c r="H79" s="17"/>
      <c r="I79" s="17"/>
      <c r="J79" s="12">
        <v>1</v>
      </c>
      <c r="K79" s="12">
        <f t="shared" si="9"/>
        <v>0</v>
      </c>
      <c r="L79" s="3"/>
      <c r="M79" s="47"/>
      <c r="N79" s="139"/>
      <c r="O79" s="247"/>
      <c r="P79" s="138" t="s">
        <v>217</v>
      </c>
      <c r="Q79" s="227" t="s">
        <v>281</v>
      </c>
      <c r="R79" s="138" t="s">
        <v>217</v>
      </c>
    </row>
    <row r="80" spans="1:18" x14ac:dyDescent="0.2">
      <c r="A80" s="98"/>
      <c r="B80" s="99"/>
      <c r="C80" s="98"/>
      <c r="D80" s="99"/>
      <c r="E80" s="46"/>
      <c r="F80" s="46"/>
      <c r="G80" s="46"/>
      <c r="H80" s="46"/>
      <c r="I80" s="46"/>
      <c r="J80" s="46"/>
      <c r="K80" s="46"/>
      <c r="L80" s="4"/>
      <c r="M80" s="68"/>
      <c r="N80" s="68"/>
      <c r="O80" s="61"/>
      <c r="P80" s="136"/>
      <c r="Q80" s="136"/>
      <c r="R80" s="136"/>
    </row>
    <row r="81" spans="1:18" x14ac:dyDescent="0.2">
      <c r="A81" s="98" t="s">
        <v>137</v>
      </c>
      <c r="B81" s="99"/>
      <c r="C81" s="98"/>
      <c r="D81" s="99"/>
      <c r="E81" s="46"/>
      <c r="F81" s="46"/>
      <c r="G81" s="46"/>
      <c r="H81" s="46"/>
      <c r="I81" s="46"/>
      <c r="J81" s="46"/>
      <c r="K81" s="46"/>
      <c r="L81" s="4"/>
      <c r="M81" s="68"/>
      <c r="N81" s="68"/>
      <c r="O81" s="61"/>
      <c r="P81" s="136"/>
      <c r="Q81" s="136"/>
      <c r="R81" s="136"/>
    </row>
    <row r="82" spans="1:18" x14ac:dyDescent="0.2">
      <c r="A82" s="102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12">
        <v>1</v>
      </c>
      <c r="K82" s="12">
        <f t="shared" ref="K82:K90" si="10">COUNTA(L82:O82)</f>
        <v>0</v>
      </c>
      <c r="L82" s="3"/>
      <c r="M82" s="47"/>
      <c r="N82" s="47"/>
      <c r="O82" s="247"/>
      <c r="P82" s="138" t="s">
        <v>221</v>
      </c>
      <c r="Q82" s="227" t="s">
        <v>281</v>
      </c>
      <c r="R82" s="138" t="s">
        <v>221</v>
      </c>
    </row>
    <row r="83" spans="1:18" x14ac:dyDescent="0.2">
      <c r="A83" s="102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12">
        <v>1</v>
      </c>
      <c r="K83" s="12">
        <f t="shared" si="10"/>
        <v>0</v>
      </c>
      <c r="L83" s="3"/>
      <c r="M83" s="47"/>
      <c r="N83" s="47"/>
      <c r="O83" s="247"/>
      <c r="P83" s="138" t="s">
        <v>221</v>
      </c>
      <c r="Q83" s="227" t="s">
        <v>281</v>
      </c>
      <c r="R83" s="138" t="s">
        <v>221</v>
      </c>
    </row>
    <row r="84" spans="1:18" x14ac:dyDescent="0.2">
      <c r="A84" s="102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12">
        <v>1</v>
      </c>
      <c r="K84" s="12">
        <f t="shared" si="10"/>
        <v>0</v>
      </c>
      <c r="L84" s="3"/>
      <c r="M84" s="47"/>
      <c r="N84" s="47"/>
      <c r="O84" s="247"/>
      <c r="P84" s="138" t="s">
        <v>221</v>
      </c>
      <c r="Q84" s="227" t="s">
        <v>281</v>
      </c>
      <c r="R84" s="138" t="s">
        <v>221</v>
      </c>
    </row>
    <row r="85" spans="1:18" x14ac:dyDescent="0.2">
      <c r="A85" s="102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12">
        <v>1</v>
      </c>
      <c r="K85" s="12">
        <f t="shared" si="10"/>
        <v>0</v>
      </c>
      <c r="L85" s="3"/>
      <c r="M85" s="47"/>
      <c r="N85" s="47"/>
      <c r="O85" s="247"/>
      <c r="P85" s="138" t="s">
        <v>221</v>
      </c>
      <c r="Q85" s="227" t="s">
        <v>281</v>
      </c>
      <c r="R85" s="138" t="s">
        <v>221</v>
      </c>
    </row>
    <row r="86" spans="1:18" x14ac:dyDescent="0.2">
      <c r="A86" s="102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>
        <v>1</v>
      </c>
      <c r="K86" s="12">
        <f t="shared" si="10"/>
        <v>0</v>
      </c>
      <c r="L86" s="3"/>
      <c r="M86" s="47"/>
      <c r="N86" s="47"/>
      <c r="O86" s="247"/>
      <c r="P86" s="138" t="s">
        <v>221</v>
      </c>
      <c r="Q86" s="227" t="s">
        <v>281</v>
      </c>
      <c r="R86" s="138" t="s">
        <v>221</v>
      </c>
    </row>
    <row r="87" spans="1:18" x14ac:dyDescent="0.2">
      <c r="A87" s="102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>
        <v>1</v>
      </c>
      <c r="K87" s="12">
        <f t="shared" si="10"/>
        <v>0</v>
      </c>
      <c r="L87" s="3"/>
      <c r="M87" s="47"/>
      <c r="N87" s="47"/>
      <c r="O87" s="247"/>
      <c r="P87" s="138" t="s">
        <v>221</v>
      </c>
      <c r="Q87" s="227" t="s">
        <v>281</v>
      </c>
      <c r="R87" s="138" t="s">
        <v>221</v>
      </c>
    </row>
    <row r="88" spans="1:18" x14ac:dyDescent="0.2">
      <c r="A88" s="102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>
        <v>1</v>
      </c>
      <c r="K88" s="12">
        <f t="shared" si="10"/>
        <v>0</v>
      </c>
      <c r="L88" s="3"/>
      <c r="M88" s="47"/>
      <c r="N88" s="47"/>
      <c r="O88" s="247"/>
      <c r="P88" s="138" t="s">
        <v>221</v>
      </c>
      <c r="Q88" s="227" t="s">
        <v>281</v>
      </c>
      <c r="R88" s="138" t="s">
        <v>221</v>
      </c>
    </row>
    <row r="89" spans="1:18" x14ac:dyDescent="0.2">
      <c r="A89" s="102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>
        <v>1</v>
      </c>
      <c r="K89" s="12">
        <f t="shared" si="10"/>
        <v>0</v>
      </c>
      <c r="L89" s="3"/>
      <c r="M89" s="47"/>
      <c r="N89" s="47"/>
      <c r="O89" s="247"/>
      <c r="P89" s="138" t="s">
        <v>221</v>
      </c>
      <c r="Q89" s="227" t="s">
        <v>281</v>
      </c>
      <c r="R89" s="138" t="s">
        <v>221</v>
      </c>
    </row>
    <row r="90" spans="1:18" x14ac:dyDescent="0.2">
      <c r="A90" s="102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>
        <v>1</v>
      </c>
      <c r="K90" s="12">
        <f t="shared" si="10"/>
        <v>0</v>
      </c>
      <c r="L90" s="3"/>
      <c r="M90" s="47"/>
      <c r="N90" s="47"/>
      <c r="O90" s="247"/>
      <c r="P90" s="138" t="s">
        <v>221</v>
      </c>
      <c r="Q90" s="227" t="s">
        <v>281</v>
      </c>
      <c r="R90" s="138" t="s">
        <v>221</v>
      </c>
    </row>
    <row r="91" spans="1:18" x14ac:dyDescent="0.2">
      <c r="A91" s="98"/>
      <c r="B91" s="99"/>
      <c r="C91" s="98"/>
      <c r="D91" s="99"/>
      <c r="E91" s="46"/>
      <c r="F91" s="46"/>
      <c r="G91" s="46"/>
      <c r="H91" s="46"/>
      <c r="I91" s="46"/>
      <c r="J91" s="46"/>
      <c r="K91" s="46"/>
      <c r="L91" s="4"/>
      <c r="M91" s="68"/>
      <c r="N91" s="68"/>
      <c r="O91" s="61"/>
      <c r="P91" s="136"/>
      <c r="Q91" s="136"/>
      <c r="R91" s="136"/>
    </row>
    <row r="92" spans="1:18" x14ac:dyDescent="0.2">
      <c r="A92" s="98" t="s">
        <v>177</v>
      </c>
      <c r="B92" s="99"/>
      <c r="C92" s="98"/>
      <c r="D92" s="99"/>
      <c r="E92" s="46"/>
      <c r="F92" s="46"/>
      <c r="G92" s="46"/>
      <c r="H92" s="46"/>
      <c r="I92" s="46"/>
      <c r="J92" s="46"/>
      <c r="K92" s="46"/>
      <c r="L92" s="4"/>
      <c r="M92" s="68"/>
      <c r="N92" s="68"/>
      <c r="O92" s="61"/>
      <c r="P92" s="136"/>
      <c r="Q92" s="136"/>
      <c r="R92" s="136"/>
    </row>
    <row r="93" spans="1:18" x14ac:dyDescent="0.2">
      <c r="A93" s="102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>
        <v>1</v>
      </c>
      <c r="K93" s="12">
        <f>COUNTA(L93:O93)</f>
        <v>0</v>
      </c>
      <c r="L93" s="3"/>
      <c r="M93" s="47"/>
      <c r="N93" s="47"/>
      <c r="O93" s="247"/>
      <c r="P93" s="138" t="s">
        <v>221</v>
      </c>
      <c r="Q93" s="227" t="s">
        <v>281</v>
      </c>
      <c r="R93" s="138" t="s">
        <v>221</v>
      </c>
    </row>
    <row r="94" spans="1:18" x14ac:dyDescent="0.2">
      <c r="A94" s="98"/>
      <c r="B94" s="99"/>
      <c r="C94" s="98"/>
      <c r="D94" s="99"/>
      <c r="E94" s="46"/>
      <c r="F94" s="46"/>
      <c r="G94" s="46"/>
      <c r="H94" s="46"/>
      <c r="I94" s="46"/>
      <c r="J94" s="46"/>
      <c r="K94" s="46"/>
      <c r="L94" s="5"/>
      <c r="M94" s="68"/>
      <c r="N94" s="68"/>
      <c r="O94" s="240"/>
      <c r="P94" s="241"/>
      <c r="Q94" s="241"/>
      <c r="R94" s="241"/>
    </row>
    <row r="95" spans="1:18" x14ac:dyDescent="0.2">
      <c r="A95" s="98" t="s">
        <v>179</v>
      </c>
      <c r="B95" s="99"/>
      <c r="C95" s="98"/>
      <c r="D95" s="99"/>
      <c r="E95" s="46"/>
      <c r="F95" s="46"/>
      <c r="G95" s="46"/>
      <c r="H95" s="46"/>
      <c r="I95" s="46"/>
      <c r="J95" s="46"/>
      <c r="K95" s="46"/>
      <c r="L95" s="5"/>
      <c r="M95" s="68"/>
      <c r="N95" s="68"/>
      <c r="O95" s="240"/>
      <c r="P95" s="241"/>
      <c r="Q95" s="241"/>
      <c r="R95" s="241"/>
    </row>
    <row r="96" spans="1:18" x14ac:dyDescent="0.2">
      <c r="A96" s="102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12">
        <v>1</v>
      </c>
      <c r="K96" s="12">
        <f>COUNTA(L96:O96)</f>
        <v>0</v>
      </c>
      <c r="L96" s="3"/>
      <c r="M96" s="47"/>
      <c r="N96" s="47"/>
      <c r="O96" s="247"/>
      <c r="P96" s="138" t="s">
        <v>221</v>
      </c>
      <c r="Q96" s="227" t="s">
        <v>281</v>
      </c>
      <c r="R96" s="138" t="s">
        <v>221</v>
      </c>
    </row>
    <row r="97" spans="1:18" x14ac:dyDescent="0.2">
      <c r="A97" s="102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>
        <v>1</v>
      </c>
      <c r="K97" s="12">
        <f>COUNTA(L97:O97)</f>
        <v>0</v>
      </c>
      <c r="L97" s="3"/>
      <c r="M97" s="47"/>
      <c r="N97" s="47"/>
      <c r="O97" s="247"/>
      <c r="P97" s="138" t="s">
        <v>221</v>
      </c>
      <c r="Q97" s="227" t="s">
        <v>281</v>
      </c>
      <c r="R97" s="138" t="s">
        <v>221</v>
      </c>
    </row>
    <row r="98" spans="1:18" x14ac:dyDescent="0.2">
      <c r="A98" s="102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12">
        <v>1</v>
      </c>
      <c r="K98" s="12">
        <f>COUNTA(L98:O98)</f>
        <v>0</v>
      </c>
      <c r="L98" s="3"/>
      <c r="M98" s="47"/>
      <c r="N98" s="47"/>
      <c r="O98" s="247"/>
      <c r="P98" s="138" t="s">
        <v>221</v>
      </c>
      <c r="Q98" s="227" t="s">
        <v>281</v>
      </c>
      <c r="R98" s="138" t="s">
        <v>221</v>
      </c>
    </row>
    <row r="99" spans="1:18" x14ac:dyDescent="0.2">
      <c r="A99" s="102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12">
        <v>1</v>
      </c>
      <c r="K99" s="12">
        <f>COUNTA(L99:O99)</f>
        <v>0</v>
      </c>
      <c r="L99" s="3"/>
      <c r="M99" s="47"/>
      <c r="N99" s="47"/>
      <c r="O99" s="247"/>
      <c r="P99" s="138" t="s">
        <v>221</v>
      </c>
      <c r="Q99" s="227" t="s">
        <v>281</v>
      </c>
      <c r="R99" s="138" t="s">
        <v>221</v>
      </c>
    </row>
    <row r="100" spans="1:18" x14ac:dyDescent="0.2">
      <c r="A100" s="102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>
        <v>1</v>
      </c>
      <c r="K100" s="12">
        <f>COUNTA(L100:O100)</f>
        <v>0</v>
      </c>
      <c r="L100" s="3"/>
      <c r="M100" s="47"/>
      <c r="N100" s="47"/>
      <c r="O100" s="247"/>
      <c r="P100" s="138" t="s">
        <v>221</v>
      </c>
      <c r="Q100" s="227" t="s">
        <v>281</v>
      </c>
      <c r="R100" s="138" t="s">
        <v>221</v>
      </c>
    </row>
    <row r="101" spans="1:18" x14ac:dyDescent="0.2">
      <c r="A101" s="98"/>
      <c r="B101" s="99"/>
      <c r="C101" s="98"/>
      <c r="D101" s="99"/>
      <c r="E101" s="46"/>
      <c r="F101" s="46"/>
      <c r="G101" s="46"/>
      <c r="H101" s="46"/>
      <c r="I101" s="46"/>
      <c r="J101" s="46"/>
      <c r="K101" s="46"/>
      <c r="L101" s="5"/>
      <c r="M101" s="68"/>
      <c r="N101" s="68"/>
      <c r="O101" s="246"/>
      <c r="P101" s="241"/>
      <c r="Q101" s="241"/>
      <c r="R101" s="241"/>
    </row>
    <row r="102" spans="1:18" x14ac:dyDescent="0.2">
      <c r="A102" s="98" t="s">
        <v>171</v>
      </c>
      <c r="B102" s="99"/>
      <c r="C102" s="98"/>
      <c r="D102" s="99"/>
      <c r="E102" s="46"/>
      <c r="F102" s="46"/>
      <c r="G102" s="46"/>
      <c r="H102" s="46"/>
      <c r="I102" s="46"/>
      <c r="J102" s="46"/>
      <c r="K102" s="46"/>
      <c r="L102" s="5"/>
      <c r="M102" s="68"/>
      <c r="N102" s="68"/>
      <c r="O102" s="246"/>
      <c r="P102" s="241"/>
      <c r="Q102" s="241"/>
      <c r="R102" s="241"/>
    </row>
    <row r="103" spans="1:18" x14ac:dyDescent="0.2">
      <c r="A103" s="102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12">
        <v>1</v>
      </c>
      <c r="K103" s="12">
        <f>COUNTA(L103:O103)</f>
        <v>0</v>
      </c>
      <c r="L103" s="3"/>
      <c r="M103" s="47"/>
      <c r="N103" s="47"/>
      <c r="O103" s="247"/>
      <c r="P103" s="138" t="s">
        <v>272</v>
      </c>
      <c r="Q103" s="227" t="s">
        <v>281</v>
      </c>
      <c r="R103" s="138" t="s">
        <v>272</v>
      </c>
    </row>
    <row r="104" spans="1:18" x14ac:dyDescent="0.2">
      <c r="A104" s="102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12">
        <v>1</v>
      </c>
      <c r="K104" s="12">
        <f>COUNTA(L104:O104)</f>
        <v>0</v>
      </c>
      <c r="L104" s="3"/>
      <c r="M104" s="47"/>
      <c r="N104" s="47"/>
      <c r="O104" s="247"/>
      <c r="P104" s="138" t="s">
        <v>272</v>
      </c>
      <c r="Q104" s="227" t="s">
        <v>281</v>
      </c>
      <c r="R104" s="138" t="s">
        <v>272</v>
      </c>
    </row>
    <row r="105" spans="1:18" x14ac:dyDescent="0.2">
      <c r="A105" s="102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12">
        <v>1</v>
      </c>
      <c r="K105" s="12">
        <f>COUNTA(L105:O105)</f>
        <v>0</v>
      </c>
      <c r="L105" s="3"/>
      <c r="M105" s="47"/>
      <c r="N105" s="47"/>
      <c r="O105" s="247"/>
      <c r="P105" s="138" t="s">
        <v>272</v>
      </c>
      <c r="Q105" s="227" t="s">
        <v>281</v>
      </c>
      <c r="R105" s="138" t="s">
        <v>272</v>
      </c>
    </row>
    <row r="106" spans="1:18" x14ac:dyDescent="0.2">
      <c r="A106" s="102" t="s">
        <v>175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12">
        <v>1</v>
      </c>
      <c r="K106" s="12">
        <f>COUNTA(L106:O106)</f>
        <v>0</v>
      </c>
      <c r="L106" s="3"/>
      <c r="M106" s="47"/>
      <c r="N106" s="47"/>
      <c r="O106" s="247"/>
      <c r="P106" s="138" t="s">
        <v>272</v>
      </c>
      <c r="Q106" s="227" t="s">
        <v>281</v>
      </c>
      <c r="R106" s="138" t="s">
        <v>272</v>
      </c>
    </row>
    <row r="107" spans="1:18" x14ac:dyDescent="0.2">
      <c r="A107" s="62"/>
      <c r="B107" s="99"/>
      <c r="C107" s="98"/>
      <c r="D107" s="92"/>
      <c r="E107" s="4"/>
      <c r="F107" s="4"/>
      <c r="G107" s="4"/>
      <c r="H107" s="4"/>
      <c r="I107" s="4"/>
      <c r="J107" s="38"/>
      <c r="K107" s="4"/>
      <c r="L107" s="5"/>
      <c r="M107" s="65"/>
      <c r="N107" s="65"/>
      <c r="O107" s="246"/>
      <c r="P107" s="241"/>
      <c r="Q107" s="241"/>
      <c r="R107" s="241"/>
    </row>
    <row r="108" spans="1:18" x14ac:dyDescent="0.2">
      <c r="A108" s="63" t="s">
        <v>13</v>
      </c>
      <c r="B108" s="104" t="s">
        <v>14</v>
      </c>
      <c r="C108" s="102">
        <v>1</v>
      </c>
      <c r="D108" s="106"/>
      <c r="E108" s="31"/>
      <c r="F108" s="31"/>
      <c r="G108" s="31"/>
      <c r="H108" s="31"/>
      <c r="I108" s="31"/>
      <c r="J108" s="12">
        <v>1</v>
      </c>
      <c r="K108" s="12">
        <f t="shared" ref="K108:K109" si="11">COUNTA(L108:O108)</f>
        <v>0</v>
      </c>
      <c r="L108" s="3"/>
      <c r="M108" s="47"/>
      <c r="N108" s="47"/>
      <c r="O108" s="243"/>
      <c r="P108" s="227">
        <f t="shared" ref="P108" si="12">MIN(L108:O108)</f>
        <v>0</v>
      </c>
      <c r="Q108" s="227" t="e">
        <f t="shared" ref="Q108" si="13">AVERAGE(L108:O108)</f>
        <v>#DIV/0!</v>
      </c>
      <c r="R108" s="227">
        <f t="shared" ref="R108" si="14">MAX(L108:O108)</f>
        <v>0</v>
      </c>
    </row>
    <row r="109" spans="1:18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1</v>
      </c>
      <c r="K109" s="12">
        <f t="shared" si="11"/>
        <v>0</v>
      </c>
      <c r="L109" s="3"/>
      <c r="M109" s="47"/>
      <c r="N109" s="47"/>
      <c r="O109" s="228"/>
      <c r="P109" s="138" t="s">
        <v>247</v>
      </c>
      <c r="Q109" s="227" t="s">
        <v>281</v>
      </c>
      <c r="R109" s="138" t="s">
        <v>247</v>
      </c>
    </row>
    <row r="110" spans="1:18" x14ac:dyDescent="0.2">
      <c r="A110" s="62"/>
      <c r="B110" s="99"/>
      <c r="C110" s="98"/>
      <c r="D110" s="92"/>
      <c r="E110" s="4"/>
      <c r="F110" s="4"/>
      <c r="G110" s="4"/>
      <c r="H110" s="4"/>
      <c r="I110" s="4"/>
      <c r="J110" s="38"/>
      <c r="K110" s="4"/>
      <c r="L110" s="5"/>
      <c r="M110" s="10"/>
      <c r="N110" s="10"/>
      <c r="O110" s="61"/>
      <c r="P110" s="241"/>
      <c r="Q110" s="241"/>
      <c r="R110" s="241"/>
    </row>
    <row r="111" spans="1:18" x14ac:dyDescent="0.2">
      <c r="A111" s="62" t="s">
        <v>245</v>
      </c>
      <c r="B111" s="99"/>
      <c r="C111" s="98"/>
      <c r="D111" s="92"/>
      <c r="E111" s="4"/>
      <c r="F111" s="4"/>
      <c r="G111" s="4"/>
      <c r="H111" s="4"/>
      <c r="I111" s="4"/>
      <c r="J111" s="38"/>
      <c r="K111" s="4"/>
      <c r="L111" s="4"/>
      <c r="M111" s="10"/>
      <c r="N111" s="10"/>
      <c r="O111" s="61"/>
      <c r="P111" s="136"/>
      <c r="Q111" s="136"/>
      <c r="R111" s="136"/>
    </row>
    <row r="112" spans="1:18" x14ac:dyDescent="0.2">
      <c r="A112" s="63" t="s">
        <v>121</v>
      </c>
      <c r="B112" s="104" t="s">
        <v>43</v>
      </c>
      <c r="C112" s="102">
        <v>20</v>
      </c>
      <c r="D112" s="106"/>
      <c r="E112" s="1"/>
      <c r="F112" s="1"/>
      <c r="G112" s="1"/>
      <c r="H112" s="1"/>
      <c r="I112" s="1"/>
      <c r="J112" s="12">
        <v>1</v>
      </c>
      <c r="K112" s="12">
        <f t="shared" ref="K112:K116" si="15">COUNTA(L112:O112)</f>
        <v>0</v>
      </c>
      <c r="L112" s="1"/>
      <c r="M112" s="85"/>
      <c r="N112" s="138"/>
      <c r="O112" s="228"/>
      <c r="P112" s="138" t="s">
        <v>249</v>
      </c>
      <c r="Q112" s="227" t="s">
        <v>281</v>
      </c>
      <c r="R112" s="138" t="s">
        <v>249</v>
      </c>
    </row>
    <row r="113" spans="1:18" x14ac:dyDescent="0.2">
      <c r="A113" s="63" t="s">
        <v>122</v>
      </c>
      <c r="B113" s="104" t="s">
        <v>43</v>
      </c>
      <c r="C113" s="102">
        <v>50</v>
      </c>
      <c r="D113" s="106"/>
      <c r="E113" s="1"/>
      <c r="F113" s="1"/>
      <c r="G113" s="1"/>
      <c r="H113" s="1"/>
      <c r="I113" s="1"/>
      <c r="J113" s="12">
        <v>1</v>
      </c>
      <c r="K113" s="12">
        <f t="shared" si="15"/>
        <v>0</v>
      </c>
      <c r="L113" s="1"/>
      <c r="M113" s="85"/>
      <c r="N113" s="138"/>
      <c r="O113" s="228"/>
      <c r="P113" s="138" t="s">
        <v>272</v>
      </c>
      <c r="Q113" s="227" t="s">
        <v>281</v>
      </c>
      <c r="R113" s="138" t="s">
        <v>272</v>
      </c>
    </row>
    <row r="114" spans="1:18" x14ac:dyDescent="0.2">
      <c r="A114" s="63" t="s">
        <v>123</v>
      </c>
      <c r="B114" s="104" t="s">
        <v>43</v>
      </c>
      <c r="C114" s="102">
        <v>100</v>
      </c>
      <c r="D114" s="106"/>
      <c r="E114" s="1"/>
      <c r="F114" s="1"/>
      <c r="G114" s="1"/>
      <c r="H114" s="1"/>
      <c r="I114" s="1"/>
      <c r="J114" s="12">
        <v>1</v>
      </c>
      <c r="K114" s="12">
        <f t="shared" si="15"/>
        <v>0</v>
      </c>
      <c r="L114" s="1"/>
      <c r="M114" s="85"/>
      <c r="N114" s="138"/>
      <c r="O114" s="228"/>
      <c r="P114" s="138" t="s">
        <v>220</v>
      </c>
      <c r="Q114" s="227" t="s">
        <v>281</v>
      </c>
      <c r="R114" s="138" t="s">
        <v>220</v>
      </c>
    </row>
    <row r="115" spans="1:18" x14ac:dyDescent="0.2">
      <c r="A115" s="63" t="s">
        <v>124</v>
      </c>
      <c r="B115" s="104" t="s">
        <v>43</v>
      </c>
      <c r="C115" s="102">
        <v>50</v>
      </c>
      <c r="D115" s="106"/>
      <c r="E115" s="1"/>
      <c r="F115" s="1"/>
      <c r="G115" s="1"/>
      <c r="H115" s="1"/>
      <c r="I115" s="1"/>
      <c r="J115" s="12">
        <v>1</v>
      </c>
      <c r="K115" s="12">
        <f t="shared" si="15"/>
        <v>0</v>
      </c>
      <c r="L115" s="1"/>
      <c r="M115" s="85"/>
      <c r="N115" s="138"/>
      <c r="O115" s="228"/>
      <c r="P115" s="138" t="s">
        <v>272</v>
      </c>
      <c r="Q115" s="227" t="s">
        <v>281</v>
      </c>
      <c r="R115" s="138" t="s">
        <v>272</v>
      </c>
    </row>
    <row r="116" spans="1:18" x14ac:dyDescent="0.2">
      <c r="A116" s="63" t="s">
        <v>142</v>
      </c>
      <c r="B116" s="104" t="s">
        <v>43</v>
      </c>
      <c r="C116" s="102">
        <v>50</v>
      </c>
      <c r="D116" s="106"/>
      <c r="E116" s="1"/>
      <c r="F116" s="1"/>
      <c r="G116" s="1"/>
      <c r="H116" s="1"/>
      <c r="I116" s="1"/>
      <c r="J116" s="12">
        <v>1</v>
      </c>
      <c r="K116" s="12">
        <f t="shared" si="15"/>
        <v>0</v>
      </c>
      <c r="L116" s="1"/>
      <c r="M116" s="85"/>
      <c r="N116" s="138"/>
      <c r="O116" s="228"/>
      <c r="P116" s="138" t="s">
        <v>272</v>
      </c>
      <c r="Q116" s="227" t="s">
        <v>281</v>
      </c>
      <c r="R116" s="138" t="s">
        <v>272</v>
      </c>
    </row>
    <row r="117" spans="1:18" x14ac:dyDescent="0.2">
      <c r="A117" s="62"/>
      <c r="B117" s="99"/>
      <c r="C117" s="98"/>
      <c r="D117" s="62"/>
      <c r="E117" s="99"/>
      <c r="F117" s="123"/>
      <c r="G117" s="123"/>
      <c r="H117" s="123"/>
      <c r="I117" s="123"/>
      <c r="J117" s="98"/>
      <c r="K117" s="62"/>
      <c r="L117" s="5"/>
      <c r="M117" s="98"/>
      <c r="N117" s="62"/>
      <c r="O117" s="240"/>
      <c r="P117" s="241"/>
      <c r="Q117" s="241"/>
      <c r="R117" s="241"/>
    </row>
    <row r="118" spans="1:18" x14ac:dyDescent="0.2">
      <c r="A118" s="62" t="s">
        <v>244</v>
      </c>
      <c r="B118" s="99"/>
      <c r="C118" s="98"/>
      <c r="D118" s="62"/>
      <c r="E118" s="99"/>
      <c r="F118" s="123"/>
      <c r="G118" s="123"/>
      <c r="H118" s="123"/>
      <c r="I118" s="123"/>
      <c r="J118" s="98"/>
      <c r="K118" s="62"/>
      <c r="L118" s="4"/>
      <c r="M118" s="98"/>
      <c r="N118" s="62"/>
      <c r="O118" s="126"/>
      <c r="P118" s="136"/>
      <c r="Q118" s="136"/>
      <c r="R118" s="136"/>
    </row>
    <row r="119" spans="1:18" x14ac:dyDescent="0.2">
      <c r="A119" s="63" t="s">
        <v>228</v>
      </c>
      <c r="B119" s="104" t="s">
        <v>43</v>
      </c>
      <c r="C119" s="102">
        <v>20</v>
      </c>
      <c r="D119" s="106"/>
      <c r="E119" s="1"/>
      <c r="F119" s="1"/>
      <c r="G119" s="1"/>
      <c r="H119" s="1"/>
      <c r="I119" s="1"/>
      <c r="J119" s="12">
        <v>1</v>
      </c>
      <c r="K119" s="12">
        <f t="shared" ref="K119:K125" si="16">COUNTA(L119:O119)</f>
        <v>0</v>
      </c>
      <c r="L119" s="1"/>
      <c r="M119" s="85"/>
      <c r="N119" s="138"/>
      <c r="O119" s="228"/>
      <c r="P119" s="138" t="s">
        <v>249</v>
      </c>
      <c r="Q119" s="227" t="s">
        <v>281</v>
      </c>
      <c r="R119" s="138" t="s">
        <v>249</v>
      </c>
    </row>
    <row r="120" spans="1:18" x14ac:dyDescent="0.2">
      <c r="A120" s="63" t="s">
        <v>241</v>
      </c>
      <c r="B120" s="104" t="s">
        <v>43</v>
      </c>
      <c r="C120" s="102">
        <v>20</v>
      </c>
      <c r="D120" s="106"/>
      <c r="E120" s="1"/>
      <c r="F120" s="1"/>
      <c r="G120" s="1"/>
      <c r="H120" s="1"/>
      <c r="I120" s="1"/>
      <c r="J120" s="12">
        <v>1</v>
      </c>
      <c r="K120" s="12">
        <f t="shared" si="16"/>
        <v>0</v>
      </c>
      <c r="L120" s="1"/>
      <c r="M120" s="85"/>
      <c r="N120" s="138"/>
      <c r="O120" s="228"/>
      <c r="P120" s="138" t="s">
        <v>249</v>
      </c>
      <c r="Q120" s="227" t="s">
        <v>281</v>
      </c>
      <c r="R120" s="138" t="s">
        <v>249</v>
      </c>
    </row>
    <row r="121" spans="1:18" x14ac:dyDescent="0.2">
      <c r="A121" s="63" t="s">
        <v>230</v>
      </c>
      <c r="B121" s="104" t="s">
        <v>43</v>
      </c>
      <c r="C121" s="102">
        <v>100</v>
      </c>
      <c r="D121" s="106"/>
      <c r="E121" s="1"/>
      <c r="F121" s="1"/>
      <c r="G121" s="1"/>
      <c r="H121" s="1"/>
      <c r="I121" s="1"/>
      <c r="J121" s="12">
        <v>1</v>
      </c>
      <c r="K121" s="12">
        <f t="shared" si="16"/>
        <v>0</v>
      </c>
      <c r="L121" s="1"/>
      <c r="M121" s="85"/>
      <c r="N121" s="138"/>
      <c r="O121" s="228"/>
      <c r="P121" s="138" t="s">
        <v>220</v>
      </c>
      <c r="Q121" s="227" t="s">
        <v>281</v>
      </c>
      <c r="R121" s="138" t="s">
        <v>220</v>
      </c>
    </row>
    <row r="122" spans="1:18" x14ac:dyDescent="0.2">
      <c r="A122" s="63" t="s">
        <v>231</v>
      </c>
      <c r="B122" s="104" t="s">
        <v>43</v>
      </c>
      <c r="C122" s="102">
        <v>100</v>
      </c>
      <c r="D122" s="106"/>
      <c r="E122" s="1"/>
      <c r="F122" s="1"/>
      <c r="G122" s="1"/>
      <c r="H122" s="1"/>
      <c r="I122" s="1"/>
      <c r="J122" s="12">
        <v>1</v>
      </c>
      <c r="K122" s="12">
        <f t="shared" si="16"/>
        <v>0</v>
      </c>
      <c r="L122" s="1"/>
      <c r="M122" s="85"/>
      <c r="N122" s="138"/>
      <c r="O122" s="228"/>
      <c r="P122" s="138" t="s">
        <v>220</v>
      </c>
      <c r="Q122" s="227" t="s">
        <v>281</v>
      </c>
      <c r="R122" s="138" t="s">
        <v>220</v>
      </c>
    </row>
    <row r="123" spans="1:18" x14ac:dyDescent="0.2">
      <c r="A123" s="63" t="s">
        <v>232</v>
      </c>
      <c r="B123" s="104" t="s">
        <v>43</v>
      </c>
      <c r="C123" s="102">
        <v>100</v>
      </c>
      <c r="D123" s="106"/>
      <c r="E123" s="1"/>
      <c r="F123" s="1"/>
      <c r="G123" s="1"/>
      <c r="H123" s="1"/>
      <c r="I123" s="1"/>
      <c r="J123" s="12">
        <v>1</v>
      </c>
      <c r="K123" s="12">
        <f t="shared" si="16"/>
        <v>0</v>
      </c>
      <c r="L123" s="1"/>
      <c r="M123" s="85"/>
      <c r="N123" s="138"/>
      <c r="O123" s="228"/>
      <c r="P123" s="138" t="s">
        <v>220</v>
      </c>
      <c r="Q123" s="227" t="s">
        <v>281</v>
      </c>
      <c r="R123" s="138" t="s">
        <v>220</v>
      </c>
    </row>
    <row r="124" spans="1:18" x14ac:dyDescent="0.2">
      <c r="A124" s="63" t="s">
        <v>242</v>
      </c>
      <c r="B124" s="104" t="s">
        <v>43</v>
      </c>
      <c r="C124" s="102">
        <v>100</v>
      </c>
      <c r="D124" s="106"/>
      <c r="E124" s="1"/>
      <c r="F124" s="1"/>
      <c r="G124" s="1"/>
      <c r="H124" s="1"/>
      <c r="I124" s="1"/>
      <c r="J124" s="12">
        <v>1</v>
      </c>
      <c r="K124" s="12">
        <f t="shared" si="16"/>
        <v>0</v>
      </c>
      <c r="L124" s="1"/>
      <c r="M124" s="85"/>
      <c r="N124" s="138"/>
      <c r="O124" s="228"/>
      <c r="P124" s="138" t="s">
        <v>220</v>
      </c>
      <c r="Q124" s="227" t="s">
        <v>281</v>
      </c>
      <c r="R124" s="138" t="s">
        <v>220</v>
      </c>
    </row>
    <row r="125" spans="1:18" x14ac:dyDescent="0.2">
      <c r="A125" s="63" t="s">
        <v>243</v>
      </c>
      <c r="B125" s="104" t="s">
        <v>43</v>
      </c>
      <c r="C125" s="102">
        <v>100</v>
      </c>
      <c r="D125" s="106"/>
      <c r="E125" s="1"/>
      <c r="F125" s="1"/>
      <c r="G125" s="1"/>
      <c r="H125" s="1"/>
      <c r="I125" s="1"/>
      <c r="J125" s="12">
        <v>1</v>
      </c>
      <c r="K125" s="12">
        <f t="shared" si="16"/>
        <v>0</v>
      </c>
      <c r="L125" s="1"/>
      <c r="M125" s="85"/>
      <c r="N125" s="138"/>
      <c r="O125" s="228"/>
      <c r="P125" s="138" t="s">
        <v>220</v>
      </c>
      <c r="Q125" s="227" t="s">
        <v>281</v>
      </c>
      <c r="R125" s="138" t="s">
        <v>220</v>
      </c>
    </row>
    <row r="126" spans="1:18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4"/>
      <c r="L126" s="5"/>
      <c r="M126" s="65"/>
      <c r="N126" s="65"/>
      <c r="O126" s="248"/>
      <c r="P126" s="241"/>
      <c r="Q126" s="241"/>
      <c r="R126" s="241"/>
    </row>
    <row r="127" spans="1:18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4"/>
      <c r="L127" s="5"/>
      <c r="M127" s="65"/>
      <c r="N127" s="65"/>
      <c r="O127" s="248"/>
      <c r="P127" s="241"/>
      <c r="Q127" s="241"/>
      <c r="R127" s="241"/>
    </row>
    <row r="128" spans="1:18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1</v>
      </c>
      <c r="K128" s="12">
        <f t="shared" ref="K128:K145" si="17">COUNTA(L128:O128)</f>
        <v>0</v>
      </c>
      <c r="L128" s="3"/>
      <c r="M128" s="47"/>
      <c r="N128" s="139"/>
      <c r="O128" s="247"/>
      <c r="P128" s="138" t="s">
        <v>273</v>
      </c>
      <c r="Q128" s="227" t="s">
        <v>281</v>
      </c>
      <c r="R128" s="138" t="s">
        <v>273</v>
      </c>
    </row>
    <row r="129" spans="1:18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1</v>
      </c>
      <c r="K129" s="12">
        <f t="shared" si="17"/>
        <v>0</v>
      </c>
      <c r="L129" s="3"/>
      <c r="M129" s="47"/>
      <c r="N129" s="139"/>
      <c r="O129" s="247"/>
      <c r="P129" s="138" t="s">
        <v>273</v>
      </c>
      <c r="Q129" s="227" t="s">
        <v>281</v>
      </c>
      <c r="R129" s="138" t="s">
        <v>273</v>
      </c>
    </row>
    <row r="130" spans="1:18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1</v>
      </c>
      <c r="K130" s="12">
        <f t="shared" si="17"/>
        <v>0</v>
      </c>
      <c r="L130" s="3"/>
      <c r="M130" s="47"/>
      <c r="N130" s="139"/>
      <c r="O130" s="247"/>
      <c r="P130" s="138" t="s">
        <v>273</v>
      </c>
      <c r="Q130" s="227" t="s">
        <v>281</v>
      </c>
      <c r="R130" s="138" t="s">
        <v>273</v>
      </c>
    </row>
    <row r="131" spans="1:18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1</v>
      </c>
      <c r="K131" s="12">
        <f t="shared" si="17"/>
        <v>0</v>
      </c>
      <c r="L131" s="3"/>
      <c r="M131" s="47"/>
      <c r="N131" s="139"/>
      <c r="O131" s="247"/>
      <c r="P131" s="138" t="s">
        <v>273</v>
      </c>
      <c r="Q131" s="227" t="s">
        <v>281</v>
      </c>
      <c r="R131" s="138" t="s">
        <v>273</v>
      </c>
    </row>
    <row r="132" spans="1:18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1</v>
      </c>
      <c r="K132" s="12">
        <f t="shared" si="17"/>
        <v>0</v>
      </c>
      <c r="L132" s="3"/>
      <c r="M132" s="47"/>
      <c r="N132" s="139"/>
      <c r="O132" s="247"/>
      <c r="P132" s="138" t="s">
        <v>273</v>
      </c>
      <c r="Q132" s="227" t="s">
        <v>281</v>
      </c>
      <c r="R132" s="138" t="s">
        <v>273</v>
      </c>
    </row>
    <row r="133" spans="1:18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1</v>
      </c>
      <c r="K133" s="12">
        <f t="shared" si="17"/>
        <v>0</v>
      </c>
      <c r="L133" s="3"/>
      <c r="M133" s="47"/>
      <c r="N133" s="139"/>
      <c r="O133" s="247"/>
      <c r="P133" s="138" t="s">
        <v>273</v>
      </c>
      <c r="Q133" s="227" t="s">
        <v>281</v>
      </c>
      <c r="R133" s="138" t="s">
        <v>273</v>
      </c>
    </row>
    <row r="134" spans="1:18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1</v>
      </c>
      <c r="K134" s="12">
        <f t="shared" si="17"/>
        <v>0</v>
      </c>
      <c r="L134" s="3"/>
      <c r="M134" s="47"/>
      <c r="N134" s="139"/>
      <c r="O134" s="247"/>
      <c r="P134" s="138" t="s">
        <v>273</v>
      </c>
      <c r="Q134" s="227" t="s">
        <v>281</v>
      </c>
      <c r="R134" s="138" t="s">
        <v>273</v>
      </c>
    </row>
    <row r="135" spans="1:18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1</v>
      </c>
      <c r="K135" s="12">
        <f t="shared" si="17"/>
        <v>0</v>
      </c>
      <c r="L135" s="3"/>
      <c r="M135" s="47"/>
      <c r="N135" s="139"/>
      <c r="O135" s="247"/>
      <c r="P135" s="138" t="s">
        <v>273</v>
      </c>
      <c r="Q135" s="227" t="s">
        <v>281</v>
      </c>
      <c r="R135" s="138" t="s">
        <v>273</v>
      </c>
    </row>
    <row r="136" spans="1:18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1</v>
      </c>
      <c r="K136" s="12">
        <f t="shared" si="17"/>
        <v>0</v>
      </c>
      <c r="L136" s="3"/>
      <c r="M136" s="47"/>
      <c r="N136" s="139"/>
      <c r="O136" s="247"/>
      <c r="P136" s="138" t="s">
        <v>273</v>
      </c>
      <c r="Q136" s="227" t="s">
        <v>281</v>
      </c>
      <c r="R136" s="138" t="s">
        <v>273</v>
      </c>
    </row>
    <row r="137" spans="1:18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1</v>
      </c>
      <c r="K137" s="12">
        <f t="shared" si="17"/>
        <v>0</v>
      </c>
      <c r="L137" s="3"/>
      <c r="M137" s="47"/>
      <c r="N137" s="139"/>
      <c r="O137" s="247"/>
      <c r="P137" s="138" t="s">
        <v>273</v>
      </c>
      <c r="Q137" s="227" t="s">
        <v>281</v>
      </c>
      <c r="R137" s="138" t="s">
        <v>273</v>
      </c>
    </row>
    <row r="138" spans="1:18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1</v>
      </c>
      <c r="K138" s="12">
        <f t="shared" si="17"/>
        <v>0</v>
      </c>
      <c r="L138" s="3"/>
      <c r="M138" s="47"/>
      <c r="N138" s="139"/>
      <c r="O138" s="247"/>
      <c r="P138" s="138" t="s">
        <v>273</v>
      </c>
      <c r="Q138" s="227" t="s">
        <v>281</v>
      </c>
      <c r="R138" s="138" t="s">
        <v>273</v>
      </c>
    </row>
    <row r="139" spans="1:18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1</v>
      </c>
      <c r="K139" s="12">
        <f t="shared" si="17"/>
        <v>0</v>
      </c>
      <c r="L139" s="3"/>
      <c r="M139" s="47"/>
      <c r="N139" s="139"/>
      <c r="O139" s="247"/>
      <c r="P139" s="138" t="s">
        <v>273</v>
      </c>
      <c r="Q139" s="227" t="s">
        <v>281</v>
      </c>
      <c r="R139" s="138" t="s">
        <v>273</v>
      </c>
    </row>
    <row r="140" spans="1:18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1</v>
      </c>
      <c r="K140" s="12">
        <f t="shared" si="17"/>
        <v>0</v>
      </c>
      <c r="L140" s="3"/>
      <c r="M140" s="47"/>
      <c r="N140" s="139"/>
      <c r="O140" s="247"/>
      <c r="P140" s="138" t="s">
        <v>218</v>
      </c>
      <c r="Q140" s="227" t="s">
        <v>281</v>
      </c>
      <c r="R140" s="138" t="s">
        <v>218</v>
      </c>
    </row>
    <row r="141" spans="1:18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1</v>
      </c>
      <c r="K141" s="12">
        <f t="shared" si="17"/>
        <v>0</v>
      </c>
      <c r="L141" s="3"/>
      <c r="M141" s="47"/>
      <c r="N141" s="139"/>
      <c r="O141" s="247"/>
      <c r="P141" s="138" t="s">
        <v>273</v>
      </c>
      <c r="Q141" s="227" t="s">
        <v>281</v>
      </c>
      <c r="R141" s="138" t="s">
        <v>273</v>
      </c>
    </row>
    <row r="142" spans="1:18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1</v>
      </c>
      <c r="K142" s="12">
        <f t="shared" si="17"/>
        <v>0</v>
      </c>
      <c r="L142" s="3"/>
      <c r="M142" s="47"/>
      <c r="N142" s="139"/>
      <c r="O142" s="247"/>
      <c r="P142" s="138" t="s">
        <v>273</v>
      </c>
      <c r="Q142" s="227" t="s">
        <v>281</v>
      </c>
      <c r="R142" s="138" t="s">
        <v>273</v>
      </c>
    </row>
    <row r="143" spans="1:18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1</v>
      </c>
      <c r="K143" s="12">
        <f t="shared" si="17"/>
        <v>0</v>
      </c>
      <c r="L143" s="3"/>
      <c r="M143" s="47"/>
      <c r="N143" s="139"/>
      <c r="O143" s="247"/>
      <c r="P143" s="138" t="s">
        <v>273</v>
      </c>
      <c r="Q143" s="227" t="s">
        <v>281</v>
      </c>
      <c r="R143" s="138" t="s">
        <v>273</v>
      </c>
    </row>
    <row r="144" spans="1:18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1</v>
      </c>
      <c r="K144" s="12">
        <f t="shared" si="17"/>
        <v>0</v>
      </c>
      <c r="L144" s="3"/>
      <c r="M144" s="47"/>
      <c r="N144" s="139"/>
      <c r="O144" s="247"/>
      <c r="P144" s="138" t="s">
        <v>218</v>
      </c>
      <c r="Q144" s="227" t="s">
        <v>281</v>
      </c>
      <c r="R144" s="138" t="s">
        <v>218</v>
      </c>
    </row>
    <row r="145" spans="1:18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12">
        <v>1</v>
      </c>
      <c r="K145" s="12">
        <f t="shared" si="17"/>
        <v>0</v>
      </c>
      <c r="L145" s="3"/>
      <c r="M145" s="47"/>
      <c r="N145" s="139"/>
      <c r="O145" s="247"/>
      <c r="P145" s="138" t="s">
        <v>218</v>
      </c>
      <c r="Q145" s="227" t="s">
        <v>281</v>
      </c>
      <c r="R145" s="138" t="s">
        <v>218</v>
      </c>
    </row>
    <row r="146" spans="1:18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38"/>
      <c r="K146" s="4"/>
      <c r="L146" s="5"/>
      <c r="M146" s="65"/>
      <c r="N146" s="65"/>
      <c r="O146" s="248"/>
      <c r="P146" s="241"/>
      <c r="Q146" s="241"/>
      <c r="R146" s="241"/>
    </row>
    <row r="147" spans="1:18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38"/>
      <c r="K147" s="4"/>
      <c r="L147" s="5"/>
      <c r="M147" s="65"/>
      <c r="N147" s="65"/>
      <c r="O147" s="248"/>
      <c r="P147" s="241"/>
      <c r="Q147" s="241"/>
      <c r="R147" s="241"/>
    </row>
    <row r="148" spans="1:18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1</v>
      </c>
      <c r="K148" s="12">
        <f t="shared" ref="K148:K166" si="18">COUNTA(L148:O148)</f>
        <v>0</v>
      </c>
      <c r="L148" s="3"/>
      <c r="M148" s="47"/>
      <c r="N148" s="139"/>
      <c r="O148" s="247"/>
      <c r="P148" s="138" t="s">
        <v>218</v>
      </c>
      <c r="Q148" s="227" t="s">
        <v>281</v>
      </c>
      <c r="R148" s="138" t="s">
        <v>218</v>
      </c>
    </row>
    <row r="149" spans="1:18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1</v>
      </c>
      <c r="K149" s="12">
        <f t="shared" ref="K149:K155" si="19">COUNTA(L149:O149)</f>
        <v>0</v>
      </c>
      <c r="L149" s="3"/>
      <c r="M149" s="47"/>
      <c r="N149" s="139"/>
      <c r="O149" s="247"/>
      <c r="P149" s="138" t="s">
        <v>218</v>
      </c>
      <c r="Q149" s="227" t="s">
        <v>281</v>
      </c>
      <c r="R149" s="138" t="s">
        <v>218</v>
      </c>
    </row>
    <row r="150" spans="1:18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12">
        <v>1</v>
      </c>
      <c r="K150" s="12">
        <f t="shared" si="19"/>
        <v>0</v>
      </c>
      <c r="L150" s="3"/>
      <c r="M150" s="47"/>
      <c r="N150" s="139"/>
      <c r="O150" s="247"/>
      <c r="P150" s="138" t="s">
        <v>219</v>
      </c>
      <c r="Q150" s="227" t="s">
        <v>281</v>
      </c>
      <c r="R150" s="138" t="s">
        <v>219</v>
      </c>
    </row>
    <row r="151" spans="1:18" x14ac:dyDescent="0.2">
      <c r="A151" s="102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1</v>
      </c>
      <c r="K151" s="12">
        <f t="shared" si="19"/>
        <v>0</v>
      </c>
      <c r="L151" s="3"/>
      <c r="M151" s="47"/>
      <c r="N151" s="139"/>
      <c r="O151" s="247"/>
      <c r="P151" s="138" t="s">
        <v>218</v>
      </c>
      <c r="Q151" s="227" t="s">
        <v>281</v>
      </c>
      <c r="R151" s="138" t="s">
        <v>218</v>
      </c>
    </row>
    <row r="152" spans="1:18" x14ac:dyDescent="0.2">
      <c r="A152" s="102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1</v>
      </c>
      <c r="K152" s="12">
        <f t="shared" si="19"/>
        <v>0</v>
      </c>
      <c r="L152" s="3"/>
      <c r="M152" s="47"/>
      <c r="N152" s="139"/>
      <c r="O152" s="247"/>
      <c r="P152" s="138" t="s">
        <v>218</v>
      </c>
      <c r="Q152" s="227" t="s">
        <v>281</v>
      </c>
      <c r="R152" s="138" t="s">
        <v>218</v>
      </c>
    </row>
    <row r="153" spans="1:18" x14ac:dyDescent="0.2">
      <c r="A153" s="102" t="s">
        <v>210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1</v>
      </c>
      <c r="K153" s="12">
        <f t="shared" si="19"/>
        <v>0</v>
      </c>
      <c r="L153" s="3"/>
      <c r="M153" s="47"/>
      <c r="N153" s="139"/>
      <c r="O153" s="247"/>
      <c r="P153" s="138" t="s">
        <v>218</v>
      </c>
      <c r="Q153" s="227" t="s">
        <v>281</v>
      </c>
      <c r="R153" s="138" t="s">
        <v>218</v>
      </c>
    </row>
    <row r="154" spans="1:18" x14ac:dyDescent="0.2">
      <c r="A154" s="102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1</v>
      </c>
      <c r="K154" s="12">
        <f t="shared" si="19"/>
        <v>0</v>
      </c>
      <c r="L154" s="3"/>
      <c r="M154" s="47"/>
      <c r="N154" s="139"/>
      <c r="O154" s="247"/>
      <c r="P154" s="138" t="s">
        <v>219</v>
      </c>
      <c r="Q154" s="227" t="s">
        <v>281</v>
      </c>
      <c r="R154" s="138" t="s">
        <v>219</v>
      </c>
    </row>
    <row r="155" spans="1:18" x14ac:dyDescent="0.2">
      <c r="A155" s="102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1</v>
      </c>
      <c r="K155" s="12">
        <f t="shared" si="19"/>
        <v>0</v>
      </c>
      <c r="L155" s="3"/>
      <c r="M155" s="47"/>
      <c r="N155" s="139"/>
      <c r="O155" s="247"/>
      <c r="P155" s="138" t="s">
        <v>218</v>
      </c>
      <c r="Q155" s="227" t="s">
        <v>281</v>
      </c>
      <c r="R155" s="138" t="s">
        <v>218</v>
      </c>
    </row>
    <row r="156" spans="1:18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1</v>
      </c>
      <c r="K156" s="12">
        <f t="shared" si="18"/>
        <v>0</v>
      </c>
      <c r="L156" s="3"/>
      <c r="M156" s="47"/>
      <c r="N156" s="139"/>
      <c r="O156" s="247"/>
      <c r="P156" s="138" t="s">
        <v>218</v>
      </c>
      <c r="Q156" s="227" t="s">
        <v>281</v>
      </c>
      <c r="R156" s="138" t="s">
        <v>218</v>
      </c>
    </row>
    <row r="157" spans="1:18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12">
        <v>1</v>
      </c>
      <c r="K157" s="12">
        <f t="shared" si="18"/>
        <v>0</v>
      </c>
      <c r="L157" s="3"/>
      <c r="M157" s="47"/>
      <c r="N157" s="139"/>
      <c r="O157" s="247"/>
      <c r="P157" s="138" t="s">
        <v>218</v>
      </c>
      <c r="Q157" s="227" t="s">
        <v>281</v>
      </c>
      <c r="R157" s="138" t="s">
        <v>218</v>
      </c>
    </row>
    <row r="158" spans="1:18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12">
        <v>1</v>
      </c>
      <c r="K158" s="12">
        <f t="shared" si="18"/>
        <v>0</v>
      </c>
      <c r="L158" s="3"/>
      <c r="M158" s="47"/>
      <c r="N158" s="139"/>
      <c r="O158" s="247"/>
      <c r="P158" s="138" t="s">
        <v>219</v>
      </c>
      <c r="Q158" s="227" t="s">
        <v>281</v>
      </c>
      <c r="R158" s="138" t="s">
        <v>219</v>
      </c>
    </row>
    <row r="159" spans="1:18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1</v>
      </c>
      <c r="K159" s="12">
        <f t="shared" si="18"/>
        <v>0</v>
      </c>
      <c r="L159" s="3"/>
      <c r="M159" s="47"/>
      <c r="N159" s="139"/>
      <c r="O159" s="247"/>
      <c r="P159" s="138" t="s">
        <v>218</v>
      </c>
      <c r="Q159" s="227" t="s">
        <v>281</v>
      </c>
      <c r="R159" s="138" t="s">
        <v>218</v>
      </c>
    </row>
    <row r="160" spans="1:18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>
        <v>1</v>
      </c>
      <c r="K160" s="12">
        <f t="shared" ref="K160" si="20">COUNTA(L160:O160)</f>
        <v>0</v>
      </c>
      <c r="L160" s="3"/>
      <c r="M160" s="47"/>
      <c r="N160" s="139"/>
      <c r="O160" s="247"/>
      <c r="P160" s="138" t="s">
        <v>218</v>
      </c>
      <c r="Q160" s="227" t="s">
        <v>281</v>
      </c>
      <c r="R160" s="138" t="s">
        <v>218</v>
      </c>
    </row>
    <row r="161" spans="1:41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1</v>
      </c>
      <c r="K161" s="12">
        <f t="shared" si="18"/>
        <v>0</v>
      </c>
      <c r="L161" s="3"/>
      <c r="M161" s="47"/>
      <c r="N161" s="139"/>
      <c r="O161" s="247"/>
      <c r="P161" s="138" t="s">
        <v>218</v>
      </c>
      <c r="Q161" s="227" t="s">
        <v>281</v>
      </c>
      <c r="R161" s="138" t="s">
        <v>218</v>
      </c>
    </row>
    <row r="162" spans="1:41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1</v>
      </c>
      <c r="K162" s="12">
        <f t="shared" si="18"/>
        <v>0</v>
      </c>
      <c r="L162" s="3"/>
      <c r="M162" s="47"/>
      <c r="N162" s="139"/>
      <c r="O162" s="247"/>
      <c r="P162" s="138" t="s">
        <v>218</v>
      </c>
      <c r="Q162" s="227" t="s">
        <v>281</v>
      </c>
      <c r="R162" s="138" t="s">
        <v>218</v>
      </c>
    </row>
    <row r="163" spans="1:41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1</v>
      </c>
      <c r="K163" s="12">
        <f t="shared" si="18"/>
        <v>0</v>
      </c>
      <c r="L163" s="3"/>
      <c r="M163" s="47"/>
      <c r="N163" s="139"/>
      <c r="O163" s="247"/>
      <c r="P163" s="138" t="s">
        <v>218</v>
      </c>
      <c r="Q163" s="227" t="s">
        <v>281</v>
      </c>
      <c r="R163" s="138" t="s">
        <v>218</v>
      </c>
    </row>
    <row r="164" spans="1:41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1</v>
      </c>
      <c r="K164" s="12">
        <f t="shared" si="18"/>
        <v>0</v>
      </c>
      <c r="L164" s="3"/>
      <c r="M164" s="47"/>
      <c r="N164" s="139"/>
      <c r="O164" s="247"/>
      <c r="P164" s="138" t="s">
        <v>218</v>
      </c>
      <c r="Q164" s="227" t="s">
        <v>281</v>
      </c>
      <c r="R164" s="138" t="s">
        <v>218</v>
      </c>
    </row>
    <row r="165" spans="1:41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1</v>
      </c>
      <c r="K165" s="12">
        <f t="shared" si="18"/>
        <v>0</v>
      </c>
      <c r="L165" s="3"/>
      <c r="M165" s="47"/>
      <c r="N165" s="139"/>
      <c r="O165" s="247"/>
      <c r="P165" s="138" t="s">
        <v>218</v>
      </c>
      <c r="Q165" s="227" t="s">
        <v>281</v>
      </c>
      <c r="R165" s="138" t="s">
        <v>218</v>
      </c>
    </row>
    <row r="166" spans="1:41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12">
        <v>1</v>
      </c>
      <c r="K166" s="12">
        <f t="shared" si="18"/>
        <v>0</v>
      </c>
      <c r="L166" s="3"/>
      <c r="M166" s="47"/>
      <c r="N166" s="139"/>
      <c r="O166" s="247"/>
      <c r="P166" s="138" t="s">
        <v>218</v>
      </c>
      <c r="Q166" s="227" t="s">
        <v>281</v>
      </c>
      <c r="R166" s="138" t="s">
        <v>218</v>
      </c>
    </row>
    <row r="167" spans="1:41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38"/>
      <c r="K167" s="4"/>
      <c r="L167" s="4"/>
      <c r="M167" s="65"/>
      <c r="N167" s="65"/>
      <c r="O167" s="95"/>
      <c r="P167" s="136"/>
      <c r="Q167" s="136"/>
      <c r="R167" s="136"/>
    </row>
    <row r="168" spans="1:41" x14ac:dyDescent="0.2">
      <c r="A168" s="63" t="s">
        <v>28</v>
      </c>
      <c r="B168" s="104" t="s">
        <v>14</v>
      </c>
      <c r="C168" s="102">
        <v>0.01</v>
      </c>
      <c r="D168" s="106"/>
      <c r="E168" s="17">
        <v>1E-3</v>
      </c>
      <c r="F168" s="17"/>
      <c r="G168" s="17"/>
      <c r="H168" s="17"/>
      <c r="I168" s="17"/>
      <c r="J168" s="12">
        <v>1</v>
      </c>
      <c r="K168" s="12">
        <f t="shared" ref="K168" si="21">COUNTA(L168:O168)</f>
        <v>0</v>
      </c>
      <c r="L168" s="3"/>
      <c r="M168" s="47"/>
      <c r="N168" s="47"/>
      <c r="O168" s="228"/>
      <c r="P168" s="138" t="s">
        <v>247</v>
      </c>
      <c r="Q168" s="227" t="s">
        <v>281</v>
      </c>
      <c r="R168" s="138" t="s">
        <v>247</v>
      </c>
    </row>
    <row r="169" spans="1:41" s="1" customFormat="1" x14ac:dyDescent="0.2">
      <c r="A169" s="62"/>
      <c r="B169" s="99"/>
      <c r="C169" s="98"/>
      <c r="D169" s="92"/>
      <c r="E169" s="4"/>
      <c r="F169" s="4"/>
      <c r="G169" s="4"/>
      <c r="H169" s="4"/>
      <c r="I169" s="4"/>
      <c r="J169" s="4"/>
      <c r="K169" s="4"/>
      <c r="L169" s="5"/>
      <c r="M169" s="10"/>
      <c r="N169" s="10"/>
      <c r="O169" s="248"/>
      <c r="P169" s="241"/>
      <c r="Q169" s="241"/>
      <c r="R169" s="241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s="1" customFormat="1" x14ac:dyDescent="0.2">
      <c r="A170" s="62" t="s">
        <v>189</v>
      </c>
      <c r="B170" s="99"/>
      <c r="C170" s="98"/>
      <c r="D170" s="92"/>
      <c r="E170" s="4"/>
      <c r="F170" s="4"/>
      <c r="G170" s="4"/>
      <c r="H170" s="4"/>
      <c r="I170" s="4"/>
      <c r="J170" s="4"/>
      <c r="K170" s="4"/>
      <c r="L170" s="5"/>
      <c r="M170" s="10"/>
      <c r="N170" s="10"/>
      <c r="O170" s="248"/>
      <c r="P170" s="241"/>
      <c r="Q170" s="241"/>
      <c r="R170" s="241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x14ac:dyDescent="0.2">
      <c r="A171" s="63" t="s">
        <v>190</v>
      </c>
      <c r="B171" s="104" t="s">
        <v>43</v>
      </c>
      <c r="C171" s="102">
        <v>5</v>
      </c>
      <c r="D171" s="106"/>
      <c r="E171" s="12"/>
      <c r="F171" s="12"/>
      <c r="G171" s="12"/>
      <c r="H171" s="12"/>
      <c r="I171" s="12"/>
      <c r="J171" s="12">
        <v>1</v>
      </c>
      <c r="K171" s="12">
        <f t="shared" ref="K171:K179" si="22">COUNTA(L171:O171)</f>
        <v>0</v>
      </c>
      <c r="L171" s="3"/>
      <c r="M171" s="47"/>
      <c r="N171" s="139"/>
      <c r="O171" s="247"/>
      <c r="P171" s="138" t="s">
        <v>221</v>
      </c>
      <c r="Q171" s="227" t="s">
        <v>281</v>
      </c>
      <c r="R171" s="138" t="s">
        <v>221</v>
      </c>
    </row>
    <row r="172" spans="1:41" x14ac:dyDescent="0.2">
      <c r="A172" s="63" t="s">
        <v>191</v>
      </c>
      <c r="B172" s="104" t="s">
        <v>43</v>
      </c>
      <c r="C172" s="102">
        <v>5</v>
      </c>
      <c r="D172" s="106"/>
      <c r="E172" s="12"/>
      <c r="F172" s="12"/>
      <c r="G172" s="12"/>
      <c r="H172" s="12"/>
      <c r="I172" s="12"/>
      <c r="J172" s="12">
        <v>1</v>
      </c>
      <c r="K172" s="12">
        <f t="shared" si="22"/>
        <v>0</v>
      </c>
      <c r="L172" s="3"/>
      <c r="M172" s="47"/>
      <c r="N172" s="139"/>
      <c r="O172" s="247"/>
      <c r="P172" s="138" t="s">
        <v>221</v>
      </c>
      <c r="Q172" s="227" t="s">
        <v>281</v>
      </c>
      <c r="R172" s="138" t="s">
        <v>221</v>
      </c>
    </row>
    <row r="173" spans="1:41" x14ac:dyDescent="0.2">
      <c r="A173" s="63" t="s">
        <v>192</v>
      </c>
      <c r="B173" s="104" t="s">
        <v>43</v>
      </c>
      <c r="C173" s="102">
        <v>5</v>
      </c>
      <c r="D173" s="106"/>
      <c r="E173" s="12"/>
      <c r="F173" s="12"/>
      <c r="G173" s="12"/>
      <c r="H173" s="12"/>
      <c r="I173" s="12"/>
      <c r="J173" s="12">
        <v>1</v>
      </c>
      <c r="K173" s="12">
        <f t="shared" si="22"/>
        <v>0</v>
      </c>
      <c r="L173" s="3"/>
      <c r="M173" s="47"/>
      <c r="N173" s="139"/>
      <c r="O173" s="247"/>
      <c r="P173" s="138" t="s">
        <v>221</v>
      </c>
      <c r="Q173" s="227" t="s">
        <v>281</v>
      </c>
      <c r="R173" s="138" t="s">
        <v>221</v>
      </c>
    </row>
    <row r="174" spans="1:41" x14ac:dyDescent="0.2">
      <c r="A174" s="63" t="s">
        <v>193</v>
      </c>
      <c r="B174" s="104" t="s">
        <v>43</v>
      </c>
      <c r="C174" s="102">
        <v>5</v>
      </c>
      <c r="D174" s="106"/>
      <c r="E174" s="12"/>
      <c r="F174" s="12"/>
      <c r="G174" s="12"/>
      <c r="H174" s="12"/>
      <c r="I174" s="12"/>
      <c r="J174" s="12">
        <v>1</v>
      </c>
      <c r="K174" s="12">
        <f t="shared" si="22"/>
        <v>0</v>
      </c>
      <c r="L174" s="3"/>
      <c r="M174" s="47"/>
      <c r="N174" s="139"/>
      <c r="O174" s="247"/>
      <c r="P174" s="138" t="s">
        <v>221</v>
      </c>
      <c r="Q174" s="227" t="s">
        <v>281</v>
      </c>
      <c r="R174" s="138" t="s">
        <v>221</v>
      </c>
    </row>
    <row r="175" spans="1:41" x14ac:dyDescent="0.2">
      <c r="A175" s="63" t="s">
        <v>194</v>
      </c>
      <c r="B175" s="104" t="s">
        <v>43</v>
      </c>
      <c r="C175" s="102">
        <v>5</v>
      </c>
      <c r="D175" s="106"/>
      <c r="E175" s="12"/>
      <c r="F175" s="12"/>
      <c r="G175" s="12"/>
      <c r="H175" s="12"/>
      <c r="I175" s="12"/>
      <c r="J175" s="12">
        <v>1</v>
      </c>
      <c r="K175" s="12">
        <f t="shared" si="22"/>
        <v>0</v>
      </c>
      <c r="L175" s="3"/>
      <c r="M175" s="47"/>
      <c r="N175" s="139"/>
      <c r="O175" s="247"/>
      <c r="P175" s="138" t="s">
        <v>221</v>
      </c>
      <c r="Q175" s="227" t="s">
        <v>281</v>
      </c>
      <c r="R175" s="138" t="s">
        <v>221</v>
      </c>
    </row>
    <row r="176" spans="1:41" x14ac:dyDescent="0.2">
      <c r="A176" s="63" t="s">
        <v>202</v>
      </c>
      <c r="B176" s="104" t="s">
        <v>43</v>
      </c>
      <c r="C176" s="102">
        <v>5</v>
      </c>
      <c r="D176" s="106"/>
      <c r="E176" s="12"/>
      <c r="F176" s="12"/>
      <c r="G176" s="12"/>
      <c r="H176" s="12"/>
      <c r="I176" s="12"/>
      <c r="J176" s="12">
        <v>1</v>
      </c>
      <c r="K176" s="12">
        <f t="shared" si="22"/>
        <v>0</v>
      </c>
      <c r="L176" s="3"/>
      <c r="M176" s="47"/>
      <c r="N176" s="139"/>
      <c r="O176" s="247"/>
      <c r="P176" s="138" t="s">
        <v>221</v>
      </c>
      <c r="Q176" s="227" t="s">
        <v>281</v>
      </c>
      <c r="R176" s="138" t="s">
        <v>221</v>
      </c>
    </row>
    <row r="177" spans="1:18" x14ac:dyDescent="0.2">
      <c r="A177" s="63" t="s">
        <v>195</v>
      </c>
      <c r="B177" s="104" t="s">
        <v>43</v>
      </c>
      <c r="C177" s="102">
        <v>5</v>
      </c>
      <c r="D177" s="106"/>
      <c r="E177" s="12"/>
      <c r="F177" s="12"/>
      <c r="G177" s="12"/>
      <c r="H177" s="12"/>
      <c r="I177" s="12"/>
      <c r="J177" s="12">
        <v>1</v>
      </c>
      <c r="K177" s="12">
        <f t="shared" si="22"/>
        <v>0</v>
      </c>
      <c r="L177" s="3"/>
      <c r="M177" s="47"/>
      <c r="N177" s="139"/>
      <c r="O177" s="247"/>
      <c r="P177" s="138" t="s">
        <v>221</v>
      </c>
      <c r="Q177" s="227" t="s">
        <v>281</v>
      </c>
      <c r="R177" s="138" t="s">
        <v>221</v>
      </c>
    </row>
    <row r="178" spans="1:18" x14ac:dyDescent="0.2">
      <c r="A178" s="63" t="s">
        <v>196</v>
      </c>
      <c r="B178" s="104" t="s">
        <v>43</v>
      </c>
      <c r="C178" s="102">
        <v>5</v>
      </c>
      <c r="D178" s="106"/>
      <c r="E178" s="12"/>
      <c r="F178" s="12"/>
      <c r="G178" s="12"/>
      <c r="H178" s="12"/>
      <c r="I178" s="12"/>
      <c r="J178" s="12">
        <v>1</v>
      </c>
      <c r="K178" s="12">
        <f t="shared" si="22"/>
        <v>0</v>
      </c>
      <c r="L178" s="3"/>
      <c r="M178" s="47"/>
      <c r="N178" s="139"/>
      <c r="O178" s="247"/>
      <c r="P178" s="138" t="s">
        <v>221</v>
      </c>
      <c r="Q178" s="227" t="s">
        <v>281</v>
      </c>
      <c r="R178" s="138" t="s">
        <v>221</v>
      </c>
    </row>
    <row r="179" spans="1:18" x14ac:dyDescent="0.2">
      <c r="A179" s="63" t="s">
        <v>204</v>
      </c>
      <c r="B179" s="104" t="s">
        <v>43</v>
      </c>
      <c r="C179" s="102">
        <v>5</v>
      </c>
      <c r="D179" s="106"/>
      <c r="E179" s="12"/>
      <c r="F179" s="12"/>
      <c r="G179" s="12"/>
      <c r="H179" s="12"/>
      <c r="I179" s="12"/>
      <c r="J179" s="12">
        <v>1</v>
      </c>
      <c r="K179" s="12">
        <f t="shared" si="22"/>
        <v>0</v>
      </c>
      <c r="L179" s="3"/>
      <c r="M179" s="47"/>
      <c r="N179" s="139"/>
      <c r="O179" s="247"/>
      <c r="P179" s="138" t="s">
        <v>221</v>
      </c>
      <c r="Q179" s="227" t="s">
        <v>281</v>
      </c>
      <c r="R179" s="138" t="s">
        <v>221</v>
      </c>
    </row>
    <row r="180" spans="1:18" x14ac:dyDescent="0.2">
      <c r="A180" s="62"/>
      <c r="B180" s="99"/>
      <c r="C180" s="98"/>
      <c r="D180" s="92"/>
      <c r="E180" s="4"/>
      <c r="F180" s="4"/>
      <c r="G180" s="4"/>
      <c r="H180" s="4"/>
      <c r="I180" s="4"/>
      <c r="J180" s="4"/>
      <c r="K180" s="4"/>
      <c r="L180" s="5"/>
      <c r="M180" s="10"/>
      <c r="N180" s="10"/>
      <c r="O180" s="248"/>
      <c r="P180" s="241"/>
      <c r="Q180" s="241"/>
      <c r="R180" s="241"/>
    </row>
    <row r="181" spans="1:18" x14ac:dyDescent="0.2">
      <c r="A181" s="98" t="s">
        <v>197</v>
      </c>
      <c r="B181" s="99"/>
      <c r="C181" s="98"/>
      <c r="D181" s="92"/>
      <c r="E181" s="4"/>
      <c r="F181" s="4"/>
      <c r="G181" s="4"/>
      <c r="H181" s="4"/>
      <c r="I181" s="4"/>
      <c r="J181" s="4"/>
      <c r="K181" s="4"/>
      <c r="L181" s="5"/>
      <c r="M181" s="10"/>
      <c r="N181" s="10"/>
      <c r="O181" s="248"/>
      <c r="P181" s="241"/>
      <c r="Q181" s="241"/>
      <c r="R181" s="241"/>
    </row>
    <row r="182" spans="1:18" x14ac:dyDescent="0.2">
      <c r="A182" s="102" t="s">
        <v>198</v>
      </c>
      <c r="B182" s="104" t="s">
        <v>43</v>
      </c>
      <c r="C182" s="102">
        <v>5</v>
      </c>
      <c r="D182" s="106"/>
      <c r="E182" s="12"/>
      <c r="F182" s="12"/>
      <c r="G182" s="12"/>
      <c r="H182" s="12"/>
      <c r="I182" s="12"/>
      <c r="J182" s="12">
        <v>1</v>
      </c>
      <c r="K182" s="12">
        <f t="shared" ref="K182:K185" si="23">COUNTA(L182:O182)</f>
        <v>0</v>
      </c>
      <c r="L182" s="3"/>
      <c r="M182" s="47"/>
      <c r="N182" s="139"/>
      <c r="O182" s="247"/>
      <c r="P182" s="138" t="s">
        <v>221</v>
      </c>
      <c r="Q182" s="227" t="s">
        <v>281</v>
      </c>
      <c r="R182" s="138" t="s">
        <v>221</v>
      </c>
    </row>
    <row r="183" spans="1:18" x14ac:dyDescent="0.2">
      <c r="A183" s="102" t="s">
        <v>199</v>
      </c>
      <c r="B183" s="104" t="s">
        <v>43</v>
      </c>
      <c r="C183" s="102">
        <v>5</v>
      </c>
      <c r="D183" s="106"/>
      <c r="E183" s="12"/>
      <c r="F183" s="12"/>
      <c r="G183" s="12"/>
      <c r="H183" s="12"/>
      <c r="I183" s="12"/>
      <c r="J183" s="12">
        <v>1</v>
      </c>
      <c r="K183" s="12">
        <f t="shared" si="23"/>
        <v>0</v>
      </c>
      <c r="L183" s="3"/>
      <c r="M183" s="47"/>
      <c r="N183" s="139"/>
      <c r="O183" s="247"/>
      <c r="P183" s="138" t="s">
        <v>221</v>
      </c>
      <c r="Q183" s="227" t="s">
        <v>281</v>
      </c>
      <c r="R183" s="138" t="s">
        <v>221</v>
      </c>
    </row>
    <row r="184" spans="1:18" x14ac:dyDescent="0.2">
      <c r="A184" s="102" t="s">
        <v>200</v>
      </c>
      <c r="B184" s="104" t="s">
        <v>43</v>
      </c>
      <c r="C184" s="102">
        <v>5</v>
      </c>
      <c r="D184" s="106"/>
      <c r="E184" s="12"/>
      <c r="F184" s="12"/>
      <c r="G184" s="12"/>
      <c r="H184" s="12"/>
      <c r="I184" s="12"/>
      <c r="J184" s="12">
        <v>1</v>
      </c>
      <c r="K184" s="12">
        <f t="shared" si="23"/>
        <v>0</v>
      </c>
      <c r="L184" s="3"/>
      <c r="M184" s="47"/>
      <c r="N184" s="139"/>
      <c r="O184" s="247"/>
      <c r="P184" s="138" t="s">
        <v>221</v>
      </c>
      <c r="Q184" s="227" t="s">
        <v>281</v>
      </c>
      <c r="R184" s="138" t="s">
        <v>221</v>
      </c>
    </row>
    <row r="185" spans="1:18" x14ac:dyDescent="0.2">
      <c r="A185" s="102" t="s">
        <v>201</v>
      </c>
      <c r="B185" s="104" t="s">
        <v>43</v>
      </c>
      <c r="C185" s="102">
        <v>5</v>
      </c>
      <c r="D185" s="106"/>
      <c r="E185" s="12"/>
      <c r="F185" s="12"/>
      <c r="G185" s="12"/>
      <c r="H185" s="12"/>
      <c r="I185" s="12"/>
      <c r="J185" s="12">
        <v>1</v>
      </c>
      <c r="K185" s="12">
        <f t="shared" si="23"/>
        <v>0</v>
      </c>
      <c r="L185" s="3"/>
      <c r="M185" s="47"/>
      <c r="N185" s="139"/>
      <c r="O185" s="247"/>
      <c r="P185" s="138" t="s">
        <v>221</v>
      </c>
      <c r="Q185" s="227" t="s">
        <v>281</v>
      </c>
      <c r="R185" s="138" t="s">
        <v>221</v>
      </c>
    </row>
    <row r="186" spans="1:18" ht="15.75" customHeight="1" x14ac:dyDescent="0.2">
      <c r="A186" s="62"/>
      <c r="B186" s="99"/>
      <c r="C186" s="98"/>
      <c r="D186" s="92"/>
      <c r="E186" s="9"/>
      <c r="F186" s="9"/>
      <c r="G186" s="9"/>
      <c r="H186" s="9"/>
      <c r="I186" s="9"/>
      <c r="J186" s="38"/>
      <c r="K186" s="4"/>
      <c r="L186" s="5"/>
      <c r="M186" s="65"/>
      <c r="N186" s="65"/>
      <c r="O186" s="248"/>
      <c r="P186" s="241"/>
      <c r="Q186" s="241"/>
      <c r="R186" s="241"/>
    </row>
    <row r="187" spans="1:18" x14ac:dyDescent="0.2">
      <c r="A187" s="62" t="s">
        <v>140</v>
      </c>
      <c r="B187" s="99"/>
      <c r="C187" s="98"/>
      <c r="D187" s="92"/>
      <c r="E187" s="9"/>
      <c r="F187" s="9"/>
      <c r="G187" s="9"/>
      <c r="H187" s="9"/>
      <c r="I187" s="9"/>
      <c r="J187" s="38"/>
      <c r="K187" s="4"/>
      <c r="L187" s="5"/>
      <c r="M187" s="65"/>
      <c r="N187" s="65"/>
      <c r="O187" s="248"/>
      <c r="P187" s="241"/>
      <c r="Q187" s="241"/>
      <c r="R187" s="241"/>
    </row>
    <row r="188" spans="1:18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1</v>
      </c>
      <c r="K188" s="12">
        <f t="shared" ref="K188:K215" si="24">COUNTA(L188:O188)</f>
        <v>0</v>
      </c>
      <c r="L188" s="3"/>
      <c r="M188" s="47"/>
      <c r="N188" s="139"/>
      <c r="O188" s="247"/>
      <c r="P188" s="138" t="s">
        <v>272</v>
      </c>
      <c r="Q188" s="227" t="s">
        <v>281</v>
      </c>
      <c r="R188" s="138" t="s">
        <v>272</v>
      </c>
    </row>
    <row r="189" spans="1:18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1</v>
      </c>
      <c r="K189" s="12">
        <f t="shared" si="24"/>
        <v>0</v>
      </c>
      <c r="L189" s="3"/>
      <c r="M189" s="47"/>
      <c r="N189" s="139"/>
      <c r="O189" s="247"/>
      <c r="P189" s="138" t="s">
        <v>272</v>
      </c>
      <c r="Q189" s="227" t="s">
        <v>281</v>
      </c>
      <c r="R189" s="138" t="s">
        <v>272</v>
      </c>
    </row>
    <row r="190" spans="1:18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1</v>
      </c>
      <c r="K190" s="12">
        <f t="shared" si="24"/>
        <v>0</v>
      </c>
      <c r="L190" s="3"/>
      <c r="M190" s="47"/>
      <c r="N190" s="139"/>
      <c r="O190" s="247"/>
      <c r="P190" s="138" t="s">
        <v>272</v>
      </c>
      <c r="Q190" s="227" t="s">
        <v>281</v>
      </c>
      <c r="R190" s="138" t="s">
        <v>272</v>
      </c>
    </row>
    <row r="191" spans="1:18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1</v>
      </c>
      <c r="K191" s="12">
        <f t="shared" si="24"/>
        <v>0</v>
      </c>
      <c r="L191" s="3"/>
      <c r="M191" s="47"/>
      <c r="N191" s="139"/>
      <c r="O191" s="247"/>
      <c r="P191" s="138" t="s">
        <v>272</v>
      </c>
      <c r="Q191" s="227" t="s">
        <v>281</v>
      </c>
      <c r="R191" s="138" t="s">
        <v>272</v>
      </c>
    </row>
    <row r="192" spans="1:18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1</v>
      </c>
      <c r="K192" s="12">
        <f t="shared" si="24"/>
        <v>0</v>
      </c>
      <c r="L192" s="3"/>
      <c r="M192" s="47"/>
      <c r="N192" s="139"/>
      <c r="O192" s="247"/>
      <c r="P192" s="138" t="s">
        <v>272</v>
      </c>
      <c r="Q192" s="227" t="s">
        <v>281</v>
      </c>
      <c r="R192" s="138" t="s">
        <v>272</v>
      </c>
    </row>
    <row r="193" spans="1:18" x14ac:dyDescent="0.2">
      <c r="A193" s="102" t="s">
        <v>208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1</v>
      </c>
      <c r="K193" s="12">
        <f t="shared" si="24"/>
        <v>0</v>
      </c>
      <c r="L193" s="3"/>
      <c r="M193" s="47"/>
      <c r="N193" s="139"/>
      <c r="O193" s="247"/>
      <c r="P193" s="138" t="s">
        <v>272</v>
      </c>
      <c r="Q193" s="227" t="s">
        <v>281</v>
      </c>
      <c r="R193" s="138" t="s">
        <v>272</v>
      </c>
    </row>
    <row r="194" spans="1:18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1</v>
      </c>
      <c r="K194" s="12">
        <f t="shared" si="24"/>
        <v>0</v>
      </c>
      <c r="L194" s="3"/>
      <c r="M194" s="47"/>
      <c r="N194" s="139"/>
      <c r="O194" s="247"/>
      <c r="P194" s="138" t="s">
        <v>221</v>
      </c>
      <c r="Q194" s="227" t="s">
        <v>281</v>
      </c>
      <c r="R194" s="138" t="s">
        <v>221</v>
      </c>
    </row>
    <row r="195" spans="1:18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1</v>
      </c>
      <c r="K195" s="12">
        <f t="shared" si="24"/>
        <v>0</v>
      </c>
      <c r="L195" s="3"/>
      <c r="M195" s="47"/>
      <c r="N195" s="139"/>
      <c r="O195" s="247"/>
      <c r="P195" s="138" t="s">
        <v>221</v>
      </c>
      <c r="Q195" s="227" t="s">
        <v>281</v>
      </c>
      <c r="R195" s="138" t="s">
        <v>221</v>
      </c>
    </row>
    <row r="196" spans="1:18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1</v>
      </c>
      <c r="K196" s="12">
        <f t="shared" si="24"/>
        <v>0</v>
      </c>
      <c r="L196" s="3"/>
      <c r="M196" s="47"/>
      <c r="N196" s="139"/>
      <c r="O196" s="247"/>
      <c r="P196" s="138" t="s">
        <v>221</v>
      </c>
      <c r="Q196" s="227" t="s">
        <v>281</v>
      </c>
      <c r="R196" s="138" t="s">
        <v>221</v>
      </c>
    </row>
    <row r="197" spans="1:18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1</v>
      </c>
      <c r="K197" s="12">
        <f t="shared" si="24"/>
        <v>0</v>
      </c>
      <c r="L197" s="3"/>
      <c r="M197" s="47"/>
      <c r="N197" s="139"/>
      <c r="O197" s="247"/>
      <c r="P197" s="138" t="s">
        <v>221</v>
      </c>
      <c r="Q197" s="227" t="s">
        <v>281</v>
      </c>
      <c r="R197" s="138" t="s">
        <v>221</v>
      </c>
    </row>
    <row r="198" spans="1:18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1</v>
      </c>
      <c r="K198" s="12">
        <f t="shared" si="24"/>
        <v>0</v>
      </c>
      <c r="L198" s="3"/>
      <c r="M198" s="47"/>
      <c r="N198" s="139"/>
      <c r="O198" s="247"/>
      <c r="P198" s="138" t="s">
        <v>221</v>
      </c>
      <c r="Q198" s="227" t="s">
        <v>281</v>
      </c>
      <c r="R198" s="138" t="s">
        <v>221</v>
      </c>
    </row>
    <row r="199" spans="1:18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1</v>
      </c>
      <c r="K199" s="12">
        <f t="shared" si="24"/>
        <v>0</v>
      </c>
      <c r="L199" s="3"/>
      <c r="M199" s="47"/>
      <c r="N199" s="139"/>
      <c r="O199" s="247"/>
      <c r="P199" s="138" t="s">
        <v>221</v>
      </c>
      <c r="Q199" s="227" t="s">
        <v>281</v>
      </c>
      <c r="R199" s="138" t="s">
        <v>221</v>
      </c>
    </row>
    <row r="200" spans="1:18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1</v>
      </c>
      <c r="K200" s="12">
        <f t="shared" si="24"/>
        <v>0</v>
      </c>
      <c r="L200" s="3"/>
      <c r="M200" s="47"/>
      <c r="N200" s="139"/>
      <c r="O200" s="247"/>
      <c r="P200" s="138" t="s">
        <v>221</v>
      </c>
      <c r="Q200" s="227" t="s">
        <v>281</v>
      </c>
      <c r="R200" s="138" t="s">
        <v>221</v>
      </c>
    </row>
    <row r="201" spans="1:18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1</v>
      </c>
      <c r="K201" s="12">
        <f t="shared" si="24"/>
        <v>0</v>
      </c>
      <c r="L201" s="3"/>
      <c r="M201" s="47"/>
      <c r="N201" s="139"/>
      <c r="O201" s="247"/>
      <c r="P201" s="138" t="s">
        <v>221</v>
      </c>
      <c r="Q201" s="227" t="s">
        <v>281</v>
      </c>
      <c r="R201" s="138" t="s">
        <v>221</v>
      </c>
    </row>
    <row r="202" spans="1:18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1</v>
      </c>
      <c r="K202" s="12">
        <f t="shared" si="24"/>
        <v>0</v>
      </c>
      <c r="L202" s="3"/>
      <c r="M202" s="47"/>
      <c r="N202" s="139"/>
      <c r="O202" s="247"/>
      <c r="P202" s="138" t="s">
        <v>221</v>
      </c>
      <c r="Q202" s="227" t="s">
        <v>281</v>
      </c>
      <c r="R202" s="138" t="s">
        <v>221</v>
      </c>
    </row>
    <row r="203" spans="1:18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1</v>
      </c>
      <c r="K203" s="12">
        <f t="shared" si="24"/>
        <v>0</v>
      </c>
      <c r="L203" s="3"/>
      <c r="M203" s="47"/>
      <c r="N203" s="139"/>
      <c r="O203" s="247"/>
      <c r="P203" s="138" t="s">
        <v>221</v>
      </c>
      <c r="Q203" s="227" t="s">
        <v>281</v>
      </c>
      <c r="R203" s="138" t="s">
        <v>221</v>
      </c>
    </row>
    <row r="204" spans="1:18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1</v>
      </c>
      <c r="K204" s="12">
        <f t="shared" si="24"/>
        <v>0</v>
      </c>
      <c r="L204" s="3"/>
      <c r="M204" s="47"/>
      <c r="N204" s="139"/>
      <c r="O204" s="247"/>
      <c r="P204" s="138" t="s">
        <v>221</v>
      </c>
      <c r="Q204" s="227" t="s">
        <v>281</v>
      </c>
      <c r="R204" s="138" t="s">
        <v>221</v>
      </c>
    </row>
    <row r="205" spans="1:18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12">
        <v>1</v>
      </c>
      <c r="K205" s="12">
        <f t="shared" si="24"/>
        <v>0</v>
      </c>
      <c r="L205" s="3"/>
      <c r="M205" s="47"/>
      <c r="N205" s="139"/>
      <c r="O205" s="247"/>
      <c r="P205" s="138" t="s">
        <v>221</v>
      </c>
      <c r="Q205" s="227" t="s">
        <v>281</v>
      </c>
      <c r="R205" s="138" t="s">
        <v>221</v>
      </c>
    </row>
    <row r="206" spans="1:18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1</v>
      </c>
      <c r="K206" s="12">
        <f t="shared" si="24"/>
        <v>0</v>
      </c>
      <c r="L206" s="3"/>
      <c r="M206" s="47"/>
      <c r="N206" s="139"/>
      <c r="O206" s="247"/>
      <c r="P206" s="138" t="s">
        <v>221</v>
      </c>
      <c r="Q206" s="227" t="s">
        <v>281</v>
      </c>
      <c r="R206" s="138" t="s">
        <v>221</v>
      </c>
    </row>
    <row r="207" spans="1:18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1</v>
      </c>
      <c r="K207" s="12">
        <f t="shared" si="24"/>
        <v>0</v>
      </c>
      <c r="L207" s="3"/>
      <c r="M207" s="47"/>
      <c r="N207" s="139"/>
      <c r="O207" s="247"/>
      <c r="P207" s="138" t="s">
        <v>221</v>
      </c>
      <c r="Q207" s="227" t="s">
        <v>281</v>
      </c>
      <c r="R207" s="138" t="s">
        <v>221</v>
      </c>
    </row>
    <row r="208" spans="1:18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1</v>
      </c>
      <c r="K208" s="12">
        <f t="shared" si="24"/>
        <v>0</v>
      </c>
      <c r="L208" s="3"/>
      <c r="M208" s="47"/>
      <c r="N208" s="139"/>
      <c r="O208" s="247"/>
      <c r="P208" s="138" t="s">
        <v>221</v>
      </c>
      <c r="Q208" s="227" t="s">
        <v>281</v>
      </c>
      <c r="R208" s="138" t="s">
        <v>221</v>
      </c>
    </row>
    <row r="209" spans="1:18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1</v>
      </c>
      <c r="K209" s="12">
        <f t="shared" si="24"/>
        <v>0</v>
      </c>
      <c r="L209" s="3"/>
      <c r="M209" s="47"/>
      <c r="N209" s="139"/>
      <c r="O209" s="247"/>
      <c r="P209" s="138" t="s">
        <v>221</v>
      </c>
      <c r="Q209" s="227" t="s">
        <v>281</v>
      </c>
      <c r="R209" s="138" t="s">
        <v>221</v>
      </c>
    </row>
    <row r="210" spans="1:18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1</v>
      </c>
      <c r="K210" s="12">
        <f t="shared" si="24"/>
        <v>0</v>
      </c>
      <c r="L210" s="3"/>
      <c r="M210" s="47"/>
      <c r="N210" s="139"/>
      <c r="O210" s="247"/>
      <c r="P210" s="138" t="s">
        <v>221</v>
      </c>
      <c r="Q210" s="227" t="s">
        <v>281</v>
      </c>
      <c r="R210" s="138" t="s">
        <v>221</v>
      </c>
    </row>
    <row r="211" spans="1:18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1</v>
      </c>
      <c r="K211" s="12">
        <f t="shared" si="24"/>
        <v>0</v>
      </c>
      <c r="L211" s="3"/>
      <c r="M211" s="47"/>
      <c r="N211" s="139"/>
      <c r="O211" s="247"/>
      <c r="P211" s="138" t="s">
        <v>221</v>
      </c>
      <c r="Q211" s="227" t="s">
        <v>281</v>
      </c>
      <c r="R211" s="138" t="s">
        <v>221</v>
      </c>
    </row>
    <row r="212" spans="1:18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1</v>
      </c>
      <c r="K212" s="12">
        <f t="shared" si="24"/>
        <v>0</v>
      </c>
      <c r="L212" s="3"/>
      <c r="M212" s="47"/>
      <c r="N212" s="139"/>
      <c r="O212" s="247"/>
      <c r="P212" s="138" t="s">
        <v>221</v>
      </c>
      <c r="Q212" s="227" t="s">
        <v>281</v>
      </c>
      <c r="R212" s="138" t="s">
        <v>221</v>
      </c>
    </row>
    <row r="213" spans="1:18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1</v>
      </c>
      <c r="K213" s="12">
        <f t="shared" si="24"/>
        <v>0</v>
      </c>
      <c r="L213" s="3"/>
      <c r="M213" s="47"/>
      <c r="N213" s="139"/>
      <c r="O213" s="247"/>
      <c r="P213" s="138" t="s">
        <v>221</v>
      </c>
      <c r="Q213" s="227" t="s">
        <v>281</v>
      </c>
      <c r="R213" s="138" t="s">
        <v>221</v>
      </c>
    </row>
    <row r="214" spans="1:18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1</v>
      </c>
      <c r="K214" s="12">
        <f t="shared" si="24"/>
        <v>0</v>
      </c>
      <c r="L214" s="3"/>
      <c r="M214" s="47"/>
      <c r="N214" s="139"/>
      <c r="O214" s="247"/>
      <c r="P214" s="138" t="s">
        <v>221</v>
      </c>
      <c r="Q214" s="227" t="s">
        <v>281</v>
      </c>
      <c r="R214" s="138" t="s">
        <v>221</v>
      </c>
    </row>
    <row r="215" spans="1:18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1</v>
      </c>
      <c r="K215" s="12">
        <f t="shared" si="24"/>
        <v>0</v>
      </c>
      <c r="L215" s="3"/>
      <c r="M215" s="47"/>
      <c r="N215" s="139"/>
      <c r="O215" s="247"/>
      <c r="P215" s="138" t="s">
        <v>221</v>
      </c>
      <c r="Q215" s="227" t="s">
        <v>281</v>
      </c>
      <c r="R215" s="138" t="s">
        <v>221</v>
      </c>
    </row>
    <row r="216" spans="1:18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12"/>
      <c r="K216" s="2"/>
      <c r="L216" s="3"/>
      <c r="M216" s="47"/>
      <c r="N216" s="47"/>
      <c r="O216" s="249"/>
      <c r="P216" s="249"/>
      <c r="Q216" s="249"/>
      <c r="R216" s="249"/>
    </row>
    <row r="217" spans="1:18" ht="13.5" thickBot="1" x14ac:dyDescent="0.25">
      <c r="A217" s="64"/>
      <c r="B217" s="100"/>
      <c r="C217" s="64"/>
      <c r="D217" s="100"/>
      <c r="E217" s="24"/>
      <c r="F217" s="24"/>
      <c r="G217" s="24"/>
      <c r="H217" s="24"/>
      <c r="I217" s="24"/>
      <c r="J217" s="24"/>
      <c r="K217" s="24"/>
      <c r="L217" s="24"/>
      <c r="M217" s="24"/>
      <c r="N217" s="76"/>
      <c r="O217" s="150"/>
      <c r="P217" s="150"/>
      <c r="Q217" s="150"/>
      <c r="R217" s="150"/>
    </row>
    <row r="218" spans="1:18" ht="13.5" thickTop="1" x14ac:dyDescent="0.2">
      <c r="A218" s="70" t="s">
        <v>146</v>
      </c>
      <c r="B218"/>
      <c r="C218"/>
      <c r="D218"/>
      <c r="O218" s="244"/>
    </row>
    <row r="219" spans="1:18" x14ac:dyDescent="0.2">
      <c r="A219"/>
      <c r="B219" s="298"/>
      <c r="C219"/>
      <c r="D219"/>
      <c r="O219" s="244"/>
    </row>
    <row r="220" spans="1:18" x14ac:dyDescent="0.2">
      <c r="A220" s="37" t="s">
        <v>148</v>
      </c>
      <c r="B220" s="298"/>
      <c r="C220"/>
      <c r="D220"/>
      <c r="O220" s="244"/>
    </row>
    <row r="221" spans="1:18" x14ac:dyDescent="0.2">
      <c r="A221" s="37" t="s">
        <v>277</v>
      </c>
      <c r="B221" s="298"/>
      <c r="C221"/>
      <c r="D221"/>
      <c r="O221" s="244"/>
    </row>
    <row r="222" spans="1:18" x14ac:dyDescent="0.2">
      <c r="O222" s="244"/>
    </row>
    <row r="223" spans="1:18" x14ac:dyDescent="0.2">
      <c r="A223" s="8" t="s">
        <v>285</v>
      </c>
    </row>
    <row r="224" spans="1:18" x14ac:dyDescent="0.2">
      <c r="A224" s="8" t="s">
        <v>222</v>
      </c>
    </row>
  </sheetData>
  <customSheetViews>
    <customSheetView guid="{287AD89D-A2D4-4114-AC21-512DC11BF8EA}" scale="90">
      <selection activeCell="E1" sqref="E1"/>
      <pageMargins left="0.75" right="0.75" top="1" bottom="1" header="0.5" footer="0.5"/>
      <pageSetup paperSize="8" orientation="portrait" horizontalDpi="300" verticalDpi="300" r:id="rId1"/>
      <headerFooter alignWithMargins="0"/>
    </customSheetView>
  </customSheetViews>
  <mergeCells count="1">
    <mergeCell ref="B219:B221"/>
  </mergeCells>
  <phoneticPr fontId="19" type="noConversion"/>
  <conditionalFormatting sqref="L18:M18">
    <cfRule type="containsText" dxfId="307" priority="138" stopIfTrue="1" operator="containsText" text="&lt;">
      <formula>NOT(ISERROR(SEARCH("&lt;",L18)))</formula>
    </cfRule>
    <cfRule type="cellIs" dxfId="306" priority="139" operator="greaterThan">
      <formula>$E$18</formula>
    </cfRule>
  </conditionalFormatting>
  <conditionalFormatting sqref="L5:O5">
    <cfRule type="cellIs" dxfId="305" priority="147" operator="greaterThan">
      <formula>8</formula>
    </cfRule>
    <cfRule type="cellIs" dxfId="304" priority="146" operator="lessThan">
      <formula>6.5</formula>
    </cfRule>
  </conditionalFormatting>
  <conditionalFormatting sqref="L21:O21">
    <cfRule type="containsText" dxfId="303" priority="140" stopIfTrue="1" operator="containsText" text="&lt;">
      <formula>NOT(ISERROR(SEARCH("&lt;",L21)))</formula>
    </cfRule>
    <cfRule type="cellIs" dxfId="302" priority="141" operator="greaterThan">
      <formula>$E$21</formula>
    </cfRule>
  </conditionalFormatting>
  <conditionalFormatting sqref="L23:O23">
    <cfRule type="containsText" dxfId="301" priority="142" stopIfTrue="1" operator="containsText" text="&lt;">
      <formula>NOT(ISERROR(SEARCH("&lt;",L23)))</formula>
    </cfRule>
    <cfRule type="cellIs" dxfId="300" priority="143" operator="greaterThan">
      <formula>$E$23</formula>
    </cfRule>
  </conditionalFormatting>
  <conditionalFormatting sqref="L30:P30">
    <cfRule type="containsText" dxfId="299" priority="3" stopIfTrue="1" operator="containsText" text="&lt;">
      <formula>NOT(ISERROR(SEARCH("&lt;",L30)))</formula>
    </cfRule>
    <cfRule type="cellIs" dxfId="298" priority="4" operator="greaterThan">
      <formula>$E$30</formula>
    </cfRule>
  </conditionalFormatting>
  <conditionalFormatting sqref="M24">
    <cfRule type="cellIs" dxfId="297" priority="53" operator="greaterThan">
      <formula>$E$23</formula>
    </cfRule>
    <cfRule type="containsText" dxfId="296" priority="52" stopIfTrue="1" operator="containsText" text="&lt;">
      <formula>NOT(ISERROR(SEARCH("&lt;",M24)))</formula>
    </cfRule>
  </conditionalFormatting>
  <conditionalFormatting sqref="N18:N19">
    <cfRule type="cellIs" dxfId="295" priority="507" operator="greaterThan">
      <formula>$E$18</formula>
    </cfRule>
    <cfRule type="containsText" dxfId="294" priority="506" stopIfTrue="1" operator="containsText" text="&lt;">
      <formula>NOT(ISERROR(SEARCH("&lt;",N18)))</formula>
    </cfRule>
  </conditionalFormatting>
  <conditionalFormatting sqref="O78:O106">
    <cfRule type="containsText" priority="96" stopIfTrue="1" operator="containsText" text="&lt;">
      <formula>NOT(ISERROR(SEARCH("&lt;",O78)))</formula>
    </cfRule>
  </conditionalFormatting>
  <conditionalFormatting sqref="O108:O109">
    <cfRule type="containsText" priority="95" stopIfTrue="1" operator="containsText" text="&lt;">
      <formula>NOT(ISERROR(SEARCH("&lt;",O108)))</formula>
    </cfRule>
  </conditionalFormatting>
  <conditionalFormatting sqref="O117">
    <cfRule type="containsText" priority="123" stopIfTrue="1" operator="containsText" text="&lt;">
      <formula>NOT(ISERROR(SEARCH("&lt;",O117)))</formula>
    </cfRule>
  </conditionalFormatting>
  <conditionalFormatting sqref="O126:O166">
    <cfRule type="containsText" priority="104" stopIfTrue="1" operator="containsText" text="&lt;">
      <formula>NOT(ISERROR(SEARCH("&lt;",O126)))</formula>
    </cfRule>
  </conditionalFormatting>
  <conditionalFormatting sqref="O168">
    <cfRule type="cellIs" dxfId="293" priority="103" operator="greaterThan">
      <formula>$E$168</formula>
    </cfRule>
  </conditionalFormatting>
  <conditionalFormatting sqref="O168:O216">
    <cfRule type="containsText" priority="97" stopIfTrue="1" operator="containsText" text="&lt;">
      <formula>NOT(ISERROR(SEARCH("&lt;",O168)))</formula>
    </cfRule>
  </conditionalFormatting>
  <conditionalFormatting sqref="O171:O179">
    <cfRule type="cellIs" dxfId="292" priority="101" operator="greaterThan">
      <formula>$E$161</formula>
    </cfRule>
  </conditionalFormatting>
  <conditionalFormatting sqref="O182:O185">
    <cfRule type="cellIs" dxfId="291" priority="99" operator="greaterThan">
      <formula>$E$161</formula>
    </cfRule>
  </conditionalFormatting>
  <conditionalFormatting sqref="O71:P71">
    <cfRule type="cellIs" dxfId="290" priority="43" operator="greaterThan">
      <formula>$E$73</formula>
    </cfRule>
  </conditionalFormatting>
  <conditionalFormatting sqref="O71:P76">
    <cfRule type="containsText" priority="42" stopIfTrue="1" operator="containsText" text="&lt;">
      <formula>NOT(ISERROR(SEARCH("&lt;",O71)))</formula>
    </cfRule>
  </conditionalFormatting>
  <conditionalFormatting sqref="P78:P79">
    <cfRule type="containsText" priority="41" stopIfTrue="1" operator="containsText" text="&lt;">
      <formula>NOT(ISERROR(SEARCH("&lt;",P78)))</formula>
    </cfRule>
  </conditionalFormatting>
  <conditionalFormatting sqref="P82:P90">
    <cfRule type="containsText" priority="37" stopIfTrue="1" operator="containsText" text="&lt;">
      <formula>NOT(ISERROR(SEARCH("&lt;",P82)))</formula>
    </cfRule>
  </conditionalFormatting>
  <conditionalFormatting sqref="P93">
    <cfRule type="containsText" priority="35" stopIfTrue="1" operator="containsText" text="&lt;">
      <formula>NOT(ISERROR(SEARCH("&lt;",P93)))</formula>
    </cfRule>
  </conditionalFormatting>
  <conditionalFormatting sqref="P96:P100">
    <cfRule type="containsText" priority="33" stopIfTrue="1" operator="containsText" text="&lt;">
      <formula>NOT(ISERROR(SEARCH("&lt;",P96)))</formula>
    </cfRule>
  </conditionalFormatting>
  <conditionalFormatting sqref="P103:P106">
    <cfRule type="containsText" priority="29" stopIfTrue="1" operator="containsText" text="&lt;">
      <formula>NOT(ISERROR(SEARCH("&lt;",P103)))</formula>
    </cfRule>
  </conditionalFormatting>
  <conditionalFormatting sqref="P109">
    <cfRule type="containsText" priority="27" stopIfTrue="1" operator="containsText" text="&lt;">
      <formula>NOT(ISERROR(SEARCH("&lt;",P109)))</formula>
    </cfRule>
  </conditionalFormatting>
  <conditionalFormatting sqref="P128:P145">
    <cfRule type="containsText" priority="25" stopIfTrue="1" operator="containsText" text="&lt;">
      <formula>NOT(ISERROR(SEARCH("&lt;",P128)))</formula>
    </cfRule>
  </conditionalFormatting>
  <conditionalFormatting sqref="P148:P166">
    <cfRule type="containsText" priority="23" stopIfTrue="1" operator="containsText" text="&lt;">
      <formula>NOT(ISERROR(SEARCH("&lt;",P148)))</formula>
    </cfRule>
  </conditionalFormatting>
  <conditionalFormatting sqref="P168">
    <cfRule type="containsText" priority="20" stopIfTrue="1" operator="containsText" text="&lt;">
      <formula>NOT(ISERROR(SEARCH("&lt;",P168)))</formula>
    </cfRule>
    <cfRule type="cellIs" dxfId="289" priority="21" operator="greaterThan">
      <formula>$E$168</formula>
    </cfRule>
  </conditionalFormatting>
  <conditionalFormatting sqref="P171:P179">
    <cfRule type="cellIs" dxfId="288" priority="17" operator="greaterThan">
      <formula>$E$161</formula>
    </cfRule>
    <cfRule type="containsText" priority="16" stopIfTrue="1" operator="containsText" text="&lt;">
      <formula>NOT(ISERROR(SEARCH("&lt;",P171)))</formula>
    </cfRule>
  </conditionalFormatting>
  <conditionalFormatting sqref="P182:P185">
    <cfRule type="cellIs" dxfId="287" priority="11" operator="greaterThan">
      <formula>$E$161</formula>
    </cfRule>
    <cfRule type="containsText" priority="10" stopIfTrue="1" operator="containsText" text="&lt;">
      <formula>NOT(ISERROR(SEARCH("&lt;",P182)))</formula>
    </cfRule>
  </conditionalFormatting>
  <conditionalFormatting sqref="P188:P215">
    <cfRule type="containsText" priority="7" stopIfTrue="1" operator="containsText" text="&lt;">
      <formula>NOT(ISERROR(SEARCH("&lt;",P188)))</formula>
    </cfRule>
  </conditionalFormatting>
  <conditionalFormatting sqref="P216:R216">
    <cfRule type="containsText" priority="5" stopIfTrue="1" operator="containsText" text="&lt;">
      <formula>NOT(ISERROR(SEARCH("&lt;",P216)))</formula>
    </cfRule>
  </conditionalFormatting>
  <conditionalFormatting sqref="R30">
    <cfRule type="containsText" dxfId="286" priority="1" stopIfTrue="1" operator="containsText" text="&lt;">
      <formula>NOT(ISERROR(SEARCH("&lt;",R30)))</formula>
    </cfRule>
    <cfRule type="cellIs" dxfId="285" priority="2" operator="greaterThan">
      <formula>$E$30</formula>
    </cfRule>
  </conditionalFormatting>
  <conditionalFormatting sqref="R71">
    <cfRule type="cellIs" dxfId="284" priority="40" operator="greaterThan">
      <formula>$E$73</formula>
    </cfRule>
  </conditionalFormatting>
  <conditionalFormatting sqref="R71:R76">
    <cfRule type="containsText" priority="39" stopIfTrue="1" operator="containsText" text="&lt;">
      <formula>NOT(ISERROR(SEARCH("&lt;",R71)))</formula>
    </cfRule>
  </conditionalFormatting>
  <conditionalFormatting sqref="R78:R79">
    <cfRule type="containsText" priority="38" stopIfTrue="1" operator="containsText" text="&lt;">
      <formula>NOT(ISERROR(SEARCH("&lt;",R78)))</formula>
    </cfRule>
  </conditionalFormatting>
  <conditionalFormatting sqref="R82:R90">
    <cfRule type="containsText" priority="36" stopIfTrue="1" operator="containsText" text="&lt;">
      <formula>NOT(ISERROR(SEARCH("&lt;",R82)))</formula>
    </cfRule>
  </conditionalFormatting>
  <conditionalFormatting sqref="R93">
    <cfRule type="containsText" priority="34" stopIfTrue="1" operator="containsText" text="&lt;">
      <formula>NOT(ISERROR(SEARCH("&lt;",R93)))</formula>
    </cfRule>
  </conditionalFormatting>
  <conditionalFormatting sqref="R96:R100">
    <cfRule type="containsText" priority="32" stopIfTrue="1" operator="containsText" text="&lt;">
      <formula>NOT(ISERROR(SEARCH("&lt;",R96)))</formula>
    </cfRule>
  </conditionalFormatting>
  <conditionalFormatting sqref="R103:R106">
    <cfRule type="containsText" priority="28" stopIfTrue="1" operator="containsText" text="&lt;">
      <formula>NOT(ISERROR(SEARCH("&lt;",R103)))</formula>
    </cfRule>
  </conditionalFormatting>
  <conditionalFormatting sqref="R109">
    <cfRule type="containsText" priority="26" stopIfTrue="1" operator="containsText" text="&lt;">
      <formula>NOT(ISERROR(SEARCH("&lt;",R109)))</formula>
    </cfRule>
  </conditionalFormatting>
  <conditionalFormatting sqref="R128:R145">
    <cfRule type="containsText" priority="24" stopIfTrue="1" operator="containsText" text="&lt;">
      <formula>NOT(ISERROR(SEARCH("&lt;",R128)))</formula>
    </cfRule>
  </conditionalFormatting>
  <conditionalFormatting sqref="R148:R166">
    <cfRule type="containsText" priority="22" stopIfTrue="1" operator="containsText" text="&lt;">
      <formula>NOT(ISERROR(SEARCH("&lt;",R148)))</formula>
    </cfRule>
  </conditionalFormatting>
  <conditionalFormatting sqref="R168">
    <cfRule type="cellIs" dxfId="283" priority="19" operator="greaterThan">
      <formula>$E$168</formula>
    </cfRule>
    <cfRule type="containsText" priority="18" stopIfTrue="1" operator="containsText" text="&lt;">
      <formula>NOT(ISERROR(SEARCH("&lt;",R168)))</formula>
    </cfRule>
  </conditionalFormatting>
  <conditionalFormatting sqref="R171:R179">
    <cfRule type="containsText" priority="12" stopIfTrue="1" operator="containsText" text="&lt;">
      <formula>NOT(ISERROR(SEARCH("&lt;",R171)))</formula>
    </cfRule>
    <cfRule type="cellIs" dxfId="282" priority="13" operator="greaterThan">
      <formula>$E$161</formula>
    </cfRule>
  </conditionalFormatting>
  <conditionalFormatting sqref="R182:R185">
    <cfRule type="containsText" priority="8" stopIfTrue="1" operator="containsText" text="&lt;">
      <formula>NOT(ISERROR(SEARCH("&lt;",R182)))</formula>
    </cfRule>
    <cfRule type="cellIs" dxfId="281" priority="9" operator="greaterThan">
      <formula>$E$161</formula>
    </cfRule>
  </conditionalFormatting>
  <conditionalFormatting sqref="R188:R215">
    <cfRule type="containsText" priority="6" stopIfTrue="1" operator="containsText" text="&lt;">
      <formula>NOT(ISERROR(SEARCH("&lt;",R188)))</formula>
    </cfRule>
  </conditionalFormatting>
  <printOptions horizontalCentered="1" verticalCentered="1"/>
  <pageMargins left="0" right="0" top="0.39370078740157483" bottom="0.78740157480314965" header="0.31496062992125984" footer="0.31496062992125984"/>
  <pageSetup paperSize="9" scale="52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224"/>
  <sheetViews>
    <sheetView zoomScale="80" zoomScaleNormal="80" workbookViewId="0">
      <pane ySplit="1" topLeftCell="A2" activePane="bottomLeft" state="frozen"/>
      <selection pane="bottomLeft" activeCell="L37" sqref="L37"/>
    </sheetView>
  </sheetViews>
  <sheetFormatPr defaultRowHeight="12.75" x14ac:dyDescent="0.2"/>
  <cols>
    <col min="1" max="1" width="37" style="8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7109375" style="15" customWidth="1"/>
    <col min="9" max="9" width="9.7109375" style="15" customWidth="1"/>
    <col min="10" max="10" width="9.28515625" style="37" customWidth="1"/>
    <col min="11" max="11" width="14" customWidth="1"/>
    <col min="12" max="12" width="10.85546875" bestFit="1" customWidth="1"/>
    <col min="13" max="14" width="10.85546875" style="77" customWidth="1"/>
    <col min="15" max="15" width="10.85546875" style="244" customWidth="1"/>
    <col min="16" max="18" width="10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149</v>
      </c>
      <c r="F1" s="35" t="s">
        <v>266</v>
      </c>
      <c r="G1" s="35" t="s">
        <v>253</v>
      </c>
      <c r="H1" s="35" t="s">
        <v>276</v>
      </c>
      <c r="I1" s="35" t="s">
        <v>255</v>
      </c>
      <c r="J1" s="35" t="s">
        <v>144</v>
      </c>
      <c r="K1" s="35" t="s">
        <v>126</v>
      </c>
      <c r="L1" s="35" t="s">
        <v>290</v>
      </c>
      <c r="M1" s="213" t="s">
        <v>143</v>
      </c>
      <c r="N1" s="213" t="s">
        <v>291</v>
      </c>
      <c r="O1" s="203" t="s">
        <v>215</v>
      </c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33" t="s">
        <v>260</v>
      </c>
      <c r="M2" s="33" t="s">
        <v>246</v>
      </c>
      <c r="N2" s="33" t="s">
        <v>246</v>
      </c>
      <c r="O2" s="204" t="s">
        <v>246</v>
      </c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>
        <v>44642</v>
      </c>
      <c r="M3" s="16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10"/>
      <c r="M4" s="80"/>
      <c r="N4" s="36"/>
      <c r="O4" s="248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>COUNTA(L5:O5)</f>
        <v>1</v>
      </c>
      <c r="L5" s="200">
        <v>6.84</v>
      </c>
      <c r="M5" s="81"/>
      <c r="N5" s="67"/>
      <c r="O5" s="225"/>
      <c r="P5" s="253">
        <f>MIN(L5:O5)</f>
        <v>6.84</v>
      </c>
      <c r="Q5" s="227">
        <f>AVERAGE(L5:O5)</f>
        <v>6.84</v>
      </c>
      <c r="R5" s="227">
        <f>MAX(L5:O5)</f>
        <v>6.84</v>
      </c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4</v>
      </c>
      <c r="K6" s="12">
        <f>COUNTA(L6:O6)</f>
        <v>1</v>
      </c>
      <c r="L6" s="69">
        <v>999</v>
      </c>
      <c r="M6" s="81"/>
      <c r="N6" s="47"/>
      <c r="O6" s="225"/>
      <c r="P6" s="268">
        <f>MIN(L6:O6)</f>
        <v>999</v>
      </c>
      <c r="Q6" s="268">
        <f>AVERAGE(L6:O6)</f>
        <v>999</v>
      </c>
      <c r="R6" s="268">
        <f>MAX(L6:O6)</f>
        <v>999</v>
      </c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/>
      <c r="K7" s="12"/>
      <c r="L7" s="69"/>
      <c r="N7" s="47"/>
      <c r="O7" s="225"/>
      <c r="P7" s="139"/>
      <c r="Q7" s="139"/>
      <c r="R7" s="139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ref="K8:K30" si="0">COUNTA(L8:O8)</f>
        <v>1</v>
      </c>
      <c r="L8" s="174" t="s">
        <v>217</v>
      </c>
      <c r="M8" s="174"/>
      <c r="N8" s="32"/>
      <c r="O8" s="225"/>
      <c r="P8" s="139" t="s">
        <v>217</v>
      </c>
      <c r="Q8" s="139" t="s">
        <v>281</v>
      </c>
      <c r="R8" s="139" t="s">
        <v>217</v>
      </c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0"/>
        <v>1</v>
      </c>
      <c r="L9" s="174" t="s">
        <v>217</v>
      </c>
      <c r="M9" s="174"/>
      <c r="N9" s="32"/>
      <c r="O9" s="225"/>
      <c r="P9" s="225" t="s">
        <v>217</v>
      </c>
      <c r="Q9" s="139" t="s">
        <v>281</v>
      </c>
      <c r="R9" s="225" t="s">
        <v>217</v>
      </c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0"/>
        <v>1</v>
      </c>
      <c r="L10" s="69">
        <v>326</v>
      </c>
      <c r="M10" s="81"/>
      <c r="N10" s="47"/>
      <c r="O10" s="225"/>
      <c r="P10" s="227">
        <f t="shared" ref="P10:P28" si="1">MIN(L10:O10)</f>
        <v>326</v>
      </c>
      <c r="Q10" s="271">
        <f t="shared" ref="Q10:Q28" si="2">AVERAGE(L10:O10)</f>
        <v>326</v>
      </c>
      <c r="R10" s="227">
        <f t="shared" ref="R10:R28" si="3">MAX(L10:O10)</f>
        <v>326</v>
      </c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1</v>
      </c>
      <c r="L11" s="69">
        <v>326</v>
      </c>
      <c r="M11" s="81"/>
      <c r="N11" s="47"/>
      <c r="O11" s="225"/>
      <c r="P11" s="227">
        <f t="shared" si="1"/>
        <v>326</v>
      </c>
      <c r="Q11" s="271">
        <f t="shared" si="2"/>
        <v>326</v>
      </c>
      <c r="R11" s="227">
        <f t="shared" si="3"/>
        <v>326</v>
      </c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1</v>
      </c>
      <c r="L12" s="69">
        <v>11</v>
      </c>
      <c r="M12" s="51"/>
      <c r="N12" s="47"/>
      <c r="O12" s="225"/>
      <c r="P12" s="227">
        <f t="shared" si="1"/>
        <v>11</v>
      </c>
      <c r="Q12" s="227">
        <f t="shared" si="2"/>
        <v>11</v>
      </c>
      <c r="R12" s="227">
        <f t="shared" si="3"/>
        <v>11</v>
      </c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1</v>
      </c>
      <c r="L13" s="69">
        <v>116</v>
      </c>
      <c r="M13" s="81"/>
      <c r="N13" s="47"/>
      <c r="O13" s="225"/>
      <c r="P13" s="227">
        <f t="shared" si="1"/>
        <v>116</v>
      </c>
      <c r="Q13" s="227">
        <f t="shared" si="2"/>
        <v>116</v>
      </c>
      <c r="R13" s="227">
        <f t="shared" si="3"/>
        <v>116</v>
      </c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1</v>
      </c>
      <c r="L14" s="69">
        <v>44</v>
      </c>
      <c r="M14" s="81"/>
      <c r="N14" s="47"/>
      <c r="O14" s="225"/>
      <c r="P14" s="227">
        <f t="shared" si="1"/>
        <v>44</v>
      </c>
      <c r="Q14" s="227">
        <f t="shared" si="2"/>
        <v>44</v>
      </c>
      <c r="R14" s="227">
        <f t="shared" si="3"/>
        <v>44</v>
      </c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J15" s="37">
        <v>4</v>
      </c>
      <c r="K15" s="12">
        <f t="shared" si="0"/>
        <v>1</v>
      </c>
      <c r="L15" s="69">
        <v>23</v>
      </c>
      <c r="M15" s="81"/>
      <c r="N15" s="47"/>
      <c r="O15" s="225"/>
      <c r="P15" s="227">
        <f t="shared" si="1"/>
        <v>23</v>
      </c>
      <c r="Q15" s="236">
        <f t="shared" si="2"/>
        <v>23</v>
      </c>
      <c r="R15" s="227">
        <f t="shared" si="3"/>
        <v>23</v>
      </c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1</v>
      </c>
      <c r="L16" s="69">
        <v>100</v>
      </c>
      <c r="M16" s="81"/>
      <c r="N16" s="47"/>
      <c r="O16" s="225"/>
      <c r="P16" s="227">
        <f t="shared" si="1"/>
        <v>100</v>
      </c>
      <c r="Q16" s="227">
        <f t="shared" si="2"/>
        <v>100</v>
      </c>
      <c r="R16" s="227">
        <f t="shared" si="3"/>
        <v>100</v>
      </c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1</v>
      </c>
      <c r="L17" s="69">
        <v>28</v>
      </c>
      <c r="M17" s="81"/>
      <c r="N17" s="47"/>
      <c r="O17" s="225"/>
      <c r="P17" s="227">
        <f t="shared" si="1"/>
        <v>28</v>
      </c>
      <c r="Q17" s="227">
        <f t="shared" si="2"/>
        <v>28</v>
      </c>
      <c r="R17" s="227">
        <f t="shared" si="3"/>
        <v>28</v>
      </c>
    </row>
    <row r="18" spans="1:18" x14ac:dyDescent="0.2">
      <c r="A18" s="63" t="s">
        <v>262</v>
      </c>
      <c r="B18" s="104" t="s">
        <v>14</v>
      </c>
      <c r="C18" s="102">
        <v>1E-3</v>
      </c>
      <c r="D18" s="106"/>
      <c r="E18" s="16">
        <v>1.9</v>
      </c>
      <c r="F18" s="16"/>
      <c r="G18" s="16"/>
      <c r="H18" s="16"/>
      <c r="I18" s="16"/>
      <c r="J18" s="12">
        <v>4</v>
      </c>
      <c r="K18" s="12">
        <f t="shared" si="0"/>
        <v>1</v>
      </c>
      <c r="L18" s="284">
        <v>0.247</v>
      </c>
      <c r="M18" s="81"/>
      <c r="N18" s="164"/>
      <c r="O18" s="251"/>
      <c r="P18" s="227">
        <f t="shared" si="1"/>
        <v>0.247</v>
      </c>
      <c r="Q18" s="237">
        <f t="shared" si="2"/>
        <v>0.247</v>
      </c>
      <c r="R18" s="227">
        <f t="shared" si="3"/>
        <v>0.247</v>
      </c>
    </row>
    <row r="19" spans="1:18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0"/>
        <v>1</v>
      </c>
      <c r="L19" s="196">
        <v>0.06</v>
      </c>
      <c r="M19" s="81"/>
      <c r="N19" s="164"/>
      <c r="O19" s="225"/>
      <c r="P19" s="237">
        <f t="shared" si="1"/>
        <v>0.06</v>
      </c>
      <c r="Q19" s="237">
        <f t="shared" si="2"/>
        <v>0.06</v>
      </c>
      <c r="R19" s="237">
        <f t="shared" si="3"/>
        <v>0.06</v>
      </c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si="0"/>
        <v>1</v>
      </c>
      <c r="L20" s="69">
        <v>0.3</v>
      </c>
      <c r="M20" s="47"/>
      <c r="N20" s="47"/>
      <c r="O20" s="225"/>
      <c r="P20" s="227">
        <f t="shared" si="1"/>
        <v>0.3</v>
      </c>
      <c r="Q20" s="227">
        <f t="shared" si="2"/>
        <v>0.3</v>
      </c>
      <c r="R20" s="227">
        <f t="shared" si="3"/>
        <v>0.3</v>
      </c>
    </row>
    <row r="21" spans="1:18" x14ac:dyDescent="0.2">
      <c r="A21" s="63" t="s">
        <v>30</v>
      </c>
      <c r="B21" s="104" t="s">
        <v>14</v>
      </c>
      <c r="C21" s="102">
        <v>0.01</v>
      </c>
      <c r="D21" s="106"/>
      <c r="E21" s="16">
        <v>0.9</v>
      </c>
      <c r="F21" s="16">
        <v>2.33</v>
      </c>
      <c r="G21" s="16"/>
      <c r="H21" s="16"/>
      <c r="I21" s="16"/>
      <c r="J21" s="12">
        <v>4</v>
      </c>
      <c r="K21" s="12">
        <f t="shared" si="0"/>
        <v>1</v>
      </c>
      <c r="L21" s="69">
        <v>9.16</v>
      </c>
      <c r="M21" s="81"/>
      <c r="N21" s="47"/>
      <c r="O21" s="252"/>
      <c r="P21" s="201">
        <f t="shared" si="1"/>
        <v>9.16</v>
      </c>
      <c r="Q21" s="270">
        <f t="shared" si="2"/>
        <v>9.16</v>
      </c>
      <c r="R21" s="201">
        <f t="shared" si="3"/>
        <v>9.16</v>
      </c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0"/>
        <v>1</v>
      </c>
      <c r="L22" s="174" t="s">
        <v>247</v>
      </c>
      <c r="M22" s="215"/>
      <c r="N22" s="32"/>
      <c r="O22" s="225"/>
      <c r="P22" s="225" t="s">
        <v>247</v>
      </c>
      <c r="Q22" s="139" t="s">
        <v>281</v>
      </c>
      <c r="R22" s="225" t="s">
        <v>247</v>
      </c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6">
        <v>0.7</v>
      </c>
      <c r="F23" s="16"/>
      <c r="G23" s="16"/>
      <c r="H23" s="16"/>
      <c r="I23" s="16"/>
      <c r="J23" s="12">
        <v>4</v>
      </c>
      <c r="K23" s="12">
        <f t="shared" si="0"/>
        <v>1</v>
      </c>
      <c r="L23" s="69" t="s">
        <v>247</v>
      </c>
      <c r="M23" s="51"/>
      <c r="N23" s="32"/>
      <c r="O23" s="225"/>
      <c r="P23" s="225" t="s">
        <v>247</v>
      </c>
      <c r="Q23" s="139" t="s">
        <v>281</v>
      </c>
      <c r="R23" s="253">
        <f t="shared" si="3"/>
        <v>0</v>
      </c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0"/>
        <v>1</v>
      </c>
      <c r="L24" s="69" t="s">
        <v>247</v>
      </c>
      <c r="M24" s="82"/>
      <c r="N24" s="32"/>
      <c r="O24" s="225"/>
      <c r="P24" s="225" t="s">
        <v>247</v>
      </c>
      <c r="Q24" s="139" t="s">
        <v>281</v>
      </c>
      <c r="R24" s="253">
        <f t="shared" si="3"/>
        <v>0</v>
      </c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12">
        <v>4</v>
      </c>
      <c r="K25" s="12">
        <f t="shared" si="0"/>
        <v>1</v>
      </c>
      <c r="L25" s="177">
        <v>10</v>
      </c>
      <c r="M25" s="83"/>
      <c r="N25" s="47"/>
      <c r="O25" s="252"/>
      <c r="P25" s="227">
        <f t="shared" si="1"/>
        <v>10</v>
      </c>
      <c r="Q25" s="227">
        <f t="shared" si="2"/>
        <v>10</v>
      </c>
      <c r="R25" s="227">
        <f t="shared" si="3"/>
        <v>10</v>
      </c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0"/>
        <v>1</v>
      </c>
      <c r="L26" s="69">
        <v>9.15</v>
      </c>
      <c r="M26" s="83"/>
      <c r="N26" s="47"/>
      <c r="O26" s="225"/>
      <c r="P26" s="227">
        <f t="shared" si="1"/>
        <v>9.15</v>
      </c>
      <c r="Q26" s="236">
        <f t="shared" si="2"/>
        <v>9.15</v>
      </c>
      <c r="R26" s="227">
        <f t="shared" si="3"/>
        <v>9.15</v>
      </c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0"/>
        <v>1</v>
      </c>
      <c r="L27" s="69">
        <v>4.49</v>
      </c>
      <c r="M27" s="81"/>
      <c r="N27" s="67"/>
      <c r="O27" s="225"/>
      <c r="P27" s="227">
        <f t="shared" si="1"/>
        <v>4.49</v>
      </c>
      <c r="Q27" s="253">
        <f t="shared" si="2"/>
        <v>4.49</v>
      </c>
      <c r="R27" s="227">
        <f t="shared" si="3"/>
        <v>4.49</v>
      </c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12">
        <v>4</v>
      </c>
      <c r="K28" s="12">
        <f t="shared" si="0"/>
        <v>1</v>
      </c>
      <c r="L28" s="174">
        <v>22</v>
      </c>
      <c r="M28" s="81"/>
      <c r="N28" s="47"/>
      <c r="O28" s="225"/>
      <c r="P28" s="227">
        <f t="shared" si="1"/>
        <v>22</v>
      </c>
      <c r="Q28" s="236">
        <f t="shared" si="2"/>
        <v>22</v>
      </c>
      <c r="R28" s="227">
        <f t="shared" si="3"/>
        <v>22</v>
      </c>
    </row>
    <row r="29" spans="1:18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12">
        <v>1</v>
      </c>
      <c r="K29" s="12">
        <f t="shared" si="0"/>
        <v>0</v>
      </c>
      <c r="L29" s="69"/>
      <c r="M29" s="81"/>
      <c r="N29" s="47"/>
      <c r="O29" s="225"/>
      <c r="P29" s="225"/>
      <c r="Q29" s="139"/>
      <c r="R29" s="227"/>
    </row>
    <row r="30" spans="1:18" x14ac:dyDescent="0.2">
      <c r="A30" s="63" t="s">
        <v>41</v>
      </c>
      <c r="B30" s="104" t="s">
        <v>14</v>
      </c>
      <c r="C30" s="102">
        <v>0.05</v>
      </c>
      <c r="D30" s="106"/>
      <c r="E30" s="16">
        <v>0.32</v>
      </c>
      <c r="F30" s="17"/>
      <c r="G30" s="17"/>
      <c r="H30" s="17"/>
      <c r="I30" s="17"/>
      <c r="J30" s="12">
        <v>4</v>
      </c>
      <c r="K30" s="12">
        <f t="shared" si="0"/>
        <v>1</v>
      </c>
      <c r="L30" s="282" t="s">
        <v>270</v>
      </c>
      <c r="M30" s="174"/>
      <c r="N30" s="32"/>
      <c r="O30" s="225"/>
      <c r="P30" s="282" t="s">
        <v>270</v>
      </c>
      <c r="Q30" s="139" t="s">
        <v>281</v>
      </c>
      <c r="R30" s="282" t="s">
        <v>270</v>
      </c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5"/>
      <c r="M31" s="84"/>
      <c r="N31" s="65"/>
      <c r="O31" s="250"/>
      <c r="P31" s="143"/>
      <c r="Q31" s="143"/>
      <c r="R31" s="143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5"/>
      <c r="M32" s="84"/>
      <c r="N32" s="65"/>
      <c r="O32" s="250"/>
      <c r="P32" s="143"/>
      <c r="Q32" s="143"/>
      <c r="R32" s="143"/>
    </row>
    <row r="33" spans="1:18" x14ac:dyDescent="0.2">
      <c r="A33" s="109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6" si="4">COUNTA(L33:O33)</f>
        <v>1</v>
      </c>
      <c r="L33" s="175" t="s">
        <v>218</v>
      </c>
      <c r="M33" s="175"/>
      <c r="N33" s="219"/>
      <c r="O33" s="227"/>
      <c r="P33" s="175" t="s">
        <v>218</v>
      </c>
      <c r="Q33" s="139" t="s">
        <v>281</v>
      </c>
      <c r="R33" s="175" t="s">
        <v>218</v>
      </c>
    </row>
    <row r="34" spans="1:18" x14ac:dyDescent="0.2">
      <c r="A34" s="109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4"/>
        <v>1</v>
      </c>
      <c r="L34" s="175" t="s">
        <v>218</v>
      </c>
      <c r="M34" s="175"/>
      <c r="N34" s="219"/>
      <c r="O34" s="227"/>
      <c r="P34" s="175" t="s">
        <v>218</v>
      </c>
      <c r="Q34" s="139" t="s">
        <v>281</v>
      </c>
      <c r="R34" s="175" t="s">
        <v>218</v>
      </c>
    </row>
    <row r="35" spans="1:18" x14ac:dyDescent="0.2">
      <c r="A35" s="109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4"/>
        <v>1</v>
      </c>
      <c r="L35" s="175" t="s">
        <v>218</v>
      </c>
      <c r="M35" s="175"/>
      <c r="N35" s="219"/>
      <c r="O35" s="227"/>
      <c r="P35" s="175" t="s">
        <v>218</v>
      </c>
      <c r="Q35" s="139" t="s">
        <v>281</v>
      </c>
      <c r="R35" s="175" t="s">
        <v>218</v>
      </c>
    </row>
    <row r="36" spans="1:18" x14ac:dyDescent="0.2">
      <c r="A36" s="109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4"/>
        <v>1</v>
      </c>
      <c r="L36" s="175" t="s">
        <v>218</v>
      </c>
      <c r="M36" s="175"/>
      <c r="N36" s="219"/>
      <c r="O36" s="227"/>
      <c r="P36" s="175" t="s">
        <v>218</v>
      </c>
      <c r="Q36" s="139" t="s">
        <v>281</v>
      </c>
      <c r="R36" s="175" t="s">
        <v>218</v>
      </c>
    </row>
    <row r="37" spans="1:18" x14ac:dyDescent="0.2">
      <c r="A37" s="109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4"/>
        <v>1</v>
      </c>
      <c r="L37" s="175" t="s">
        <v>218</v>
      </c>
      <c r="M37" s="175"/>
      <c r="N37" s="219"/>
      <c r="O37" s="227"/>
      <c r="P37" s="175" t="s">
        <v>218</v>
      </c>
      <c r="Q37" s="139" t="s">
        <v>281</v>
      </c>
      <c r="R37" s="175" t="s">
        <v>218</v>
      </c>
    </row>
    <row r="38" spans="1:18" x14ac:dyDescent="0.2">
      <c r="A38" s="109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39">
        <v>4</v>
      </c>
      <c r="K38" s="12">
        <f t="shared" si="4"/>
        <v>1</v>
      </c>
      <c r="L38" s="175" t="s">
        <v>218</v>
      </c>
      <c r="M38" s="175"/>
      <c r="N38" s="223"/>
      <c r="O38" s="227"/>
      <c r="P38" s="175" t="s">
        <v>218</v>
      </c>
      <c r="Q38" s="139" t="s">
        <v>281</v>
      </c>
      <c r="R38" s="175" t="s">
        <v>218</v>
      </c>
    </row>
    <row r="39" spans="1:18" x14ac:dyDescent="0.2">
      <c r="A39" s="109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4"/>
        <v>1</v>
      </c>
      <c r="L39" s="175" t="s">
        <v>218</v>
      </c>
      <c r="M39" s="175"/>
      <c r="N39" s="219"/>
      <c r="O39" s="227"/>
      <c r="P39" s="175" t="s">
        <v>218</v>
      </c>
      <c r="Q39" s="139" t="s">
        <v>281</v>
      </c>
      <c r="R39" s="175" t="s">
        <v>218</v>
      </c>
    </row>
    <row r="40" spans="1:18" x14ac:dyDescent="0.2">
      <c r="A40" s="109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4"/>
        <v>1</v>
      </c>
      <c r="L40" s="175" t="s">
        <v>218</v>
      </c>
      <c r="M40" s="175"/>
      <c r="N40" s="219"/>
      <c r="O40" s="227"/>
      <c r="P40" s="175" t="s">
        <v>218</v>
      </c>
      <c r="Q40" s="139" t="s">
        <v>281</v>
      </c>
      <c r="R40" s="175" t="s">
        <v>218</v>
      </c>
    </row>
    <row r="41" spans="1:18" x14ac:dyDescent="0.2">
      <c r="A41" s="109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39">
        <v>4</v>
      </c>
      <c r="K41" s="12">
        <f t="shared" si="4"/>
        <v>1</v>
      </c>
      <c r="L41" s="175" t="s">
        <v>218</v>
      </c>
      <c r="M41" s="175"/>
      <c r="N41" s="219"/>
      <c r="O41" s="227"/>
      <c r="P41" s="175" t="s">
        <v>218</v>
      </c>
      <c r="Q41" s="139" t="s">
        <v>281</v>
      </c>
      <c r="R41" s="175" t="s">
        <v>218</v>
      </c>
    </row>
    <row r="42" spans="1:18" x14ac:dyDescent="0.2">
      <c r="A42" s="109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39">
        <v>4</v>
      </c>
      <c r="K42" s="12">
        <f t="shared" si="4"/>
        <v>1</v>
      </c>
      <c r="L42" s="175" t="s">
        <v>218</v>
      </c>
      <c r="M42" s="175"/>
      <c r="N42" s="219"/>
      <c r="O42" s="227"/>
      <c r="P42" s="175" t="s">
        <v>218</v>
      </c>
      <c r="Q42" s="139" t="s">
        <v>281</v>
      </c>
      <c r="R42" s="175" t="s">
        <v>218</v>
      </c>
    </row>
    <row r="43" spans="1:18" x14ac:dyDescent="0.2">
      <c r="A43" s="109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39">
        <v>4</v>
      </c>
      <c r="K43" s="12">
        <f t="shared" si="4"/>
        <v>1</v>
      </c>
      <c r="L43" s="175" t="s">
        <v>218</v>
      </c>
      <c r="M43" s="175"/>
      <c r="N43" s="219"/>
      <c r="O43" s="227"/>
      <c r="P43" s="175" t="s">
        <v>218</v>
      </c>
      <c r="Q43" s="139" t="s">
        <v>281</v>
      </c>
      <c r="R43" s="175" t="s">
        <v>218</v>
      </c>
    </row>
    <row r="44" spans="1:18" x14ac:dyDescent="0.2">
      <c r="A44" s="109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39">
        <v>4</v>
      </c>
      <c r="K44" s="12">
        <f t="shared" si="4"/>
        <v>1</v>
      </c>
      <c r="L44" s="175" t="s">
        <v>218</v>
      </c>
      <c r="M44" s="175"/>
      <c r="N44" s="219"/>
      <c r="O44" s="227"/>
      <c r="P44" s="175" t="s">
        <v>218</v>
      </c>
      <c r="Q44" s="139" t="s">
        <v>281</v>
      </c>
      <c r="R44" s="175" t="s">
        <v>218</v>
      </c>
    </row>
    <row r="45" spans="1:18" x14ac:dyDescent="0.2">
      <c r="A45" s="109" t="s">
        <v>223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39">
        <v>4</v>
      </c>
      <c r="K45" s="12">
        <f t="shared" si="4"/>
        <v>1</v>
      </c>
      <c r="L45" s="175" t="s">
        <v>218</v>
      </c>
      <c r="M45" s="175"/>
      <c r="N45" s="219"/>
      <c r="O45" s="227"/>
      <c r="P45" s="175" t="s">
        <v>218</v>
      </c>
      <c r="Q45" s="139" t="s">
        <v>281</v>
      </c>
      <c r="R45" s="175" t="s">
        <v>218</v>
      </c>
    </row>
    <row r="46" spans="1:18" x14ac:dyDescent="0.2">
      <c r="A46" s="109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39">
        <v>4</v>
      </c>
      <c r="K46" s="12">
        <f t="shared" si="4"/>
        <v>1</v>
      </c>
      <c r="L46" s="175" t="s">
        <v>218</v>
      </c>
      <c r="M46" s="175"/>
      <c r="N46" s="219"/>
      <c r="O46" s="227"/>
      <c r="P46" s="175" t="s">
        <v>218</v>
      </c>
      <c r="Q46" s="139" t="s">
        <v>281</v>
      </c>
      <c r="R46" s="175" t="s">
        <v>218</v>
      </c>
    </row>
    <row r="47" spans="1:18" x14ac:dyDescent="0.2">
      <c r="A47" s="109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39">
        <v>4</v>
      </c>
      <c r="K47" s="12">
        <f t="shared" si="4"/>
        <v>1</v>
      </c>
      <c r="L47" s="175" t="s">
        <v>218</v>
      </c>
      <c r="M47" s="175"/>
      <c r="N47" s="219"/>
      <c r="O47" s="227"/>
      <c r="P47" s="175" t="s">
        <v>218</v>
      </c>
      <c r="Q47" s="139" t="s">
        <v>281</v>
      </c>
      <c r="R47" s="175" t="s">
        <v>218</v>
      </c>
    </row>
    <row r="48" spans="1:18" x14ac:dyDescent="0.2">
      <c r="A48" s="109" t="s">
        <v>224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4"/>
        <v>1</v>
      </c>
      <c r="L48" s="175" t="s">
        <v>218</v>
      </c>
      <c r="M48" s="175"/>
      <c r="N48" s="219"/>
      <c r="O48" s="227"/>
      <c r="P48" s="175" t="s">
        <v>218</v>
      </c>
      <c r="Q48" s="139" t="s">
        <v>281</v>
      </c>
      <c r="R48" s="175" t="s">
        <v>218</v>
      </c>
    </row>
    <row r="49" spans="1:18" x14ac:dyDescent="0.2">
      <c r="A49" s="109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39">
        <v>4</v>
      </c>
      <c r="K49" s="12">
        <f t="shared" si="4"/>
        <v>1</v>
      </c>
      <c r="L49" s="175" t="s">
        <v>218</v>
      </c>
      <c r="M49" s="175"/>
      <c r="N49" s="219"/>
      <c r="O49" s="227"/>
      <c r="P49" s="175" t="s">
        <v>218</v>
      </c>
      <c r="Q49" s="139" t="s">
        <v>281</v>
      </c>
      <c r="R49" s="175" t="s">
        <v>218</v>
      </c>
    </row>
    <row r="50" spans="1:18" x14ac:dyDescent="0.2">
      <c r="A50" s="109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39">
        <v>4</v>
      </c>
      <c r="K50" s="12">
        <f t="shared" si="4"/>
        <v>1</v>
      </c>
      <c r="L50" s="175" t="s">
        <v>218</v>
      </c>
      <c r="M50" s="175"/>
      <c r="N50" s="219"/>
      <c r="O50" s="227"/>
      <c r="P50" s="175" t="s">
        <v>218</v>
      </c>
      <c r="Q50" s="139" t="s">
        <v>281</v>
      </c>
      <c r="R50" s="175" t="s">
        <v>218</v>
      </c>
    </row>
    <row r="51" spans="1:18" x14ac:dyDescent="0.2">
      <c r="A51" s="109" t="s">
        <v>225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39">
        <v>4</v>
      </c>
      <c r="K51" s="12">
        <f t="shared" si="4"/>
        <v>1</v>
      </c>
      <c r="L51" s="175" t="s">
        <v>219</v>
      </c>
      <c r="M51" s="175"/>
      <c r="N51" s="219"/>
      <c r="O51" s="227"/>
      <c r="P51" s="175" t="s">
        <v>219</v>
      </c>
      <c r="Q51" s="139" t="s">
        <v>281</v>
      </c>
      <c r="R51" s="175" t="s">
        <v>219</v>
      </c>
    </row>
    <row r="52" spans="1:18" x14ac:dyDescent="0.2">
      <c r="A52" s="109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9">
        <v>4</v>
      </c>
      <c r="K52" s="12">
        <f t="shared" si="4"/>
        <v>1</v>
      </c>
      <c r="L52" s="175" t="s">
        <v>218</v>
      </c>
      <c r="M52" s="175"/>
      <c r="N52" s="219"/>
      <c r="O52" s="227"/>
      <c r="P52" s="175" t="s">
        <v>218</v>
      </c>
      <c r="Q52" s="139" t="s">
        <v>281</v>
      </c>
      <c r="R52" s="175" t="s">
        <v>218</v>
      </c>
    </row>
    <row r="53" spans="1:18" x14ac:dyDescent="0.2">
      <c r="A53" s="109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4"/>
        <v>1</v>
      </c>
      <c r="L53" s="175" t="s">
        <v>219</v>
      </c>
      <c r="M53" s="175"/>
      <c r="N53" s="219"/>
      <c r="O53" s="227"/>
      <c r="P53" s="175" t="s">
        <v>219</v>
      </c>
      <c r="Q53" s="139" t="s">
        <v>281</v>
      </c>
      <c r="R53" s="175" t="s">
        <v>219</v>
      </c>
    </row>
    <row r="54" spans="1:18" x14ac:dyDescent="0.2">
      <c r="A54" s="109" t="s">
        <v>226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39">
        <v>4</v>
      </c>
      <c r="K54" s="12">
        <f t="shared" si="4"/>
        <v>1</v>
      </c>
      <c r="L54" s="175" t="s">
        <v>218</v>
      </c>
      <c r="M54" s="175"/>
      <c r="N54" s="219"/>
      <c r="O54" s="227"/>
      <c r="P54" s="175" t="s">
        <v>218</v>
      </c>
      <c r="Q54" s="139" t="s">
        <v>281</v>
      </c>
      <c r="R54" s="175" t="s">
        <v>218</v>
      </c>
    </row>
    <row r="55" spans="1:18" x14ac:dyDescent="0.2">
      <c r="A55" s="109" t="s">
        <v>227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39">
        <v>4</v>
      </c>
      <c r="K55" s="12">
        <f t="shared" si="4"/>
        <v>1</v>
      </c>
      <c r="L55" s="175" t="s">
        <v>218</v>
      </c>
      <c r="M55" s="175"/>
      <c r="N55" s="219"/>
      <c r="O55" s="227"/>
      <c r="P55" s="175" t="s">
        <v>218</v>
      </c>
      <c r="Q55" s="139" t="s">
        <v>281</v>
      </c>
      <c r="R55" s="175" t="s">
        <v>218</v>
      </c>
    </row>
    <row r="56" spans="1:18" x14ac:dyDescent="0.2">
      <c r="A56" s="109" t="s">
        <v>158</v>
      </c>
      <c r="B56" s="104" t="s">
        <v>43</v>
      </c>
      <c r="C56" s="102">
        <v>0.5</v>
      </c>
      <c r="D56" s="106"/>
      <c r="E56" s="6"/>
      <c r="F56" s="6"/>
      <c r="G56" s="6"/>
      <c r="H56" s="6"/>
      <c r="I56" s="6"/>
      <c r="J56" s="39">
        <v>4</v>
      </c>
      <c r="K56" s="12">
        <f t="shared" si="4"/>
        <v>1</v>
      </c>
      <c r="L56" s="175" t="s">
        <v>218</v>
      </c>
      <c r="M56" s="175"/>
      <c r="N56" s="219"/>
      <c r="O56" s="227"/>
      <c r="P56" s="175" t="s">
        <v>218</v>
      </c>
      <c r="Q56" s="139" t="s">
        <v>281</v>
      </c>
      <c r="R56" s="175" t="s">
        <v>218</v>
      </c>
    </row>
    <row r="57" spans="1:18" x14ac:dyDescent="0.2">
      <c r="A57" s="62"/>
      <c r="B57" s="99"/>
      <c r="C57" s="98"/>
      <c r="D57" s="92"/>
      <c r="E57" s="4"/>
      <c r="F57" s="4"/>
      <c r="G57" s="4"/>
      <c r="H57" s="4"/>
      <c r="I57" s="4"/>
      <c r="J57" s="38"/>
      <c r="K57" s="4"/>
      <c r="L57" s="4"/>
      <c r="M57" s="65"/>
      <c r="N57" s="65"/>
      <c r="O57" s="250"/>
      <c r="P57" s="136"/>
      <c r="Q57" s="136"/>
      <c r="R57" s="136"/>
    </row>
    <row r="58" spans="1:18" x14ac:dyDescent="0.2">
      <c r="A58" s="62" t="s">
        <v>238</v>
      </c>
      <c r="B58" s="99"/>
      <c r="C58" s="98"/>
      <c r="D58" s="92"/>
      <c r="E58" s="4"/>
      <c r="F58" s="4"/>
      <c r="G58" s="4"/>
      <c r="H58" s="4"/>
      <c r="I58" s="4"/>
      <c r="J58" s="38"/>
      <c r="K58" s="4"/>
      <c r="L58" s="4"/>
      <c r="M58" s="65"/>
      <c r="N58" s="65"/>
      <c r="O58" s="250"/>
      <c r="P58" s="136"/>
      <c r="Q58" s="136"/>
      <c r="R58" s="136"/>
    </row>
    <row r="59" spans="1:18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1</v>
      </c>
      <c r="K59" s="12">
        <f t="shared" ref="K59:K67" si="5">COUNTA(L59:O59)</f>
        <v>0</v>
      </c>
      <c r="L59" s="3"/>
      <c r="M59" s="47"/>
      <c r="N59" s="47"/>
      <c r="O59" s="268"/>
      <c r="P59" s="268" t="s">
        <v>247</v>
      </c>
      <c r="Q59" s="139" t="s">
        <v>281</v>
      </c>
      <c r="R59" s="227">
        <f t="shared" ref="R59:R64" si="6">MAX(L59:O59)</f>
        <v>0</v>
      </c>
    </row>
    <row r="60" spans="1:18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1</v>
      </c>
      <c r="K60" s="12">
        <f t="shared" si="5"/>
        <v>0</v>
      </c>
      <c r="L60" s="3"/>
      <c r="M60" s="47"/>
      <c r="N60" s="47"/>
      <c r="O60" s="47"/>
      <c r="P60" s="47" t="s">
        <v>270</v>
      </c>
      <c r="Q60" s="139" t="s">
        <v>281</v>
      </c>
      <c r="R60" s="47" t="s">
        <v>270</v>
      </c>
    </row>
    <row r="61" spans="1:18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1</v>
      </c>
      <c r="K61" s="12">
        <f t="shared" si="5"/>
        <v>0</v>
      </c>
      <c r="L61" s="3"/>
      <c r="M61" s="47"/>
      <c r="N61" s="47"/>
      <c r="O61" s="237"/>
      <c r="P61" s="227">
        <f t="shared" ref="P61:P64" si="7">MIN(L61:O61)</f>
        <v>0</v>
      </c>
      <c r="Q61" s="278" t="e">
        <f t="shared" ref="Q61:Q64" si="8">AVERAGE(L61:O61)</f>
        <v>#DIV/0!</v>
      </c>
      <c r="R61" s="227">
        <f t="shared" si="6"/>
        <v>0</v>
      </c>
    </row>
    <row r="62" spans="1:18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1</v>
      </c>
      <c r="K62" s="12">
        <f t="shared" si="5"/>
        <v>0</v>
      </c>
      <c r="L62" s="3"/>
      <c r="M62" s="47"/>
      <c r="N62" s="47"/>
      <c r="O62" s="227"/>
      <c r="P62" s="227" t="s">
        <v>271</v>
      </c>
      <c r="Q62" s="139" t="s">
        <v>281</v>
      </c>
      <c r="R62" s="227" t="s">
        <v>271</v>
      </c>
    </row>
    <row r="63" spans="1:18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1</v>
      </c>
      <c r="K63" s="12">
        <f t="shared" si="5"/>
        <v>0</v>
      </c>
      <c r="L63" s="3"/>
      <c r="M63" s="47"/>
      <c r="N63" s="47"/>
      <c r="O63" s="227"/>
      <c r="P63" s="227">
        <f t="shared" si="7"/>
        <v>0</v>
      </c>
      <c r="Q63" s="227" t="e">
        <f t="shared" si="8"/>
        <v>#DIV/0!</v>
      </c>
      <c r="R63" s="227">
        <f t="shared" si="6"/>
        <v>0</v>
      </c>
    </row>
    <row r="64" spans="1:18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1</v>
      </c>
      <c r="K64" s="12">
        <f t="shared" si="5"/>
        <v>0</v>
      </c>
      <c r="L64" s="3"/>
      <c r="M64" s="47"/>
      <c r="N64" s="47"/>
      <c r="O64" s="227"/>
      <c r="P64" s="227">
        <f t="shared" si="7"/>
        <v>0</v>
      </c>
      <c r="Q64" s="227" t="e">
        <f t="shared" si="8"/>
        <v>#DIV/0!</v>
      </c>
      <c r="R64" s="227">
        <f t="shared" si="6"/>
        <v>0</v>
      </c>
    </row>
    <row r="65" spans="1:18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1</v>
      </c>
      <c r="K65" s="12">
        <f t="shared" si="5"/>
        <v>0</v>
      </c>
      <c r="L65" s="3"/>
      <c r="M65" s="47"/>
      <c r="N65" s="47"/>
      <c r="O65" s="47"/>
      <c r="P65" s="47" t="s">
        <v>270</v>
      </c>
      <c r="Q65" s="139" t="s">
        <v>281</v>
      </c>
      <c r="R65" s="47" t="s">
        <v>270</v>
      </c>
    </row>
    <row r="66" spans="1:18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1</v>
      </c>
      <c r="K66" s="12">
        <f t="shared" si="5"/>
        <v>0</v>
      </c>
      <c r="L66" s="3"/>
      <c r="M66" s="47"/>
      <c r="N66" s="47"/>
      <c r="O66" s="47"/>
      <c r="P66" s="47" t="s">
        <v>270</v>
      </c>
      <c r="Q66" s="139" t="s">
        <v>281</v>
      </c>
      <c r="R66" s="47" t="s">
        <v>270</v>
      </c>
    </row>
    <row r="67" spans="1:18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2">
        <v>1</v>
      </c>
      <c r="K67" s="12">
        <f t="shared" si="5"/>
        <v>0</v>
      </c>
      <c r="L67" s="3"/>
      <c r="M67" s="47"/>
      <c r="N67" s="47"/>
      <c r="O67" s="227"/>
      <c r="P67" s="227" t="s">
        <v>271</v>
      </c>
      <c r="Q67" s="139" t="s">
        <v>281</v>
      </c>
      <c r="R67" s="227" t="s">
        <v>271</v>
      </c>
    </row>
    <row r="68" spans="1:18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1</v>
      </c>
      <c r="K68" s="12">
        <f t="shared" ref="K68" si="9">COUNTA(L68:O68)</f>
        <v>0</v>
      </c>
      <c r="L68" s="3"/>
      <c r="M68" s="47"/>
      <c r="N68" s="47"/>
      <c r="O68" s="47"/>
      <c r="P68" s="47" t="s">
        <v>274</v>
      </c>
      <c r="Q68" s="139" t="s">
        <v>281</v>
      </c>
      <c r="R68" s="47" t="s">
        <v>274</v>
      </c>
    </row>
    <row r="69" spans="1:18" x14ac:dyDescent="0.2">
      <c r="A69" s="62"/>
      <c r="B69" s="99"/>
      <c r="C69" s="98"/>
      <c r="D69" s="92"/>
      <c r="E69" s="4"/>
      <c r="F69" s="4"/>
      <c r="G69" s="4"/>
      <c r="H69" s="4"/>
      <c r="I69" s="4"/>
      <c r="J69" s="38"/>
      <c r="K69" s="4"/>
      <c r="L69" s="5"/>
      <c r="M69" s="65"/>
      <c r="N69" s="65"/>
      <c r="O69" s="250"/>
      <c r="P69" s="143"/>
      <c r="Q69" s="143"/>
      <c r="R69" s="143"/>
    </row>
    <row r="70" spans="1:18" x14ac:dyDescent="0.2">
      <c r="A70" s="62" t="s">
        <v>161</v>
      </c>
      <c r="B70" s="99"/>
      <c r="C70" s="98"/>
      <c r="D70" s="92"/>
      <c r="E70" s="4"/>
      <c r="F70" s="4"/>
      <c r="G70" s="4"/>
      <c r="H70" s="4"/>
      <c r="I70" s="4"/>
      <c r="J70" s="38"/>
      <c r="K70" s="4"/>
      <c r="L70" s="5"/>
      <c r="M70" s="65"/>
      <c r="N70" s="65"/>
      <c r="O70" s="250"/>
      <c r="P70" s="143"/>
      <c r="Q70" s="143"/>
      <c r="R70" s="143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 t="shared" ref="K71:K79" si="10">COUNTA(L71:O71)</f>
        <v>0</v>
      </c>
      <c r="L71" s="3"/>
      <c r="M71" s="47"/>
      <c r="N71" s="139"/>
      <c r="O71" s="227"/>
      <c r="P71" s="227" t="s">
        <v>217</v>
      </c>
      <c r="Q71" s="139" t="s">
        <v>281</v>
      </c>
      <c r="R71" s="227" t="s">
        <v>217</v>
      </c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12">
        <v>1</v>
      </c>
      <c r="K72" s="12">
        <f t="shared" si="10"/>
        <v>0</v>
      </c>
      <c r="L72" s="3"/>
      <c r="M72" s="47"/>
      <c r="N72" s="139"/>
      <c r="O72" s="227"/>
      <c r="P72" s="227" t="s">
        <v>248</v>
      </c>
      <c r="Q72" s="139" t="s">
        <v>281</v>
      </c>
      <c r="R72" s="227" t="s">
        <v>248</v>
      </c>
    </row>
    <row r="73" spans="1:18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12">
        <v>1</v>
      </c>
      <c r="K73" s="12">
        <f t="shared" si="10"/>
        <v>0</v>
      </c>
      <c r="L73" s="3"/>
      <c r="M73" s="47"/>
      <c r="N73" s="139"/>
      <c r="O73" s="227"/>
      <c r="P73" s="227" t="s">
        <v>248</v>
      </c>
      <c r="Q73" s="139" t="s">
        <v>281</v>
      </c>
      <c r="R73" s="227" t="s">
        <v>248</v>
      </c>
    </row>
    <row r="74" spans="1:18" x14ac:dyDescent="0.2">
      <c r="A74" s="63" t="s">
        <v>159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12">
        <v>1</v>
      </c>
      <c r="K74" s="12">
        <f t="shared" si="10"/>
        <v>0</v>
      </c>
      <c r="L74" s="3"/>
      <c r="M74" s="47"/>
      <c r="N74" s="139"/>
      <c r="O74" s="227"/>
      <c r="P74" s="227" t="s">
        <v>248</v>
      </c>
      <c r="Q74" s="139" t="s">
        <v>281</v>
      </c>
      <c r="R74" s="227" t="s">
        <v>248</v>
      </c>
    </row>
    <row r="75" spans="1:18" x14ac:dyDescent="0.2">
      <c r="A75" s="63" t="s">
        <v>160</v>
      </c>
      <c r="B75" s="104" t="s">
        <v>43</v>
      </c>
      <c r="C75" s="102">
        <v>2</v>
      </c>
      <c r="D75" s="106"/>
      <c r="E75" s="17"/>
      <c r="F75" s="17"/>
      <c r="G75" s="17"/>
      <c r="H75" s="17"/>
      <c r="I75" s="17"/>
      <c r="J75" s="12">
        <v>1</v>
      </c>
      <c r="K75" s="12">
        <f t="shared" si="10"/>
        <v>0</v>
      </c>
      <c r="L75" s="3"/>
      <c r="M75" s="47"/>
      <c r="N75" s="139"/>
      <c r="O75" s="227"/>
      <c r="P75" s="227" t="s">
        <v>248</v>
      </c>
      <c r="Q75" s="139" t="s">
        <v>281</v>
      </c>
      <c r="R75" s="227" t="s">
        <v>248</v>
      </c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17"/>
      <c r="F76" s="17"/>
      <c r="G76" s="17"/>
      <c r="H76" s="17"/>
      <c r="I76" s="17"/>
      <c r="J76" s="12">
        <v>1</v>
      </c>
      <c r="K76" s="12">
        <f t="shared" si="10"/>
        <v>0</v>
      </c>
      <c r="L76" s="3"/>
      <c r="M76" s="47"/>
      <c r="N76" s="139"/>
      <c r="O76" s="227"/>
      <c r="P76" s="227" t="s">
        <v>248</v>
      </c>
      <c r="Q76" s="139" t="s">
        <v>281</v>
      </c>
      <c r="R76" s="227" t="s">
        <v>248</v>
      </c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17"/>
      <c r="F77" s="17"/>
      <c r="G77" s="17"/>
      <c r="H77" s="17"/>
      <c r="I77" s="17"/>
      <c r="J77" s="12">
        <v>1</v>
      </c>
      <c r="K77" s="12">
        <f t="shared" si="10"/>
        <v>0</v>
      </c>
      <c r="L77" s="3"/>
      <c r="M77" s="47"/>
      <c r="N77" s="139"/>
      <c r="O77" s="227"/>
      <c r="P77" s="227" t="s">
        <v>217</v>
      </c>
      <c r="Q77" s="139" t="s">
        <v>281</v>
      </c>
      <c r="R77" s="227" t="s">
        <v>217</v>
      </c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12">
        <v>1</v>
      </c>
      <c r="K78" s="12">
        <f t="shared" si="10"/>
        <v>0</v>
      </c>
      <c r="L78" s="3"/>
      <c r="M78" s="47"/>
      <c r="N78" s="139"/>
      <c r="O78" s="227"/>
      <c r="P78" s="227" t="s">
        <v>221</v>
      </c>
      <c r="Q78" s="139" t="s">
        <v>281</v>
      </c>
      <c r="R78" s="227" t="s">
        <v>221</v>
      </c>
    </row>
    <row r="79" spans="1:18" x14ac:dyDescent="0.2">
      <c r="A79" s="63" t="s">
        <v>42</v>
      </c>
      <c r="B79" s="104" t="s">
        <v>43</v>
      </c>
      <c r="C79" s="102">
        <v>1</v>
      </c>
      <c r="D79" s="106"/>
      <c r="E79" s="17"/>
      <c r="F79" s="17"/>
      <c r="G79" s="17"/>
      <c r="H79" s="17"/>
      <c r="I79" s="17"/>
      <c r="J79" s="12">
        <v>1</v>
      </c>
      <c r="K79" s="12">
        <f t="shared" si="10"/>
        <v>0</v>
      </c>
      <c r="L79" s="3"/>
      <c r="M79" s="47"/>
      <c r="N79" s="139"/>
      <c r="O79" s="227"/>
      <c r="P79" s="227" t="s">
        <v>217</v>
      </c>
      <c r="Q79" s="139" t="s">
        <v>281</v>
      </c>
      <c r="R79" s="227" t="s">
        <v>217</v>
      </c>
    </row>
    <row r="80" spans="1:18" x14ac:dyDescent="0.2">
      <c r="A80" s="62"/>
      <c r="B80" s="99"/>
      <c r="C80" s="98"/>
      <c r="D80" s="92"/>
      <c r="E80" s="4"/>
      <c r="F80" s="4"/>
      <c r="G80" s="4"/>
      <c r="H80" s="4"/>
      <c r="I80" s="4"/>
      <c r="J80" s="38"/>
      <c r="K80" s="4"/>
      <c r="L80" s="4"/>
      <c r="M80" s="65"/>
      <c r="N80" s="65"/>
      <c r="O80" s="10"/>
      <c r="P80" s="136"/>
      <c r="Q80" s="136"/>
      <c r="R80" s="136"/>
    </row>
    <row r="81" spans="1:18" x14ac:dyDescent="0.2">
      <c r="A81" s="62" t="s">
        <v>137</v>
      </c>
      <c r="B81" s="99"/>
      <c r="C81" s="98"/>
      <c r="D81" s="92"/>
      <c r="E81" s="4"/>
      <c r="F81" s="4"/>
      <c r="G81" s="4"/>
      <c r="H81" s="4"/>
      <c r="I81" s="4"/>
      <c r="J81" s="38"/>
      <c r="K81" s="4"/>
      <c r="L81" s="4"/>
      <c r="M81" s="65"/>
      <c r="N81" s="65"/>
      <c r="O81" s="10"/>
      <c r="P81" s="136"/>
      <c r="Q81" s="136"/>
      <c r="R81" s="136"/>
    </row>
    <row r="82" spans="1:18" x14ac:dyDescent="0.2">
      <c r="A82" s="63" t="s">
        <v>162</v>
      </c>
      <c r="B82" s="104" t="s">
        <v>43</v>
      </c>
      <c r="C82" s="102">
        <v>5</v>
      </c>
      <c r="D82" s="97"/>
      <c r="E82" s="21"/>
      <c r="F82" s="21"/>
      <c r="G82" s="21"/>
      <c r="H82" s="21"/>
      <c r="I82" s="21"/>
      <c r="J82" s="12">
        <v>1</v>
      </c>
      <c r="K82" s="12">
        <f t="shared" ref="K82:K90" si="11">COUNTA(L82:O82)</f>
        <v>0</v>
      </c>
      <c r="L82" s="3"/>
      <c r="M82" s="67"/>
      <c r="N82" s="67"/>
      <c r="O82" s="227"/>
      <c r="P82" s="227" t="s">
        <v>221</v>
      </c>
      <c r="Q82" s="139" t="s">
        <v>281</v>
      </c>
      <c r="R82" s="227" t="s">
        <v>221</v>
      </c>
    </row>
    <row r="83" spans="1:18" x14ac:dyDescent="0.2">
      <c r="A83" s="63" t="s">
        <v>163</v>
      </c>
      <c r="B83" s="104" t="s">
        <v>43</v>
      </c>
      <c r="C83" s="102">
        <v>5</v>
      </c>
      <c r="D83" s="97"/>
      <c r="E83" s="21"/>
      <c r="F83" s="21"/>
      <c r="G83" s="21"/>
      <c r="H83" s="21"/>
      <c r="I83" s="21"/>
      <c r="J83" s="12">
        <v>1</v>
      </c>
      <c r="K83" s="12">
        <f t="shared" si="11"/>
        <v>0</v>
      </c>
      <c r="L83" s="3"/>
      <c r="M83" s="67"/>
      <c r="N83" s="67"/>
      <c r="O83" s="227"/>
      <c r="P83" s="227" t="s">
        <v>221</v>
      </c>
      <c r="Q83" s="139" t="s">
        <v>281</v>
      </c>
      <c r="R83" s="227" t="s">
        <v>221</v>
      </c>
    </row>
    <row r="84" spans="1:18" x14ac:dyDescent="0.2">
      <c r="A84" s="63" t="s">
        <v>164</v>
      </c>
      <c r="B84" s="104" t="s">
        <v>43</v>
      </c>
      <c r="C84" s="102">
        <v>5</v>
      </c>
      <c r="D84" s="97"/>
      <c r="E84" s="21"/>
      <c r="F84" s="21"/>
      <c r="G84" s="21"/>
      <c r="H84" s="21"/>
      <c r="I84" s="21"/>
      <c r="J84" s="12">
        <v>1</v>
      </c>
      <c r="K84" s="12">
        <f t="shared" si="11"/>
        <v>0</v>
      </c>
      <c r="L84" s="3"/>
      <c r="M84" s="67"/>
      <c r="N84" s="67"/>
      <c r="O84" s="227"/>
      <c r="P84" s="227" t="s">
        <v>221</v>
      </c>
      <c r="Q84" s="139" t="s">
        <v>281</v>
      </c>
      <c r="R84" s="227" t="s">
        <v>221</v>
      </c>
    </row>
    <row r="85" spans="1:18" x14ac:dyDescent="0.2">
      <c r="A85" s="63" t="s">
        <v>165</v>
      </c>
      <c r="B85" s="104" t="s">
        <v>43</v>
      </c>
      <c r="C85" s="102">
        <v>5</v>
      </c>
      <c r="D85" s="97"/>
      <c r="E85" s="21"/>
      <c r="F85" s="21"/>
      <c r="G85" s="21"/>
      <c r="H85" s="21"/>
      <c r="I85" s="21"/>
      <c r="J85" s="12">
        <v>1</v>
      </c>
      <c r="K85" s="12">
        <f t="shared" si="11"/>
        <v>0</v>
      </c>
      <c r="L85" s="3"/>
      <c r="M85" s="67"/>
      <c r="N85" s="67"/>
      <c r="O85" s="227"/>
      <c r="P85" s="227" t="s">
        <v>221</v>
      </c>
      <c r="Q85" s="139" t="s">
        <v>281</v>
      </c>
      <c r="R85" s="227" t="s">
        <v>221</v>
      </c>
    </row>
    <row r="86" spans="1:18" x14ac:dyDescent="0.2">
      <c r="A86" s="63" t="s">
        <v>166</v>
      </c>
      <c r="B86" s="104" t="s">
        <v>43</v>
      </c>
      <c r="C86" s="102">
        <v>5</v>
      </c>
      <c r="D86" s="97"/>
      <c r="E86" s="21"/>
      <c r="F86" s="21"/>
      <c r="G86" s="21"/>
      <c r="H86" s="21"/>
      <c r="I86" s="21"/>
      <c r="J86" s="12">
        <v>1</v>
      </c>
      <c r="K86" s="12">
        <f t="shared" si="11"/>
        <v>0</v>
      </c>
      <c r="L86" s="3"/>
      <c r="M86" s="67"/>
      <c r="N86" s="67"/>
      <c r="O86" s="227"/>
      <c r="P86" s="227" t="s">
        <v>221</v>
      </c>
      <c r="Q86" s="139" t="s">
        <v>281</v>
      </c>
      <c r="R86" s="227" t="s">
        <v>221</v>
      </c>
    </row>
    <row r="87" spans="1:18" x14ac:dyDescent="0.2">
      <c r="A87" s="63" t="s">
        <v>167</v>
      </c>
      <c r="B87" s="104" t="s">
        <v>43</v>
      </c>
      <c r="C87" s="102">
        <v>5</v>
      </c>
      <c r="D87" s="97"/>
      <c r="E87" s="21"/>
      <c r="F87" s="21"/>
      <c r="G87" s="21"/>
      <c r="H87" s="21"/>
      <c r="I87" s="21"/>
      <c r="J87" s="12">
        <v>1</v>
      </c>
      <c r="K87" s="12">
        <f t="shared" si="11"/>
        <v>0</v>
      </c>
      <c r="L87" s="3"/>
      <c r="M87" s="67"/>
      <c r="N87" s="67"/>
      <c r="O87" s="227"/>
      <c r="P87" s="227" t="s">
        <v>221</v>
      </c>
      <c r="Q87" s="139" t="s">
        <v>281</v>
      </c>
      <c r="R87" s="227" t="s">
        <v>221</v>
      </c>
    </row>
    <row r="88" spans="1:18" x14ac:dyDescent="0.2">
      <c r="A88" s="63" t="s">
        <v>168</v>
      </c>
      <c r="B88" s="104" t="s">
        <v>43</v>
      </c>
      <c r="C88" s="102">
        <v>5</v>
      </c>
      <c r="D88" s="97"/>
      <c r="E88" s="21"/>
      <c r="F88" s="21"/>
      <c r="G88" s="21"/>
      <c r="H88" s="21"/>
      <c r="I88" s="21"/>
      <c r="J88" s="12">
        <v>1</v>
      </c>
      <c r="K88" s="12">
        <f t="shared" si="11"/>
        <v>0</v>
      </c>
      <c r="L88" s="3"/>
      <c r="M88" s="67"/>
      <c r="N88" s="67"/>
      <c r="O88" s="227"/>
      <c r="P88" s="227" t="s">
        <v>221</v>
      </c>
      <c r="Q88" s="139" t="s">
        <v>281</v>
      </c>
      <c r="R88" s="227" t="s">
        <v>221</v>
      </c>
    </row>
    <row r="89" spans="1:18" x14ac:dyDescent="0.2">
      <c r="A89" s="63" t="s">
        <v>169</v>
      </c>
      <c r="B89" s="104" t="s">
        <v>43</v>
      </c>
      <c r="C89" s="102">
        <v>5</v>
      </c>
      <c r="D89" s="97"/>
      <c r="E89" s="21"/>
      <c r="F89" s="21"/>
      <c r="G89" s="21"/>
      <c r="H89" s="21"/>
      <c r="I89" s="21"/>
      <c r="J89" s="12">
        <v>1</v>
      </c>
      <c r="K89" s="12">
        <f t="shared" si="11"/>
        <v>0</v>
      </c>
      <c r="L89" s="3"/>
      <c r="M89" s="67"/>
      <c r="N89" s="67"/>
      <c r="O89" s="227"/>
      <c r="P89" s="227" t="s">
        <v>221</v>
      </c>
      <c r="Q89" s="139" t="s">
        <v>281</v>
      </c>
      <c r="R89" s="227" t="s">
        <v>221</v>
      </c>
    </row>
    <row r="90" spans="1:18" x14ac:dyDescent="0.2">
      <c r="A90" s="63" t="s">
        <v>170</v>
      </c>
      <c r="B90" s="104" t="s">
        <v>43</v>
      </c>
      <c r="C90" s="102">
        <v>5</v>
      </c>
      <c r="D90" s="97"/>
      <c r="E90" s="21"/>
      <c r="F90" s="21"/>
      <c r="G90" s="21"/>
      <c r="H90" s="21"/>
      <c r="I90" s="21"/>
      <c r="J90" s="12">
        <v>1</v>
      </c>
      <c r="K90" s="12">
        <f t="shared" si="11"/>
        <v>0</v>
      </c>
      <c r="L90" s="3"/>
      <c r="M90" s="67"/>
      <c r="N90" s="67"/>
      <c r="O90" s="227"/>
      <c r="P90" s="227" t="s">
        <v>221</v>
      </c>
      <c r="Q90" s="139" t="s">
        <v>281</v>
      </c>
      <c r="R90" s="227" t="s">
        <v>221</v>
      </c>
    </row>
    <row r="91" spans="1:18" ht="14.1" customHeight="1" x14ac:dyDescent="0.2">
      <c r="A91" s="62"/>
      <c r="B91" s="99"/>
      <c r="C91" s="98"/>
      <c r="D91" s="92"/>
      <c r="E91" s="4"/>
      <c r="F91" s="4"/>
      <c r="G91" s="4"/>
      <c r="H91" s="4"/>
      <c r="I91" s="4"/>
      <c r="J91" s="4"/>
      <c r="K91" s="4"/>
      <c r="L91" s="4"/>
      <c r="M91" s="10"/>
      <c r="N91" s="10"/>
      <c r="O91" s="10"/>
      <c r="P91" s="136"/>
      <c r="Q91" s="136"/>
      <c r="R91" s="136"/>
    </row>
    <row r="92" spans="1:18" ht="15" customHeight="1" x14ac:dyDescent="0.2">
      <c r="A92" s="62" t="s">
        <v>177</v>
      </c>
      <c r="B92" s="99"/>
      <c r="C92" s="98"/>
      <c r="D92" s="92"/>
      <c r="E92" s="4"/>
      <c r="F92" s="4"/>
      <c r="G92" s="4"/>
      <c r="H92" s="4"/>
      <c r="I92" s="4"/>
      <c r="J92" s="4"/>
      <c r="K92" s="4"/>
      <c r="L92" s="4"/>
      <c r="M92" s="10"/>
      <c r="N92" s="10"/>
      <c r="O92" s="10"/>
      <c r="P92" s="136"/>
      <c r="Q92" s="136"/>
      <c r="R92" s="136"/>
    </row>
    <row r="93" spans="1:18" x14ac:dyDescent="0.2">
      <c r="A93" s="63" t="s">
        <v>178</v>
      </c>
      <c r="B93" s="104" t="s">
        <v>43</v>
      </c>
      <c r="C93" s="102">
        <v>5</v>
      </c>
      <c r="D93" s="97"/>
      <c r="E93" s="21"/>
      <c r="F93" s="21"/>
      <c r="G93" s="21"/>
      <c r="H93" s="21"/>
      <c r="I93" s="21"/>
      <c r="J93" s="12">
        <v>1</v>
      </c>
      <c r="K93" s="12">
        <f t="shared" ref="K93" si="12">COUNTA(L93:O93)</f>
        <v>0</v>
      </c>
      <c r="L93" s="3"/>
      <c r="M93" s="67"/>
      <c r="N93" s="67"/>
      <c r="O93" s="227"/>
      <c r="P93" s="227" t="s">
        <v>221</v>
      </c>
      <c r="Q93" s="139" t="s">
        <v>281</v>
      </c>
      <c r="R93" s="227" t="s">
        <v>221</v>
      </c>
    </row>
    <row r="94" spans="1:18" x14ac:dyDescent="0.2">
      <c r="A94" s="62"/>
      <c r="B94" s="99"/>
      <c r="C94" s="98"/>
      <c r="D94" s="92"/>
      <c r="E94" s="4"/>
      <c r="F94" s="4"/>
      <c r="G94" s="4"/>
      <c r="H94" s="4"/>
      <c r="I94" s="4"/>
      <c r="J94" s="4"/>
      <c r="K94" s="4"/>
      <c r="L94" s="5"/>
      <c r="M94" s="10"/>
      <c r="N94" s="10"/>
      <c r="O94" s="241"/>
      <c r="P94" s="143"/>
      <c r="Q94" s="143"/>
      <c r="R94" s="143"/>
    </row>
    <row r="95" spans="1:18" x14ac:dyDescent="0.2">
      <c r="A95" s="62" t="s">
        <v>179</v>
      </c>
      <c r="B95" s="99"/>
      <c r="C95" s="98"/>
      <c r="D95" s="92"/>
      <c r="E95" s="4"/>
      <c r="F95" s="4"/>
      <c r="G95" s="4"/>
      <c r="H95" s="4"/>
      <c r="I95" s="4"/>
      <c r="J95" s="4"/>
      <c r="K95" s="4"/>
      <c r="L95" s="5"/>
      <c r="M95" s="10"/>
      <c r="N95" s="10"/>
      <c r="O95" s="241"/>
      <c r="P95" s="143"/>
      <c r="Q95" s="143"/>
      <c r="R95" s="143"/>
    </row>
    <row r="96" spans="1:18" x14ac:dyDescent="0.2">
      <c r="A96" s="63" t="s">
        <v>180</v>
      </c>
      <c r="B96" s="104" t="s">
        <v>43</v>
      </c>
      <c r="C96" s="102">
        <v>5</v>
      </c>
      <c r="D96" s="97"/>
      <c r="E96" s="21"/>
      <c r="F96" s="21"/>
      <c r="G96" s="21"/>
      <c r="H96" s="21"/>
      <c r="I96" s="21"/>
      <c r="J96" s="12">
        <v>1</v>
      </c>
      <c r="K96" s="12">
        <f t="shared" ref="K96:K99" si="13">COUNTA(L96:O96)</f>
        <v>0</v>
      </c>
      <c r="L96" s="3"/>
      <c r="M96" s="67"/>
      <c r="N96" s="67"/>
      <c r="O96" s="227"/>
      <c r="P96" s="227" t="s">
        <v>221</v>
      </c>
      <c r="Q96" s="139" t="s">
        <v>281</v>
      </c>
      <c r="R96" s="227" t="s">
        <v>221</v>
      </c>
    </row>
    <row r="97" spans="1:18" x14ac:dyDescent="0.2">
      <c r="A97" s="63" t="s">
        <v>181</v>
      </c>
      <c r="B97" s="104" t="s">
        <v>43</v>
      </c>
      <c r="C97" s="102">
        <v>5</v>
      </c>
      <c r="D97" s="97"/>
      <c r="E97" s="21"/>
      <c r="F97" s="21"/>
      <c r="G97" s="21"/>
      <c r="H97" s="21"/>
      <c r="I97" s="21"/>
      <c r="J97" s="12">
        <v>1</v>
      </c>
      <c r="K97" s="12">
        <f t="shared" si="13"/>
        <v>0</v>
      </c>
      <c r="L97" s="3"/>
      <c r="M97" s="67"/>
      <c r="N97" s="67"/>
      <c r="O97" s="227"/>
      <c r="P97" s="227" t="s">
        <v>221</v>
      </c>
      <c r="Q97" s="139" t="s">
        <v>281</v>
      </c>
      <c r="R97" s="227" t="s">
        <v>221</v>
      </c>
    </row>
    <row r="98" spans="1:18" x14ac:dyDescent="0.2">
      <c r="A98" s="63" t="s">
        <v>182</v>
      </c>
      <c r="B98" s="104" t="s">
        <v>43</v>
      </c>
      <c r="C98" s="102">
        <v>5</v>
      </c>
      <c r="D98" s="97"/>
      <c r="E98" s="21"/>
      <c r="F98" s="21"/>
      <c r="G98" s="21"/>
      <c r="H98" s="21"/>
      <c r="I98" s="21"/>
      <c r="J98" s="12">
        <v>1</v>
      </c>
      <c r="K98" s="12">
        <f t="shared" si="13"/>
        <v>0</v>
      </c>
      <c r="L98" s="3"/>
      <c r="M98" s="67"/>
      <c r="N98" s="67"/>
      <c r="O98" s="227"/>
      <c r="P98" s="227" t="s">
        <v>221</v>
      </c>
      <c r="Q98" s="139" t="s">
        <v>281</v>
      </c>
      <c r="R98" s="227" t="s">
        <v>221</v>
      </c>
    </row>
    <row r="99" spans="1:18" x14ac:dyDescent="0.2">
      <c r="A99" s="63" t="s">
        <v>183</v>
      </c>
      <c r="B99" s="104" t="s">
        <v>43</v>
      </c>
      <c r="C99" s="102">
        <v>5</v>
      </c>
      <c r="D99" s="97"/>
      <c r="E99" s="21"/>
      <c r="F99" s="21"/>
      <c r="G99" s="21"/>
      <c r="H99" s="21"/>
      <c r="I99" s="21"/>
      <c r="J99" s="12">
        <v>1</v>
      </c>
      <c r="K99" s="12">
        <f t="shared" si="13"/>
        <v>0</v>
      </c>
      <c r="L99" s="3"/>
      <c r="M99" s="67"/>
      <c r="N99" s="67"/>
      <c r="O99" s="227"/>
      <c r="P99" s="227" t="s">
        <v>221</v>
      </c>
      <c r="Q99" s="139" t="s">
        <v>281</v>
      </c>
      <c r="R99" s="227" t="s">
        <v>221</v>
      </c>
    </row>
    <row r="100" spans="1:18" x14ac:dyDescent="0.2">
      <c r="A100" s="63" t="s">
        <v>184</v>
      </c>
      <c r="B100" s="104" t="s">
        <v>43</v>
      </c>
      <c r="C100" s="102">
        <v>5</v>
      </c>
      <c r="D100" s="97"/>
      <c r="E100" s="21"/>
      <c r="F100" s="21"/>
      <c r="G100" s="21"/>
      <c r="H100" s="21"/>
      <c r="I100" s="21"/>
      <c r="J100" s="21"/>
      <c r="K100" s="21"/>
      <c r="L100" s="3"/>
      <c r="M100" s="67"/>
      <c r="N100" s="67"/>
      <c r="O100" s="227"/>
      <c r="P100" s="227" t="s">
        <v>221</v>
      </c>
      <c r="Q100" s="139" t="s">
        <v>281</v>
      </c>
      <c r="R100" s="227" t="s">
        <v>221</v>
      </c>
    </row>
    <row r="101" spans="1:18" x14ac:dyDescent="0.2">
      <c r="A101" s="62"/>
      <c r="B101" s="99"/>
      <c r="C101" s="98"/>
      <c r="D101" s="92"/>
      <c r="E101" s="4"/>
      <c r="F101" s="4"/>
      <c r="G101" s="4"/>
      <c r="H101" s="4"/>
      <c r="I101" s="4"/>
      <c r="J101" s="4"/>
      <c r="K101" s="4"/>
      <c r="L101" s="5"/>
      <c r="M101" s="10"/>
      <c r="N101" s="10"/>
      <c r="O101" s="250"/>
      <c r="P101" s="143"/>
      <c r="Q101" s="143"/>
      <c r="R101" s="143"/>
    </row>
    <row r="102" spans="1:18" x14ac:dyDescent="0.2">
      <c r="A102" s="62" t="s">
        <v>171</v>
      </c>
      <c r="B102" s="99"/>
      <c r="C102" s="98"/>
      <c r="D102" s="92"/>
      <c r="E102" s="4"/>
      <c r="F102" s="4"/>
      <c r="G102" s="4"/>
      <c r="H102" s="4"/>
      <c r="I102" s="4"/>
      <c r="J102" s="4"/>
      <c r="K102" s="4"/>
      <c r="L102" s="5"/>
      <c r="M102" s="10"/>
      <c r="N102" s="10"/>
      <c r="O102" s="250"/>
      <c r="P102" s="143"/>
      <c r="Q102" s="143"/>
      <c r="R102" s="143"/>
    </row>
    <row r="103" spans="1:18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12">
        <v>1</v>
      </c>
      <c r="K103" s="12">
        <f t="shared" ref="K103:K106" si="14">COUNTA(L103:O103)</f>
        <v>0</v>
      </c>
      <c r="L103" s="3"/>
      <c r="M103" s="47"/>
      <c r="N103" s="47"/>
      <c r="O103" s="227"/>
      <c r="P103" s="227" t="s">
        <v>272</v>
      </c>
      <c r="Q103" s="139" t="s">
        <v>281</v>
      </c>
      <c r="R103" s="227" t="s">
        <v>272</v>
      </c>
    </row>
    <row r="104" spans="1:18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12">
        <v>1</v>
      </c>
      <c r="K104" s="12">
        <f t="shared" si="14"/>
        <v>0</v>
      </c>
      <c r="L104" s="3"/>
      <c r="M104" s="47"/>
      <c r="N104" s="47"/>
      <c r="O104" s="227"/>
      <c r="P104" s="227" t="s">
        <v>272</v>
      </c>
      <c r="Q104" s="139" t="s">
        <v>281</v>
      </c>
      <c r="R104" s="227" t="s">
        <v>272</v>
      </c>
    </row>
    <row r="105" spans="1:18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12">
        <v>1</v>
      </c>
      <c r="K105" s="12">
        <f t="shared" si="14"/>
        <v>0</v>
      </c>
      <c r="L105" s="3"/>
      <c r="M105" s="47"/>
      <c r="N105" s="47"/>
      <c r="O105" s="227"/>
      <c r="P105" s="227" t="s">
        <v>272</v>
      </c>
      <c r="Q105" s="139" t="s">
        <v>281</v>
      </c>
      <c r="R105" s="227" t="s">
        <v>272</v>
      </c>
    </row>
    <row r="106" spans="1:18" x14ac:dyDescent="0.2">
      <c r="A106" s="63" t="s">
        <v>203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12">
        <v>1</v>
      </c>
      <c r="K106" s="12">
        <f t="shared" si="14"/>
        <v>0</v>
      </c>
      <c r="L106" s="3"/>
      <c r="M106" s="47"/>
      <c r="N106" s="47"/>
      <c r="O106" s="227"/>
      <c r="P106" s="227" t="s">
        <v>272</v>
      </c>
      <c r="Q106" s="139" t="s">
        <v>281</v>
      </c>
      <c r="R106" s="227" t="s">
        <v>272</v>
      </c>
    </row>
    <row r="107" spans="1:18" x14ac:dyDescent="0.2">
      <c r="A107" s="62"/>
      <c r="B107" s="99"/>
      <c r="C107" s="98"/>
      <c r="D107" s="92"/>
      <c r="E107" s="4"/>
      <c r="F107" s="4"/>
      <c r="G107" s="4"/>
      <c r="H107" s="4"/>
      <c r="I107" s="4"/>
      <c r="J107" s="38"/>
      <c r="K107" s="4"/>
      <c r="L107" s="5"/>
      <c r="M107" s="65"/>
      <c r="N107" s="65"/>
      <c r="O107" s="250"/>
      <c r="P107" s="143"/>
      <c r="Q107" s="143"/>
      <c r="R107" s="143"/>
    </row>
    <row r="108" spans="1:18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12">
        <v>1</v>
      </c>
      <c r="K108" s="12">
        <f t="shared" ref="K108:K109" si="15">COUNTA(L108:O108)</f>
        <v>0</v>
      </c>
      <c r="L108" s="3"/>
      <c r="M108" s="47"/>
      <c r="N108" s="47"/>
      <c r="O108" s="225"/>
      <c r="P108" s="227">
        <f t="shared" ref="P108" si="16">MIN(L108:O108)</f>
        <v>0</v>
      </c>
      <c r="Q108" s="271" t="e">
        <f t="shared" ref="Q108" si="17">AVERAGE(L108:O108)</f>
        <v>#DIV/0!</v>
      </c>
      <c r="R108" s="227">
        <f t="shared" ref="R108" si="18">MAX(L108:O108)</f>
        <v>0</v>
      </c>
    </row>
    <row r="109" spans="1:18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1</v>
      </c>
      <c r="K109" s="12">
        <f t="shared" si="15"/>
        <v>0</v>
      </c>
      <c r="L109" s="3"/>
      <c r="M109" s="47"/>
      <c r="N109" s="47"/>
      <c r="O109" s="225"/>
      <c r="P109" s="225" t="s">
        <v>247</v>
      </c>
      <c r="Q109" s="139" t="s">
        <v>281</v>
      </c>
      <c r="R109" s="225" t="s">
        <v>247</v>
      </c>
    </row>
    <row r="110" spans="1:18" ht="12.75" customHeight="1" x14ac:dyDescent="0.2">
      <c r="A110" s="62"/>
      <c r="B110" s="99"/>
      <c r="C110" s="98"/>
      <c r="D110" s="92"/>
      <c r="E110" s="4"/>
      <c r="F110" s="4"/>
      <c r="G110" s="4"/>
      <c r="H110" s="4"/>
      <c r="I110" s="4"/>
      <c r="J110" s="38"/>
      <c r="K110" s="4"/>
      <c r="L110" s="5"/>
      <c r="M110" s="10"/>
      <c r="N110" s="10"/>
      <c r="O110" s="10"/>
      <c r="P110" s="143"/>
      <c r="Q110" s="143"/>
      <c r="R110" s="143"/>
    </row>
    <row r="111" spans="1:18" x14ac:dyDescent="0.2">
      <c r="A111" s="62" t="s">
        <v>245</v>
      </c>
      <c r="B111" s="99"/>
      <c r="C111" s="98"/>
      <c r="D111" s="92"/>
      <c r="E111" s="4"/>
      <c r="F111" s="4"/>
      <c r="G111" s="4"/>
      <c r="H111" s="4"/>
      <c r="I111" s="4"/>
      <c r="J111" s="38"/>
      <c r="K111" s="4"/>
      <c r="L111" s="4"/>
      <c r="M111" s="10"/>
      <c r="N111" s="10"/>
      <c r="O111" s="10"/>
      <c r="P111" s="136"/>
      <c r="Q111" s="136"/>
      <c r="R111" s="136"/>
    </row>
    <row r="112" spans="1:18" x14ac:dyDescent="0.2">
      <c r="A112" s="63" t="s">
        <v>121</v>
      </c>
      <c r="B112" s="104" t="s">
        <v>43</v>
      </c>
      <c r="C112" s="102">
        <v>20</v>
      </c>
      <c r="D112" s="106"/>
      <c r="E112" s="1"/>
      <c r="F112" s="1"/>
      <c r="G112" s="1"/>
      <c r="H112" s="1"/>
      <c r="I112" s="1"/>
      <c r="J112" s="12">
        <v>1</v>
      </c>
      <c r="K112" s="12">
        <f t="shared" ref="K112:K116" si="19">COUNTA(L112:O112)</f>
        <v>0</v>
      </c>
      <c r="L112" s="1"/>
      <c r="M112" s="85"/>
      <c r="N112" s="32"/>
      <c r="O112" s="227"/>
      <c r="P112" s="227" t="s">
        <v>249</v>
      </c>
      <c r="Q112" s="139" t="s">
        <v>281</v>
      </c>
      <c r="R112" s="227" t="s">
        <v>249</v>
      </c>
    </row>
    <row r="113" spans="1:18" x14ac:dyDescent="0.2">
      <c r="A113" s="63" t="s">
        <v>122</v>
      </c>
      <c r="B113" s="104" t="s">
        <v>43</v>
      </c>
      <c r="C113" s="102">
        <v>50</v>
      </c>
      <c r="D113" s="106"/>
      <c r="E113" s="1"/>
      <c r="F113" s="1"/>
      <c r="G113" s="1"/>
      <c r="H113" s="1"/>
      <c r="I113" s="1"/>
      <c r="J113" s="12">
        <v>1</v>
      </c>
      <c r="K113" s="12">
        <f t="shared" si="19"/>
        <v>0</v>
      </c>
      <c r="L113" s="1"/>
      <c r="M113" s="85"/>
      <c r="N113" s="32"/>
      <c r="O113" s="227"/>
      <c r="P113" s="227" t="s">
        <v>272</v>
      </c>
      <c r="Q113" s="139" t="s">
        <v>281</v>
      </c>
      <c r="R113" s="227" t="s">
        <v>272</v>
      </c>
    </row>
    <row r="114" spans="1:18" x14ac:dyDescent="0.2">
      <c r="A114" s="63" t="s">
        <v>123</v>
      </c>
      <c r="B114" s="104" t="s">
        <v>43</v>
      </c>
      <c r="C114" s="102">
        <v>100</v>
      </c>
      <c r="D114" s="106"/>
      <c r="E114" s="1"/>
      <c r="F114" s="1"/>
      <c r="G114" s="1"/>
      <c r="H114" s="1"/>
      <c r="I114" s="1"/>
      <c r="J114" s="12">
        <v>1</v>
      </c>
      <c r="K114" s="12">
        <f t="shared" si="19"/>
        <v>0</v>
      </c>
      <c r="L114" s="1"/>
      <c r="M114" s="85"/>
      <c r="N114" s="32"/>
      <c r="O114" s="227"/>
      <c r="P114" s="227" t="s">
        <v>220</v>
      </c>
      <c r="Q114" s="139" t="s">
        <v>281</v>
      </c>
      <c r="R114" s="227" t="s">
        <v>220</v>
      </c>
    </row>
    <row r="115" spans="1:18" x14ac:dyDescent="0.2">
      <c r="A115" s="63" t="s">
        <v>124</v>
      </c>
      <c r="B115" s="104" t="s">
        <v>43</v>
      </c>
      <c r="C115" s="102">
        <v>50</v>
      </c>
      <c r="D115" s="106"/>
      <c r="E115" s="1"/>
      <c r="F115" s="1"/>
      <c r="G115" s="1"/>
      <c r="H115" s="1"/>
      <c r="I115" s="1"/>
      <c r="J115" s="12">
        <v>1</v>
      </c>
      <c r="K115" s="12">
        <f t="shared" si="19"/>
        <v>0</v>
      </c>
      <c r="L115" s="1"/>
      <c r="M115" s="85"/>
      <c r="N115" s="32"/>
      <c r="O115" s="227"/>
      <c r="P115" s="227" t="s">
        <v>272</v>
      </c>
      <c r="Q115" s="139" t="s">
        <v>281</v>
      </c>
      <c r="R115" s="227" t="s">
        <v>272</v>
      </c>
    </row>
    <row r="116" spans="1:18" x14ac:dyDescent="0.2">
      <c r="A116" s="63" t="s">
        <v>142</v>
      </c>
      <c r="B116" s="104" t="s">
        <v>43</v>
      </c>
      <c r="C116" s="102">
        <v>50</v>
      </c>
      <c r="D116" s="106"/>
      <c r="E116" s="1"/>
      <c r="F116" s="1"/>
      <c r="G116" s="1"/>
      <c r="H116" s="1"/>
      <c r="I116" s="1"/>
      <c r="J116" s="12">
        <v>1</v>
      </c>
      <c r="K116" s="12">
        <f t="shared" si="19"/>
        <v>0</v>
      </c>
      <c r="L116" s="1"/>
      <c r="M116" s="85"/>
      <c r="N116" s="32"/>
      <c r="O116" s="227"/>
      <c r="P116" s="227" t="s">
        <v>272</v>
      </c>
      <c r="Q116" s="139" t="s">
        <v>281</v>
      </c>
      <c r="R116" s="227" t="s">
        <v>272</v>
      </c>
    </row>
    <row r="117" spans="1:18" x14ac:dyDescent="0.2">
      <c r="A117" s="62"/>
      <c r="B117" s="99"/>
      <c r="C117" s="98"/>
      <c r="D117" s="98"/>
      <c r="E117" s="98"/>
      <c r="F117" s="98"/>
      <c r="G117" s="98"/>
      <c r="H117" s="98"/>
      <c r="I117" s="98"/>
      <c r="J117" s="98"/>
      <c r="K117" s="98"/>
      <c r="L117" s="5"/>
      <c r="M117" s="98"/>
      <c r="N117" s="46"/>
      <c r="O117" s="241"/>
      <c r="P117" s="143"/>
      <c r="Q117" s="143"/>
      <c r="R117" s="143"/>
    </row>
    <row r="118" spans="1:18" x14ac:dyDescent="0.2">
      <c r="A118" s="62" t="s">
        <v>244</v>
      </c>
      <c r="B118" s="99"/>
      <c r="C118" s="98"/>
      <c r="D118" s="98"/>
      <c r="E118" s="98"/>
      <c r="F118" s="98"/>
      <c r="G118" s="98"/>
      <c r="H118" s="98"/>
      <c r="I118" s="98"/>
      <c r="J118" s="98"/>
      <c r="K118" s="98"/>
      <c r="L118" s="4"/>
      <c r="M118" s="98"/>
      <c r="N118" s="46"/>
      <c r="O118" s="136"/>
      <c r="P118" s="136"/>
      <c r="Q118" s="136"/>
      <c r="R118" s="136"/>
    </row>
    <row r="119" spans="1:18" x14ac:dyDescent="0.2">
      <c r="A119" s="63" t="s">
        <v>228</v>
      </c>
      <c r="B119" s="104" t="s">
        <v>43</v>
      </c>
      <c r="C119" s="102">
        <v>20</v>
      </c>
      <c r="D119" s="106"/>
      <c r="E119" s="1"/>
      <c r="F119" s="1"/>
      <c r="G119" s="1"/>
      <c r="H119" s="1"/>
      <c r="I119" s="1"/>
      <c r="J119" s="12">
        <v>1</v>
      </c>
      <c r="K119" s="12">
        <f t="shared" ref="K119:K125" si="20">COUNTA(L119:O119)</f>
        <v>0</v>
      </c>
      <c r="L119" s="1"/>
      <c r="M119" s="85"/>
      <c r="N119" s="138"/>
      <c r="O119" s="227"/>
      <c r="P119" s="227" t="s">
        <v>249</v>
      </c>
      <c r="Q119" s="139" t="s">
        <v>281</v>
      </c>
      <c r="R119" s="227" t="s">
        <v>249</v>
      </c>
    </row>
    <row r="120" spans="1:18" x14ac:dyDescent="0.2">
      <c r="A120" s="63" t="s">
        <v>241</v>
      </c>
      <c r="B120" s="104" t="s">
        <v>43</v>
      </c>
      <c r="C120" s="102">
        <v>20</v>
      </c>
      <c r="D120" s="106"/>
      <c r="E120" s="1"/>
      <c r="F120" s="1"/>
      <c r="G120" s="1"/>
      <c r="H120" s="1"/>
      <c r="I120" s="1"/>
      <c r="J120" s="12">
        <v>1</v>
      </c>
      <c r="K120" s="12">
        <f t="shared" si="20"/>
        <v>0</v>
      </c>
      <c r="L120" s="1"/>
      <c r="M120" s="85"/>
      <c r="N120" s="138"/>
      <c r="O120" s="227"/>
      <c r="P120" s="227" t="s">
        <v>249</v>
      </c>
      <c r="Q120" s="139" t="s">
        <v>281</v>
      </c>
      <c r="R120" s="227" t="s">
        <v>249</v>
      </c>
    </row>
    <row r="121" spans="1:18" x14ac:dyDescent="0.2">
      <c r="A121" s="63" t="s">
        <v>230</v>
      </c>
      <c r="B121" s="104" t="s">
        <v>43</v>
      </c>
      <c r="C121" s="102">
        <v>100</v>
      </c>
      <c r="D121" s="106"/>
      <c r="E121" s="1"/>
      <c r="F121" s="1"/>
      <c r="G121" s="1"/>
      <c r="H121" s="1"/>
      <c r="I121" s="1"/>
      <c r="J121" s="12">
        <v>1</v>
      </c>
      <c r="K121" s="12">
        <f t="shared" si="20"/>
        <v>0</v>
      </c>
      <c r="L121" s="1"/>
      <c r="M121" s="85"/>
      <c r="N121" s="138"/>
      <c r="O121" s="227"/>
      <c r="P121" s="227" t="s">
        <v>220</v>
      </c>
      <c r="Q121" s="139" t="s">
        <v>281</v>
      </c>
      <c r="R121" s="227" t="s">
        <v>220</v>
      </c>
    </row>
    <row r="122" spans="1:18" x14ac:dyDescent="0.2">
      <c r="A122" s="63" t="s">
        <v>231</v>
      </c>
      <c r="B122" s="104" t="s">
        <v>43</v>
      </c>
      <c r="C122" s="102">
        <v>100</v>
      </c>
      <c r="D122" s="106"/>
      <c r="E122" s="1"/>
      <c r="F122" s="1"/>
      <c r="G122" s="1"/>
      <c r="H122" s="1"/>
      <c r="I122" s="1"/>
      <c r="J122" s="12">
        <v>1</v>
      </c>
      <c r="K122" s="12">
        <f t="shared" si="20"/>
        <v>0</v>
      </c>
      <c r="L122" s="1"/>
      <c r="M122" s="85"/>
      <c r="N122" s="138"/>
      <c r="O122" s="227"/>
      <c r="P122" s="227" t="s">
        <v>220</v>
      </c>
      <c r="Q122" s="139" t="s">
        <v>281</v>
      </c>
      <c r="R122" s="227" t="s">
        <v>220</v>
      </c>
    </row>
    <row r="123" spans="1:18" x14ac:dyDescent="0.2">
      <c r="A123" s="63" t="s">
        <v>232</v>
      </c>
      <c r="B123" s="104" t="s">
        <v>43</v>
      </c>
      <c r="C123" s="102">
        <v>100</v>
      </c>
      <c r="D123" s="106"/>
      <c r="E123" s="1"/>
      <c r="F123" s="1"/>
      <c r="G123" s="1"/>
      <c r="H123" s="1"/>
      <c r="I123" s="1"/>
      <c r="J123" s="12">
        <v>1</v>
      </c>
      <c r="K123" s="12">
        <f t="shared" si="20"/>
        <v>0</v>
      </c>
      <c r="L123" s="1"/>
      <c r="M123" s="85"/>
      <c r="N123" s="138"/>
      <c r="O123" s="227"/>
      <c r="P123" s="227" t="s">
        <v>220</v>
      </c>
      <c r="Q123" s="139" t="s">
        <v>281</v>
      </c>
      <c r="R123" s="227" t="s">
        <v>220</v>
      </c>
    </row>
    <row r="124" spans="1:18" x14ac:dyDescent="0.2">
      <c r="A124" s="63" t="s">
        <v>242</v>
      </c>
      <c r="B124" s="104" t="s">
        <v>43</v>
      </c>
      <c r="C124" s="102">
        <v>100</v>
      </c>
      <c r="D124" s="106"/>
      <c r="E124" s="1"/>
      <c r="F124" s="1"/>
      <c r="G124" s="1"/>
      <c r="H124" s="1"/>
      <c r="I124" s="1"/>
      <c r="J124" s="12">
        <v>1</v>
      </c>
      <c r="K124" s="12">
        <f t="shared" si="20"/>
        <v>0</v>
      </c>
      <c r="L124" s="1"/>
      <c r="M124" s="85"/>
      <c r="N124" s="138"/>
      <c r="O124" s="227"/>
      <c r="P124" s="227" t="s">
        <v>220</v>
      </c>
      <c r="Q124" s="139" t="s">
        <v>281</v>
      </c>
      <c r="R124" s="227" t="s">
        <v>220</v>
      </c>
    </row>
    <row r="125" spans="1:18" x14ac:dyDescent="0.2">
      <c r="A125" s="63" t="s">
        <v>243</v>
      </c>
      <c r="B125" s="104" t="s">
        <v>43</v>
      </c>
      <c r="C125" s="102">
        <v>100</v>
      </c>
      <c r="D125" s="106"/>
      <c r="E125" s="1"/>
      <c r="F125" s="1"/>
      <c r="G125" s="1"/>
      <c r="H125" s="1"/>
      <c r="I125" s="1"/>
      <c r="J125" s="12">
        <v>1</v>
      </c>
      <c r="K125" s="12">
        <f t="shared" si="20"/>
        <v>0</v>
      </c>
      <c r="L125" s="1"/>
      <c r="M125" s="85"/>
      <c r="N125" s="138"/>
      <c r="O125" s="227"/>
      <c r="P125" s="227" t="s">
        <v>220</v>
      </c>
      <c r="Q125" s="139" t="s">
        <v>281</v>
      </c>
      <c r="R125" s="227" t="s">
        <v>220</v>
      </c>
    </row>
    <row r="126" spans="1:18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5"/>
      <c r="L126" s="5"/>
      <c r="M126" s="65"/>
      <c r="N126" s="65"/>
      <c r="O126" s="250"/>
      <c r="P126" s="143"/>
      <c r="Q126" s="143"/>
      <c r="R126" s="143"/>
    </row>
    <row r="127" spans="1:18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4"/>
      <c r="L127" s="5"/>
      <c r="M127" s="65"/>
      <c r="N127" s="65"/>
      <c r="O127" s="250"/>
      <c r="P127" s="143"/>
      <c r="Q127" s="143"/>
      <c r="R127" s="143"/>
    </row>
    <row r="128" spans="1:18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1</v>
      </c>
      <c r="K128" s="12">
        <f t="shared" ref="K128:K145" si="21">COUNTA(L128:O128)</f>
        <v>0</v>
      </c>
      <c r="L128" s="3"/>
      <c r="M128" s="47"/>
      <c r="N128" s="139"/>
      <c r="O128" s="227"/>
      <c r="P128" s="227" t="s">
        <v>273</v>
      </c>
      <c r="Q128" s="139" t="s">
        <v>281</v>
      </c>
      <c r="R128" s="227" t="s">
        <v>273</v>
      </c>
    </row>
    <row r="129" spans="1:18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1</v>
      </c>
      <c r="K129" s="12">
        <f t="shared" si="21"/>
        <v>0</v>
      </c>
      <c r="L129" s="3"/>
      <c r="M129" s="47"/>
      <c r="N129" s="139"/>
      <c r="O129" s="227"/>
      <c r="P129" s="227" t="s">
        <v>273</v>
      </c>
      <c r="Q129" s="139" t="s">
        <v>281</v>
      </c>
      <c r="R129" s="227" t="s">
        <v>273</v>
      </c>
    </row>
    <row r="130" spans="1:18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1</v>
      </c>
      <c r="K130" s="12">
        <f t="shared" si="21"/>
        <v>0</v>
      </c>
      <c r="L130" s="3"/>
      <c r="M130" s="47"/>
      <c r="N130" s="139"/>
      <c r="O130" s="227"/>
      <c r="P130" s="227" t="s">
        <v>273</v>
      </c>
      <c r="Q130" s="139" t="s">
        <v>281</v>
      </c>
      <c r="R130" s="227" t="s">
        <v>273</v>
      </c>
    </row>
    <row r="131" spans="1:18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1</v>
      </c>
      <c r="K131" s="12">
        <f t="shared" si="21"/>
        <v>0</v>
      </c>
      <c r="L131" s="3"/>
      <c r="M131" s="47"/>
      <c r="N131" s="139"/>
      <c r="O131" s="227"/>
      <c r="P131" s="227" t="s">
        <v>273</v>
      </c>
      <c r="Q131" s="139" t="s">
        <v>281</v>
      </c>
      <c r="R131" s="227" t="s">
        <v>273</v>
      </c>
    </row>
    <row r="132" spans="1:18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1</v>
      </c>
      <c r="K132" s="12">
        <f t="shared" si="21"/>
        <v>0</v>
      </c>
      <c r="L132" s="3"/>
      <c r="M132" s="47"/>
      <c r="N132" s="139"/>
      <c r="O132" s="227"/>
      <c r="P132" s="227" t="s">
        <v>273</v>
      </c>
      <c r="Q132" s="139" t="s">
        <v>281</v>
      </c>
      <c r="R132" s="227" t="s">
        <v>273</v>
      </c>
    </row>
    <row r="133" spans="1:18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1</v>
      </c>
      <c r="K133" s="12">
        <f t="shared" si="21"/>
        <v>0</v>
      </c>
      <c r="L133" s="3"/>
      <c r="M133" s="47"/>
      <c r="N133" s="139"/>
      <c r="O133" s="227"/>
      <c r="P133" s="227" t="s">
        <v>273</v>
      </c>
      <c r="Q133" s="139" t="s">
        <v>281</v>
      </c>
      <c r="R133" s="227" t="s">
        <v>273</v>
      </c>
    </row>
    <row r="134" spans="1:18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1</v>
      </c>
      <c r="K134" s="12">
        <f t="shared" si="21"/>
        <v>0</v>
      </c>
      <c r="L134" s="3"/>
      <c r="M134" s="47"/>
      <c r="N134" s="139"/>
      <c r="O134" s="227"/>
      <c r="P134" s="227" t="s">
        <v>273</v>
      </c>
      <c r="Q134" s="139" t="s">
        <v>281</v>
      </c>
      <c r="R134" s="227" t="s">
        <v>273</v>
      </c>
    </row>
    <row r="135" spans="1:18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1</v>
      </c>
      <c r="K135" s="12">
        <f t="shared" si="21"/>
        <v>0</v>
      </c>
      <c r="L135" s="3"/>
      <c r="M135" s="47"/>
      <c r="N135" s="139"/>
      <c r="O135" s="227"/>
      <c r="P135" s="227" t="s">
        <v>273</v>
      </c>
      <c r="Q135" s="139" t="s">
        <v>281</v>
      </c>
      <c r="R135" s="227" t="s">
        <v>273</v>
      </c>
    </row>
    <row r="136" spans="1:18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1</v>
      </c>
      <c r="K136" s="12">
        <f t="shared" si="21"/>
        <v>0</v>
      </c>
      <c r="L136" s="3"/>
      <c r="M136" s="47"/>
      <c r="N136" s="139"/>
      <c r="O136" s="227"/>
      <c r="P136" s="227" t="s">
        <v>273</v>
      </c>
      <c r="Q136" s="139" t="s">
        <v>281</v>
      </c>
      <c r="R136" s="227" t="s">
        <v>273</v>
      </c>
    </row>
    <row r="137" spans="1:18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1</v>
      </c>
      <c r="K137" s="12">
        <f t="shared" si="21"/>
        <v>0</v>
      </c>
      <c r="L137" s="3"/>
      <c r="M137" s="47"/>
      <c r="N137" s="139"/>
      <c r="O137" s="227"/>
      <c r="P137" s="227" t="s">
        <v>273</v>
      </c>
      <c r="Q137" s="139" t="s">
        <v>281</v>
      </c>
      <c r="R137" s="227" t="s">
        <v>273</v>
      </c>
    </row>
    <row r="138" spans="1:18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1</v>
      </c>
      <c r="K138" s="12">
        <f t="shared" si="21"/>
        <v>0</v>
      </c>
      <c r="L138" s="3"/>
      <c r="M138" s="47"/>
      <c r="N138" s="139"/>
      <c r="O138" s="227"/>
      <c r="P138" s="227" t="s">
        <v>273</v>
      </c>
      <c r="Q138" s="139" t="s">
        <v>281</v>
      </c>
      <c r="R138" s="227" t="s">
        <v>273</v>
      </c>
    </row>
    <row r="139" spans="1:18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1</v>
      </c>
      <c r="K139" s="12">
        <f t="shared" si="21"/>
        <v>0</v>
      </c>
      <c r="L139" s="3"/>
      <c r="M139" s="47"/>
      <c r="N139" s="139"/>
      <c r="O139" s="227"/>
      <c r="P139" s="227" t="s">
        <v>273</v>
      </c>
      <c r="Q139" s="139" t="s">
        <v>281</v>
      </c>
      <c r="R139" s="227" t="s">
        <v>273</v>
      </c>
    </row>
    <row r="140" spans="1:18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1</v>
      </c>
      <c r="K140" s="12">
        <f t="shared" si="21"/>
        <v>0</v>
      </c>
      <c r="L140" s="3"/>
      <c r="M140" s="47"/>
      <c r="N140" s="139"/>
      <c r="O140" s="227"/>
      <c r="P140" s="227" t="s">
        <v>218</v>
      </c>
      <c r="Q140" s="139" t="s">
        <v>281</v>
      </c>
      <c r="R140" s="227" t="s">
        <v>218</v>
      </c>
    </row>
    <row r="141" spans="1:18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1</v>
      </c>
      <c r="K141" s="12">
        <f t="shared" si="21"/>
        <v>0</v>
      </c>
      <c r="L141" s="3"/>
      <c r="M141" s="47"/>
      <c r="N141" s="139"/>
      <c r="O141" s="227"/>
      <c r="P141" s="227" t="s">
        <v>273</v>
      </c>
      <c r="Q141" s="139" t="s">
        <v>281</v>
      </c>
      <c r="R141" s="227" t="s">
        <v>273</v>
      </c>
    </row>
    <row r="142" spans="1:18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1</v>
      </c>
      <c r="K142" s="12">
        <f t="shared" si="21"/>
        <v>0</v>
      </c>
      <c r="L142" s="3"/>
      <c r="M142" s="47"/>
      <c r="N142" s="139"/>
      <c r="O142" s="227"/>
      <c r="P142" s="227" t="s">
        <v>273</v>
      </c>
      <c r="Q142" s="139" t="s">
        <v>281</v>
      </c>
      <c r="R142" s="227" t="s">
        <v>273</v>
      </c>
    </row>
    <row r="143" spans="1:18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1</v>
      </c>
      <c r="K143" s="12">
        <f t="shared" si="21"/>
        <v>0</v>
      </c>
      <c r="L143" s="3"/>
      <c r="M143" s="47"/>
      <c r="N143" s="139"/>
      <c r="O143" s="227"/>
      <c r="P143" s="227" t="s">
        <v>273</v>
      </c>
      <c r="Q143" s="139" t="s">
        <v>281</v>
      </c>
      <c r="R143" s="227" t="s">
        <v>273</v>
      </c>
    </row>
    <row r="144" spans="1:18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1</v>
      </c>
      <c r="K144" s="12">
        <f t="shared" si="21"/>
        <v>0</v>
      </c>
      <c r="L144" s="3"/>
      <c r="M144" s="47"/>
      <c r="N144" s="139"/>
      <c r="O144" s="227"/>
      <c r="P144" s="227" t="s">
        <v>218</v>
      </c>
      <c r="Q144" s="139" t="s">
        <v>281</v>
      </c>
      <c r="R144" s="227" t="s">
        <v>218</v>
      </c>
    </row>
    <row r="145" spans="1:18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12">
        <v>1</v>
      </c>
      <c r="K145" s="12">
        <f t="shared" si="21"/>
        <v>0</v>
      </c>
      <c r="L145" s="3"/>
      <c r="M145" s="47"/>
      <c r="N145" s="139"/>
      <c r="O145" s="227"/>
      <c r="P145" s="227" t="s">
        <v>218</v>
      </c>
      <c r="Q145" s="139" t="s">
        <v>281</v>
      </c>
      <c r="R145" s="227" t="s">
        <v>218</v>
      </c>
    </row>
    <row r="146" spans="1:18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38"/>
      <c r="K146" s="4"/>
      <c r="L146" s="5"/>
      <c r="M146" s="65"/>
      <c r="N146" s="65"/>
      <c r="O146" s="250"/>
      <c r="P146" s="143"/>
      <c r="Q146" s="143"/>
      <c r="R146" s="143"/>
    </row>
    <row r="147" spans="1:18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38"/>
      <c r="K147" s="4"/>
      <c r="L147" s="5"/>
      <c r="M147" s="65"/>
      <c r="N147" s="65"/>
      <c r="O147" s="250"/>
      <c r="P147" s="143"/>
      <c r="Q147" s="143"/>
      <c r="R147" s="143"/>
    </row>
    <row r="148" spans="1:18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1</v>
      </c>
      <c r="K148" s="12">
        <f t="shared" ref="K148:K166" si="22">COUNTA(L148:O148)</f>
        <v>0</v>
      </c>
      <c r="L148" s="3"/>
      <c r="M148" s="47"/>
      <c r="N148" s="139"/>
      <c r="O148" s="227"/>
      <c r="P148" s="227" t="s">
        <v>218</v>
      </c>
      <c r="Q148" s="139" t="s">
        <v>281</v>
      </c>
      <c r="R148" s="227" t="s">
        <v>218</v>
      </c>
    </row>
    <row r="149" spans="1:18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1</v>
      </c>
      <c r="K149" s="12">
        <f t="shared" si="22"/>
        <v>0</v>
      </c>
      <c r="L149" s="3"/>
      <c r="M149" s="47"/>
      <c r="N149" s="139"/>
      <c r="O149" s="227"/>
      <c r="P149" s="227" t="s">
        <v>218</v>
      </c>
      <c r="Q149" s="139" t="s">
        <v>281</v>
      </c>
      <c r="R149" s="227" t="s">
        <v>218</v>
      </c>
    </row>
    <row r="150" spans="1:18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12">
        <v>1</v>
      </c>
      <c r="K150" s="12">
        <f t="shared" si="22"/>
        <v>0</v>
      </c>
      <c r="L150" s="3"/>
      <c r="M150" s="47"/>
      <c r="N150" s="139"/>
      <c r="O150" s="227"/>
      <c r="P150" s="227" t="s">
        <v>219</v>
      </c>
      <c r="Q150" s="139" t="s">
        <v>281</v>
      </c>
      <c r="R150" s="227" t="s">
        <v>219</v>
      </c>
    </row>
    <row r="151" spans="1:18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1</v>
      </c>
      <c r="K151" s="12">
        <f t="shared" si="22"/>
        <v>0</v>
      </c>
      <c r="L151" s="3"/>
      <c r="M151" s="47"/>
      <c r="N151" s="139"/>
      <c r="O151" s="227"/>
      <c r="P151" s="227" t="s">
        <v>218</v>
      </c>
      <c r="Q151" s="139" t="s">
        <v>281</v>
      </c>
      <c r="R151" s="227" t="s">
        <v>218</v>
      </c>
    </row>
    <row r="152" spans="1:18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1</v>
      </c>
      <c r="K152" s="12">
        <f t="shared" si="22"/>
        <v>0</v>
      </c>
      <c r="L152" s="3"/>
      <c r="M152" s="47"/>
      <c r="N152" s="139"/>
      <c r="O152" s="227"/>
      <c r="P152" s="227" t="s">
        <v>218</v>
      </c>
      <c r="Q152" s="139" t="s">
        <v>281</v>
      </c>
      <c r="R152" s="227" t="s">
        <v>218</v>
      </c>
    </row>
    <row r="153" spans="1:18" x14ac:dyDescent="0.2">
      <c r="A153" s="63" t="s">
        <v>210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1</v>
      </c>
      <c r="K153" s="12">
        <f t="shared" si="22"/>
        <v>0</v>
      </c>
      <c r="L153" s="3"/>
      <c r="M153" s="47"/>
      <c r="N153" s="139"/>
      <c r="O153" s="227"/>
      <c r="P153" s="227" t="s">
        <v>218</v>
      </c>
      <c r="Q153" s="139" t="s">
        <v>281</v>
      </c>
      <c r="R153" s="227" t="s">
        <v>218</v>
      </c>
    </row>
    <row r="154" spans="1:18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1</v>
      </c>
      <c r="K154" s="12">
        <f t="shared" si="22"/>
        <v>0</v>
      </c>
      <c r="L154" s="3"/>
      <c r="M154" s="47"/>
      <c r="N154" s="139"/>
      <c r="O154" s="227"/>
      <c r="P154" s="227" t="s">
        <v>219</v>
      </c>
      <c r="Q154" s="139" t="s">
        <v>281</v>
      </c>
      <c r="R154" s="227" t="s">
        <v>219</v>
      </c>
    </row>
    <row r="155" spans="1:18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1</v>
      </c>
      <c r="K155" s="12">
        <f t="shared" si="22"/>
        <v>0</v>
      </c>
      <c r="L155" s="3"/>
      <c r="M155" s="47"/>
      <c r="N155" s="139"/>
      <c r="O155" s="227"/>
      <c r="P155" s="227" t="s">
        <v>218</v>
      </c>
      <c r="Q155" s="139" t="s">
        <v>281</v>
      </c>
      <c r="R155" s="227" t="s">
        <v>218</v>
      </c>
    </row>
    <row r="156" spans="1:18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1</v>
      </c>
      <c r="K156" s="12">
        <f t="shared" si="22"/>
        <v>0</v>
      </c>
      <c r="L156" s="3"/>
      <c r="M156" s="47"/>
      <c r="N156" s="139"/>
      <c r="O156" s="227"/>
      <c r="P156" s="227" t="s">
        <v>218</v>
      </c>
      <c r="Q156" s="139" t="s">
        <v>281</v>
      </c>
      <c r="R156" s="227" t="s">
        <v>218</v>
      </c>
    </row>
    <row r="157" spans="1:18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12">
        <v>1</v>
      </c>
      <c r="K157" s="12">
        <f t="shared" si="22"/>
        <v>0</v>
      </c>
      <c r="L157" s="3"/>
      <c r="M157" s="47"/>
      <c r="N157" s="139"/>
      <c r="O157" s="227"/>
      <c r="P157" s="227" t="s">
        <v>218</v>
      </c>
      <c r="Q157" s="139" t="s">
        <v>281</v>
      </c>
      <c r="R157" s="227" t="s">
        <v>218</v>
      </c>
    </row>
    <row r="158" spans="1:18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12">
        <v>1</v>
      </c>
      <c r="K158" s="12">
        <f t="shared" si="22"/>
        <v>0</v>
      </c>
      <c r="L158" s="3"/>
      <c r="M158" s="47"/>
      <c r="N158" s="139"/>
      <c r="O158" s="227"/>
      <c r="P158" s="227" t="s">
        <v>219</v>
      </c>
      <c r="Q158" s="139" t="s">
        <v>281</v>
      </c>
      <c r="R158" s="227" t="s">
        <v>219</v>
      </c>
    </row>
    <row r="159" spans="1:18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1</v>
      </c>
      <c r="K159" s="12">
        <f t="shared" si="22"/>
        <v>0</v>
      </c>
      <c r="L159" s="3"/>
      <c r="M159" s="47"/>
      <c r="N159" s="139"/>
      <c r="O159" s="227"/>
      <c r="P159" s="227" t="s">
        <v>218</v>
      </c>
      <c r="Q159" s="139" t="s">
        <v>281</v>
      </c>
      <c r="R159" s="227" t="s">
        <v>218</v>
      </c>
    </row>
    <row r="160" spans="1:18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>
        <v>1</v>
      </c>
      <c r="K160" s="12">
        <f>COUNTA(L160:O160)</f>
        <v>0</v>
      </c>
      <c r="L160" s="3"/>
      <c r="M160" s="47"/>
      <c r="N160" s="139"/>
      <c r="O160" s="227"/>
      <c r="P160" s="227" t="s">
        <v>218</v>
      </c>
      <c r="Q160" s="139" t="s">
        <v>281</v>
      </c>
      <c r="R160" s="227" t="s">
        <v>218</v>
      </c>
    </row>
    <row r="161" spans="1:18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1</v>
      </c>
      <c r="K161" s="12">
        <f t="shared" si="22"/>
        <v>0</v>
      </c>
      <c r="L161" s="3"/>
      <c r="M161" s="47"/>
      <c r="N161" s="139"/>
      <c r="O161" s="227"/>
      <c r="P161" s="227" t="s">
        <v>218</v>
      </c>
      <c r="Q161" s="139" t="s">
        <v>281</v>
      </c>
      <c r="R161" s="227" t="s">
        <v>218</v>
      </c>
    </row>
    <row r="162" spans="1:18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1</v>
      </c>
      <c r="K162" s="12">
        <f t="shared" si="22"/>
        <v>0</v>
      </c>
      <c r="L162" s="3"/>
      <c r="M162" s="47"/>
      <c r="N162" s="139"/>
      <c r="O162" s="227"/>
      <c r="P162" s="227" t="s">
        <v>218</v>
      </c>
      <c r="Q162" s="139" t="s">
        <v>281</v>
      </c>
      <c r="R162" s="227" t="s">
        <v>218</v>
      </c>
    </row>
    <row r="163" spans="1:18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1</v>
      </c>
      <c r="K163" s="12">
        <f t="shared" si="22"/>
        <v>0</v>
      </c>
      <c r="L163" s="3"/>
      <c r="M163" s="47"/>
      <c r="N163" s="139"/>
      <c r="O163" s="227"/>
      <c r="P163" s="227" t="s">
        <v>218</v>
      </c>
      <c r="Q163" s="139" t="s">
        <v>281</v>
      </c>
      <c r="R163" s="227" t="s">
        <v>218</v>
      </c>
    </row>
    <row r="164" spans="1:18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1</v>
      </c>
      <c r="K164" s="12">
        <f t="shared" si="22"/>
        <v>0</v>
      </c>
      <c r="L164" s="3"/>
      <c r="M164" s="47"/>
      <c r="N164" s="139"/>
      <c r="O164" s="227"/>
      <c r="P164" s="227" t="s">
        <v>218</v>
      </c>
      <c r="Q164" s="139" t="s">
        <v>281</v>
      </c>
      <c r="R164" s="227" t="s">
        <v>218</v>
      </c>
    </row>
    <row r="165" spans="1:18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1</v>
      </c>
      <c r="K165" s="12">
        <f t="shared" si="22"/>
        <v>0</v>
      </c>
      <c r="L165" s="3"/>
      <c r="M165" s="47"/>
      <c r="N165" s="139"/>
      <c r="O165" s="227"/>
      <c r="P165" s="227" t="s">
        <v>218</v>
      </c>
      <c r="Q165" s="139" t="s">
        <v>281</v>
      </c>
      <c r="R165" s="227" t="s">
        <v>218</v>
      </c>
    </row>
    <row r="166" spans="1:18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12">
        <v>1</v>
      </c>
      <c r="K166" s="12">
        <f t="shared" si="22"/>
        <v>0</v>
      </c>
      <c r="L166" s="3"/>
      <c r="M166" s="47"/>
      <c r="N166" s="139"/>
      <c r="O166" s="227"/>
      <c r="P166" s="227" t="s">
        <v>218</v>
      </c>
      <c r="Q166" s="139" t="s">
        <v>281</v>
      </c>
      <c r="R166" s="227" t="s">
        <v>218</v>
      </c>
    </row>
    <row r="167" spans="1:18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38"/>
      <c r="K167" s="4"/>
      <c r="L167" s="4"/>
      <c r="M167" s="65"/>
      <c r="N167" s="65"/>
      <c r="O167" s="10"/>
      <c r="P167" s="136"/>
      <c r="Q167" s="136"/>
      <c r="R167" s="136"/>
    </row>
    <row r="168" spans="1:18" x14ac:dyDescent="0.2">
      <c r="A168" s="63" t="s">
        <v>28</v>
      </c>
      <c r="B168" s="104" t="s">
        <v>14</v>
      </c>
      <c r="C168" s="102">
        <v>0.01</v>
      </c>
      <c r="D168" s="106"/>
      <c r="E168" s="16">
        <v>1E-3</v>
      </c>
      <c r="F168" s="16"/>
      <c r="G168" s="16"/>
      <c r="H168" s="16"/>
      <c r="I168" s="16"/>
      <c r="J168" s="12">
        <v>1</v>
      </c>
      <c r="K168" s="12">
        <f t="shared" ref="K168" si="23">COUNTA(L168:O168)</f>
        <v>0</v>
      </c>
      <c r="L168" s="3"/>
      <c r="M168" s="47"/>
      <c r="N168" s="47"/>
      <c r="O168" s="227"/>
      <c r="P168" s="227" t="s">
        <v>247</v>
      </c>
      <c r="Q168" s="139" t="s">
        <v>281</v>
      </c>
      <c r="R168" s="227" t="s">
        <v>247</v>
      </c>
    </row>
    <row r="169" spans="1:18" x14ac:dyDescent="0.2">
      <c r="A169" s="62"/>
      <c r="B169" s="99"/>
      <c r="C169" s="98"/>
      <c r="D169" s="92"/>
      <c r="E169" s="4"/>
      <c r="F169" s="4"/>
      <c r="G169" s="4"/>
      <c r="H169" s="4"/>
      <c r="I169" s="4"/>
      <c r="J169" s="38"/>
      <c r="K169" s="4"/>
      <c r="L169" s="5"/>
      <c r="M169" s="65"/>
      <c r="N169" s="65"/>
      <c r="O169" s="250"/>
      <c r="P169" s="143"/>
      <c r="Q169" s="143"/>
      <c r="R169" s="143"/>
    </row>
    <row r="170" spans="1:18" x14ac:dyDescent="0.2">
      <c r="A170" s="62" t="s">
        <v>189</v>
      </c>
      <c r="B170" s="99"/>
      <c r="C170" s="98"/>
      <c r="D170" s="92"/>
      <c r="E170" s="4"/>
      <c r="F170" s="4"/>
      <c r="G170" s="4"/>
      <c r="H170" s="4"/>
      <c r="I170" s="4"/>
      <c r="J170" s="38"/>
      <c r="K170" s="4"/>
      <c r="L170" s="5"/>
      <c r="M170" s="65"/>
      <c r="N170" s="65"/>
      <c r="O170" s="250"/>
      <c r="P170" s="143"/>
      <c r="Q170" s="143"/>
      <c r="R170" s="143"/>
    </row>
    <row r="171" spans="1:18" x14ac:dyDescent="0.2">
      <c r="A171" s="63" t="s">
        <v>190</v>
      </c>
      <c r="B171" s="104" t="s">
        <v>43</v>
      </c>
      <c r="C171" s="102">
        <v>5</v>
      </c>
      <c r="D171" s="106"/>
      <c r="E171" s="3"/>
      <c r="F171" s="3"/>
      <c r="G171" s="3"/>
      <c r="H171" s="3"/>
      <c r="I171" s="3"/>
      <c r="J171" s="12">
        <v>1</v>
      </c>
      <c r="K171" s="12">
        <f t="shared" ref="K171:K179" si="24">COUNTA(L171:O171)</f>
        <v>0</v>
      </c>
      <c r="L171" s="3"/>
      <c r="M171" s="47"/>
      <c r="N171" s="139"/>
      <c r="O171" s="227"/>
      <c r="P171" s="227" t="s">
        <v>221</v>
      </c>
      <c r="Q171" s="139" t="s">
        <v>281</v>
      </c>
      <c r="R171" s="227" t="s">
        <v>221</v>
      </c>
    </row>
    <row r="172" spans="1:18" x14ac:dyDescent="0.2">
      <c r="A172" s="63" t="s">
        <v>191</v>
      </c>
      <c r="B172" s="104" t="s">
        <v>43</v>
      </c>
      <c r="C172" s="102">
        <v>5</v>
      </c>
      <c r="D172" s="106"/>
      <c r="E172" s="3"/>
      <c r="F172" s="3"/>
      <c r="G172" s="3"/>
      <c r="H172" s="3"/>
      <c r="I172" s="3"/>
      <c r="J172" s="12">
        <v>1</v>
      </c>
      <c r="K172" s="12">
        <f t="shared" si="24"/>
        <v>0</v>
      </c>
      <c r="L172" s="3"/>
      <c r="M172" s="47"/>
      <c r="N172" s="139"/>
      <c r="O172" s="227"/>
      <c r="P172" s="227" t="s">
        <v>221</v>
      </c>
      <c r="Q172" s="139" t="s">
        <v>281</v>
      </c>
      <c r="R172" s="227" t="s">
        <v>221</v>
      </c>
    </row>
    <row r="173" spans="1:18" x14ac:dyDescent="0.2">
      <c r="A173" s="63" t="s">
        <v>192</v>
      </c>
      <c r="B173" s="104" t="s">
        <v>43</v>
      </c>
      <c r="C173" s="102">
        <v>5</v>
      </c>
      <c r="D173" s="106"/>
      <c r="E173" s="3"/>
      <c r="F173" s="3"/>
      <c r="G173" s="3"/>
      <c r="H173" s="3"/>
      <c r="I173" s="3"/>
      <c r="J173" s="12">
        <v>1</v>
      </c>
      <c r="K173" s="12">
        <f t="shared" si="24"/>
        <v>0</v>
      </c>
      <c r="L173" s="3"/>
      <c r="M173" s="47"/>
      <c r="N173" s="139"/>
      <c r="O173" s="227"/>
      <c r="P173" s="227" t="s">
        <v>221</v>
      </c>
      <c r="Q173" s="139" t="s">
        <v>281</v>
      </c>
      <c r="R173" s="227" t="s">
        <v>221</v>
      </c>
    </row>
    <row r="174" spans="1:18" x14ac:dyDescent="0.2">
      <c r="A174" s="63" t="s">
        <v>193</v>
      </c>
      <c r="B174" s="104" t="s">
        <v>43</v>
      </c>
      <c r="C174" s="102">
        <v>5</v>
      </c>
      <c r="D174" s="106"/>
      <c r="E174" s="3"/>
      <c r="F174" s="3"/>
      <c r="G174" s="3"/>
      <c r="H174" s="3"/>
      <c r="I174" s="3"/>
      <c r="J174" s="12">
        <v>1</v>
      </c>
      <c r="K174" s="12">
        <f t="shared" si="24"/>
        <v>0</v>
      </c>
      <c r="L174" s="3"/>
      <c r="M174" s="47"/>
      <c r="N174" s="139"/>
      <c r="O174" s="227"/>
      <c r="P174" s="227" t="s">
        <v>221</v>
      </c>
      <c r="Q174" s="139" t="s">
        <v>281</v>
      </c>
      <c r="R174" s="227" t="s">
        <v>221</v>
      </c>
    </row>
    <row r="175" spans="1:18" ht="12" customHeight="1" x14ac:dyDescent="0.2">
      <c r="A175" s="63" t="s">
        <v>194</v>
      </c>
      <c r="B175" s="104" t="s">
        <v>43</v>
      </c>
      <c r="C175" s="102">
        <v>5</v>
      </c>
      <c r="D175" s="106"/>
      <c r="E175" s="3"/>
      <c r="F175" s="3"/>
      <c r="G175" s="3"/>
      <c r="H175" s="3"/>
      <c r="I175" s="3"/>
      <c r="J175" s="12">
        <v>1</v>
      </c>
      <c r="K175" s="12">
        <f t="shared" si="24"/>
        <v>0</v>
      </c>
      <c r="L175" s="3"/>
      <c r="M175" s="47"/>
      <c r="N175" s="139"/>
      <c r="O175" s="227"/>
      <c r="P175" s="227" t="s">
        <v>221</v>
      </c>
      <c r="Q175" s="139" t="s">
        <v>281</v>
      </c>
      <c r="R175" s="227" t="s">
        <v>221</v>
      </c>
    </row>
    <row r="176" spans="1:18" x14ac:dyDescent="0.2">
      <c r="A176" s="110" t="s">
        <v>202</v>
      </c>
      <c r="B176" s="104" t="s">
        <v>43</v>
      </c>
      <c r="C176" s="102">
        <v>5</v>
      </c>
      <c r="D176" s="106"/>
      <c r="E176" s="3"/>
      <c r="F176" s="3"/>
      <c r="G176" s="3"/>
      <c r="H176" s="3"/>
      <c r="I176" s="3"/>
      <c r="J176" s="12">
        <v>1</v>
      </c>
      <c r="K176" s="12">
        <f t="shared" si="24"/>
        <v>0</v>
      </c>
      <c r="L176" s="3"/>
      <c r="M176" s="47"/>
      <c r="N176" s="139"/>
      <c r="O176" s="227"/>
      <c r="P176" s="227" t="s">
        <v>221</v>
      </c>
      <c r="Q176" s="139" t="s">
        <v>281</v>
      </c>
      <c r="R176" s="227" t="s">
        <v>221</v>
      </c>
    </row>
    <row r="177" spans="1:18" x14ac:dyDescent="0.2">
      <c r="A177" s="63" t="s">
        <v>195</v>
      </c>
      <c r="B177" s="104" t="s">
        <v>43</v>
      </c>
      <c r="C177" s="102">
        <v>5</v>
      </c>
      <c r="D177" s="106"/>
      <c r="E177" s="3"/>
      <c r="F177" s="3"/>
      <c r="G177" s="3"/>
      <c r="H177" s="3"/>
      <c r="I177" s="3"/>
      <c r="J177" s="12">
        <v>1</v>
      </c>
      <c r="K177" s="12">
        <f t="shared" si="24"/>
        <v>0</v>
      </c>
      <c r="L177" s="3"/>
      <c r="M177" s="47"/>
      <c r="N177" s="139"/>
      <c r="O177" s="227"/>
      <c r="P177" s="227" t="s">
        <v>221</v>
      </c>
      <c r="Q177" s="139" t="s">
        <v>281</v>
      </c>
      <c r="R177" s="227" t="s">
        <v>221</v>
      </c>
    </row>
    <row r="178" spans="1:18" x14ac:dyDescent="0.2">
      <c r="A178" s="63" t="s">
        <v>196</v>
      </c>
      <c r="B178" s="104" t="s">
        <v>43</v>
      </c>
      <c r="C178" s="102">
        <v>5</v>
      </c>
      <c r="D178" s="106"/>
      <c r="E178" s="3"/>
      <c r="F178" s="3"/>
      <c r="G178" s="3"/>
      <c r="H178" s="3"/>
      <c r="I178" s="3"/>
      <c r="J178" s="12">
        <v>1</v>
      </c>
      <c r="K178" s="12">
        <f t="shared" si="24"/>
        <v>0</v>
      </c>
      <c r="L178" s="3"/>
      <c r="M178" s="47"/>
      <c r="N178" s="139"/>
      <c r="O178" s="227"/>
      <c r="P178" s="227" t="s">
        <v>221</v>
      </c>
      <c r="Q178" s="139" t="s">
        <v>281</v>
      </c>
      <c r="R178" s="227" t="s">
        <v>221</v>
      </c>
    </row>
    <row r="179" spans="1:18" x14ac:dyDescent="0.2">
      <c r="A179" s="63" t="s">
        <v>204</v>
      </c>
      <c r="B179" s="104" t="s">
        <v>43</v>
      </c>
      <c r="C179" s="102">
        <v>5</v>
      </c>
      <c r="D179" s="106"/>
      <c r="E179" s="3"/>
      <c r="F179" s="3"/>
      <c r="G179" s="3"/>
      <c r="H179" s="3"/>
      <c r="I179" s="3"/>
      <c r="J179" s="12">
        <v>1</v>
      </c>
      <c r="K179" s="12">
        <f t="shared" si="24"/>
        <v>0</v>
      </c>
      <c r="L179" s="3"/>
      <c r="M179" s="47"/>
      <c r="N179" s="139"/>
      <c r="O179" s="227"/>
      <c r="P179" s="227" t="s">
        <v>221</v>
      </c>
      <c r="Q179" s="139" t="s">
        <v>281</v>
      </c>
      <c r="R179" s="227" t="s">
        <v>221</v>
      </c>
    </row>
    <row r="180" spans="1:18" x14ac:dyDescent="0.2">
      <c r="A180" s="62"/>
      <c r="B180" s="99"/>
      <c r="C180" s="98"/>
      <c r="D180" s="92"/>
      <c r="E180" s="4"/>
      <c r="F180" s="4"/>
      <c r="G180" s="4"/>
      <c r="H180" s="4"/>
      <c r="I180" s="4"/>
      <c r="J180" s="38"/>
      <c r="K180" s="4"/>
      <c r="L180" s="5"/>
      <c r="M180" s="65"/>
      <c r="N180" s="65"/>
      <c r="O180" s="250"/>
      <c r="P180" s="143"/>
      <c r="Q180" s="143"/>
      <c r="R180" s="143"/>
    </row>
    <row r="181" spans="1:18" x14ac:dyDescent="0.2">
      <c r="A181" s="62" t="s">
        <v>197</v>
      </c>
      <c r="B181" s="99"/>
      <c r="C181" s="98"/>
      <c r="D181" s="92"/>
      <c r="E181" s="4"/>
      <c r="F181" s="4"/>
      <c r="G181" s="4"/>
      <c r="H181" s="4"/>
      <c r="I181" s="4"/>
      <c r="J181" s="38"/>
      <c r="K181" s="4"/>
      <c r="L181" s="5"/>
      <c r="M181" s="65"/>
      <c r="N181" s="65"/>
      <c r="O181" s="250"/>
      <c r="P181" s="143"/>
      <c r="Q181" s="143"/>
      <c r="R181" s="143"/>
    </row>
    <row r="182" spans="1:18" x14ac:dyDescent="0.2">
      <c r="A182" s="63" t="s">
        <v>198</v>
      </c>
      <c r="B182" s="104" t="s">
        <v>43</v>
      </c>
      <c r="C182" s="102">
        <v>5</v>
      </c>
      <c r="D182" s="106"/>
      <c r="E182" s="3"/>
      <c r="F182" s="3"/>
      <c r="G182" s="3"/>
      <c r="H182" s="3"/>
      <c r="I182" s="3"/>
      <c r="J182" s="12">
        <v>1</v>
      </c>
      <c r="K182" s="12">
        <f t="shared" ref="K182:K185" si="25">COUNTA(L182:O182)</f>
        <v>0</v>
      </c>
      <c r="L182" s="3"/>
      <c r="M182" s="47"/>
      <c r="N182" s="47"/>
      <c r="O182" s="227"/>
      <c r="P182" s="227" t="s">
        <v>221</v>
      </c>
      <c r="Q182" s="139" t="s">
        <v>281</v>
      </c>
      <c r="R182" s="227" t="s">
        <v>221</v>
      </c>
    </row>
    <row r="183" spans="1:18" x14ac:dyDescent="0.2">
      <c r="A183" s="63" t="s">
        <v>199</v>
      </c>
      <c r="B183" s="104" t="s">
        <v>43</v>
      </c>
      <c r="C183" s="102">
        <v>5</v>
      </c>
      <c r="D183" s="106"/>
      <c r="E183" s="3"/>
      <c r="F183" s="3"/>
      <c r="G183" s="3"/>
      <c r="H183" s="3"/>
      <c r="I183" s="3"/>
      <c r="J183" s="12">
        <v>1</v>
      </c>
      <c r="K183" s="12">
        <f t="shared" si="25"/>
        <v>0</v>
      </c>
      <c r="L183" s="3"/>
      <c r="M183" s="47"/>
      <c r="N183" s="47"/>
      <c r="O183" s="227"/>
      <c r="P183" s="227" t="s">
        <v>221</v>
      </c>
      <c r="Q183" s="139" t="s">
        <v>281</v>
      </c>
      <c r="R183" s="227" t="s">
        <v>221</v>
      </c>
    </row>
    <row r="184" spans="1:18" x14ac:dyDescent="0.2">
      <c r="A184" s="63" t="s">
        <v>200</v>
      </c>
      <c r="B184" s="104" t="s">
        <v>43</v>
      </c>
      <c r="C184" s="102">
        <v>5</v>
      </c>
      <c r="D184" s="106"/>
      <c r="E184" s="3"/>
      <c r="F184" s="3"/>
      <c r="G184" s="3"/>
      <c r="H184" s="3"/>
      <c r="I184" s="3"/>
      <c r="J184" s="12">
        <v>1</v>
      </c>
      <c r="K184" s="12">
        <f t="shared" si="25"/>
        <v>0</v>
      </c>
      <c r="L184" s="3"/>
      <c r="M184" s="47"/>
      <c r="N184" s="47"/>
      <c r="O184" s="227"/>
      <c r="P184" s="227" t="s">
        <v>221</v>
      </c>
      <c r="Q184" s="139" t="s">
        <v>281</v>
      </c>
      <c r="R184" s="227" t="s">
        <v>221</v>
      </c>
    </row>
    <row r="185" spans="1:18" x14ac:dyDescent="0.2">
      <c r="A185" s="63" t="s">
        <v>201</v>
      </c>
      <c r="B185" s="104" t="s">
        <v>43</v>
      </c>
      <c r="C185" s="102">
        <v>5</v>
      </c>
      <c r="D185" s="106"/>
      <c r="E185" s="3"/>
      <c r="F185" s="3"/>
      <c r="G185" s="3"/>
      <c r="H185" s="3"/>
      <c r="I185" s="3"/>
      <c r="J185" s="12">
        <v>1</v>
      </c>
      <c r="K185" s="12">
        <f t="shared" si="25"/>
        <v>0</v>
      </c>
      <c r="L185" s="3"/>
      <c r="M185" s="47"/>
      <c r="N185" s="47"/>
      <c r="O185" s="227"/>
      <c r="P185" s="227" t="s">
        <v>221</v>
      </c>
      <c r="Q185" s="139" t="s">
        <v>281</v>
      </c>
      <c r="R185" s="227" t="s">
        <v>221</v>
      </c>
    </row>
    <row r="186" spans="1:18" ht="12" customHeight="1" x14ac:dyDescent="0.2">
      <c r="A186" s="62"/>
      <c r="B186" s="99"/>
      <c r="C186" s="98"/>
      <c r="D186" s="92"/>
      <c r="E186" s="9"/>
      <c r="F186" s="9"/>
      <c r="G186" s="9"/>
      <c r="H186" s="9"/>
      <c r="I186" s="9"/>
      <c r="J186" s="38"/>
      <c r="K186" s="4"/>
      <c r="L186" s="5"/>
      <c r="M186" s="65"/>
      <c r="N186" s="65"/>
      <c r="O186" s="250"/>
      <c r="P186" s="143"/>
      <c r="Q186" s="143"/>
      <c r="R186" s="143"/>
    </row>
    <row r="187" spans="1:18" x14ac:dyDescent="0.2">
      <c r="A187" s="62" t="s">
        <v>140</v>
      </c>
      <c r="B187" s="99"/>
      <c r="C187" s="98"/>
      <c r="D187" s="92"/>
      <c r="E187" s="9"/>
      <c r="F187" s="9"/>
      <c r="G187" s="9"/>
      <c r="H187" s="9"/>
      <c r="I187" s="9"/>
      <c r="J187" s="38"/>
      <c r="K187" s="4"/>
      <c r="L187" s="5"/>
      <c r="M187" s="65"/>
      <c r="N187" s="65"/>
      <c r="O187" s="250"/>
      <c r="P187" s="143"/>
      <c r="Q187" s="143"/>
      <c r="R187" s="143"/>
    </row>
    <row r="188" spans="1:18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1</v>
      </c>
      <c r="K188" s="12">
        <f t="shared" ref="K188:K215" si="26">COUNTA(L188:O188)</f>
        <v>0</v>
      </c>
      <c r="L188" s="3"/>
      <c r="M188" s="47"/>
      <c r="N188" s="139"/>
      <c r="O188" s="227"/>
      <c r="P188" s="227" t="s">
        <v>272</v>
      </c>
      <c r="Q188" s="139" t="s">
        <v>281</v>
      </c>
      <c r="R188" s="227" t="s">
        <v>272</v>
      </c>
    </row>
    <row r="189" spans="1:18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1</v>
      </c>
      <c r="K189" s="12">
        <f t="shared" si="26"/>
        <v>0</v>
      </c>
      <c r="L189" s="3"/>
      <c r="M189" s="47"/>
      <c r="N189" s="139"/>
      <c r="O189" s="227"/>
      <c r="P189" s="227" t="s">
        <v>272</v>
      </c>
      <c r="Q189" s="139" t="s">
        <v>281</v>
      </c>
      <c r="R189" s="227" t="s">
        <v>272</v>
      </c>
    </row>
    <row r="190" spans="1:18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1</v>
      </c>
      <c r="K190" s="12">
        <f t="shared" si="26"/>
        <v>0</v>
      </c>
      <c r="L190" s="3"/>
      <c r="M190" s="47"/>
      <c r="N190" s="139"/>
      <c r="O190" s="227"/>
      <c r="P190" s="227" t="s">
        <v>272</v>
      </c>
      <c r="Q190" s="139" t="s">
        <v>281</v>
      </c>
      <c r="R190" s="227" t="s">
        <v>272</v>
      </c>
    </row>
    <row r="191" spans="1:18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1</v>
      </c>
      <c r="K191" s="12">
        <f t="shared" si="26"/>
        <v>0</v>
      </c>
      <c r="L191" s="3"/>
      <c r="M191" s="47"/>
      <c r="N191" s="139"/>
      <c r="O191" s="227"/>
      <c r="P191" s="227" t="s">
        <v>272</v>
      </c>
      <c r="Q191" s="139" t="s">
        <v>281</v>
      </c>
      <c r="R191" s="227" t="s">
        <v>272</v>
      </c>
    </row>
    <row r="192" spans="1:18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1</v>
      </c>
      <c r="K192" s="12">
        <f t="shared" si="26"/>
        <v>0</v>
      </c>
      <c r="L192" s="3"/>
      <c r="M192" s="47"/>
      <c r="N192" s="139"/>
      <c r="O192" s="227"/>
      <c r="P192" s="227" t="s">
        <v>272</v>
      </c>
      <c r="Q192" s="139" t="s">
        <v>281</v>
      </c>
      <c r="R192" s="227" t="s">
        <v>272</v>
      </c>
    </row>
    <row r="193" spans="1:18" x14ac:dyDescent="0.2">
      <c r="A193" s="102" t="s">
        <v>208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1</v>
      </c>
      <c r="K193" s="12">
        <f t="shared" si="26"/>
        <v>0</v>
      </c>
      <c r="L193" s="3"/>
      <c r="M193" s="47"/>
      <c r="N193" s="139"/>
      <c r="O193" s="227"/>
      <c r="P193" s="227" t="s">
        <v>272</v>
      </c>
      <c r="Q193" s="139" t="s">
        <v>281</v>
      </c>
      <c r="R193" s="227" t="s">
        <v>272</v>
      </c>
    </row>
    <row r="194" spans="1:18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1</v>
      </c>
      <c r="K194" s="12">
        <f t="shared" si="26"/>
        <v>0</v>
      </c>
      <c r="L194" s="3"/>
      <c r="M194" s="47"/>
      <c r="N194" s="139"/>
      <c r="O194" s="227"/>
      <c r="P194" s="227" t="s">
        <v>221</v>
      </c>
      <c r="Q194" s="139" t="s">
        <v>281</v>
      </c>
      <c r="R194" s="227" t="s">
        <v>221</v>
      </c>
    </row>
    <row r="195" spans="1:18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1</v>
      </c>
      <c r="K195" s="12">
        <f t="shared" si="26"/>
        <v>0</v>
      </c>
      <c r="L195" s="3"/>
      <c r="M195" s="47"/>
      <c r="N195" s="139"/>
      <c r="O195" s="227"/>
      <c r="P195" s="227" t="s">
        <v>221</v>
      </c>
      <c r="Q195" s="139" t="s">
        <v>281</v>
      </c>
      <c r="R195" s="227" t="s">
        <v>221</v>
      </c>
    </row>
    <row r="196" spans="1:18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1</v>
      </c>
      <c r="K196" s="12">
        <f t="shared" si="26"/>
        <v>0</v>
      </c>
      <c r="L196" s="3"/>
      <c r="M196" s="47"/>
      <c r="N196" s="139"/>
      <c r="O196" s="227"/>
      <c r="P196" s="227" t="s">
        <v>221</v>
      </c>
      <c r="Q196" s="139" t="s">
        <v>281</v>
      </c>
      <c r="R196" s="227" t="s">
        <v>221</v>
      </c>
    </row>
    <row r="197" spans="1:18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1</v>
      </c>
      <c r="K197" s="12">
        <f t="shared" si="26"/>
        <v>0</v>
      </c>
      <c r="L197" s="3"/>
      <c r="M197" s="47"/>
      <c r="N197" s="139"/>
      <c r="O197" s="227"/>
      <c r="P197" s="227" t="s">
        <v>221</v>
      </c>
      <c r="Q197" s="139" t="s">
        <v>281</v>
      </c>
      <c r="R197" s="227" t="s">
        <v>221</v>
      </c>
    </row>
    <row r="198" spans="1:18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1</v>
      </c>
      <c r="K198" s="12">
        <f t="shared" si="26"/>
        <v>0</v>
      </c>
      <c r="L198" s="3"/>
      <c r="M198" s="47"/>
      <c r="N198" s="139"/>
      <c r="O198" s="227"/>
      <c r="P198" s="227" t="s">
        <v>221</v>
      </c>
      <c r="Q198" s="139" t="s">
        <v>281</v>
      </c>
      <c r="R198" s="227" t="s">
        <v>221</v>
      </c>
    </row>
    <row r="199" spans="1:18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1</v>
      </c>
      <c r="K199" s="12">
        <f t="shared" si="26"/>
        <v>0</v>
      </c>
      <c r="L199" s="3"/>
      <c r="M199" s="47"/>
      <c r="N199" s="139"/>
      <c r="O199" s="227"/>
      <c r="P199" s="227" t="s">
        <v>221</v>
      </c>
      <c r="Q199" s="139" t="s">
        <v>281</v>
      </c>
      <c r="R199" s="227" t="s">
        <v>221</v>
      </c>
    </row>
    <row r="200" spans="1:18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1</v>
      </c>
      <c r="K200" s="12">
        <f t="shared" si="26"/>
        <v>0</v>
      </c>
      <c r="L200" s="3"/>
      <c r="M200" s="47"/>
      <c r="N200" s="139"/>
      <c r="O200" s="227"/>
      <c r="P200" s="227" t="s">
        <v>221</v>
      </c>
      <c r="Q200" s="139" t="s">
        <v>281</v>
      </c>
      <c r="R200" s="227" t="s">
        <v>221</v>
      </c>
    </row>
    <row r="201" spans="1:18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1</v>
      </c>
      <c r="K201" s="12">
        <f t="shared" si="26"/>
        <v>0</v>
      </c>
      <c r="L201" s="3"/>
      <c r="M201" s="47"/>
      <c r="N201" s="139"/>
      <c r="O201" s="227"/>
      <c r="P201" s="227" t="s">
        <v>221</v>
      </c>
      <c r="Q201" s="139" t="s">
        <v>281</v>
      </c>
      <c r="R201" s="227" t="s">
        <v>221</v>
      </c>
    </row>
    <row r="202" spans="1:18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1</v>
      </c>
      <c r="K202" s="12">
        <f t="shared" si="26"/>
        <v>0</v>
      </c>
      <c r="L202" s="3"/>
      <c r="M202" s="47"/>
      <c r="N202" s="139"/>
      <c r="O202" s="227"/>
      <c r="P202" s="227" t="s">
        <v>221</v>
      </c>
      <c r="Q202" s="139" t="s">
        <v>281</v>
      </c>
      <c r="R202" s="227" t="s">
        <v>221</v>
      </c>
    </row>
    <row r="203" spans="1:18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1</v>
      </c>
      <c r="K203" s="12">
        <f t="shared" si="26"/>
        <v>0</v>
      </c>
      <c r="L203" s="3"/>
      <c r="M203" s="47"/>
      <c r="N203" s="139"/>
      <c r="O203" s="227"/>
      <c r="P203" s="227" t="s">
        <v>221</v>
      </c>
      <c r="Q203" s="139" t="s">
        <v>281</v>
      </c>
      <c r="R203" s="227" t="s">
        <v>221</v>
      </c>
    </row>
    <row r="204" spans="1:18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1</v>
      </c>
      <c r="K204" s="12">
        <f t="shared" si="26"/>
        <v>0</v>
      </c>
      <c r="L204" s="3"/>
      <c r="M204" s="47"/>
      <c r="N204" s="139"/>
      <c r="O204" s="227"/>
      <c r="P204" s="227" t="s">
        <v>221</v>
      </c>
      <c r="Q204" s="139" t="s">
        <v>281</v>
      </c>
      <c r="R204" s="227" t="s">
        <v>221</v>
      </c>
    </row>
    <row r="205" spans="1:18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12">
        <v>1</v>
      </c>
      <c r="K205" s="12">
        <f t="shared" si="26"/>
        <v>0</v>
      </c>
      <c r="L205" s="3"/>
      <c r="M205" s="47"/>
      <c r="N205" s="139"/>
      <c r="O205" s="227"/>
      <c r="P205" s="227" t="s">
        <v>221</v>
      </c>
      <c r="Q205" s="139" t="s">
        <v>281</v>
      </c>
      <c r="R205" s="227" t="s">
        <v>221</v>
      </c>
    </row>
    <row r="206" spans="1:18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1</v>
      </c>
      <c r="K206" s="12">
        <f t="shared" si="26"/>
        <v>0</v>
      </c>
      <c r="L206" s="3"/>
      <c r="M206" s="47"/>
      <c r="N206" s="139"/>
      <c r="O206" s="227"/>
      <c r="P206" s="227" t="s">
        <v>221</v>
      </c>
      <c r="Q206" s="139" t="s">
        <v>281</v>
      </c>
      <c r="R206" s="227" t="s">
        <v>221</v>
      </c>
    </row>
    <row r="207" spans="1:18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1</v>
      </c>
      <c r="K207" s="12">
        <f t="shared" si="26"/>
        <v>0</v>
      </c>
      <c r="L207" s="3"/>
      <c r="M207" s="47"/>
      <c r="N207" s="139"/>
      <c r="O207" s="227"/>
      <c r="P207" s="227" t="s">
        <v>221</v>
      </c>
      <c r="Q207" s="139" t="s">
        <v>281</v>
      </c>
      <c r="R207" s="227" t="s">
        <v>221</v>
      </c>
    </row>
    <row r="208" spans="1:18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1</v>
      </c>
      <c r="K208" s="12">
        <f t="shared" si="26"/>
        <v>0</v>
      </c>
      <c r="L208" s="3"/>
      <c r="M208" s="47"/>
      <c r="N208" s="139"/>
      <c r="O208" s="227"/>
      <c r="P208" s="227" t="s">
        <v>221</v>
      </c>
      <c r="Q208" s="139" t="s">
        <v>281</v>
      </c>
      <c r="R208" s="227" t="s">
        <v>221</v>
      </c>
    </row>
    <row r="209" spans="1:18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1</v>
      </c>
      <c r="K209" s="12">
        <f t="shared" si="26"/>
        <v>0</v>
      </c>
      <c r="L209" s="3"/>
      <c r="M209" s="47"/>
      <c r="N209" s="139"/>
      <c r="O209" s="227"/>
      <c r="P209" s="227" t="s">
        <v>221</v>
      </c>
      <c r="Q209" s="139" t="s">
        <v>281</v>
      </c>
      <c r="R209" s="227" t="s">
        <v>221</v>
      </c>
    </row>
    <row r="210" spans="1:18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1</v>
      </c>
      <c r="K210" s="12">
        <f t="shared" si="26"/>
        <v>0</v>
      </c>
      <c r="L210" s="3"/>
      <c r="M210" s="47"/>
      <c r="N210" s="139"/>
      <c r="O210" s="227"/>
      <c r="P210" s="227" t="s">
        <v>221</v>
      </c>
      <c r="Q210" s="139" t="s">
        <v>281</v>
      </c>
      <c r="R210" s="227" t="s">
        <v>221</v>
      </c>
    </row>
    <row r="211" spans="1:18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1</v>
      </c>
      <c r="K211" s="12">
        <f t="shared" si="26"/>
        <v>0</v>
      </c>
      <c r="L211" s="3"/>
      <c r="M211" s="47"/>
      <c r="N211" s="139"/>
      <c r="O211" s="227"/>
      <c r="P211" s="227" t="s">
        <v>221</v>
      </c>
      <c r="Q211" s="139" t="s">
        <v>281</v>
      </c>
      <c r="R211" s="227" t="s">
        <v>221</v>
      </c>
    </row>
    <row r="212" spans="1:18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1</v>
      </c>
      <c r="K212" s="12">
        <f t="shared" si="26"/>
        <v>0</v>
      </c>
      <c r="L212" s="3"/>
      <c r="M212" s="47"/>
      <c r="N212" s="139"/>
      <c r="O212" s="227"/>
      <c r="P212" s="227" t="s">
        <v>221</v>
      </c>
      <c r="Q212" s="139" t="s">
        <v>281</v>
      </c>
      <c r="R212" s="227" t="s">
        <v>221</v>
      </c>
    </row>
    <row r="213" spans="1:18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1</v>
      </c>
      <c r="K213" s="12">
        <f t="shared" si="26"/>
        <v>0</v>
      </c>
      <c r="L213" s="3"/>
      <c r="M213" s="47"/>
      <c r="N213" s="139"/>
      <c r="O213" s="227"/>
      <c r="P213" s="227" t="s">
        <v>221</v>
      </c>
      <c r="Q213" s="139" t="s">
        <v>281</v>
      </c>
      <c r="R213" s="227" t="s">
        <v>221</v>
      </c>
    </row>
    <row r="214" spans="1:18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1</v>
      </c>
      <c r="K214" s="12">
        <f t="shared" si="26"/>
        <v>0</v>
      </c>
      <c r="L214" s="3"/>
      <c r="M214" s="47"/>
      <c r="N214" s="139"/>
      <c r="O214" s="227"/>
      <c r="P214" s="227" t="s">
        <v>221</v>
      </c>
      <c r="Q214" s="139" t="s">
        <v>281</v>
      </c>
      <c r="R214" s="227" t="s">
        <v>221</v>
      </c>
    </row>
    <row r="215" spans="1:18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1</v>
      </c>
      <c r="K215" s="12">
        <f t="shared" si="26"/>
        <v>0</v>
      </c>
      <c r="L215" s="3"/>
      <c r="M215" s="47"/>
      <c r="N215" s="139"/>
      <c r="O215" s="227"/>
      <c r="P215" s="227" t="s">
        <v>221</v>
      </c>
      <c r="Q215" s="139" t="s">
        <v>281</v>
      </c>
      <c r="R215" s="227" t="s">
        <v>221</v>
      </c>
    </row>
    <row r="216" spans="1:18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12"/>
      <c r="K216" s="2"/>
      <c r="L216" s="3"/>
      <c r="M216" s="47"/>
      <c r="N216" s="47"/>
      <c r="O216" s="47"/>
      <c r="P216" s="47"/>
      <c r="Q216" s="47"/>
      <c r="R216" s="47"/>
    </row>
    <row r="217" spans="1:18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40"/>
      <c r="K217" s="11"/>
      <c r="L217" s="24"/>
      <c r="M217" s="76"/>
      <c r="N217" s="76"/>
      <c r="O217" s="76"/>
      <c r="P217" s="76"/>
      <c r="Q217" s="76"/>
      <c r="R217" s="76"/>
    </row>
    <row r="218" spans="1:18" ht="25.5" customHeight="1" thickTop="1" x14ac:dyDescent="0.2">
      <c r="A218" s="70" t="s">
        <v>146</v>
      </c>
      <c r="B218"/>
      <c r="C218"/>
      <c r="D218"/>
    </row>
    <row r="219" spans="1:18" x14ac:dyDescent="0.2">
      <c r="A219" s="15"/>
      <c r="B219" s="298"/>
      <c r="C219"/>
      <c r="D219"/>
    </row>
    <row r="220" spans="1:18" x14ac:dyDescent="0.2">
      <c r="A220" s="37" t="s">
        <v>148</v>
      </c>
      <c r="B220" s="298"/>
      <c r="C220"/>
      <c r="D220"/>
    </row>
    <row r="221" spans="1:18" x14ac:dyDescent="0.2">
      <c r="A221" s="37" t="s">
        <v>277</v>
      </c>
      <c r="B221" s="298"/>
      <c r="C221"/>
      <c r="D221"/>
    </row>
    <row r="222" spans="1:18" x14ac:dyDescent="0.2">
      <c r="A222" s="15"/>
    </row>
    <row r="223" spans="1:18" x14ac:dyDescent="0.2">
      <c r="A223" s="8" t="s">
        <v>285</v>
      </c>
    </row>
    <row r="224" spans="1:18" x14ac:dyDescent="0.2">
      <c r="A224" s="8" t="s">
        <v>222</v>
      </c>
    </row>
  </sheetData>
  <customSheetViews>
    <customSheetView guid="{287AD89D-A2D4-4114-AC21-512DC11BF8EA}">
      <selection activeCell="E1" sqref="E1:E1048576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mergeCells count="1">
    <mergeCell ref="B219:B221"/>
  </mergeCells>
  <phoneticPr fontId="19" type="noConversion"/>
  <conditionalFormatting sqref="L5">
    <cfRule type="cellIs" dxfId="280" priority="50" operator="between">
      <formula>6.5</formula>
      <formula>8</formula>
    </cfRule>
  </conditionalFormatting>
  <conditionalFormatting sqref="L20">
    <cfRule type="containsText" priority="126" stopIfTrue="1" operator="containsText" text="&lt;">
      <formula>NOT(ISERROR(SEARCH("&lt;",L20)))</formula>
    </cfRule>
    <cfRule type="cellIs" dxfId="279" priority="127" operator="greaterThan">
      <formula>#REF!</formula>
    </cfRule>
  </conditionalFormatting>
  <conditionalFormatting sqref="L23:M23">
    <cfRule type="cellIs" dxfId="278" priority="131" operator="greaterThan">
      <formula>$E$23</formula>
    </cfRule>
    <cfRule type="containsText" dxfId="277" priority="130" stopIfTrue="1" operator="containsText" text="&lt;">
      <formula>NOT(ISERROR(SEARCH("&lt;",L23)))</formula>
    </cfRule>
  </conditionalFormatting>
  <conditionalFormatting sqref="L5:O5">
    <cfRule type="cellIs" dxfId="276" priority="135" operator="greaterThan">
      <formula>8</formula>
    </cfRule>
    <cfRule type="cellIs" dxfId="275" priority="134" operator="lessThan">
      <formula>6.5</formula>
    </cfRule>
  </conditionalFormatting>
  <conditionalFormatting sqref="L21:O21">
    <cfRule type="cellIs" dxfId="274" priority="129" operator="greaterThan">
      <formula>$E$21</formula>
    </cfRule>
    <cfRule type="containsText" dxfId="273" priority="128" stopIfTrue="1" operator="containsText" text="&lt;">
      <formula>NOT(ISERROR(SEARCH("&lt;",L21)))</formula>
    </cfRule>
  </conditionalFormatting>
  <conditionalFormatting sqref="L30:P30">
    <cfRule type="containsText" dxfId="272" priority="3" stopIfTrue="1" operator="containsText" text="&lt;">
      <formula>NOT(ISERROR(SEARCH("&lt;",L30)))</formula>
    </cfRule>
    <cfRule type="cellIs" dxfId="271" priority="4" operator="greaterThan">
      <formula>$E$30</formula>
    </cfRule>
  </conditionalFormatting>
  <conditionalFormatting sqref="M18:O18">
    <cfRule type="cellIs" dxfId="270" priority="593" operator="greaterThan">
      <formula>$E$18</formula>
    </cfRule>
    <cfRule type="containsText" dxfId="269" priority="592" stopIfTrue="1" operator="containsText" text="&lt;">
      <formula>NOT(ISERROR(SEARCH("&lt;",M18)))</formula>
    </cfRule>
  </conditionalFormatting>
  <conditionalFormatting sqref="O23:O24">
    <cfRule type="containsText" dxfId="268" priority="103" stopIfTrue="1" operator="containsText" text="&lt;">
      <formula>NOT(ISERROR(SEARCH("&lt;",O23)))</formula>
    </cfRule>
    <cfRule type="cellIs" dxfId="267" priority="104" operator="greaterThan">
      <formula>$E$23</formula>
    </cfRule>
  </conditionalFormatting>
  <conditionalFormatting sqref="O69:O76">
    <cfRule type="containsText" priority="101" stopIfTrue="1" operator="containsText" text="&lt;">
      <formula>NOT(ISERROR(SEARCH("&lt;",O69)))</formula>
    </cfRule>
  </conditionalFormatting>
  <conditionalFormatting sqref="O71">
    <cfRule type="cellIs" dxfId="266" priority="102" operator="greaterThan">
      <formula>$E$73</formula>
    </cfRule>
  </conditionalFormatting>
  <conditionalFormatting sqref="O78:O106">
    <cfRule type="containsText" priority="87" stopIfTrue="1" operator="containsText" text="&lt;">
      <formula>NOT(ISERROR(SEARCH("&lt;",O78)))</formula>
    </cfRule>
  </conditionalFormatting>
  <conditionalFormatting sqref="O79">
    <cfRule type="cellIs" dxfId="265" priority="88" operator="greaterThan">
      <formula>$E$73</formula>
    </cfRule>
  </conditionalFormatting>
  <conditionalFormatting sqref="O108:O109">
    <cfRule type="containsText" priority="499" stopIfTrue="1" operator="containsText" text="&lt;">
      <formula>NOT(ISERROR(SEARCH("&lt;",O108)))</formula>
    </cfRule>
  </conditionalFormatting>
  <conditionalFormatting sqref="O117">
    <cfRule type="containsText" priority="111" stopIfTrue="1" operator="containsText" text="&lt;">
      <formula>NOT(ISERROR(SEARCH("&lt;",O117)))</formula>
    </cfRule>
  </conditionalFormatting>
  <conditionalFormatting sqref="O126:O166">
    <cfRule type="containsText" priority="94" stopIfTrue="1" operator="containsText" text="&lt;">
      <formula>NOT(ISERROR(SEARCH("&lt;",O126)))</formula>
    </cfRule>
  </conditionalFormatting>
  <conditionalFormatting sqref="O168">
    <cfRule type="cellIs" dxfId="264" priority="93" operator="greaterThan">
      <formula>$E$168</formula>
    </cfRule>
  </conditionalFormatting>
  <conditionalFormatting sqref="O168:O215">
    <cfRule type="containsText" priority="89" stopIfTrue="1" operator="containsText" text="&lt;">
      <formula>NOT(ISERROR(SEARCH("&lt;",O168)))</formula>
    </cfRule>
  </conditionalFormatting>
  <conditionalFormatting sqref="O171:O179">
    <cfRule type="cellIs" dxfId="263" priority="116" operator="greaterThan">
      <formula>$E$161</formula>
    </cfRule>
  </conditionalFormatting>
  <conditionalFormatting sqref="O182:O185">
    <cfRule type="cellIs" dxfId="262" priority="91" operator="greaterThan">
      <formula>$E$161</formula>
    </cfRule>
  </conditionalFormatting>
  <conditionalFormatting sqref="P71">
    <cfRule type="cellIs" dxfId="261" priority="41" operator="greaterThan">
      <formula>$E$73</formula>
    </cfRule>
  </conditionalFormatting>
  <conditionalFormatting sqref="P71:P76">
    <cfRule type="containsText" priority="40" stopIfTrue="1" operator="containsText" text="&lt;">
      <formula>NOT(ISERROR(SEARCH("&lt;",P71)))</formula>
    </cfRule>
  </conditionalFormatting>
  <conditionalFormatting sqref="P78:P79">
    <cfRule type="containsText" priority="38" stopIfTrue="1" operator="containsText" text="&lt;">
      <formula>NOT(ISERROR(SEARCH("&lt;",P78)))</formula>
    </cfRule>
  </conditionalFormatting>
  <conditionalFormatting sqref="P79">
    <cfRule type="cellIs" dxfId="260" priority="39" operator="greaterThan">
      <formula>$E$73</formula>
    </cfRule>
  </conditionalFormatting>
  <conditionalFormatting sqref="P82:P90">
    <cfRule type="containsText" priority="33" stopIfTrue="1" operator="containsText" text="&lt;">
      <formula>NOT(ISERROR(SEARCH("&lt;",P82)))</formula>
    </cfRule>
  </conditionalFormatting>
  <conditionalFormatting sqref="P93">
    <cfRule type="containsText" priority="30" stopIfTrue="1" operator="containsText" text="&lt;">
      <formula>NOT(ISERROR(SEARCH("&lt;",P93)))</formula>
    </cfRule>
  </conditionalFormatting>
  <conditionalFormatting sqref="P96:P100">
    <cfRule type="containsText" priority="28" stopIfTrue="1" operator="containsText" text="&lt;">
      <formula>NOT(ISERROR(SEARCH("&lt;",P96)))</formula>
    </cfRule>
  </conditionalFormatting>
  <conditionalFormatting sqref="P103:P106">
    <cfRule type="containsText" priority="26" stopIfTrue="1" operator="containsText" text="&lt;">
      <formula>NOT(ISERROR(SEARCH("&lt;",P103)))</formula>
    </cfRule>
  </conditionalFormatting>
  <conditionalFormatting sqref="P109">
    <cfRule type="containsText" priority="24" stopIfTrue="1" operator="containsText" text="&lt;">
      <formula>NOT(ISERROR(SEARCH("&lt;",P109)))</formula>
    </cfRule>
  </conditionalFormatting>
  <conditionalFormatting sqref="P128:P145">
    <cfRule type="containsText" priority="22" stopIfTrue="1" operator="containsText" text="&lt;">
      <formula>NOT(ISERROR(SEARCH("&lt;",P128)))</formula>
    </cfRule>
  </conditionalFormatting>
  <conditionalFormatting sqref="P148:P166">
    <cfRule type="containsText" priority="20" stopIfTrue="1" operator="containsText" text="&lt;">
      <formula>NOT(ISERROR(SEARCH("&lt;",P148)))</formula>
    </cfRule>
  </conditionalFormatting>
  <conditionalFormatting sqref="P168">
    <cfRule type="cellIs" dxfId="259" priority="18" operator="greaterThan">
      <formula>$E$168</formula>
    </cfRule>
    <cfRule type="containsText" priority="17" stopIfTrue="1" operator="containsText" text="&lt;">
      <formula>NOT(ISERROR(SEARCH("&lt;",P168)))</formula>
    </cfRule>
  </conditionalFormatting>
  <conditionalFormatting sqref="P171:P179">
    <cfRule type="cellIs" dxfId="258" priority="8" operator="greaterThan">
      <formula>$E$161</formula>
    </cfRule>
    <cfRule type="containsText" priority="7" stopIfTrue="1" operator="containsText" text="&lt;">
      <formula>NOT(ISERROR(SEARCH("&lt;",P171)))</formula>
    </cfRule>
  </conditionalFormatting>
  <conditionalFormatting sqref="P182:P185">
    <cfRule type="containsText" priority="11" stopIfTrue="1" operator="containsText" text="&lt;">
      <formula>NOT(ISERROR(SEARCH("&lt;",P182)))</formula>
    </cfRule>
    <cfRule type="cellIs" dxfId="257" priority="12" operator="greaterThan">
      <formula>$E$161</formula>
    </cfRule>
  </conditionalFormatting>
  <conditionalFormatting sqref="P188:P215">
    <cfRule type="containsText" priority="14" stopIfTrue="1" operator="containsText" text="&lt;">
      <formula>NOT(ISERROR(SEARCH("&lt;",P188)))</formula>
    </cfRule>
  </conditionalFormatting>
  <conditionalFormatting sqref="R30">
    <cfRule type="containsText" dxfId="256" priority="1" stopIfTrue="1" operator="containsText" text="&lt;">
      <formula>NOT(ISERROR(SEARCH("&lt;",R30)))</formula>
    </cfRule>
    <cfRule type="cellIs" dxfId="255" priority="2" operator="greaterThan">
      <formula>$E$30</formula>
    </cfRule>
  </conditionalFormatting>
  <conditionalFormatting sqref="R71">
    <cfRule type="cellIs" dxfId="254" priority="37" operator="greaterThan">
      <formula>$E$73</formula>
    </cfRule>
  </conditionalFormatting>
  <conditionalFormatting sqref="R71:R76">
    <cfRule type="containsText" priority="36" stopIfTrue="1" operator="containsText" text="&lt;">
      <formula>NOT(ISERROR(SEARCH("&lt;",R71)))</formula>
    </cfRule>
  </conditionalFormatting>
  <conditionalFormatting sqref="R78:R79">
    <cfRule type="containsText" priority="34" stopIfTrue="1" operator="containsText" text="&lt;">
      <formula>NOT(ISERROR(SEARCH("&lt;",R78)))</formula>
    </cfRule>
  </conditionalFormatting>
  <conditionalFormatting sqref="R79">
    <cfRule type="cellIs" dxfId="253" priority="35" operator="greaterThan">
      <formula>$E$73</formula>
    </cfRule>
  </conditionalFormatting>
  <conditionalFormatting sqref="R82:R90">
    <cfRule type="containsText" priority="31" stopIfTrue="1" operator="containsText" text="&lt;">
      <formula>NOT(ISERROR(SEARCH("&lt;",R82)))</formula>
    </cfRule>
  </conditionalFormatting>
  <conditionalFormatting sqref="R93">
    <cfRule type="containsText" priority="29" stopIfTrue="1" operator="containsText" text="&lt;">
      <formula>NOT(ISERROR(SEARCH("&lt;",R93)))</formula>
    </cfRule>
  </conditionalFormatting>
  <conditionalFormatting sqref="R96:R100">
    <cfRule type="containsText" priority="27" stopIfTrue="1" operator="containsText" text="&lt;">
      <formula>NOT(ISERROR(SEARCH("&lt;",R96)))</formula>
    </cfRule>
  </conditionalFormatting>
  <conditionalFormatting sqref="R103:R106">
    <cfRule type="containsText" priority="25" stopIfTrue="1" operator="containsText" text="&lt;">
      <formula>NOT(ISERROR(SEARCH("&lt;",R103)))</formula>
    </cfRule>
  </conditionalFormatting>
  <conditionalFormatting sqref="R109">
    <cfRule type="containsText" priority="23" stopIfTrue="1" operator="containsText" text="&lt;">
      <formula>NOT(ISERROR(SEARCH("&lt;",R109)))</formula>
    </cfRule>
  </conditionalFormatting>
  <conditionalFormatting sqref="R128:R145">
    <cfRule type="containsText" priority="21" stopIfTrue="1" operator="containsText" text="&lt;">
      <formula>NOT(ISERROR(SEARCH("&lt;",R128)))</formula>
    </cfRule>
  </conditionalFormatting>
  <conditionalFormatting sqref="R148:R166">
    <cfRule type="containsText" priority="19" stopIfTrue="1" operator="containsText" text="&lt;">
      <formula>NOT(ISERROR(SEARCH("&lt;",R148)))</formula>
    </cfRule>
  </conditionalFormatting>
  <conditionalFormatting sqref="R168">
    <cfRule type="cellIs" dxfId="252" priority="16" operator="greaterThan">
      <formula>$E$168</formula>
    </cfRule>
    <cfRule type="containsText" priority="15" stopIfTrue="1" operator="containsText" text="&lt;">
      <formula>NOT(ISERROR(SEARCH("&lt;",R168)))</formula>
    </cfRule>
  </conditionalFormatting>
  <conditionalFormatting sqref="R171:R179">
    <cfRule type="containsText" priority="5" stopIfTrue="1" operator="containsText" text="&lt;">
      <formula>NOT(ISERROR(SEARCH("&lt;",R171)))</formula>
    </cfRule>
    <cfRule type="cellIs" dxfId="251" priority="6" operator="greaterThan">
      <formula>$E$161</formula>
    </cfRule>
  </conditionalFormatting>
  <conditionalFormatting sqref="R182:R185">
    <cfRule type="cellIs" dxfId="250" priority="10" operator="greaterThan">
      <formula>$E$161</formula>
    </cfRule>
    <cfRule type="containsText" priority="9" stopIfTrue="1" operator="containsText" text="&lt;">
      <formula>NOT(ISERROR(SEARCH("&lt;",R182)))</formula>
    </cfRule>
  </conditionalFormatting>
  <conditionalFormatting sqref="R188:R215">
    <cfRule type="containsText" priority="13" stopIfTrue="1" operator="containsText" text="&lt;">
      <formula>NOT(ISERROR(SEARCH("&lt;",R188)))</formula>
    </cfRule>
  </conditionalFormatting>
  <printOptions horizontalCentered="1" verticalCentered="1"/>
  <pageMargins left="0" right="0" top="0.39370078740157483" bottom="0.78740157480314965" header="0.51181102362204722" footer="0"/>
  <pageSetup paperSize="9" scale="50" fitToHeight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S224"/>
  <sheetViews>
    <sheetView view="pageBreakPreview" zoomScale="80" zoomScaleNormal="100" zoomScaleSheetLayoutView="80" workbookViewId="0">
      <pane ySplit="1" topLeftCell="A2" activePane="bottomLeft" state="frozen"/>
      <selection pane="bottomLeft" activeCell="N54" sqref="N54"/>
    </sheetView>
  </sheetViews>
  <sheetFormatPr defaultRowHeight="12.75" x14ac:dyDescent="0.2"/>
  <cols>
    <col min="1" max="1" width="36.5703125" style="8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85546875" style="15" customWidth="1"/>
    <col min="9" max="9" width="9.7109375" style="15" customWidth="1"/>
    <col min="10" max="10" width="8.7109375" style="37" customWidth="1"/>
    <col min="11" max="11" width="14" customWidth="1"/>
    <col min="12" max="12" width="10.85546875" bestFit="1" customWidth="1"/>
    <col min="13" max="15" width="10.85546875" customWidth="1"/>
    <col min="16" max="18" width="9.7109375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8</v>
      </c>
      <c r="F1" s="35" t="s">
        <v>266</v>
      </c>
      <c r="G1" s="35" t="s">
        <v>253</v>
      </c>
      <c r="H1" s="35" t="s">
        <v>276</v>
      </c>
      <c r="I1" s="35" t="s">
        <v>255</v>
      </c>
      <c r="J1" s="35" t="s">
        <v>144</v>
      </c>
      <c r="K1" s="35" t="s">
        <v>126</v>
      </c>
      <c r="L1" s="35" t="s">
        <v>288</v>
      </c>
      <c r="M1" s="35" t="s">
        <v>143</v>
      </c>
      <c r="N1" s="35" t="s">
        <v>143</v>
      </c>
      <c r="O1" s="203" t="s">
        <v>215</v>
      </c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33" t="s">
        <v>132</v>
      </c>
      <c r="M2" s="33" t="s">
        <v>132</v>
      </c>
      <c r="N2" s="33" t="s">
        <v>132</v>
      </c>
      <c r="O2" s="204" t="s">
        <v>132</v>
      </c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>
        <v>45007</v>
      </c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10"/>
      <c r="M4" s="59"/>
      <c r="N4" s="59"/>
      <c r="O4" s="62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 t="shared" ref="K5:K6" si="0">COUNTA(L5:O5)</f>
        <v>1</v>
      </c>
      <c r="L5" s="192">
        <v>6.6</v>
      </c>
      <c r="M5" s="78"/>
      <c r="N5" s="67"/>
      <c r="O5" s="67"/>
      <c r="P5" s="253">
        <f>MIN(L5:O5)</f>
        <v>6.6</v>
      </c>
      <c r="Q5" s="253">
        <f>AVERAGE(L5:O5)</f>
        <v>6.6</v>
      </c>
      <c r="R5" s="253">
        <f>MAX(L5:O5)</f>
        <v>6.6</v>
      </c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4</v>
      </c>
      <c r="K6" s="12">
        <f t="shared" si="0"/>
        <v>1</v>
      </c>
      <c r="L6" s="69">
        <v>611</v>
      </c>
      <c r="M6" s="71"/>
      <c r="N6" s="47"/>
      <c r="O6" s="47"/>
      <c r="P6" s="227">
        <f>MIN(L6:O6)</f>
        <v>611</v>
      </c>
      <c r="Q6" s="271">
        <f>AVERAGE(L6:O6)</f>
        <v>611</v>
      </c>
      <c r="R6" s="227">
        <f>MAX(L6:O6)</f>
        <v>611</v>
      </c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/>
      <c r="K7" s="12"/>
      <c r="L7" s="69"/>
      <c r="M7" s="71"/>
      <c r="N7" s="47"/>
      <c r="O7" s="47"/>
      <c r="P7" s="139"/>
      <c r="Q7" s="139"/>
      <c r="R7" s="139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ref="K8:K19" si="1">COUNTA(L8:O8)</f>
        <v>1</v>
      </c>
      <c r="L8" s="174" t="s">
        <v>217</v>
      </c>
      <c r="M8" s="254"/>
      <c r="N8" s="138"/>
      <c r="O8" s="32"/>
      <c r="P8" s="139" t="s">
        <v>217</v>
      </c>
      <c r="Q8" s="139" t="s">
        <v>281</v>
      </c>
      <c r="R8" s="139" t="s">
        <v>217</v>
      </c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1"/>
        <v>1</v>
      </c>
      <c r="L9" s="174" t="s">
        <v>217</v>
      </c>
      <c r="M9" s="254"/>
      <c r="N9" s="138"/>
      <c r="O9" s="32"/>
      <c r="P9" s="32" t="s">
        <v>217</v>
      </c>
      <c r="Q9" s="139" t="s">
        <v>281</v>
      </c>
      <c r="R9" s="32" t="s">
        <v>217</v>
      </c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1"/>
        <v>1</v>
      </c>
      <c r="L10" s="69">
        <v>207</v>
      </c>
      <c r="M10" s="71"/>
      <c r="N10" s="139"/>
      <c r="O10" s="47"/>
      <c r="P10" s="139">
        <f t="shared" ref="P10:P64" si="2">MIN(L10:O10)</f>
        <v>207</v>
      </c>
      <c r="Q10" s="275">
        <f t="shared" ref="Q10:Q64" si="3">AVERAGE(L10:O10)</f>
        <v>207</v>
      </c>
      <c r="R10" s="139">
        <f t="shared" ref="R10:R65" si="4">MAX(L10:O10)</f>
        <v>207</v>
      </c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>COUNTA(L11:O11)</f>
        <v>1</v>
      </c>
      <c r="L11" s="69">
        <v>207</v>
      </c>
      <c r="M11" s="71"/>
      <c r="N11" s="139"/>
      <c r="O11" s="47"/>
      <c r="P11" s="139">
        <f t="shared" si="2"/>
        <v>207</v>
      </c>
      <c r="Q11" s="275">
        <f t="shared" si="3"/>
        <v>207</v>
      </c>
      <c r="R11" s="139">
        <f t="shared" si="4"/>
        <v>207</v>
      </c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1"/>
        <v>1</v>
      </c>
      <c r="L12" s="280" t="s">
        <v>268</v>
      </c>
      <c r="M12" s="71"/>
      <c r="N12" s="139"/>
      <c r="O12" s="47"/>
      <c r="P12" s="47" t="s">
        <v>268</v>
      </c>
      <c r="Q12" s="139" t="s">
        <v>281</v>
      </c>
      <c r="R12" s="139">
        <f t="shared" si="4"/>
        <v>0</v>
      </c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1"/>
        <v>1</v>
      </c>
      <c r="L13" s="69">
        <v>77</v>
      </c>
      <c r="M13" s="71"/>
      <c r="N13" s="139"/>
      <c r="O13" s="47"/>
      <c r="P13" s="139">
        <f t="shared" si="2"/>
        <v>77</v>
      </c>
      <c r="Q13" s="275">
        <f t="shared" si="3"/>
        <v>77</v>
      </c>
      <c r="R13" s="139">
        <f t="shared" si="4"/>
        <v>77</v>
      </c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1"/>
        <v>1</v>
      </c>
      <c r="L14" s="69">
        <v>38</v>
      </c>
      <c r="M14" s="71"/>
      <c r="N14" s="139"/>
      <c r="O14" s="47"/>
      <c r="P14" s="139">
        <f t="shared" si="2"/>
        <v>38</v>
      </c>
      <c r="Q14" s="222">
        <f t="shared" si="3"/>
        <v>38</v>
      </c>
      <c r="R14" s="139">
        <f t="shared" si="4"/>
        <v>38</v>
      </c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12">
        <v>4</v>
      </c>
      <c r="K15" s="12">
        <f t="shared" si="1"/>
        <v>1</v>
      </c>
      <c r="L15" s="69">
        <v>15</v>
      </c>
      <c r="M15" s="71"/>
      <c r="N15" s="139"/>
      <c r="O15" s="47"/>
      <c r="P15" s="139">
        <f t="shared" si="2"/>
        <v>15</v>
      </c>
      <c r="Q15" s="275">
        <f t="shared" si="3"/>
        <v>15</v>
      </c>
      <c r="R15" s="139">
        <f t="shared" si="4"/>
        <v>15</v>
      </c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1"/>
        <v>1</v>
      </c>
      <c r="L16" s="69">
        <v>70</v>
      </c>
      <c r="M16" s="71"/>
      <c r="N16" s="139"/>
      <c r="O16" s="47"/>
      <c r="P16" s="139">
        <f t="shared" si="2"/>
        <v>70</v>
      </c>
      <c r="Q16" s="139">
        <f t="shared" si="3"/>
        <v>70</v>
      </c>
      <c r="R16" s="139">
        <f t="shared" si="4"/>
        <v>70</v>
      </c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1"/>
        <v>1</v>
      </c>
      <c r="L17" s="69">
        <v>14</v>
      </c>
      <c r="M17" s="71"/>
      <c r="N17" s="139"/>
      <c r="O17" s="47"/>
      <c r="P17" s="139">
        <f t="shared" si="2"/>
        <v>14</v>
      </c>
      <c r="Q17" s="139">
        <f t="shared" si="3"/>
        <v>14</v>
      </c>
      <c r="R17" s="139">
        <f t="shared" si="4"/>
        <v>14</v>
      </c>
    </row>
    <row r="18" spans="1:18" x14ac:dyDescent="0.2">
      <c r="A18" s="63" t="s">
        <v>262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2">
        <v>4</v>
      </c>
      <c r="K18" s="12">
        <f t="shared" si="1"/>
        <v>1</v>
      </c>
      <c r="L18" s="196">
        <v>0.32</v>
      </c>
      <c r="M18" s="71"/>
      <c r="N18" s="139"/>
      <c r="O18" s="47"/>
      <c r="P18" s="221">
        <f t="shared" si="2"/>
        <v>0.32</v>
      </c>
      <c r="Q18" s="221">
        <f t="shared" si="3"/>
        <v>0.32</v>
      </c>
      <c r="R18" s="221">
        <f t="shared" si="4"/>
        <v>0.32</v>
      </c>
    </row>
    <row r="19" spans="1:18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1"/>
        <v>1</v>
      </c>
      <c r="L19" s="177">
        <v>15.9</v>
      </c>
      <c r="M19" s="145"/>
      <c r="N19" s="139"/>
      <c r="O19" s="47"/>
      <c r="P19" s="222">
        <f t="shared" si="2"/>
        <v>15.9</v>
      </c>
      <c r="Q19" s="222">
        <f t="shared" si="3"/>
        <v>15.9</v>
      </c>
      <c r="R19" s="222">
        <f t="shared" si="4"/>
        <v>15.9</v>
      </c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ref="K20:K30" si="5">COUNTA(L20:O20)</f>
        <v>1</v>
      </c>
      <c r="L20" s="69">
        <v>0.3</v>
      </c>
      <c r="M20" s="101"/>
      <c r="N20" s="139"/>
      <c r="O20" s="47"/>
      <c r="P20" s="139">
        <f t="shared" si="2"/>
        <v>0.3</v>
      </c>
      <c r="Q20" s="142">
        <f t="shared" si="3"/>
        <v>0.3</v>
      </c>
      <c r="R20" s="139">
        <f t="shared" si="4"/>
        <v>0.3</v>
      </c>
    </row>
    <row r="21" spans="1:18" x14ac:dyDescent="0.2">
      <c r="A21" s="63" t="s">
        <v>287</v>
      </c>
      <c r="B21" s="104" t="s">
        <v>14</v>
      </c>
      <c r="C21" s="102">
        <v>0.01</v>
      </c>
      <c r="D21" s="106"/>
      <c r="E21" s="17">
        <v>0.9</v>
      </c>
      <c r="F21" s="17">
        <v>2.4300000000000002</v>
      </c>
      <c r="G21" s="17"/>
      <c r="H21" s="17"/>
      <c r="I21" s="17"/>
      <c r="J21" s="12">
        <v>4</v>
      </c>
      <c r="K21" s="12">
        <f t="shared" si="5"/>
        <v>1</v>
      </c>
      <c r="L21" s="178">
        <v>3.6</v>
      </c>
      <c r="M21" s="78"/>
      <c r="N21" s="142"/>
      <c r="O21" s="47"/>
      <c r="P21" s="200">
        <f t="shared" si="2"/>
        <v>3.6</v>
      </c>
      <c r="Q21" s="200">
        <f t="shared" si="3"/>
        <v>3.6</v>
      </c>
      <c r="R21" s="200">
        <f t="shared" si="4"/>
        <v>3.6</v>
      </c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5"/>
        <v>1</v>
      </c>
      <c r="L22" s="280" t="s">
        <v>261</v>
      </c>
      <c r="M22" s="255"/>
      <c r="N22" s="138"/>
      <c r="O22" s="32"/>
      <c r="P22" s="32" t="s">
        <v>247</v>
      </c>
      <c r="Q22" s="139" t="s">
        <v>281</v>
      </c>
      <c r="R22" s="32" t="s">
        <v>247</v>
      </c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2">
        <v>4</v>
      </c>
      <c r="K23" s="12">
        <f t="shared" si="5"/>
        <v>1</v>
      </c>
      <c r="L23" s="280" t="s">
        <v>261</v>
      </c>
      <c r="M23" s="255"/>
      <c r="N23" s="138"/>
      <c r="O23" s="47"/>
      <c r="P23" s="32" t="s">
        <v>247</v>
      </c>
      <c r="Q23" s="139" t="s">
        <v>281</v>
      </c>
      <c r="R23" s="139">
        <f t="shared" si="4"/>
        <v>0</v>
      </c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5"/>
        <v>1</v>
      </c>
      <c r="L24" s="280" t="s">
        <v>261</v>
      </c>
      <c r="M24" s="255"/>
      <c r="N24" s="138"/>
      <c r="O24" s="47"/>
      <c r="P24" s="32" t="s">
        <v>247</v>
      </c>
      <c r="Q24" s="139" t="s">
        <v>281</v>
      </c>
      <c r="R24" s="139">
        <f t="shared" si="4"/>
        <v>0</v>
      </c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12">
        <v>4</v>
      </c>
      <c r="K25" s="12">
        <f t="shared" si="5"/>
        <v>1</v>
      </c>
      <c r="L25" s="69">
        <v>6.31</v>
      </c>
      <c r="M25" s="71"/>
      <c r="N25" s="222"/>
      <c r="O25" s="67"/>
      <c r="P25" s="139">
        <f t="shared" si="2"/>
        <v>6.31</v>
      </c>
      <c r="Q25" s="222">
        <f t="shared" si="3"/>
        <v>6.31</v>
      </c>
      <c r="R25" s="139">
        <f t="shared" si="4"/>
        <v>6.31</v>
      </c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5"/>
        <v>1</v>
      </c>
      <c r="L26" s="69">
        <v>6.53</v>
      </c>
      <c r="M26" s="78"/>
      <c r="N26" s="222"/>
      <c r="O26" s="67"/>
      <c r="P26" s="142">
        <f t="shared" si="2"/>
        <v>6.53</v>
      </c>
      <c r="Q26" s="222">
        <f t="shared" si="3"/>
        <v>6.53</v>
      </c>
      <c r="R26" s="139">
        <f t="shared" si="4"/>
        <v>6.53</v>
      </c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5"/>
        <v>1</v>
      </c>
      <c r="L27" s="69">
        <v>1.76</v>
      </c>
      <c r="M27" s="71"/>
      <c r="N27" s="139"/>
      <c r="O27" s="47"/>
      <c r="P27" s="139">
        <f t="shared" si="2"/>
        <v>1.76</v>
      </c>
      <c r="Q27" s="142">
        <f t="shared" si="3"/>
        <v>1.76</v>
      </c>
      <c r="R27" s="139">
        <f t="shared" si="4"/>
        <v>1.76</v>
      </c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12">
        <v>4</v>
      </c>
      <c r="K28" s="12">
        <f t="shared" si="5"/>
        <v>1</v>
      </c>
      <c r="L28" s="174">
        <v>80</v>
      </c>
      <c r="M28" s="71"/>
      <c r="N28" s="139"/>
      <c r="O28" s="47"/>
      <c r="P28" s="139">
        <f t="shared" si="2"/>
        <v>80</v>
      </c>
      <c r="Q28" s="275">
        <f t="shared" si="3"/>
        <v>80</v>
      </c>
      <c r="R28" s="139">
        <f t="shared" si="4"/>
        <v>80</v>
      </c>
    </row>
    <row r="29" spans="1:18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12">
        <v>1</v>
      </c>
      <c r="K29" s="12">
        <f t="shared" si="5"/>
        <v>0</v>
      </c>
      <c r="L29" s="69"/>
      <c r="M29" s="71"/>
      <c r="N29" s="139"/>
      <c r="O29" s="47"/>
      <c r="P29" s="47"/>
      <c r="Q29" s="139"/>
      <c r="R29" s="139"/>
    </row>
    <row r="30" spans="1:18" x14ac:dyDescent="0.2">
      <c r="A30" s="63" t="s">
        <v>41</v>
      </c>
      <c r="B30" s="104" t="s">
        <v>14</v>
      </c>
      <c r="C30" s="102">
        <v>0.05</v>
      </c>
      <c r="D30" s="106"/>
      <c r="E30" s="17">
        <v>0.32</v>
      </c>
      <c r="F30" s="17"/>
      <c r="G30" s="17"/>
      <c r="H30" s="17"/>
      <c r="I30" s="17"/>
      <c r="J30" s="12">
        <v>4</v>
      </c>
      <c r="K30" s="12">
        <f t="shared" si="5"/>
        <v>1</v>
      </c>
      <c r="L30" s="282" t="s">
        <v>270</v>
      </c>
      <c r="M30" s="254"/>
      <c r="N30" s="138"/>
      <c r="O30" s="276"/>
      <c r="P30" s="282" t="s">
        <v>270</v>
      </c>
      <c r="Q30" s="139" t="s">
        <v>281</v>
      </c>
      <c r="R30" s="282" t="s">
        <v>270</v>
      </c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5"/>
      <c r="M31" s="23"/>
      <c r="N31" s="65"/>
      <c r="O31" s="65"/>
      <c r="P31" s="143"/>
      <c r="Q31" s="143"/>
      <c r="R31" s="143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5"/>
      <c r="M32" s="23"/>
      <c r="N32" s="65"/>
      <c r="O32" s="65"/>
      <c r="P32" s="143"/>
      <c r="Q32" s="143"/>
      <c r="R32" s="143"/>
    </row>
    <row r="33" spans="1:18" x14ac:dyDescent="0.2">
      <c r="A33" s="63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6" si="6">COUNTA(L33:O33)</f>
        <v>1</v>
      </c>
      <c r="L33" s="175" t="s">
        <v>218</v>
      </c>
      <c r="M33" s="187"/>
      <c r="N33" s="219"/>
      <c r="O33" s="138"/>
      <c r="P33" s="175" t="s">
        <v>218</v>
      </c>
      <c r="Q33" s="139" t="s">
        <v>281</v>
      </c>
      <c r="R33" s="175" t="s">
        <v>218</v>
      </c>
    </row>
    <row r="34" spans="1:18" x14ac:dyDescent="0.2">
      <c r="A34" s="109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6"/>
        <v>1</v>
      </c>
      <c r="L34" s="175" t="s">
        <v>218</v>
      </c>
      <c r="M34" s="187"/>
      <c r="N34" s="219"/>
      <c r="O34" s="138"/>
      <c r="P34" s="175" t="s">
        <v>218</v>
      </c>
      <c r="Q34" s="139" t="s">
        <v>281</v>
      </c>
      <c r="R34" s="175" t="s">
        <v>218</v>
      </c>
    </row>
    <row r="35" spans="1:18" x14ac:dyDescent="0.2">
      <c r="A35" s="63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6"/>
        <v>1</v>
      </c>
      <c r="L35" s="175" t="s">
        <v>218</v>
      </c>
      <c r="M35" s="187"/>
      <c r="N35" s="219"/>
      <c r="O35" s="138"/>
      <c r="P35" s="175" t="s">
        <v>218</v>
      </c>
      <c r="Q35" s="139" t="s">
        <v>281</v>
      </c>
      <c r="R35" s="175" t="s">
        <v>218</v>
      </c>
    </row>
    <row r="36" spans="1:18" x14ac:dyDescent="0.2">
      <c r="A36" s="63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6"/>
        <v>1</v>
      </c>
      <c r="L36" s="175" t="s">
        <v>218</v>
      </c>
      <c r="M36" s="187"/>
      <c r="N36" s="219"/>
      <c r="O36" s="138"/>
      <c r="P36" s="175" t="s">
        <v>218</v>
      </c>
      <c r="Q36" s="139" t="s">
        <v>281</v>
      </c>
      <c r="R36" s="175" t="s">
        <v>218</v>
      </c>
    </row>
    <row r="37" spans="1:18" x14ac:dyDescent="0.2">
      <c r="A37" s="63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6"/>
        <v>1</v>
      </c>
      <c r="L37" s="175" t="s">
        <v>218</v>
      </c>
      <c r="M37" s="187"/>
      <c r="N37" s="219"/>
      <c r="O37" s="138"/>
      <c r="P37" s="175" t="s">
        <v>218</v>
      </c>
      <c r="Q37" s="139" t="s">
        <v>281</v>
      </c>
      <c r="R37" s="175" t="s">
        <v>218</v>
      </c>
    </row>
    <row r="38" spans="1:18" x14ac:dyDescent="0.2">
      <c r="A38" s="63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39">
        <v>4</v>
      </c>
      <c r="K38" s="12">
        <f t="shared" si="6"/>
        <v>1</v>
      </c>
      <c r="L38" s="175" t="s">
        <v>218</v>
      </c>
      <c r="M38" s="187"/>
      <c r="N38" s="223"/>
      <c r="O38" s="138"/>
      <c r="P38" s="175" t="s">
        <v>218</v>
      </c>
      <c r="Q38" s="139" t="s">
        <v>281</v>
      </c>
      <c r="R38" s="175" t="s">
        <v>218</v>
      </c>
    </row>
    <row r="39" spans="1:18" x14ac:dyDescent="0.2">
      <c r="A39" s="63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6"/>
        <v>1</v>
      </c>
      <c r="L39" s="175" t="s">
        <v>218</v>
      </c>
      <c r="M39" s="187"/>
      <c r="N39" s="219"/>
      <c r="O39" s="138"/>
      <c r="P39" s="175" t="s">
        <v>218</v>
      </c>
      <c r="Q39" s="139" t="s">
        <v>281</v>
      </c>
      <c r="R39" s="175" t="s">
        <v>218</v>
      </c>
    </row>
    <row r="40" spans="1:18" x14ac:dyDescent="0.2">
      <c r="A40" s="63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6"/>
        <v>1</v>
      </c>
      <c r="L40" s="175" t="s">
        <v>218</v>
      </c>
      <c r="M40" s="187"/>
      <c r="N40" s="219"/>
      <c r="O40" s="138"/>
      <c r="P40" s="175" t="s">
        <v>218</v>
      </c>
      <c r="Q40" s="139" t="s">
        <v>281</v>
      </c>
      <c r="R40" s="175" t="s">
        <v>218</v>
      </c>
    </row>
    <row r="41" spans="1:18" x14ac:dyDescent="0.2">
      <c r="A41" s="63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39">
        <v>4</v>
      </c>
      <c r="K41" s="12">
        <f t="shared" si="6"/>
        <v>1</v>
      </c>
      <c r="L41" s="175" t="s">
        <v>218</v>
      </c>
      <c r="M41" s="187"/>
      <c r="N41" s="219"/>
      <c r="O41" s="138"/>
      <c r="P41" s="175" t="s">
        <v>218</v>
      </c>
      <c r="Q41" s="139" t="s">
        <v>281</v>
      </c>
      <c r="R41" s="175" t="s">
        <v>218</v>
      </c>
    </row>
    <row r="42" spans="1:18" x14ac:dyDescent="0.2">
      <c r="A42" s="63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39">
        <v>4</v>
      </c>
      <c r="K42" s="12">
        <f t="shared" si="6"/>
        <v>1</v>
      </c>
      <c r="L42" s="175" t="s">
        <v>218</v>
      </c>
      <c r="M42" s="187"/>
      <c r="N42" s="219"/>
      <c r="O42" s="138"/>
      <c r="P42" s="175" t="s">
        <v>218</v>
      </c>
      <c r="Q42" s="139" t="s">
        <v>281</v>
      </c>
      <c r="R42" s="175" t="s">
        <v>218</v>
      </c>
    </row>
    <row r="43" spans="1:18" x14ac:dyDescent="0.2">
      <c r="A43" s="63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39">
        <v>4</v>
      </c>
      <c r="K43" s="12">
        <f t="shared" si="6"/>
        <v>1</v>
      </c>
      <c r="L43" s="175" t="s">
        <v>218</v>
      </c>
      <c r="M43" s="187"/>
      <c r="N43" s="219"/>
      <c r="O43" s="138"/>
      <c r="P43" s="175" t="s">
        <v>218</v>
      </c>
      <c r="Q43" s="139" t="s">
        <v>281</v>
      </c>
      <c r="R43" s="175" t="s">
        <v>218</v>
      </c>
    </row>
    <row r="44" spans="1:18" x14ac:dyDescent="0.2">
      <c r="A44" s="63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39">
        <v>4</v>
      </c>
      <c r="K44" s="12">
        <f t="shared" si="6"/>
        <v>1</v>
      </c>
      <c r="L44" s="175" t="s">
        <v>218</v>
      </c>
      <c r="M44" s="187"/>
      <c r="N44" s="219"/>
      <c r="O44" s="138"/>
      <c r="P44" s="175" t="s">
        <v>218</v>
      </c>
      <c r="Q44" s="139" t="s">
        <v>281</v>
      </c>
      <c r="R44" s="175" t="s">
        <v>218</v>
      </c>
    </row>
    <row r="45" spans="1:18" x14ac:dyDescent="0.2">
      <c r="A45" s="63" t="s">
        <v>128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39">
        <v>4</v>
      </c>
      <c r="K45" s="12">
        <f t="shared" si="6"/>
        <v>1</v>
      </c>
      <c r="L45" s="175" t="s">
        <v>218</v>
      </c>
      <c r="M45" s="187"/>
      <c r="N45" s="219"/>
      <c r="O45" s="138"/>
      <c r="P45" s="175" t="s">
        <v>218</v>
      </c>
      <c r="Q45" s="139" t="s">
        <v>281</v>
      </c>
      <c r="R45" s="175" t="s">
        <v>218</v>
      </c>
    </row>
    <row r="46" spans="1:18" x14ac:dyDescent="0.2">
      <c r="A46" s="63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39">
        <v>4</v>
      </c>
      <c r="K46" s="12">
        <f t="shared" si="6"/>
        <v>1</v>
      </c>
      <c r="L46" s="175" t="s">
        <v>218</v>
      </c>
      <c r="M46" s="187"/>
      <c r="N46" s="219"/>
      <c r="O46" s="138"/>
      <c r="P46" s="175" t="s">
        <v>218</v>
      </c>
      <c r="Q46" s="139" t="s">
        <v>281</v>
      </c>
      <c r="R46" s="175" t="s">
        <v>218</v>
      </c>
    </row>
    <row r="47" spans="1:18" x14ac:dyDescent="0.2">
      <c r="A47" s="63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39">
        <v>4</v>
      </c>
      <c r="K47" s="12">
        <f t="shared" si="6"/>
        <v>1</v>
      </c>
      <c r="L47" s="175" t="s">
        <v>218</v>
      </c>
      <c r="M47" s="187"/>
      <c r="N47" s="219"/>
      <c r="O47" s="138"/>
      <c r="P47" s="175" t="s">
        <v>218</v>
      </c>
      <c r="Q47" s="139" t="s">
        <v>281</v>
      </c>
      <c r="R47" s="175" t="s">
        <v>218</v>
      </c>
    </row>
    <row r="48" spans="1:18" x14ac:dyDescent="0.2">
      <c r="A48" s="63" t="s">
        <v>129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6"/>
        <v>1</v>
      </c>
      <c r="L48" s="175" t="s">
        <v>218</v>
      </c>
      <c r="M48" s="187"/>
      <c r="N48" s="219"/>
      <c r="O48" s="138"/>
      <c r="P48" s="175" t="s">
        <v>218</v>
      </c>
      <c r="Q48" s="139" t="s">
        <v>281</v>
      </c>
      <c r="R48" s="175" t="s">
        <v>218</v>
      </c>
    </row>
    <row r="49" spans="1:18" x14ac:dyDescent="0.2">
      <c r="A49" s="63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39">
        <v>4</v>
      </c>
      <c r="K49" s="12">
        <f t="shared" si="6"/>
        <v>1</v>
      </c>
      <c r="L49" s="175" t="s">
        <v>218</v>
      </c>
      <c r="M49" s="187"/>
      <c r="N49" s="219"/>
      <c r="O49" s="138"/>
      <c r="P49" s="175" t="s">
        <v>218</v>
      </c>
      <c r="Q49" s="139" t="s">
        <v>281</v>
      </c>
      <c r="R49" s="175" t="s">
        <v>218</v>
      </c>
    </row>
    <row r="50" spans="1:18" x14ac:dyDescent="0.2">
      <c r="A50" s="63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39">
        <v>4</v>
      </c>
      <c r="K50" s="12">
        <f t="shared" si="6"/>
        <v>1</v>
      </c>
      <c r="L50" s="175" t="s">
        <v>218</v>
      </c>
      <c r="M50" s="187"/>
      <c r="N50" s="219"/>
      <c r="O50" s="138"/>
      <c r="P50" s="175" t="s">
        <v>218</v>
      </c>
      <c r="Q50" s="139" t="s">
        <v>281</v>
      </c>
      <c r="R50" s="175" t="s">
        <v>218</v>
      </c>
    </row>
    <row r="51" spans="1:18" x14ac:dyDescent="0.2">
      <c r="A51" s="63" t="s">
        <v>130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39">
        <v>4</v>
      </c>
      <c r="K51" s="12">
        <f t="shared" si="6"/>
        <v>1</v>
      </c>
      <c r="L51" s="175" t="s">
        <v>219</v>
      </c>
      <c r="M51" s="187"/>
      <c r="N51" s="219"/>
      <c r="O51" s="138"/>
      <c r="P51" s="175" t="s">
        <v>219</v>
      </c>
      <c r="Q51" s="139" t="s">
        <v>281</v>
      </c>
      <c r="R51" s="175" t="s">
        <v>219</v>
      </c>
    </row>
    <row r="52" spans="1:18" x14ac:dyDescent="0.2">
      <c r="A52" s="63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9">
        <v>4</v>
      </c>
      <c r="K52" s="12">
        <f t="shared" si="6"/>
        <v>1</v>
      </c>
      <c r="L52" s="175" t="s">
        <v>218</v>
      </c>
      <c r="M52" s="187"/>
      <c r="N52" s="219"/>
      <c r="O52" s="138"/>
      <c r="P52" s="175" t="s">
        <v>218</v>
      </c>
      <c r="Q52" s="139" t="s">
        <v>281</v>
      </c>
      <c r="R52" s="175" t="s">
        <v>218</v>
      </c>
    </row>
    <row r="53" spans="1:18" x14ac:dyDescent="0.2">
      <c r="A53" s="63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6"/>
        <v>1</v>
      </c>
      <c r="L53" s="175" t="s">
        <v>219</v>
      </c>
      <c r="M53" s="187"/>
      <c r="N53" s="219"/>
      <c r="O53" s="138"/>
      <c r="P53" s="175" t="s">
        <v>219</v>
      </c>
      <c r="Q53" s="139" t="s">
        <v>281</v>
      </c>
      <c r="R53" s="175" t="s">
        <v>219</v>
      </c>
    </row>
    <row r="54" spans="1:18" x14ac:dyDescent="0.2">
      <c r="A54" s="63" t="s">
        <v>156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39">
        <v>4</v>
      </c>
      <c r="K54" s="12">
        <f t="shared" si="6"/>
        <v>1</v>
      </c>
      <c r="L54" s="175" t="s">
        <v>218</v>
      </c>
      <c r="M54" s="187"/>
      <c r="N54" s="219"/>
      <c r="O54" s="138"/>
      <c r="P54" s="175" t="s">
        <v>218</v>
      </c>
      <c r="Q54" s="139" t="s">
        <v>281</v>
      </c>
      <c r="R54" s="175" t="s">
        <v>218</v>
      </c>
    </row>
    <row r="55" spans="1:18" x14ac:dyDescent="0.2">
      <c r="A55" s="63" t="s">
        <v>157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39">
        <v>4</v>
      </c>
      <c r="K55" s="12">
        <f t="shared" si="6"/>
        <v>1</v>
      </c>
      <c r="L55" s="175" t="s">
        <v>218</v>
      </c>
      <c r="M55" s="187"/>
      <c r="N55" s="219"/>
      <c r="O55" s="138"/>
      <c r="P55" s="175" t="s">
        <v>218</v>
      </c>
      <c r="Q55" s="139" t="s">
        <v>281</v>
      </c>
      <c r="R55" s="175" t="s">
        <v>218</v>
      </c>
    </row>
    <row r="56" spans="1:18" x14ac:dyDescent="0.2">
      <c r="A56" s="63" t="s">
        <v>158</v>
      </c>
      <c r="B56" s="104" t="s">
        <v>43</v>
      </c>
      <c r="C56" s="102">
        <v>0.5</v>
      </c>
      <c r="D56" s="106"/>
      <c r="E56" s="1"/>
      <c r="F56" s="1"/>
      <c r="G56" s="1"/>
      <c r="H56" s="1"/>
      <c r="I56" s="1"/>
      <c r="J56" s="39">
        <v>4</v>
      </c>
      <c r="K56" s="12">
        <f t="shared" si="6"/>
        <v>1</v>
      </c>
      <c r="L56" s="175" t="s">
        <v>218</v>
      </c>
      <c r="M56" s="187"/>
      <c r="N56" s="219"/>
      <c r="O56" s="138"/>
      <c r="P56" s="175" t="s">
        <v>218</v>
      </c>
      <c r="Q56" s="139" t="s">
        <v>281</v>
      </c>
      <c r="R56" s="175" t="s">
        <v>218</v>
      </c>
    </row>
    <row r="57" spans="1:18" x14ac:dyDescent="0.2">
      <c r="A57" s="62"/>
      <c r="B57" s="99"/>
      <c r="C57" s="98"/>
      <c r="D57" s="92"/>
      <c r="E57" s="4"/>
      <c r="F57" s="4"/>
      <c r="G57" s="4"/>
      <c r="H57" s="4"/>
      <c r="I57" s="4"/>
      <c r="J57" s="38"/>
      <c r="K57" s="4"/>
      <c r="L57" s="4"/>
      <c r="M57" s="23"/>
      <c r="N57" s="65"/>
      <c r="O57" s="65"/>
      <c r="P57" s="136"/>
      <c r="Q57" s="136"/>
      <c r="R57" s="136"/>
    </row>
    <row r="58" spans="1:18" x14ac:dyDescent="0.2">
      <c r="A58" s="62" t="s">
        <v>238</v>
      </c>
      <c r="B58" s="99"/>
      <c r="C58" s="98"/>
      <c r="D58" s="92"/>
      <c r="E58" s="4"/>
      <c r="F58" s="4"/>
      <c r="G58" s="4"/>
      <c r="H58" s="4"/>
      <c r="I58" s="4"/>
      <c r="J58" s="38"/>
      <c r="K58" s="4"/>
      <c r="L58" s="4"/>
      <c r="M58" s="23"/>
      <c r="N58" s="65"/>
      <c r="O58" s="65"/>
      <c r="P58" s="136"/>
      <c r="Q58" s="136"/>
      <c r="R58" s="136"/>
    </row>
    <row r="59" spans="1:18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1</v>
      </c>
      <c r="K59" s="12">
        <f t="shared" ref="K59:K68" si="7">COUNTA(L59:O59)</f>
        <v>0</v>
      </c>
      <c r="L59" s="3"/>
      <c r="M59" s="13"/>
      <c r="N59" s="139"/>
      <c r="O59" s="139"/>
      <c r="P59" s="139">
        <f t="shared" si="2"/>
        <v>0</v>
      </c>
      <c r="Q59" s="221" t="e">
        <f t="shared" si="3"/>
        <v>#DIV/0!</v>
      </c>
      <c r="R59" s="139">
        <f t="shared" si="4"/>
        <v>0</v>
      </c>
    </row>
    <row r="60" spans="1:18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1</v>
      </c>
      <c r="K60" s="12">
        <f t="shared" si="7"/>
        <v>0</v>
      </c>
      <c r="L60" s="3"/>
      <c r="M60" s="13"/>
      <c r="N60" s="139"/>
      <c r="O60" s="139"/>
      <c r="P60" s="139">
        <f t="shared" si="2"/>
        <v>0</v>
      </c>
      <c r="Q60" s="139" t="e">
        <f t="shared" si="3"/>
        <v>#DIV/0!</v>
      </c>
      <c r="R60" s="139">
        <f t="shared" si="4"/>
        <v>0</v>
      </c>
    </row>
    <row r="61" spans="1:18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1</v>
      </c>
      <c r="K61" s="12">
        <f t="shared" si="7"/>
        <v>0</v>
      </c>
      <c r="L61" s="3"/>
      <c r="M61" s="13"/>
      <c r="N61" s="221"/>
      <c r="O61" s="221"/>
      <c r="P61" s="221">
        <f t="shared" si="2"/>
        <v>0</v>
      </c>
      <c r="Q61" s="221" t="e">
        <f t="shared" si="3"/>
        <v>#DIV/0!</v>
      </c>
      <c r="R61" s="221">
        <f t="shared" si="4"/>
        <v>0</v>
      </c>
    </row>
    <row r="62" spans="1:18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1</v>
      </c>
      <c r="K62" s="12">
        <f t="shared" si="7"/>
        <v>0</v>
      </c>
      <c r="L62" s="3"/>
      <c r="M62" s="13"/>
      <c r="N62" s="139"/>
      <c r="O62" s="139"/>
      <c r="P62" s="139" t="s">
        <v>271</v>
      </c>
      <c r="Q62" s="139" t="s">
        <v>281</v>
      </c>
      <c r="R62" s="139" t="s">
        <v>271</v>
      </c>
    </row>
    <row r="63" spans="1:18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1</v>
      </c>
      <c r="K63" s="12">
        <f t="shared" si="7"/>
        <v>0</v>
      </c>
      <c r="L63" s="3"/>
      <c r="M63" s="13"/>
      <c r="N63" s="139"/>
      <c r="O63" s="139"/>
      <c r="P63" s="139">
        <f t="shared" si="2"/>
        <v>0</v>
      </c>
      <c r="Q63" s="139" t="e">
        <f t="shared" si="3"/>
        <v>#DIV/0!</v>
      </c>
      <c r="R63" s="139">
        <f t="shared" si="4"/>
        <v>0</v>
      </c>
    </row>
    <row r="64" spans="1:18" ht="11.1" customHeight="1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1</v>
      </c>
      <c r="K64" s="12">
        <f t="shared" si="7"/>
        <v>0</v>
      </c>
      <c r="L64" s="3"/>
      <c r="M64" s="13"/>
      <c r="N64" s="139"/>
      <c r="O64" s="139"/>
      <c r="P64" s="139">
        <f t="shared" si="2"/>
        <v>0</v>
      </c>
      <c r="Q64" s="139" t="e">
        <f t="shared" si="3"/>
        <v>#DIV/0!</v>
      </c>
      <c r="R64" s="139">
        <f t="shared" si="4"/>
        <v>0</v>
      </c>
    </row>
    <row r="65" spans="1:18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1</v>
      </c>
      <c r="K65" s="12">
        <f t="shared" si="7"/>
        <v>0</v>
      </c>
      <c r="L65" s="3"/>
      <c r="M65" s="13"/>
      <c r="N65" s="139"/>
      <c r="O65" s="237"/>
      <c r="P65" s="139" t="s">
        <v>270</v>
      </c>
      <c r="Q65" s="139" t="s">
        <v>281</v>
      </c>
      <c r="R65" s="238">
        <f t="shared" si="4"/>
        <v>0</v>
      </c>
    </row>
    <row r="66" spans="1:18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1</v>
      </c>
      <c r="K66" s="12">
        <f t="shared" si="7"/>
        <v>0</v>
      </c>
      <c r="L66" s="3"/>
      <c r="M66" s="13"/>
      <c r="N66" s="139"/>
      <c r="O66" s="139"/>
      <c r="P66" s="139" t="s">
        <v>270</v>
      </c>
      <c r="Q66" s="139" t="s">
        <v>281</v>
      </c>
      <c r="R66" s="139" t="s">
        <v>270</v>
      </c>
    </row>
    <row r="67" spans="1:18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2">
        <v>1</v>
      </c>
      <c r="K67" s="12">
        <f t="shared" si="7"/>
        <v>0</v>
      </c>
      <c r="L67" s="3"/>
      <c r="M67" s="13"/>
      <c r="N67" s="138"/>
      <c r="O67" s="138"/>
      <c r="P67" s="138" t="s">
        <v>271</v>
      </c>
      <c r="Q67" s="139" t="s">
        <v>281</v>
      </c>
      <c r="R67" s="138" t="s">
        <v>271</v>
      </c>
    </row>
    <row r="68" spans="1:18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1</v>
      </c>
      <c r="K68" s="12">
        <f t="shared" si="7"/>
        <v>0</v>
      </c>
      <c r="L68" s="3"/>
      <c r="M68" s="13"/>
      <c r="N68" s="139"/>
      <c r="O68" s="139"/>
      <c r="P68" s="139" t="s">
        <v>274</v>
      </c>
      <c r="Q68" s="139" t="s">
        <v>281</v>
      </c>
      <c r="R68" s="139" t="s">
        <v>274</v>
      </c>
    </row>
    <row r="69" spans="1:18" x14ac:dyDescent="0.2">
      <c r="A69" s="62"/>
      <c r="B69" s="99"/>
      <c r="C69" s="98"/>
      <c r="D69" s="92"/>
      <c r="E69" s="4"/>
      <c r="F69" s="4"/>
      <c r="G69" s="4"/>
      <c r="H69" s="4"/>
      <c r="I69" s="4"/>
      <c r="J69" s="4"/>
      <c r="K69" s="4"/>
      <c r="L69" s="5"/>
      <c r="M69" s="62"/>
      <c r="N69" s="10"/>
      <c r="O69" s="10"/>
      <c r="P69" s="143"/>
      <c r="Q69" s="143"/>
      <c r="R69" s="143"/>
    </row>
    <row r="70" spans="1:18" x14ac:dyDescent="0.2">
      <c r="A70" s="62" t="s">
        <v>161</v>
      </c>
      <c r="B70" s="99"/>
      <c r="C70" s="98"/>
      <c r="D70" s="92"/>
      <c r="E70" s="4"/>
      <c r="F70" s="4"/>
      <c r="G70" s="4"/>
      <c r="H70" s="4"/>
      <c r="I70" s="4"/>
      <c r="J70" s="4"/>
      <c r="K70" s="4"/>
      <c r="L70" s="5"/>
      <c r="M70" s="62"/>
      <c r="N70" s="10"/>
      <c r="O70" s="10"/>
      <c r="P70" s="143"/>
      <c r="Q70" s="143"/>
      <c r="R70" s="143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 t="shared" ref="K71:K79" si="8">COUNTA(L71:O71)</f>
        <v>0</v>
      </c>
      <c r="L71" s="3"/>
      <c r="M71" s="13"/>
      <c r="N71" s="139"/>
      <c r="O71" s="138"/>
      <c r="P71" s="138" t="s">
        <v>217</v>
      </c>
      <c r="Q71" s="139" t="s">
        <v>281</v>
      </c>
      <c r="R71" s="138" t="s">
        <v>217</v>
      </c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17"/>
      <c r="F72" s="17"/>
      <c r="G72" s="17"/>
      <c r="H72" s="17"/>
      <c r="I72" s="17"/>
      <c r="J72" s="12">
        <v>1</v>
      </c>
      <c r="K72" s="12">
        <f t="shared" si="8"/>
        <v>0</v>
      </c>
      <c r="L72" s="3"/>
      <c r="M72" s="13"/>
      <c r="N72" s="139"/>
      <c r="O72" s="138"/>
      <c r="P72" s="138" t="s">
        <v>248</v>
      </c>
      <c r="Q72" s="139" t="s">
        <v>281</v>
      </c>
      <c r="R72" s="138" t="s">
        <v>248</v>
      </c>
    </row>
    <row r="73" spans="1:18" x14ac:dyDescent="0.2">
      <c r="A73" s="63" t="s">
        <v>120</v>
      </c>
      <c r="B73" s="104" t="s">
        <v>43</v>
      </c>
      <c r="C73" s="102">
        <v>2</v>
      </c>
      <c r="D73" s="106"/>
      <c r="E73" s="17"/>
      <c r="F73" s="17"/>
      <c r="G73" s="17"/>
      <c r="H73" s="17"/>
      <c r="I73" s="17"/>
      <c r="J73" s="12">
        <v>1</v>
      </c>
      <c r="K73" s="12">
        <f t="shared" si="8"/>
        <v>0</v>
      </c>
      <c r="L73" s="3"/>
      <c r="M73" s="13"/>
      <c r="N73" s="139"/>
      <c r="O73" s="138"/>
      <c r="P73" s="138" t="s">
        <v>248</v>
      </c>
      <c r="Q73" s="139" t="s">
        <v>281</v>
      </c>
      <c r="R73" s="138" t="s">
        <v>248</v>
      </c>
    </row>
    <row r="74" spans="1:18" x14ac:dyDescent="0.2">
      <c r="A74" s="63" t="s">
        <v>159</v>
      </c>
      <c r="B74" s="104" t="s">
        <v>43</v>
      </c>
      <c r="C74" s="102">
        <v>2</v>
      </c>
      <c r="D74" s="106"/>
      <c r="E74" s="17"/>
      <c r="F74" s="17"/>
      <c r="G74" s="17"/>
      <c r="H74" s="17"/>
      <c r="I74" s="17"/>
      <c r="J74" s="12">
        <v>1</v>
      </c>
      <c r="K74" s="12">
        <f t="shared" si="8"/>
        <v>0</v>
      </c>
      <c r="L74" s="3"/>
      <c r="M74" s="13"/>
      <c r="N74" s="139"/>
      <c r="O74" s="138"/>
      <c r="P74" s="138" t="s">
        <v>248</v>
      </c>
      <c r="Q74" s="139" t="s">
        <v>281</v>
      </c>
      <c r="R74" s="138" t="s">
        <v>248</v>
      </c>
    </row>
    <row r="75" spans="1:18" x14ac:dyDescent="0.2">
      <c r="A75" s="63" t="s">
        <v>160</v>
      </c>
      <c r="B75" s="104" t="s">
        <v>43</v>
      </c>
      <c r="C75" s="102">
        <v>2</v>
      </c>
      <c r="D75" s="106"/>
      <c r="E75" s="17"/>
      <c r="F75" s="17"/>
      <c r="G75" s="17"/>
      <c r="H75" s="17"/>
      <c r="I75" s="17"/>
      <c r="J75" s="12">
        <v>1</v>
      </c>
      <c r="K75" s="12">
        <f t="shared" si="8"/>
        <v>0</v>
      </c>
      <c r="L75" s="3"/>
      <c r="M75" s="13"/>
      <c r="N75" s="139"/>
      <c r="O75" s="138"/>
      <c r="P75" s="138" t="s">
        <v>248</v>
      </c>
      <c r="Q75" s="139" t="s">
        <v>281</v>
      </c>
      <c r="R75" s="138" t="s">
        <v>248</v>
      </c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17"/>
      <c r="F76" s="17"/>
      <c r="G76" s="17"/>
      <c r="H76" s="17"/>
      <c r="I76" s="17"/>
      <c r="J76" s="12">
        <v>1</v>
      </c>
      <c r="K76" s="12">
        <f t="shared" si="8"/>
        <v>0</v>
      </c>
      <c r="L76" s="3"/>
      <c r="M76" s="13"/>
      <c r="N76" s="139"/>
      <c r="O76" s="138"/>
      <c r="P76" s="138" t="s">
        <v>248</v>
      </c>
      <c r="Q76" s="139" t="s">
        <v>281</v>
      </c>
      <c r="R76" s="138" t="s">
        <v>248</v>
      </c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17"/>
      <c r="F77" s="17"/>
      <c r="G77" s="17"/>
      <c r="H77" s="17"/>
      <c r="I77" s="17"/>
      <c r="J77" s="12">
        <v>1</v>
      </c>
      <c r="K77" s="12">
        <f t="shared" si="8"/>
        <v>0</v>
      </c>
      <c r="L77" s="3"/>
      <c r="M77" s="13"/>
      <c r="N77" s="139"/>
      <c r="O77" s="239"/>
      <c r="P77" s="239" t="s">
        <v>217</v>
      </c>
      <c r="Q77" s="139" t="s">
        <v>281</v>
      </c>
      <c r="R77" s="239" t="s">
        <v>217</v>
      </c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12">
        <v>1</v>
      </c>
      <c r="K78" s="12">
        <f t="shared" si="8"/>
        <v>0</v>
      </c>
      <c r="L78" s="3"/>
      <c r="M78" s="13"/>
      <c r="N78" s="139"/>
      <c r="O78" s="138"/>
      <c r="P78" s="138" t="s">
        <v>221</v>
      </c>
      <c r="Q78" s="139" t="s">
        <v>281</v>
      </c>
      <c r="R78" s="138" t="s">
        <v>221</v>
      </c>
    </row>
    <row r="79" spans="1:18" x14ac:dyDescent="0.2">
      <c r="A79" s="63" t="s">
        <v>42</v>
      </c>
      <c r="B79" s="104" t="s">
        <v>43</v>
      </c>
      <c r="C79" s="102">
        <v>1</v>
      </c>
      <c r="D79" s="106"/>
      <c r="E79" s="17"/>
      <c r="F79" s="17"/>
      <c r="G79" s="17"/>
      <c r="H79" s="17"/>
      <c r="I79" s="17"/>
      <c r="J79" s="12">
        <v>1</v>
      </c>
      <c r="K79" s="12">
        <f t="shared" si="8"/>
        <v>0</v>
      </c>
      <c r="L79" s="3"/>
      <c r="M79" s="13"/>
      <c r="N79" s="139"/>
      <c r="O79" s="138"/>
      <c r="P79" s="138" t="s">
        <v>217</v>
      </c>
      <c r="Q79" s="139" t="s">
        <v>281</v>
      </c>
      <c r="R79" s="138" t="s">
        <v>217</v>
      </c>
    </row>
    <row r="80" spans="1:18" x14ac:dyDescent="0.2">
      <c r="A80" s="62"/>
      <c r="B80" s="99"/>
      <c r="C80" s="98"/>
      <c r="D80" s="92"/>
      <c r="E80" s="4"/>
      <c r="F80" s="4"/>
      <c r="G80" s="4"/>
      <c r="H80" s="4"/>
      <c r="I80" s="4"/>
      <c r="J80" s="4"/>
      <c r="K80" s="4"/>
      <c r="L80" s="4"/>
      <c r="M80" s="62"/>
      <c r="N80" s="10"/>
      <c r="O80" s="10"/>
      <c r="P80" s="136"/>
      <c r="Q80" s="136"/>
      <c r="R80" s="136"/>
    </row>
    <row r="81" spans="1:18" x14ac:dyDescent="0.2">
      <c r="A81" s="62" t="s">
        <v>137</v>
      </c>
      <c r="B81" s="99"/>
      <c r="C81" s="98"/>
      <c r="D81" s="92"/>
      <c r="E81" s="4"/>
      <c r="F81" s="4"/>
      <c r="G81" s="4"/>
      <c r="H81" s="4"/>
      <c r="I81" s="4"/>
      <c r="J81" s="4"/>
      <c r="K81" s="4"/>
      <c r="L81" s="4"/>
      <c r="M81" s="62"/>
      <c r="N81" s="10"/>
      <c r="O81" s="10"/>
      <c r="P81" s="136"/>
      <c r="Q81" s="136"/>
      <c r="R81" s="136"/>
    </row>
    <row r="82" spans="1:18" x14ac:dyDescent="0.2">
      <c r="A82" s="63" t="s">
        <v>162</v>
      </c>
      <c r="B82" s="104" t="s">
        <v>43</v>
      </c>
      <c r="C82" s="102">
        <v>5</v>
      </c>
      <c r="D82" s="106"/>
      <c r="E82" s="17"/>
      <c r="F82" s="17"/>
      <c r="G82" s="17"/>
      <c r="H82" s="17"/>
      <c r="I82" s="17"/>
      <c r="J82" s="12">
        <v>1</v>
      </c>
      <c r="K82" s="12">
        <f t="shared" ref="K82:K90" si="9">COUNTA(L82:O82)</f>
        <v>0</v>
      </c>
      <c r="L82" s="3"/>
      <c r="M82" s="13"/>
      <c r="N82" s="139"/>
      <c r="O82" s="138"/>
      <c r="P82" s="138" t="s">
        <v>221</v>
      </c>
      <c r="Q82" s="139" t="s">
        <v>281</v>
      </c>
      <c r="R82" s="138" t="s">
        <v>221</v>
      </c>
    </row>
    <row r="83" spans="1:18" x14ac:dyDescent="0.2">
      <c r="A83" s="63" t="s">
        <v>163</v>
      </c>
      <c r="B83" s="104" t="s">
        <v>43</v>
      </c>
      <c r="C83" s="102">
        <v>5</v>
      </c>
      <c r="D83" s="106"/>
      <c r="E83" s="17"/>
      <c r="F83" s="17"/>
      <c r="G83" s="17"/>
      <c r="H83" s="17"/>
      <c r="I83" s="17"/>
      <c r="J83" s="12">
        <v>1</v>
      </c>
      <c r="K83" s="12">
        <f t="shared" si="9"/>
        <v>0</v>
      </c>
      <c r="L83" s="3"/>
      <c r="M83" s="13"/>
      <c r="N83" s="139"/>
      <c r="O83" s="138"/>
      <c r="P83" s="138" t="s">
        <v>221</v>
      </c>
      <c r="Q83" s="139" t="s">
        <v>281</v>
      </c>
      <c r="R83" s="138" t="s">
        <v>221</v>
      </c>
    </row>
    <row r="84" spans="1:18" x14ac:dyDescent="0.2">
      <c r="A84" s="63" t="s">
        <v>164</v>
      </c>
      <c r="B84" s="104" t="s">
        <v>43</v>
      </c>
      <c r="C84" s="102">
        <v>5</v>
      </c>
      <c r="D84" s="106"/>
      <c r="E84" s="17"/>
      <c r="F84" s="17"/>
      <c r="G84" s="17"/>
      <c r="H84" s="17"/>
      <c r="I84" s="17"/>
      <c r="J84" s="12">
        <v>1</v>
      </c>
      <c r="K84" s="12">
        <f t="shared" si="9"/>
        <v>0</v>
      </c>
      <c r="L84" s="3"/>
      <c r="M84" s="13"/>
      <c r="N84" s="139"/>
      <c r="O84" s="138"/>
      <c r="P84" s="138" t="s">
        <v>221</v>
      </c>
      <c r="Q84" s="139" t="s">
        <v>281</v>
      </c>
      <c r="R84" s="138" t="s">
        <v>221</v>
      </c>
    </row>
    <row r="85" spans="1:18" x14ac:dyDescent="0.2">
      <c r="A85" s="63" t="s">
        <v>165</v>
      </c>
      <c r="B85" s="104" t="s">
        <v>43</v>
      </c>
      <c r="C85" s="102">
        <v>5</v>
      </c>
      <c r="D85" s="106"/>
      <c r="E85" s="17"/>
      <c r="F85" s="17"/>
      <c r="G85" s="17"/>
      <c r="H85" s="17"/>
      <c r="I85" s="17"/>
      <c r="J85" s="12">
        <v>1</v>
      </c>
      <c r="K85" s="12">
        <f t="shared" si="9"/>
        <v>0</v>
      </c>
      <c r="L85" s="3"/>
      <c r="M85" s="13"/>
      <c r="N85" s="139"/>
      <c r="O85" s="138"/>
      <c r="P85" s="138" t="s">
        <v>221</v>
      </c>
      <c r="Q85" s="139" t="s">
        <v>281</v>
      </c>
      <c r="R85" s="138" t="s">
        <v>221</v>
      </c>
    </row>
    <row r="86" spans="1:18" x14ac:dyDescent="0.2">
      <c r="A86" s="63" t="s">
        <v>166</v>
      </c>
      <c r="B86" s="104" t="s">
        <v>43</v>
      </c>
      <c r="C86" s="102">
        <v>5</v>
      </c>
      <c r="D86" s="106"/>
      <c r="E86" s="17"/>
      <c r="F86" s="17"/>
      <c r="G86" s="17"/>
      <c r="H86" s="17"/>
      <c r="I86" s="17"/>
      <c r="J86" s="12">
        <v>1</v>
      </c>
      <c r="K86" s="12">
        <f t="shared" si="9"/>
        <v>0</v>
      </c>
      <c r="L86" s="3"/>
      <c r="M86" s="13"/>
      <c r="N86" s="139"/>
      <c r="O86" s="138"/>
      <c r="P86" s="138" t="s">
        <v>221</v>
      </c>
      <c r="Q86" s="139" t="s">
        <v>281</v>
      </c>
      <c r="R86" s="138" t="s">
        <v>221</v>
      </c>
    </row>
    <row r="87" spans="1:18" x14ac:dyDescent="0.2">
      <c r="A87" s="63" t="s">
        <v>167</v>
      </c>
      <c r="B87" s="104" t="s">
        <v>43</v>
      </c>
      <c r="C87" s="102">
        <v>5</v>
      </c>
      <c r="D87" s="106"/>
      <c r="E87" s="17"/>
      <c r="F87" s="17"/>
      <c r="G87" s="17"/>
      <c r="H87" s="17"/>
      <c r="I87" s="17"/>
      <c r="J87" s="12">
        <v>1</v>
      </c>
      <c r="K87" s="12">
        <f t="shared" si="9"/>
        <v>0</v>
      </c>
      <c r="L87" s="3"/>
      <c r="M87" s="13"/>
      <c r="N87" s="139"/>
      <c r="O87" s="138"/>
      <c r="P87" s="138" t="s">
        <v>221</v>
      </c>
      <c r="Q87" s="139" t="s">
        <v>281</v>
      </c>
      <c r="R87" s="138" t="s">
        <v>221</v>
      </c>
    </row>
    <row r="88" spans="1:18" x14ac:dyDescent="0.2">
      <c r="A88" s="63" t="s">
        <v>168</v>
      </c>
      <c r="B88" s="104" t="s">
        <v>43</v>
      </c>
      <c r="C88" s="102">
        <v>5</v>
      </c>
      <c r="D88" s="106"/>
      <c r="E88" s="17"/>
      <c r="F88" s="17"/>
      <c r="G88" s="17"/>
      <c r="H88" s="17"/>
      <c r="I88" s="17"/>
      <c r="J88" s="12">
        <v>1</v>
      </c>
      <c r="K88" s="12">
        <f t="shared" si="9"/>
        <v>0</v>
      </c>
      <c r="L88" s="3"/>
      <c r="M88" s="13"/>
      <c r="N88" s="139"/>
      <c r="O88" s="138"/>
      <c r="P88" s="138" t="s">
        <v>221</v>
      </c>
      <c r="Q88" s="139" t="s">
        <v>281</v>
      </c>
      <c r="R88" s="138" t="s">
        <v>221</v>
      </c>
    </row>
    <row r="89" spans="1:18" x14ac:dyDescent="0.2">
      <c r="A89" s="63" t="s">
        <v>169</v>
      </c>
      <c r="B89" s="104" t="s">
        <v>43</v>
      </c>
      <c r="C89" s="102">
        <v>5</v>
      </c>
      <c r="D89" s="106"/>
      <c r="E89" s="17"/>
      <c r="F89" s="17"/>
      <c r="G89" s="17"/>
      <c r="H89" s="17"/>
      <c r="I89" s="17"/>
      <c r="J89" s="12">
        <v>1</v>
      </c>
      <c r="K89" s="12">
        <f t="shared" si="9"/>
        <v>0</v>
      </c>
      <c r="L89" s="3"/>
      <c r="M89" s="13"/>
      <c r="N89" s="139"/>
      <c r="O89" s="138"/>
      <c r="P89" s="138" t="s">
        <v>221</v>
      </c>
      <c r="Q89" s="139" t="s">
        <v>281</v>
      </c>
      <c r="R89" s="138" t="s">
        <v>221</v>
      </c>
    </row>
    <row r="90" spans="1:18" x14ac:dyDescent="0.2">
      <c r="A90" s="63" t="s">
        <v>170</v>
      </c>
      <c r="B90" s="104" t="s">
        <v>43</v>
      </c>
      <c r="C90" s="102">
        <v>5</v>
      </c>
      <c r="D90" s="106"/>
      <c r="E90" s="17"/>
      <c r="F90" s="17"/>
      <c r="G90" s="17"/>
      <c r="H90" s="17"/>
      <c r="I90" s="17"/>
      <c r="J90" s="12">
        <v>1</v>
      </c>
      <c r="K90" s="12">
        <f t="shared" si="9"/>
        <v>0</v>
      </c>
      <c r="L90" s="3"/>
      <c r="M90" s="13"/>
      <c r="N90" s="139"/>
      <c r="O90" s="138"/>
      <c r="P90" s="138" t="s">
        <v>221</v>
      </c>
      <c r="Q90" s="139" t="s">
        <v>281</v>
      </c>
      <c r="R90" s="138" t="s">
        <v>221</v>
      </c>
    </row>
    <row r="91" spans="1:18" x14ac:dyDescent="0.2">
      <c r="A91" s="62"/>
      <c r="B91" s="99"/>
      <c r="C91" s="98"/>
      <c r="D91" s="92"/>
      <c r="E91" s="4"/>
      <c r="F91" s="4"/>
      <c r="G91" s="4"/>
      <c r="H91" s="4"/>
      <c r="I91" s="4"/>
      <c r="J91" s="4"/>
      <c r="K91" s="4"/>
      <c r="L91" s="4"/>
      <c r="M91" s="62"/>
      <c r="N91" s="10"/>
      <c r="O91" s="10"/>
      <c r="P91" s="136"/>
      <c r="Q91" s="136"/>
      <c r="R91" s="136"/>
    </row>
    <row r="92" spans="1:18" x14ac:dyDescent="0.2">
      <c r="A92" s="62" t="s">
        <v>177</v>
      </c>
      <c r="B92" s="99"/>
      <c r="C92" s="98"/>
      <c r="D92" s="92"/>
      <c r="E92" s="4"/>
      <c r="F92" s="4"/>
      <c r="G92" s="4"/>
      <c r="H92" s="4"/>
      <c r="I92" s="4"/>
      <c r="J92" s="4"/>
      <c r="K92" s="4"/>
      <c r="L92" s="4"/>
      <c r="M92" s="62"/>
      <c r="N92" s="10"/>
      <c r="O92" s="10"/>
      <c r="P92" s="136"/>
      <c r="Q92" s="136"/>
      <c r="R92" s="136"/>
    </row>
    <row r="93" spans="1:18" x14ac:dyDescent="0.2">
      <c r="A93" s="63" t="s">
        <v>178</v>
      </c>
      <c r="B93" s="104" t="s">
        <v>43</v>
      </c>
      <c r="C93" s="102">
        <v>5</v>
      </c>
      <c r="D93" s="106"/>
      <c r="E93" s="17"/>
      <c r="F93" s="17"/>
      <c r="G93" s="17"/>
      <c r="H93" s="17"/>
      <c r="I93" s="17"/>
      <c r="J93" s="12">
        <v>1</v>
      </c>
      <c r="K93" s="12">
        <f t="shared" ref="K93" si="10">COUNTA(L93:O93)</f>
        <v>0</v>
      </c>
      <c r="L93" s="3"/>
      <c r="M93" s="13"/>
      <c r="N93" s="47"/>
      <c r="O93" s="138"/>
      <c r="P93" s="138" t="s">
        <v>221</v>
      </c>
      <c r="Q93" s="139" t="s">
        <v>281</v>
      </c>
      <c r="R93" s="138" t="s">
        <v>221</v>
      </c>
    </row>
    <row r="94" spans="1:18" x14ac:dyDescent="0.2">
      <c r="A94" s="62"/>
      <c r="B94" s="99"/>
      <c r="C94" s="98"/>
      <c r="D94" s="92"/>
      <c r="E94" s="4"/>
      <c r="F94" s="4"/>
      <c r="G94" s="4"/>
      <c r="H94" s="4"/>
      <c r="I94" s="4"/>
      <c r="J94" s="4"/>
      <c r="K94" s="4"/>
      <c r="L94" s="5"/>
      <c r="M94" s="62"/>
      <c r="N94" s="10"/>
      <c r="O94" s="143"/>
      <c r="P94" s="136"/>
      <c r="Q94" s="136"/>
      <c r="R94" s="136"/>
    </row>
    <row r="95" spans="1:18" x14ac:dyDescent="0.2">
      <c r="A95" s="62" t="s">
        <v>179</v>
      </c>
      <c r="B95" s="99"/>
      <c r="C95" s="98"/>
      <c r="D95" s="92"/>
      <c r="E95" s="4"/>
      <c r="F95" s="4"/>
      <c r="G95" s="4"/>
      <c r="H95" s="4"/>
      <c r="I95" s="4"/>
      <c r="J95" s="4"/>
      <c r="K95" s="4"/>
      <c r="L95" s="5"/>
      <c r="M95" s="62"/>
      <c r="N95" s="10"/>
      <c r="O95" s="143"/>
      <c r="P95" s="136"/>
      <c r="Q95" s="136"/>
      <c r="R95" s="136"/>
    </row>
    <row r="96" spans="1:18" x14ac:dyDescent="0.2">
      <c r="A96" s="63" t="s">
        <v>180</v>
      </c>
      <c r="B96" s="104" t="s">
        <v>43</v>
      </c>
      <c r="C96" s="102">
        <v>5</v>
      </c>
      <c r="D96" s="106"/>
      <c r="E96" s="17"/>
      <c r="F96" s="17"/>
      <c r="G96" s="17"/>
      <c r="H96" s="17"/>
      <c r="I96" s="17"/>
      <c r="J96" s="12">
        <v>1</v>
      </c>
      <c r="K96" s="12">
        <f t="shared" ref="K96:K100" si="11">COUNTA(L96:O96)</f>
        <v>0</v>
      </c>
      <c r="L96" s="3"/>
      <c r="M96" s="13"/>
      <c r="N96" s="47"/>
      <c r="O96" s="138"/>
      <c r="P96" s="138" t="s">
        <v>221</v>
      </c>
      <c r="Q96" s="139" t="s">
        <v>281</v>
      </c>
      <c r="R96" s="138" t="s">
        <v>221</v>
      </c>
    </row>
    <row r="97" spans="1:18" x14ac:dyDescent="0.2">
      <c r="A97" s="63" t="s">
        <v>181</v>
      </c>
      <c r="B97" s="104" t="s">
        <v>43</v>
      </c>
      <c r="C97" s="102">
        <v>5</v>
      </c>
      <c r="D97" s="106"/>
      <c r="E97" s="17"/>
      <c r="F97" s="17"/>
      <c r="G97" s="17"/>
      <c r="H97" s="17"/>
      <c r="I97" s="17"/>
      <c r="J97" s="12">
        <v>1</v>
      </c>
      <c r="K97" s="12">
        <f t="shared" si="11"/>
        <v>0</v>
      </c>
      <c r="L97" s="3"/>
      <c r="M97" s="13"/>
      <c r="N97" s="47"/>
      <c r="O97" s="138"/>
      <c r="P97" s="138" t="s">
        <v>221</v>
      </c>
      <c r="Q97" s="139" t="s">
        <v>281</v>
      </c>
      <c r="R97" s="138" t="s">
        <v>221</v>
      </c>
    </row>
    <row r="98" spans="1:18" x14ac:dyDescent="0.2">
      <c r="A98" s="63" t="s">
        <v>182</v>
      </c>
      <c r="B98" s="104" t="s">
        <v>43</v>
      </c>
      <c r="C98" s="102">
        <v>5</v>
      </c>
      <c r="D98" s="106"/>
      <c r="E98" s="17"/>
      <c r="F98" s="17"/>
      <c r="G98" s="17"/>
      <c r="H98" s="17"/>
      <c r="I98" s="17"/>
      <c r="J98" s="12">
        <v>1</v>
      </c>
      <c r="K98" s="12">
        <f t="shared" si="11"/>
        <v>0</v>
      </c>
      <c r="L98" s="3"/>
      <c r="M98" s="13"/>
      <c r="N98" s="47"/>
      <c r="O98" s="138"/>
      <c r="P98" s="138" t="s">
        <v>221</v>
      </c>
      <c r="Q98" s="139" t="s">
        <v>281</v>
      </c>
      <c r="R98" s="138" t="s">
        <v>221</v>
      </c>
    </row>
    <row r="99" spans="1:18" x14ac:dyDescent="0.2">
      <c r="A99" s="63" t="s">
        <v>183</v>
      </c>
      <c r="B99" s="104" t="s">
        <v>43</v>
      </c>
      <c r="C99" s="102">
        <v>5</v>
      </c>
      <c r="D99" s="106"/>
      <c r="E99" s="17"/>
      <c r="F99" s="17"/>
      <c r="G99" s="17"/>
      <c r="H99" s="17"/>
      <c r="I99" s="17"/>
      <c r="J99" s="12">
        <v>1</v>
      </c>
      <c r="K99" s="12">
        <f t="shared" si="11"/>
        <v>0</v>
      </c>
      <c r="L99" s="3"/>
      <c r="M99" s="13"/>
      <c r="N99" s="47"/>
      <c r="O99" s="138"/>
      <c r="P99" s="138" t="s">
        <v>221</v>
      </c>
      <c r="Q99" s="139" t="s">
        <v>281</v>
      </c>
      <c r="R99" s="138" t="s">
        <v>221</v>
      </c>
    </row>
    <row r="100" spans="1:18" x14ac:dyDescent="0.2">
      <c r="A100" s="63" t="s">
        <v>184</v>
      </c>
      <c r="B100" s="104" t="s">
        <v>43</v>
      </c>
      <c r="C100" s="102">
        <v>5</v>
      </c>
      <c r="D100" s="106"/>
      <c r="E100" s="17"/>
      <c r="F100" s="17"/>
      <c r="G100" s="17"/>
      <c r="H100" s="17"/>
      <c r="I100" s="17"/>
      <c r="J100" s="12">
        <v>1</v>
      </c>
      <c r="K100" s="12">
        <f t="shared" si="11"/>
        <v>0</v>
      </c>
      <c r="L100" s="3"/>
      <c r="M100" s="13"/>
      <c r="N100" s="47"/>
      <c r="O100" s="138"/>
      <c r="P100" s="138" t="s">
        <v>221</v>
      </c>
      <c r="Q100" s="139" t="s">
        <v>281</v>
      </c>
      <c r="R100" s="138" t="s">
        <v>221</v>
      </c>
    </row>
    <row r="101" spans="1:18" x14ac:dyDescent="0.2">
      <c r="A101" s="62"/>
      <c r="B101" s="99"/>
      <c r="C101" s="98"/>
      <c r="D101" s="92"/>
      <c r="E101" s="4"/>
      <c r="F101" s="4"/>
      <c r="G101" s="4"/>
      <c r="H101" s="4"/>
      <c r="I101" s="4"/>
      <c r="J101" s="4"/>
      <c r="K101" s="4"/>
      <c r="L101" s="5"/>
      <c r="M101" s="62"/>
      <c r="N101" s="10"/>
      <c r="O101" s="65"/>
      <c r="P101" s="136"/>
      <c r="Q101" s="136"/>
      <c r="R101" s="136"/>
    </row>
    <row r="102" spans="1:18" x14ac:dyDescent="0.2">
      <c r="A102" s="62" t="s">
        <v>171</v>
      </c>
      <c r="B102" s="99"/>
      <c r="C102" s="98"/>
      <c r="D102" s="92"/>
      <c r="E102" s="4"/>
      <c r="F102" s="4"/>
      <c r="G102" s="4"/>
      <c r="H102" s="4"/>
      <c r="I102" s="4"/>
      <c r="J102" s="4"/>
      <c r="K102" s="4"/>
      <c r="L102" s="5"/>
      <c r="M102" s="62"/>
      <c r="N102" s="10"/>
      <c r="O102" s="65"/>
      <c r="P102" s="136"/>
      <c r="Q102" s="136"/>
      <c r="R102" s="136"/>
    </row>
    <row r="103" spans="1:18" x14ac:dyDescent="0.2">
      <c r="A103" s="63" t="s">
        <v>172</v>
      </c>
      <c r="B103" s="104" t="s">
        <v>43</v>
      </c>
      <c r="C103" s="102">
        <v>50</v>
      </c>
      <c r="D103" s="106"/>
      <c r="E103" s="17"/>
      <c r="F103" s="17"/>
      <c r="G103" s="17"/>
      <c r="H103" s="17"/>
      <c r="I103" s="17"/>
      <c r="J103" s="12">
        <v>1</v>
      </c>
      <c r="K103" s="12">
        <f t="shared" ref="K103:K109" si="12">COUNTA(L103:O103)</f>
        <v>0</v>
      </c>
      <c r="L103" s="3"/>
      <c r="M103" s="13"/>
      <c r="N103" s="47"/>
      <c r="O103" s="47"/>
      <c r="P103" s="47" t="s">
        <v>272</v>
      </c>
      <c r="Q103" s="139" t="s">
        <v>281</v>
      </c>
      <c r="R103" s="47" t="s">
        <v>272</v>
      </c>
    </row>
    <row r="104" spans="1:18" x14ac:dyDescent="0.2">
      <c r="A104" s="63" t="s">
        <v>173</v>
      </c>
      <c r="B104" s="104" t="s">
        <v>43</v>
      </c>
      <c r="C104" s="102">
        <v>50</v>
      </c>
      <c r="D104" s="106"/>
      <c r="E104" s="17"/>
      <c r="F104" s="17"/>
      <c r="G104" s="17"/>
      <c r="H104" s="17"/>
      <c r="I104" s="17"/>
      <c r="J104" s="12">
        <v>1</v>
      </c>
      <c r="K104" s="12">
        <f t="shared" si="12"/>
        <v>0</v>
      </c>
      <c r="L104" s="3"/>
      <c r="M104" s="13"/>
      <c r="N104" s="47"/>
      <c r="O104" s="47"/>
      <c r="P104" s="47" t="s">
        <v>272</v>
      </c>
      <c r="Q104" s="139" t="s">
        <v>281</v>
      </c>
      <c r="R104" s="47" t="s">
        <v>272</v>
      </c>
    </row>
    <row r="105" spans="1:18" x14ac:dyDescent="0.2">
      <c r="A105" s="63" t="s">
        <v>174</v>
      </c>
      <c r="B105" s="104" t="s">
        <v>43</v>
      </c>
      <c r="C105" s="102">
        <v>50</v>
      </c>
      <c r="D105" s="106"/>
      <c r="E105" s="17"/>
      <c r="F105" s="17"/>
      <c r="G105" s="17"/>
      <c r="H105" s="17"/>
      <c r="I105" s="17"/>
      <c r="J105" s="12">
        <v>1</v>
      </c>
      <c r="K105" s="12">
        <f t="shared" si="12"/>
        <v>0</v>
      </c>
      <c r="L105" s="3"/>
      <c r="M105" s="13"/>
      <c r="N105" s="47"/>
      <c r="O105" s="47"/>
      <c r="P105" s="47" t="s">
        <v>272</v>
      </c>
      <c r="Q105" s="139" t="s">
        <v>281</v>
      </c>
      <c r="R105" s="47" t="s">
        <v>272</v>
      </c>
    </row>
    <row r="106" spans="1:18" x14ac:dyDescent="0.2">
      <c r="A106" s="63" t="s">
        <v>203</v>
      </c>
      <c r="B106" s="104" t="s">
        <v>43</v>
      </c>
      <c r="C106" s="102">
        <v>50</v>
      </c>
      <c r="D106" s="106"/>
      <c r="E106" s="17"/>
      <c r="F106" s="17"/>
      <c r="G106" s="17"/>
      <c r="H106" s="17"/>
      <c r="I106" s="17"/>
      <c r="J106" s="12">
        <v>1</v>
      </c>
      <c r="K106" s="12">
        <f t="shared" si="12"/>
        <v>0</v>
      </c>
      <c r="L106" s="3"/>
      <c r="M106" s="13"/>
      <c r="N106" s="47"/>
      <c r="O106" s="47"/>
      <c r="P106" s="47" t="s">
        <v>272</v>
      </c>
      <c r="Q106" s="139" t="s">
        <v>281</v>
      </c>
      <c r="R106" s="47" t="s">
        <v>272</v>
      </c>
    </row>
    <row r="107" spans="1:18" x14ac:dyDescent="0.2">
      <c r="A107" s="62"/>
      <c r="B107" s="99"/>
      <c r="C107" s="98"/>
      <c r="D107" s="92"/>
      <c r="E107" s="4"/>
      <c r="F107" s="4"/>
      <c r="G107" s="4"/>
      <c r="H107" s="4"/>
      <c r="I107" s="4"/>
      <c r="J107" s="38"/>
      <c r="K107" s="5"/>
      <c r="L107" s="5"/>
      <c r="M107" s="23"/>
      <c r="N107" s="65"/>
      <c r="O107" s="65"/>
      <c r="P107" s="136"/>
      <c r="Q107" s="136"/>
      <c r="R107" s="136"/>
    </row>
    <row r="108" spans="1:18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12">
        <v>1</v>
      </c>
      <c r="K108" s="12">
        <f t="shared" si="12"/>
        <v>0</v>
      </c>
      <c r="L108" s="3"/>
      <c r="M108" s="13"/>
      <c r="N108" s="47"/>
      <c r="O108" s="47"/>
      <c r="P108" s="139">
        <f t="shared" ref="P108:P109" si="13">MIN(L108:O108)</f>
        <v>0</v>
      </c>
      <c r="Q108" s="139" t="e">
        <f t="shared" ref="Q108:Q109" si="14">AVERAGE(L108:O108)</f>
        <v>#DIV/0!</v>
      </c>
      <c r="R108" s="139">
        <f t="shared" ref="R108:R124" si="15">MAX(L108:O108)</f>
        <v>0</v>
      </c>
    </row>
    <row r="109" spans="1:18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1</v>
      </c>
      <c r="K109" s="12">
        <f t="shared" si="12"/>
        <v>0</v>
      </c>
      <c r="L109" s="3"/>
      <c r="M109" s="13"/>
      <c r="N109" s="139"/>
      <c r="O109" s="32"/>
      <c r="P109" s="138">
        <f t="shared" si="13"/>
        <v>0</v>
      </c>
      <c r="Q109" s="138" t="e">
        <f t="shared" si="14"/>
        <v>#DIV/0!</v>
      </c>
      <c r="R109" s="138">
        <f t="shared" si="15"/>
        <v>0</v>
      </c>
    </row>
    <row r="110" spans="1:18" x14ac:dyDescent="0.2">
      <c r="A110" s="62"/>
      <c r="B110" s="99"/>
      <c r="C110" s="98"/>
      <c r="D110" s="92"/>
      <c r="E110" s="9"/>
      <c r="F110" s="9"/>
      <c r="G110" s="9"/>
      <c r="H110" s="9"/>
      <c r="I110" s="9"/>
      <c r="J110" s="38"/>
      <c r="K110" s="4"/>
      <c r="L110" s="5"/>
      <c r="M110" s="23"/>
      <c r="N110" s="65"/>
      <c r="O110" s="10"/>
      <c r="P110" s="136"/>
      <c r="Q110" s="136"/>
      <c r="R110" s="136"/>
    </row>
    <row r="111" spans="1:18" x14ac:dyDescent="0.2">
      <c r="A111" s="62" t="s">
        <v>245</v>
      </c>
      <c r="B111" s="99"/>
      <c r="C111" s="98"/>
      <c r="D111" s="92"/>
      <c r="E111" s="9"/>
      <c r="F111" s="9"/>
      <c r="G111" s="9"/>
      <c r="H111" s="9"/>
      <c r="I111" s="9"/>
      <c r="J111" s="38"/>
      <c r="K111" s="4"/>
      <c r="L111" s="4"/>
      <c r="M111" s="23"/>
      <c r="N111" s="65"/>
      <c r="O111" s="10"/>
      <c r="P111" s="136"/>
      <c r="Q111" s="136"/>
      <c r="R111" s="136"/>
    </row>
    <row r="112" spans="1:18" x14ac:dyDescent="0.2">
      <c r="A112" s="63" t="s">
        <v>121</v>
      </c>
      <c r="B112" s="104" t="s">
        <v>43</v>
      </c>
      <c r="C112" s="102">
        <v>20</v>
      </c>
      <c r="D112" s="106"/>
      <c r="E112" s="3"/>
      <c r="F112" s="3"/>
      <c r="G112" s="3"/>
      <c r="H112" s="3"/>
      <c r="I112" s="3"/>
      <c r="J112" s="12">
        <v>1</v>
      </c>
      <c r="K112" s="12">
        <f t="shared" ref="K112:K116" si="16">COUNTA(L112:O112)</f>
        <v>0</v>
      </c>
      <c r="L112" s="1"/>
      <c r="M112" s="13"/>
      <c r="N112" s="47"/>
      <c r="O112" s="32"/>
      <c r="P112" s="32" t="s">
        <v>249</v>
      </c>
      <c r="Q112" s="139" t="s">
        <v>281</v>
      </c>
      <c r="R112" s="32" t="s">
        <v>249</v>
      </c>
    </row>
    <row r="113" spans="1:18" x14ac:dyDescent="0.2">
      <c r="A113" s="63" t="s">
        <v>122</v>
      </c>
      <c r="B113" s="104" t="s">
        <v>43</v>
      </c>
      <c r="C113" s="102">
        <v>50</v>
      </c>
      <c r="D113" s="106"/>
      <c r="E113" s="3"/>
      <c r="F113" s="3"/>
      <c r="G113" s="3"/>
      <c r="H113" s="3"/>
      <c r="I113" s="3"/>
      <c r="J113" s="12">
        <v>1</v>
      </c>
      <c r="K113" s="12">
        <f t="shared" si="16"/>
        <v>0</v>
      </c>
      <c r="L113" s="1"/>
      <c r="M113" s="13"/>
      <c r="N113" s="47"/>
      <c r="O113" s="32"/>
      <c r="P113" s="32" t="s">
        <v>272</v>
      </c>
      <c r="Q113" s="139" t="s">
        <v>281</v>
      </c>
      <c r="R113" s="32" t="s">
        <v>272</v>
      </c>
    </row>
    <row r="114" spans="1:18" x14ac:dyDescent="0.2">
      <c r="A114" s="63" t="s">
        <v>123</v>
      </c>
      <c r="B114" s="104" t="s">
        <v>43</v>
      </c>
      <c r="C114" s="102">
        <v>100</v>
      </c>
      <c r="D114" s="106"/>
      <c r="E114" s="3"/>
      <c r="F114" s="3"/>
      <c r="G114" s="3"/>
      <c r="H114" s="3"/>
      <c r="I114" s="3"/>
      <c r="J114" s="12">
        <v>1</v>
      </c>
      <c r="K114" s="12">
        <f t="shared" si="16"/>
        <v>0</v>
      </c>
      <c r="L114" s="1"/>
      <c r="M114" s="13"/>
      <c r="N114" s="47"/>
      <c r="O114" s="32"/>
      <c r="P114" s="138" t="s">
        <v>220</v>
      </c>
      <c r="Q114" s="139" t="s">
        <v>281</v>
      </c>
      <c r="R114" s="138">
        <f t="shared" si="15"/>
        <v>0</v>
      </c>
    </row>
    <row r="115" spans="1:18" x14ac:dyDescent="0.2">
      <c r="A115" s="63" t="s">
        <v>124</v>
      </c>
      <c r="B115" s="104" t="s">
        <v>43</v>
      </c>
      <c r="C115" s="102">
        <v>50</v>
      </c>
      <c r="D115" s="106"/>
      <c r="E115" s="3"/>
      <c r="F115" s="3"/>
      <c r="G115" s="3"/>
      <c r="H115" s="3"/>
      <c r="I115" s="3"/>
      <c r="J115" s="12">
        <v>1</v>
      </c>
      <c r="K115" s="12">
        <f t="shared" si="16"/>
        <v>0</v>
      </c>
      <c r="L115" s="1"/>
      <c r="M115" s="13"/>
      <c r="N115" s="47"/>
      <c r="O115" s="32"/>
      <c r="P115" s="47" t="s">
        <v>272</v>
      </c>
      <c r="Q115" s="139" t="s">
        <v>281</v>
      </c>
      <c r="R115" s="138">
        <f t="shared" si="15"/>
        <v>0</v>
      </c>
    </row>
    <row r="116" spans="1:18" x14ac:dyDescent="0.2">
      <c r="A116" s="63" t="s">
        <v>142</v>
      </c>
      <c r="B116" s="104" t="s">
        <v>43</v>
      </c>
      <c r="C116" s="102">
        <v>50</v>
      </c>
      <c r="D116" s="106"/>
      <c r="E116" s="3"/>
      <c r="F116" s="3"/>
      <c r="G116" s="3"/>
      <c r="H116" s="3"/>
      <c r="I116" s="3"/>
      <c r="J116" s="12">
        <v>1</v>
      </c>
      <c r="K116" s="12">
        <f t="shared" si="16"/>
        <v>0</v>
      </c>
      <c r="L116" s="1"/>
      <c r="M116" s="13"/>
      <c r="N116" s="47"/>
      <c r="O116" s="32"/>
      <c r="P116" s="47" t="s">
        <v>272</v>
      </c>
      <c r="Q116" s="139" t="s">
        <v>281</v>
      </c>
      <c r="R116" s="138">
        <f t="shared" si="15"/>
        <v>0</v>
      </c>
    </row>
    <row r="117" spans="1:18" x14ac:dyDescent="0.2">
      <c r="A117" s="62"/>
      <c r="B117" s="99"/>
      <c r="C117" s="98"/>
      <c r="D117" s="99"/>
      <c r="E117" s="99"/>
      <c r="F117" s="99"/>
      <c r="G117" s="99"/>
      <c r="H117" s="99"/>
      <c r="I117" s="99"/>
      <c r="J117" s="99"/>
      <c r="K117" s="99"/>
      <c r="L117" s="5"/>
      <c r="M117" s="210"/>
      <c r="N117" s="68"/>
      <c r="O117" s="68"/>
      <c r="P117" s="136"/>
      <c r="Q117" s="136"/>
      <c r="R117" s="136"/>
    </row>
    <row r="118" spans="1:18" x14ac:dyDescent="0.2">
      <c r="A118" s="62" t="s">
        <v>244</v>
      </c>
      <c r="B118" s="99"/>
      <c r="C118" s="98"/>
      <c r="D118" s="99"/>
      <c r="E118" s="99"/>
      <c r="F118" s="99"/>
      <c r="G118" s="99"/>
      <c r="H118" s="99"/>
      <c r="I118" s="99"/>
      <c r="J118" s="99"/>
      <c r="K118" s="99"/>
      <c r="L118" s="4"/>
      <c r="M118" s="210"/>
      <c r="N118" s="68"/>
      <c r="O118" s="68"/>
      <c r="P118" s="136"/>
      <c r="Q118" s="136"/>
      <c r="R118" s="136"/>
    </row>
    <row r="119" spans="1:18" x14ac:dyDescent="0.2">
      <c r="A119" s="63" t="s">
        <v>228</v>
      </c>
      <c r="B119" s="104" t="s">
        <v>43</v>
      </c>
      <c r="C119" s="102">
        <v>20</v>
      </c>
      <c r="D119" s="106"/>
      <c r="E119" s="3"/>
      <c r="F119" s="3"/>
      <c r="G119" s="3"/>
      <c r="H119" s="3"/>
      <c r="I119" s="3"/>
      <c r="J119" s="12">
        <v>1</v>
      </c>
      <c r="K119" s="12">
        <f t="shared" ref="K119:K125" si="17">COUNTA(L119:O119)</f>
        <v>0</v>
      </c>
      <c r="L119" s="1"/>
      <c r="M119" s="13"/>
      <c r="N119" s="138"/>
      <c r="O119" s="138"/>
      <c r="P119" s="138" t="s">
        <v>249</v>
      </c>
      <c r="Q119" s="139" t="s">
        <v>281</v>
      </c>
      <c r="R119" s="138" t="s">
        <v>249</v>
      </c>
    </row>
    <row r="120" spans="1:18" x14ac:dyDescent="0.2">
      <c r="A120" s="63" t="s">
        <v>241</v>
      </c>
      <c r="B120" s="104" t="s">
        <v>43</v>
      </c>
      <c r="C120" s="102">
        <v>20</v>
      </c>
      <c r="D120" s="106"/>
      <c r="E120" s="3"/>
      <c r="F120" s="3"/>
      <c r="G120" s="3"/>
      <c r="H120" s="3"/>
      <c r="I120" s="3"/>
      <c r="J120" s="12">
        <v>1</v>
      </c>
      <c r="K120" s="12">
        <f t="shared" si="17"/>
        <v>0</v>
      </c>
      <c r="L120" s="1"/>
      <c r="M120" s="13"/>
      <c r="N120" s="138"/>
      <c r="O120" s="138"/>
      <c r="P120" s="138" t="s">
        <v>249</v>
      </c>
      <c r="Q120" s="139" t="s">
        <v>281</v>
      </c>
      <c r="R120" s="138" t="s">
        <v>249</v>
      </c>
    </row>
    <row r="121" spans="1:18" x14ac:dyDescent="0.2">
      <c r="A121" s="63" t="s">
        <v>230</v>
      </c>
      <c r="B121" s="104" t="s">
        <v>43</v>
      </c>
      <c r="C121" s="102">
        <v>100</v>
      </c>
      <c r="D121" s="106"/>
      <c r="E121" s="3"/>
      <c r="F121" s="3"/>
      <c r="G121" s="3"/>
      <c r="H121" s="3"/>
      <c r="I121" s="3"/>
      <c r="J121" s="12">
        <v>1</v>
      </c>
      <c r="K121" s="12">
        <f t="shared" si="17"/>
        <v>0</v>
      </c>
      <c r="L121" s="1"/>
      <c r="M121" s="13"/>
      <c r="N121" s="138"/>
      <c r="O121" s="138"/>
      <c r="P121" s="138" t="s">
        <v>220</v>
      </c>
      <c r="Q121" s="139" t="s">
        <v>281</v>
      </c>
      <c r="R121" s="138" t="s">
        <v>220</v>
      </c>
    </row>
    <row r="122" spans="1:18" x14ac:dyDescent="0.2">
      <c r="A122" s="63" t="s">
        <v>231</v>
      </c>
      <c r="B122" s="104" t="s">
        <v>43</v>
      </c>
      <c r="C122" s="102">
        <v>100</v>
      </c>
      <c r="D122" s="106"/>
      <c r="E122" s="3"/>
      <c r="F122" s="3"/>
      <c r="G122" s="3"/>
      <c r="H122" s="3"/>
      <c r="I122" s="3"/>
      <c r="J122" s="12">
        <v>1</v>
      </c>
      <c r="K122" s="12">
        <f t="shared" si="17"/>
        <v>0</v>
      </c>
      <c r="L122" s="1"/>
      <c r="M122" s="13"/>
      <c r="N122" s="138"/>
      <c r="O122" s="138"/>
      <c r="P122" s="138" t="s">
        <v>220</v>
      </c>
      <c r="Q122" s="139" t="s">
        <v>281</v>
      </c>
      <c r="R122" s="138">
        <f t="shared" si="15"/>
        <v>0</v>
      </c>
    </row>
    <row r="123" spans="1:18" x14ac:dyDescent="0.2">
      <c r="A123" s="63" t="s">
        <v>232</v>
      </c>
      <c r="B123" s="104" t="s">
        <v>43</v>
      </c>
      <c r="C123" s="102">
        <v>100</v>
      </c>
      <c r="D123" s="106"/>
      <c r="E123" s="3"/>
      <c r="F123" s="3"/>
      <c r="G123" s="3"/>
      <c r="H123" s="3"/>
      <c r="I123" s="3"/>
      <c r="J123" s="12">
        <v>1</v>
      </c>
      <c r="K123" s="12">
        <f t="shared" si="17"/>
        <v>0</v>
      </c>
      <c r="L123" s="1"/>
      <c r="M123" s="13"/>
      <c r="N123" s="138"/>
      <c r="O123" s="138"/>
      <c r="P123" s="138" t="s">
        <v>220</v>
      </c>
      <c r="Q123" s="139" t="s">
        <v>281</v>
      </c>
      <c r="R123" s="138" t="s">
        <v>220</v>
      </c>
    </row>
    <row r="124" spans="1:18" x14ac:dyDescent="0.2">
      <c r="A124" s="63" t="s">
        <v>242</v>
      </c>
      <c r="B124" s="104" t="s">
        <v>43</v>
      </c>
      <c r="C124" s="102">
        <v>100</v>
      </c>
      <c r="D124" s="106"/>
      <c r="E124" s="3"/>
      <c r="F124" s="3"/>
      <c r="G124" s="3"/>
      <c r="H124" s="3"/>
      <c r="I124" s="3"/>
      <c r="J124" s="12">
        <v>1</v>
      </c>
      <c r="K124" s="12">
        <f t="shared" si="17"/>
        <v>0</v>
      </c>
      <c r="L124" s="1"/>
      <c r="M124" s="13"/>
      <c r="N124" s="138"/>
      <c r="O124" s="138"/>
      <c r="P124" s="138" t="s">
        <v>220</v>
      </c>
      <c r="Q124" s="139" t="s">
        <v>281</v>
      </c>
      <c r="R124" s="138">
        <f t="shared" si="15"/>
        <v>0</v>
      </c>
    </row>
    <row r="125" spans="1:18" x14ac:dyDescent="0.2">
      <c r="A125" s="63" t="s">
        <v>243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 t="s">
        <v>256</v>
      </c>
      <c r="J125" s="12">
        <v>1</v>
      </c>
      <c r="K125" s="12">
        <f t="shared" si="17"/>
        <v>0</v>
      </c>
      <c r="L125" s="1"/>
      <c r="M125" s="13"/>
      <c r="N125" s="138"/>
      <c r="O125" s="138"/>
      <c r="P125" s="138" t="s">
        <v>220</v>
      </c>
      <c r="Q125" s="139" t="s">
        <v>281</v>
      </c>
      <c r="R125" s="138" t="s">
        <v>220</v>
      </c>
    </row>
    <row r="126" spans="1:18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4"/>
      <c r="L126" s="5"/>
      <c r="M126" s="23"/>
      <c r="N126" s="65"/>
      <c r="O126" s="65"/>
      <c r="P126" s="136"/>
      <c r="Q126" s="136"/>
      <c r="R126" s="136"/>
    </row>
    <row r="127" spans="1:18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4"/>
      <c r="L127" s="5"/>
      <c r="M127" s="23"/>
      <c r="N127" s="65"/>
      <c r="O127" s="65"/>
      <c r="P127" s="136"/>
      <c r="Q127" s="136"/>
      <c r="R127" s="136"/>
    </row>
    <row r="128" spans="1:18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1</v>
      </c>
      <c r="K128" s="12">
        <f t="shared" ref="K128:K145" si="18">COUNTA(L128:O128)</f>
        <v>0</v>
      </c>
      <c r="L128" s="3"/>
      <c r="M128" s="13"/>
      <c r="N128" s="139"/>
      <c r="O128" s="138"/>
      <c r="P128" s="138" t="s">
        <v>273</v>
      </c>
      <c r="Q128" s="139" t="s">
        <v>281</v>
      </c>
      <c r="R128" s="138" t="s">
        <v>273</v>
      </c>
    </row>
    <row r="129" spans="1:18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1</v>
      </c>
      <c r="K129" s="12">
        <f t="shared" si="18"/>
        <v>0</v>
      </c>
      <c r="L129" s="3"/>
      <c r="M129" s="13"/>
      <c r="N129" s="139"/>
      <c r="O129" s="138"/>
      <c r="P129" s="138" t="s">
        <v>273</v>
      </c>
      <c r="Q129" s="139" t="s">
        <v>281</v>
      </c>
      <c r="R129" s="138" t="s">
        <v>273</v>
      </c>
    </row>
    <row r="130" spans="1:18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1</v>
      </c>
      <c r="K130" s="12">
        <f t="shared" si="18"/>
        <v>0</v>
      </c>
      <c r="L130" s="3"/>
      <c r="M130" s="13"/>
      <c r="N130" s="139"/>
      <c r="O130" s="138"/>
      <c r="P130" s="138" t="s">
        <v>273</v>
      </c>
      <c r="Q130" s="139" t="s">
        <v>281</v>
      </c>
      <c r="R130" s="138" t="s">
        <v>273</v>
      </c>
    </row>
    <row r="131" spans="1:18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1</v>
      </c>
      <c r="K131" s="12">
        <f t="shared" si="18"/>
        <v>0</v>
      </c>
      <c r="L131" s="3"/>
      <c r="M131" s="13"/>
      <c r="N131" s="139"/>
      <c r="O131" s="138"/>
      <c r="P131" s="138" t="s">
        <v>273</v>
      </c>
      <c r="Q131" s="139" t="s">
        <v>281</v>
      </c>
      <c r="R131" s="138" t="s">
        <v>273</v>
      </c>
    </row>
    <row r="132" spans="1:18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1</v>
      </c>
      <c r="K132" s="12">
        <f t="shared" si="18"/>
        <v>0</v>
      </c>
      <c r="L132" s="3"/>
      <c r="M132" s="13"/>
      <c r="N132" s="139"/>
      <c r="O132" s="138"/>
      <c r="P132" s="138" t="s">
        <v>273</v>
      </c>
      <c r="Q132" s="139" t="s">
        <v>281</v>
      </c>
      <c r="R132" s="138" t="s">
        <v>273</v>
      </c>
    </row>
    <row r="133" spans="1:18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1</v>
      </c>
      <c r="K133" s="12">
        <f t="shared" si="18"/>
        <v>0</v>
      </c>
      <c r="L133" s="3"/>
      <c r="M133" s="13"/>
      <c r="N133" s="139"/>
      <c r="O133" s="138"/>
      <c r="P133" s="138" t="s">
        <v>273</v>
      </c>
      <c r="Q133" s="139" t="s">
        <v>281</v>
      </c>
      <c r="R133" s="138" t="s">
        <v>273</v>
      </c>
    </row>
    <row r="134" spans="1:18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1</v>
      </c>
      <c r="K134" s="12">
        <f t="shared" si="18"/>
        <v>0</v>
      </c>
      <c r="L134" s="3"/>
      <c r="M134" s="13"/>
      <c r="N134" s="139"/>
      <c r="O134" s="138"/>
      <c r="P134" s="138" t="s">
        <v>273</v>
      </c>
      <c r="Q134" s="139" t="s">
        <v>281</v>
      </c>
      <c r="R134" s="138" t="s">
        <v>273</v>
      </c>
    </row>
    <row r="135" spans="1:18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1</v>
      </c>
      <c r="K135" s="12">
        <f t="shared" si="18"/>
        <v>0</v>
      </c>
      <c r="L135" s="3"/>
      <c r="M135" s="13"/>
      <c r="N135" s="139"/>
      <c r="O135" s="138"/>
      <c r="P135" s="138" t="s">
        <v>273</v>
      </c>
      <c r="Q135" s="139" t="s">
        <v>281</v>
      </c>
      <c r="R135" s="138" t="s">
        <v>273</v>
      </c>
    </row>
    <row r="136" spans="1:18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1</v>
      </c>
      <c r="K136" s="12">
        <f t="shared" si="18"/>
        <v>0</v>
      </c>
      <c r="L136" s="3"/>
      <c r="M136" s="13"/>
      <c r="N136" s="139"/>
      <c r="O136" s="138"/>
      <c r="P136" s="138" t="s">
        <v>273</v>
      </c>
      <c r="Q136" s="139" t="s">
        <v>281</v>
      </c>
      <c r="R136" s="138" t="s">
        <v>273</v>
      </c>
    </row>
    <row r="137" spans="1:18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1</v>
      </c>
      <c r="K137" s="12">
        <f t="shared" si="18"/>
        <v>0</v>
      </c>
      <c r="L137" s="3"/>
      <c r="M137" s="13"/>
      <c r="N137" s="139"/>
      <c r="O137" s="138"/>
      <c r="P137" s="138" t="s">
        <v>273</v>
      </c>
      <c r="Q137" s="139" t="s">
        <v>281</v>
      </c>
      <c r="R137" s="138" t="s">
        <v>273</v>
      </c>
    </row>
    <row r="138" spans="1:18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1</v>
      </c>
      <c r="K138" s="12">
        <f t="shared" si="18"/>
        <v>0</v>
      </c>
      <c r="L138" s="3"/>
      <c r="M138" s="13"/>
      <c r="N138" s="139"/>
      <c r="O138" s="138"/>
      <c r="P138" s="138" t="s">
        <v>273</v>
      </c>
      <c r="Q138" s="139" t="s">
        <v>281</v>
      </c>
      <c r="R138" s="138" t="s">
        <v>273</v>
      </c>
    </row>
    <row r="139" spans="1:18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1</v>
      </c>
      <c r="K139" s="12">
        <f t="shared" si="18"/>
        <v>0</v>
      </c>
      <c r="L139" s="3"/>
      <c r="M139" s="13"/>
      <c r="N139" s="139"/>
      <c r="O139" s="138"/>
      <c r="P139" s="138" t="s">
        <v>273</v>
      </c>
      <c r="Q139" s="139" t="s">
        <v>281</v>
      </c>
      <c r="R139" s="138" t="s">
        <v>273</v>
      </c>
    </row>
    <row r="140" spans="1:18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1</v>
      </c>
      <c r="K140" s="12">
        <f t="shared" si="18"/>
        <v>0</v>
      </c>
      <c r="L140" s="3"/>
      <c r="M140" s="13"/>
      <c r="N140" s="139"/>
      <c r="O140" s="138"/>
      <c r="P140" s="138" t="s">
        <v>218</v>
      </c>
      <c r="Q140" s="139" t="s">
        <v>281</v>
      </c>
      <c r="R140" s="138" t="s">
        <v>218</v>
      </c>
    </row>
    <row r="141" spans="1:18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1</v>
      </c>
      <c r="K141" s="12">
        <f t="shared" si="18"/>
        <v>0</v>
      </c>
      <c r="L141" s="3"/>
      <c r="M141" s="13"/>
      <c r="N141" s="139"/>
      <c r="O141" s="138"/>
      <c r="P141" s="138" t="s">
        <v>273</v>
      </c>
      <c r="Q141" s="139" t="s">
        <v>281</v>
      </c>
      <c r="R141" s="138" t="s">
        <v>273</v>
      </c>
    </row>
    <row r="142" spans="1:18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1</v>
      </c>
      <c r="K142" s="12">
        <f t="shared" si="18"/>
        <v>0</v>
      </c>
      <c r="L142" s="3"/>
      <c r="M142" s="13"/>
      <c r="N142" s="139"/>
      <c r="O142" s="138"/>
      <c r="P142" s="138" t="s">
        <v>273</v>
      </c>
      <c r="Q142" s="139" t="s">
        <v>281</v>
      </c>
      <c r="R142" s="138" t="s">
        <v>273</v>
      </c>
    </row>
    <row r="143" spans="1:18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1</v>
      </c>
      <c r="K143" s="12">
        <f t="shared" si="18"/>
        <v>0</v>
      </c>
      <c r="L143" s="3"/>
      <c r="M143" s="13"/>
      <c r="N143" s="139"/>
      <c r="O143" s="138"/>
      <c r="P143" s="138" t="s">
        <v>273</v>
      </c>
      <c r="Q143" s="139" t="s">
        <v>281</v>
      </c>
      <c r="R143" s="138" t="s">
        <v>273</v>
      </c>
    </row>
    <row r="144" spans="1:18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1</v>
      </c>
      <c r="K144" s="12">
        <f t="shared" si="18"/>
        <v>0</v>
      </c>
      <c r="L144" s="3"/>
      <c r="M144" s="13"/>
      <c r="N144" s="139"/>
      <c r="O144" s="138"/>
      <c r="P144" s="138" t="s">
        <v>218</v>
      </c>
      <c r="Q144" s="139" t="s">
        <v>281</v>
      </c>
      <c r="R144" s="138" t="s">
        <v>218</v>
      </c>
    </row>
    <row r="145" spans="1:18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12">
        <v>1</v>
      </c>
      <c r="K145" s="12">
        <f t="shared" si="18"/>
        <v>0</v>
      </c>
      <c r="L145" s="3"/>
      <c r="M145" s="13"/>
      <c r="N145" s="139"/>
      <c r="O145" s="138"/>
      <c r="P145" s="138" t="s">
        <v>218</v>
      </c>
      <c r="Q145" s="139" t="s">
        <v>281</v>
      </c>
      <c r="R145" s="138" t="s">
        <v>218</v>
      </c>
    </row>
    <row r="146" spans="1:18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38"/>
      <c r="K146" s="4"/>
      <c r="L146" s="5"/>
      <c r="M146" s="23"/>
      <c r="N146" s="65"/>
      <c r="O146" s="65"/>
      <c r="P146" s="143"/>
      <c r="Q146" s="143"/>
      <c r="R146" s="143"/>
    </row>
    <row r="147" spans="1:18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38"/>
      <c r="K147" s="4"/>
      <c r="L147" s="5"/>
      <c r="M147" s="23"/>
      <c r="N147" s="65"/>
      <c r="O147" s="65"/>
      <c r="P147" s="143"/>
      <c r="Q147" s="143"/>
      <c r="R147" s="143"/>
    </row>
    <row r="148" spans="1:18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1</v>
      </c>
      <c r="K148" s="12">
        <f t="shared" ref="K148:K166" si="19">COUNTA(L148:O148)</f>
        <v>0</v>
      </c>
      <c r="L148" s="3"/>
      <c r="M148" s="13"/>
      <c r="N148" s="139"/>
      <c r="O148" s="138"/>
      <c r="P148" s="138" t="s">
        <v>218</v>
      </c>
      <c r="Q148" s="139" t="s">
        <v>281</v>
      </c>
      <c r="R148" s="138" t="s">
        <v>218</v>
      </c>
    </row>
    <row r="149" spans="1:18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1</v>
      </c>
      <c r="K149" s="12">
        <f t="shared" si="19"/>
        <v>0</v>
      </c>
      <c r="L149" s="3"/>
      <c r="M149" s="13"/>
      <c r="N149" s="139"/>
      <c r="O149" s="138"/>
      <c r="P149" s="138" t="s">
        <v>218</v>
      </c>
      <c r="Q149" s="139" t="s">
        <v>281</v>
      </c>
      <c r="R149" s="138" t="s">
        <v>218</v>
      </c>
    </row>
    <row r="150" spans="1:18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12">
        <v>1</v>
      </c>
      <c r="K150" s="12">
        <f t="shared" si="19"/>
        <v>0</v>
      </c>
      <c r="L150" s="3"/>
      <c r="M150" s="13"/>
      <c r="N150" s="139"/>
      <c r="O150" s="138"/>
      <c r="P150" s="138" t="s">
        <v>219</v>
      </c>
      <c r="Q150" s="139" t="s">
        <v>281</v>
      </c>
      <c r="R150" s="138" t="s">
        <v>219</v>
      </c>
    </row>
    <row r="151" spans="1:18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1</v>
      </c>
      <c r="K151" s="12">
        <f t="shared" si="19"/>
        <v>0</v>
      </c>
      <c r="L151" s="3"/>
      <c r="M151" s="13"/>
      <c r="N151" s="139"/>
      <c r="O151" s="138"/>
      <c r="P151" s="138" t="s">
        <v>218</v>
      </c>
      <c r="Q151" s="139" t="s">
        <v>281</v>
      </c>
      <c r="R151" s="138" t="s">
        <v>218</v>
      </c>
    </row>
    <row r="152" spans="1:18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1</v>
      </c>
      <c r="K152" s="12">
        <f t="shared" si="19"/>
        <v>0</v>
      </c>
      <c r="L152" s="3"/>
      <c r="M152" s="13"/>
      <c r="N152" s="139"/>
      <c r="O152" s="138"/>
      <c r="P152" s="138" t="s">
        <v>218</v>
      </c>
      <c r="Q152" s="139" t="s">
        <v>281</v>
      </c>
      <c r="R152" s="138" t="s">
        <v>218</v>
      </c>
    </row>
    <row r="153" spans="1:18" x14ac:dyDescent="0.2">
      <c r="A153" s="63" t="s">
        <v>211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1</v>
      </c>
      <c r="K153" s="12">
        <f t="shared" si="19"/>
        <v>0</v>
      </c>
      <c r="L153" s="3"/>
      <c r="M153" s="13"/>
      <c r="N153" s="139"/>
      <c r="O153" s="138"/>
      <c r="P153" s="138" t="s">
        <v>218</v>
      </c>
      <c r="Q153" s="139" t="s">
        <v>281</v>
      </c>
      <c r="R153" s="138" t="s">
        <v>218</v>
      </c>
    </row>
    <row r="154" spans="1:18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1</v>
      </c>
      <c r="K154" s="12">
        <f t="shared" si="19"/>
        <v>0</v>
      </c>
      <c r="L154" s="3"/>
      <c r="M154" s="13"/>
      <c r="N154" s="139"/>
      <c r="O154" s="138"/>
      <c r="P154" s="138" t="s">
        <v>219</v>
      </c>
      <c r="Q154" s="139" t="s">
        <v>281</v>
      </c>
      <c r="R154" s="138" t="s">
        <v>219</v>
      </c>
    </row>
    <row r="155" spans="1:18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1</v>
      </c>
      <c r="K155" s="12">
        <f t="shared" si="19"/>
        <v>0</v>
      </c>
      <c r="L155" s="3"/>
      <c r="M155" s="13"/>
      <c r="N155" s="139"/>
      <c r="O155" s="138"/>
      <c r="P155" s="138" t="s">
        <v>218</v>
      </c>
      <c r="Q155" s="139" t="s">
        <v>281</v>
      </c>
      <c r="R155" s="138" t="s">
        <v>218</v>
      </c>
    </row>
    <row r="156" spans="1:18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1</v>
      </c>
      <c r="K156" s="12">
        <f t="shared" si="19"/>
        <v>0</v>
      </c>
      <c r="L156" s="3"/>
      <c r="M156" s="13"/>
      <c r="N156" s="139"/>
      <c r="O156" s="138"/>
      <c r="P156" s="138" t="s">
        <v>218</v>
      </c>
      <c r="Q156" s="139" t="s">
        <v>281</v>
      </c>
      <c r="R156" s="138" t="s">
        <v>218</v>
      </c>
    </row>
    <row r="157" spans="1:18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12">
        <v>1</v>
      </c>
      <c r="K157" s="12">
        <f t="shared" si="19"/>
        <v>0</v>
      </c>
      <c r="L157" s="3"/>
      <c r="M157" s="13"/>
      <c r="N157" s="139"/>
      <c r="O157" s="138"/>
      <c r="P157" s="138" t="s">
        <v>218</v>
      </c>
      <c r="Q157" s="139" t="s">
        <v>281</v>
      </c>
      <c r="R157" s="138" t="s">
        <v>218</v>
      </c>
    </row>
    <row r="158" spans="1:18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12">
        <v>1</v>
      </c>
      <c r="K158" s="12">
        <f t="shared" si="19"/>
        <v>0</v>
      </c>
      <c r="L158" s="3"/>
      <c r="M158" s="13"/>
      <c r="N158" s="139"/>
      <c r="O158" s="138"/>
      <c r="P158" s="138" t="s">
        <v>219</v>
      </c>
      <c r="Q158" s="139" t="s">
        <v>281</v>
      </c>
      <c r="R158" s="138" t="s">
        <v>219</v>
      </c>
    </row>
    <row r="159" spans="1:18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1</v>
      </c>
      <c r="K159" s="12">
        <f t="shared" si="19"/>
        <v>0</v>
      </c>
      <c r="L159" s="3"/>
      <c r="M159" s="13"/>
      <c r="N159" s="139"/>
      <c r="O159" s="138"/>
      <c r="P159" s="138" t="s">
        <v>218</v>
      </c>
      <c r="Q159" s="139" t="s">
        <v>281</v>
      </c>
      <c r="R159" s="138" t="s">
        <v>218</v>
      </c>
    </row>
    <row r="160" spans="1:18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>
        <v>1</v>
      </c>
      <c r="K160" s="12">
        <f t="shared" si="19"/>
        <v>0</v>
      </c>
      <c r="L160" s="3"/>
      <c r="M160" s="13"/>
      <c r="N160" s="139"/>
      <c r="O160" s="138"/>
      <c r="P160" s="138" t="s">
        <v>218</v>
      </c>
      <c r="Q160" s="139" t="s">
        <v>281</v>
      </c>
      <c r="R160" s="138" t="s">
        <v>218</v>
      </c>
    </row>
    <row r="161" spans="1:97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1</v>
      </c>
      <c r="K161" s="12">
        <f t="shared" si="19"/>
        <v>0</v>
      </c>
      <c r="L161" s="3"/>
      <c r="M161" s="13"/>
      <c r="N161" s="139"/>
      <c r="O161" s="138"/>
      <c r="P161" s="138" t="s">
        <v>218</v>
      </c>
      <c r="Q161" s="139" t="s">
        <v>281</v>
      </c>
      <c r="R161" s="138" t="s">
        <v>218</v>
      </c>
    </row>
    <row r="162" spans="1:97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1</v>
      </c>
      <c r="K162" s="12">
        <f t="shared" si="19"/>
        <v>0</v>
      </c>
      <c r="L162" s="3"/>
      <c r="M162" s="13"/>
      <c r="N162" s="139"/>
      <c r="O162" s="138"/>
      <c r="P162" s="138" t="s">
        <v>218</v>
      </c>
      <c r="Q162" s="139" t="s">
        <v>281</v>
      </c>
      <c r="R162" s="138" t="s">
        <v>218</v>
      </c>
    </row>
    <row r="163" spans="1:97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1</v>
      </c>
      <c r="K163" s="12">
        <f t="shared" si="19"/>
        <v>0</v>
      </c>
      <c r="L163" s="3"/>
      <c r="M163" s="13"/>
      <c r="N163" s="139"/>
      <c r="O163" s="138"/>
      <c r="P163" s="138" t="s">
        <v>218</v>
      </c>
      <c r="Q163" s="139" t="s">
        <v>281</v>
      </c>
      <c r="R163" s="138" t="s">
        <v>218</v>
      </c>
    </row>
    <row r="164" spans="1:97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1</v>
      </c>
      <c r="K164" s="12">
        <f t="shared" si="19"/>
        <v>0</v>
      </c>
      <c r="L164" s="3"/>
      <c r="M164" s="13"/>
      <c r="N164" s="139"/>
      <c r="O164" s="138"/>
      <c r="P164" s="138" t="s">
        <v>218</v>
      </c>
      <c r="Q164" s="139" t="s">
        <v>281</v>
      </c>
      <c r="R164" s="138" t="s">
        <v>218</v>
      </c>
    </row>
    <row r="165" spans="1:97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1</v>
      </c>
      <c r="K165" s="12">
        <f t="shared" si="19"/>
        <v>0</v>
      </c>
      <c r="L165" s="3"/>
      <c r="M165" s="13"/>
      <c r="N165" s="139"/>
      <c r="O165" s="138"/>
      <c r="P165" s="138" t="s">
        <v>218</v>
      </c>
      <c r="Q165" s="139" t="s">
        <v>281</v>
      </c>
      <c r="R165" s="138" t="s">
        <v>218</v>
      </c>
    </row>
    <row r="166" spans="1:97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12">
        <v>1</v>
      </c>
      <c r="K166" s="12">
        <f t="shared" si="19"/>
        <v>0</v>
      </c>
      <c r="L166" s="3"/>
      <c r="M166" s="13"/>
      <c r="N166" s="139"/>
      <c r="O166" s="138"/>
      <c r="P166" s="138" t="s">
        <v>218</v>
      </c>
      <c r="Q166" s="139" t="s">
        <v>281</v>
      </c>
      <c r="R166" s="138" t="s">
        <v>218</v>
      </c>
    </row>
    <row r="167" spans="1:97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38"/>
      <c r="K167" s="4"/>
      <c r="L167" s="4"/>
      <c r="M167" s="23"/>
      <c r="N167" s="65"/>
      <c r="O167" s="10"/>
      <c r="P167" s="143"/>
      <c r="Q167" s="143"/>
      <c r="R167" s="143"/>
    </row>
    <row r="168" spans="1:97" x14ac:dyDescent="0.2">
      <c r="A168" s="63" t="s">
        <v>28</v>
      </c>
      <c r="B168" s="104" t="s">
        <v>14</v>
      </c>
      <c r="C168" s="102">
        <v>0.01</v>
      </c>
      <c r="D168" s="106"/>
      <c r="E168" s="16">
        <v>1E-3</v>
      </c>
      <c r="F168" s="16"/>
      <c r="G168" s="16"/>
      <c r="H168" s="16"/>
      <c r="I168" s="16"/>
      <c r="J168" s="12">
        <v>1</v>
      </c>
      <c r="K168" s="12">
        <f t="shared" ref="K168" si="20">COUNTA(L168:O168)</f>
        <v>0</v>
      </c>
      <c r="L168" s="3"/>
      <c r="M168" s="13"/>
      <c r="N168" s="47"/>
      <c r="O168" s="47"/>
      <c r="P168" s="47" t="s">
        <v>247</v>
      </c>
      <c r="Q168" s="139" t="s">
        <v>281</v>
      </c>
      <c r="R168" s="47" t="s">
        <v>247</v>
      </c>
    </row>
    <row r="169" spans="1:97" x14ac:dyDescent="0.2">
      <c r="A169" s="62"/>
      <c r="B169" s="99"/>
      <c r="C169" s="98"/>
      <c r="D169" s="92"/>
      <c r="E169" s="4"/>
      <c r="F169" s="4"/>
      <c r="G169" s="4"/>
      <c r="H169" s="4"/>
      <c r="I169" s="4"/>
      <c r="J169" s="4"/>
      <c r="K169" s="4"/>
      <c r="L169" s="5"/>
      <c r="M169" s="62"/>
      <c r="N169" s="10"/>
      <c r="O169" s="65"/>
      <c r="P169" s="143"/>
      <c r="Q169" s="143"/>
      <c r="R169" s="143"/>
    </row>
    <row r="170" spans="1:97" s="4" customFormat="1" x14ac:dyDescent="0.2">
      <c r="A170" s="62" t="s">
        <v>189</v>
      </c>
      <c r="B170" s="99"/>
      <c r="C170" s="98"/>
      <c r="D170" s="92"/>
      <c r="L170" s="5"/>
      <c r="M170" s="62"/>
      <c r="N170" s="10"/>
      <c r="O170" s="65"/>
      <c r="P170" s="143"/>
      <c r="Q170" s="143"/>
      <c r="R170" s="143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4" customFormat="1" x14ac:dyDescent="0.2">
      <c r="A171" s="63" t="s">
        <v>190</v>
      </c>
      <c r="B171" s="104" t="s">
        <v>43</v>
      </c>
      <c r="C171" s="102">
        <v>5</v>
      </c>
      <c r="D171" s="106"/>
      <c r="E171" s="1"/>
      <c r="F171" s="1"/>
      <c r="G171" s="1"/>
      <c r="H171" s="1"/>
      <c r="I171" s="1"/>
      <c r="J171" s="12">
        <v>1</v>
      </c>
      <c r="K171" s="12">
        <f t="shared" ref="K171:K179" si="21">COUNTA(L171:O171)</f>
        <v>0</v>
      </c>
      <c r="L171" s="3"/>
      <c r="M171" s="63"/>
      <c r="N171" s="139"/>
      <c r="O171" s="139"/>
      <c r="P171" s="139" t="s">
        <v>221</v>
      </c>
      <c r="Q171" s="139" t="s">
        <v>281</v>
      </c>
      <c r="R171" s="139" t="s">
        <v>221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x14ac:dyDescent="0.2">
      <c r="A172" s="63" t="s">
        <v>191</v>
      </c>
      <c r="B172" s="104" t="s">
        <v>43</v>
      </c>
      <c r="C172" s="102">
        <v>5</v>
      </c>
      <c r="D172" s="106"/>
      <c r="E172" s="1"/>
      <c r="F172" s="1"/>
      <c r="G172" s="1"/>
      <c r="H172" s="1"/>
      <c r="I172" s="1"/>
      <c r="J172" s="12">
        <v>1</v>
      </c>
      <c r="K172" s="12">
        <f t="shared" si="21"/>
        <v>0</v>
      </c>
      <c r="L172" s="3"/>
      <c r="M172" s="13"/>
      <c r="N172" s="139"/>
      <c r="O172" s="139"/>
      <c r="P172" s="139" t="s">
        <v>221</v>
      </c>
      <c r="Q172" s="139" t="s">
        <v>281</v>
      </c>
      <c r="R172" s="139" t="s">
        <v>221</v>
      </c>
    </row>
    <row r="173" spans="1:97" x14ac:dyDescent="0.2">
      <c r="A173" s="63" t="s">
        <v>192</v>
      </c>
      <c r="B173" s="104" t="s">
        <v>43</v>
      </c>
      <c r="C173" s="102">
        <v>5</v>
      </c>
      <c r="D173" s="106"/>
      <c r="E173" s="1"/>
      <c r="F173" s="1"/>
      <c r="G173" s="1"/>
      <c r="H173" s="1"/>
      <c r="I173" s="1"/>
      <c r="J173" s="12">
        <v>1</v>
      </c>
      <c r="K173" s="12">
        <f t="shared" si="21"/>
        <v>0</v>
      </c>
      <c r="L173" s="3"/>
      <c r="M173" s="13"/>
      <c r="N173" s="139"/>
      <c r="O173" s="139"/>
      <c r="P173" s="139" t="s">
        <v>221</v>
      </c>
      <c r="Q173" s="139" t="s">
        <v>281</v>
      </c>
      <c r="R173" s="139" t="s">
        <v>221</v>
      </c>
    </row>
    <row r="174" spans="1:97" x14ac:dyDescent="0.2">
      <c r="A174" s="63" t="s">
        <v>193</v>
      </c>
      <c r="B174" s="104" t="s">
        <v>43</v>
      </c>
      <c r="C174" s="102">
        <v>5</v>
      </c>
      <c r="D174" s="106"/>
      <c r="E174" s="1"/>
      <c r="F174" s="1"/>
      <c r="G174" s="1"/>
      <c r="H174" s="1"/>
      <c r="I174" s="1"/>
      <c r="J174" s="12">
        <v>1</v>
      </c>
      <c r="K174" s="12">
        <f t="shared" si="21"/>
        <v>0</v>
      </c>
      <c r="L174" s="3"/>
      <c r="M174" s="13"/>
      <c r="N174" s="139"/>
      <c r="O174" s="139"/>
      <c r="P174" s="139" t="s">
        <v>221</v>
      </c>
      <c r="Q174" s="139" t="s">
        <v>281</v>
      </c>
      <c r="R174" s="139" t="s">
        <v>221</v>
      </c>
    </row>
    <row r="175" spans="1:97" x14ac:dyDescent="0.2">
      <c r="A175" s="63" t="s">
        <v>194</v>
      </c>
      <c r="B175" s="104" t="s">
        <v>43</v>
      </c>
      <c r="C175" s="102">
        <v>5</v>
      </c>
      <c r="D175" s="106"/>
      <c r="E175" s="1"/>
      <c r="F175" s="1"/>
      <c r="G175" s="1"/>
      <c r="H175" s="1"/>
      <c r="I175" s="1"/>
      <c r="J175" s="12">
        <v>1</v>
      </c>
      <c r="K175" s="12">
        <f t="shared" si="21"/>
        <v>0</v>
      </c>
      <c r="L175" s="3"/>
      <c r="M175" s="13"/>
      <c r="N175" s="139"/>
      <c r="O175" s="139"/>
      <c r="P175" s="139" t="s">
        <v>221</v>
      </c>
      <c r="Q175" s="139" t="s">
        <v>281</v>
      </c>
      <c r="R175" s="139" t="s">
        <v>221</v>
      </c>
    </row>
    <row r="176" spans="1:97" x14ac:dyDescent="0.2">
      <c r="A176" s="63" t="s">
        <v>205</v>
      </c>
      <c r="B176" s="104" t="s">
        <v>43</v>
      </c>
      <c r="C176" s="102">
        <v>5</v>
      </c>
      <c r="D176" s="106"/>
      <c r="E176" s="1"/>
      <c r="F176" s="1"/>
      <c r="G176" s="1"/>
      <c r="H176" s="1"/>
      <c r="I176" s="1"/>
      <c r="J176" s="12">
        <v>1</v>
      </c>
      <c r="K176" s="12">
        <f t="shared" si="21"/>
        <v>0</v>
      </c>
      <c r="L176" s="3"/>
      <c r="M176" s="13"/>
      <c r="N176" s="139"/>
      <c r="O176" s="139"/>
      <c r="P176" s="139" t="s">
        <v>221</v>
      </c>
      <c r="Q176" s="139" t="s">
        <v>281</v>
      </c>
      <c r="R176" s="139" t="s">
        <v>221</v>
      </c>
    </row>
    <row r="177" spans="1:97" x14ac:dyDescent="0.2">
      <c r="A177" s="63" t="s">
        <v>195</v>
      </c>
      <c r="B177" s="104" t="s">
        <v>43</v>
      </c>
      <c r="C177" s="102">
        <v>5</v>
      </c>
      <c r="D177" s="106"/>
      <c r="E177" s="1"/>
      <c r="F177" s="1"/>
      <c r="G177" s="1"/>
      <c r="H177" s="1"/>
      <c r="I177" s="1"/>
      <c r="J177" s="12">
        <v>1</v>
      </c>
      <c r="K177" s="12">
        <f t="shared" si="21"/>
        <v>0</v>
      </c>
      <c r="L177" s="3"/>
      <c r="M177" s="13"/>
      <c r="N177" s="139"/>
      <c r="O177" s="139"/>
      <c r="P177" s="139" t="s">
        <v>221</v>
      </c>
      <c r="Q177" s="139" t="s">
        <v>281</v>
      </c>
      <c r="R177" s="139" t="s">
        <v>221</v>
      </c>
    </row>
    <row r="178" spans="1:97" x14ac:dyDescent="0.2">
      <c r="A178" s="63" t="s">
        <v>196</v>
      </c>
      <c r="B178" s="104" t="s">
        <v>43</v>
      </c>
      <c r="C178" s="102">
        <v>5</v>
      </c>
      <c r="D178" s="106"/>
      <c r="E178" s="1"/>
      <c r="F178" s="1"/>
      <c r="G178" s="1"/>
      <c r="H178" s="1"/>
      <c r="I178" s="1"/>
      <c r="J178" s="12">
        <v>1</v>
      </c>
      <c r="K178" s="12">
        <f t="shared" si="21"/>
        <v>0</v>
      </c>
      <c r="L178" s="3"/>
      <c r="M178" s="13"/>
      <c r="N178" s="139"/>
      <c r="O178" s="139"/>
      <c r="P178" s="139" t="s">
        <v>221</v>
      </c>
      <c r="Q178" s="139" t="s">
        <v>281</v>
      </c>
      <c r="R178" s="139" t="s">
        <v>221</v>
      </c>
    </row>
    <row r="179" spans="1:97" x14ac:dyDescent="0.2">
      <c r="A179" s="63" t="s">
        <v>196</v>
      </c>
      <c r="B179" s="104" t="s">
        <v>43</v>
      </c>
      <c r="C179" s="102">
        <v>5</v>
      </c>
      <c r="D179" s="106"/>
      <c r="E179" s="1"/>
      <c r="F179" s="1"/>
      <c r="G179" s="1"/>
      <c r="H179" s="1"/>
      <c r="I179" s="1"/>
      <c r="J179" s="12">
        <v>1</v>
      </c>
      <c r="K179" s="12">
        <f t="shared" si="21"/>
        <v>0</v>
      </c>
      <c r="L179" s="3"/>
      <c r="M179" s="13"/>
      <c r="N179" s="139"/>
      <c r="O179" s="139"/>
      <c r="P179" s="139" t="s">
        <v>221</v>
      </c>
      <c r="Q179" s="139" t="s">
        <v>281</v>
      </c>
      <c r="R179" s="139" t="s">
        <v>221</v>
      </c>
    </row>
    <row r="180" spans="1:97" s="4" customFormat="1" x14ac:dyDescent="0.2">
      <c r="A180" s="62"/>
      <c r="B180" s="99"/>
      <c r="C180" s="98"/>
      <c r="D180" s="92"/>
      <c r="L180" s="5"/>
      <c r="M180" s="62"/>
      <c r="N180" s="65"/>
      <c r="O180" s="65"/>
      <c r="P180" s="143"/>
      <c r="Q180" s="143"/>
      <c r="R180" s="143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</row>
    <row r="181" spans="1:97" s="4" customFormat="1" x14ac:dyDescent="0.2">
      <c r="A181" s="62" t="s">
        <v>197</v>
      </c>
      <c r="B181" s="99"/>
      <c r="C181" s="98"/>
      <c r="D181" s="92"/>
      <c r="L181" s="5"/>
      <c r="M181" s="62"/>
      <c r="N181" s="65"/>
      <c r="O181" s="65"/>
      <c r="P181" s="143"/>
      <c r="Q181" s="143"/>
      <c r="R181" s="143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</row>
    <row r="182" spans="1:97" x14ac:dyDescent="0.2">
      <c r="A182" s="63" t="s">
        <v>198</v>
      </c>
      <c r="B182" s="104" t="s">
        <v>43</v>
      </c>
      <c r="C182" s="102">
        <v>5</v>
      </c>
      <c r="D182" s="106"/>
      <c r="E182" s="1"/>
      <c r="F182" s="1"/>
      <c r="G182" s="1"/>
      <c r="H182" s="1"/>
      <c r="I182" s="1"/>
      <c r="J182" s="12">
        <v>1</v>
      </c>
      <c r="K182" s="12">
        <f t="shared" ref="K182:K185" si="22">COUNTA(L182:O182)</f>
        <v>0</v>
      </c>
      <c r="L182" s="3"/>
      <c r="M182" s="13"/>
      <c r="N182" s="47"/>
      <c r="O182" s="47"/>
      <c r="P182" s="47" t="s">
        <v>221</v>
      </c>
      <c r="Q182" s="139" t="s">
        <v>281</v>
      </c>
      <c r="R182" s="47" t="s">
        <v>221</v>
      </c>
    </row>
    <row r="183" spans="1:97" x14ac:dyDescent="0.2">
      <c r="A183" s="63" t="s">
        <v>199</v>
      </c>
      <c r="B183" s="104" t="s">
        <v>43</v>
      </c>
      <c r="C183" s="102">
        <v>5</v>
      </c>
      <c r="D183" s="106"/>
      <c r="E183" s="1"/>
      <c r="F183" s="1"/>
      <c r="G183" s="1"/>
      <c r="H183" s="1"/>
      <c r="I183" s="1"/>
      <c r="J183" s="12">
        <v>1</v>
      </c>
      <c r="K183" s="12">
        <f t="shared" si="22"/>
        <v>0</v>
      </c>
      <c r="L183" s="3"/>
      <c r="M183" s="13"/>
      <c r="N183" s="47"/>
      <c r="O183" s="47"/>
      <c r="P183" s="47" t="s">
        <v>221</v>
      </c>
      <c r="Q183" s="139" t="s">
        <v>281</v>
      </c>
      <c r="R183" s="47" t="s">
        <v>221</v>
      </c>
    </row>
    <row r="184" spans="1:97" x14ac:dyDescent="0.2">
      <c r="A184" s="63" t="s">
        <v>200</v>
      </c>
      <c r="B184" s="104" t="s">
        <v>43</v>
      </c>
      <c r="C184" s="102">
        <v>5</v>
      </c>
      <c r="D184" s="106"/>
      <c r="E184" s="1"/>
      <c r="F184" s="1"/>
      <c r="G184" s="1"/>
      <c r="H184" s="1"/>
      <c r="I184" s="1"/>
      <c r="J184" s="12">
        <v>1</v>
      </c>
      <c r="K184" s="12">
        <f t="shared" si="22"/>
        <v>0</v>
      </c>
      <c r="L184" s="3"/>
      <c r="M184" s="13"/>
      <c r="N184" s="47"/>
      <c r="O184" s="47"/>
      <c r="P184" s="47" t="s">
        <v>221</v>
      </c>
      <c r="Q184" s="139" t="s">
        <v>281</v>
      </c>
      <c r="R184" s="47" t="s">
        <v>221</v>
      </c>
    </row>
    <row r="185" spans="1:97" x14ac:dyDescent="0.2">
      <c r="A185" s="63" t="s">
        <v>201</v>
      </c>
      <c r="B185" s="104" t="s">
        <v>43</v>
      </c>
      <c r="C185" s="102">
        <v>5</v>
      </c>
      <c r="D185" s="106"/>
      <c r="E185" s="1"/>
      <c r="F185" s="1"/>
      <c r="G185" s="1"/>
      <c r="H185" s="1"/>
      <c r="I185" s="1"/>
      <c r="J185" s="12">
        <v>1</v>
      </c>
      <c r="K185" s="12">
        <f t="shared" si="22"/>
        <v>0</v>
      </c>
      <c r="L185" s="3"/>
      <c r="M185" s="13"/>
      <c r="N185" s="47"/>
      <c r="O185" s="47"/>
      <c r="P185" s="47" t="s">
        <v>221</v>
      </c>
      <c r="Q185" s="139" t="s">
        <v>281</v>
      </c>
      <c r="R185" s="47" t="s">
        <v>221</v>
      </c>
    </row>
    <row r="186" spans="1:97" x14ac:dyDescent="0.2">
      <c r="A186" s="62"/>
      <c r="B186" s="99"/>
      <c r="C186" s="98"/>
      <c r="D186" s="92"/>
      <c r="E186" s="9"/>
      <c r="F186" s="9"/>
      <c r="G186" s="9"/>
      <c r="H186" s="9"/>
      <c r="I186" s="9"/>
      <c r="J186" s="38"/>
      <c r="K186" s="4"/>
      <c r="L186" s="5"/>
      <c r="M186" s="23"/>
      <c r="N186" s="65"/>
      <c r="O186" s="65"/>
      <c r="P186" s="143"/>
      <c r="Q186" s="143"/>
      <c r="R186" s="143"/>
    </row>
    <row r="187" spans="1:97" x14ac:dyDescent="0.2">
      <c r="A187" s="62" t="s">
        <v>140</v>
      </c>
      <c r="B187" s="99"/>
      <c r="C187" s="98"/>
      <c r="D187" s="92"/>
      <c r="E187" s="9"/>
      <c r="F187" s="9"/>
      <c r="G187" s="9"/>
      <c r="H187" s="9"/>
      <c r="I187" s="9"/>
      <c r="J187" s="38"/>
      <c r="K187" s="4"/>
      <c r="L187" s="5"/>
      <c r="M187" s="23"/>
      <c r="N187" s="65"/>
      <c r="O187" s="65"/>
      <c r="P187" s="143"/>
      <c r="Q187" s="143"/>
      <c r="R187" s="143"/>
    </row>
    <row r="188" spans="1:97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1</v>
      </c>
      <c r="K188" s="12">
        <f t="shared" ref="K188:K215" si="23">COUNTA(L188:O188)</f>
        <v>0</v>
      </c>
      <c r="L188" s="3"/>
      <c r="M188" s="13"/>
      <c r="N188" s="139"/>
      <c r="O188" s="139"/>
      <c r="P188" s="139" t="s">
        <v>272</v>
      </c>
      <c r="Q188" s="139" t="s">
        <v>281</v>
      </c>
      <c r="R188" s="139" t="s">
        <v>272</v>
      </c>
    </row>
    <row r="189" spans="1:97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1</v>
      </c>
      <c r="K189" s="12">
        <f t="shared" si="23"/>
        <v>0</v>
      </c>
      <c r="L189" s="3"/>
      <c r="M189" s="13"/>
      <c r="N189" s="139"/>
      <c r="O189" s="139"/>
      <c r="P189" s="139" t="s">
        <v>272</v>
      </c>
      <c r="Q189" s="139" t="s">
        <v>281</v>
      </c>
      <c r="R189" s="139" t="s">
        <v>272</v>
      </c>
    </row>
    <row r="190" spans="1:97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1</v>
      </c>
      <c r="K190" s="12">
        <f t="shared" si="23"/>
        <v>0</v>
      </c>
      <c r="L190" s="3"/>
      <c r="M190" s="13"/>
      <c r="N190" s="139"/>
      <c r="O190" s="139"/>
      <c r="P190" s="139" t="s">
        <v>272</v>
      </c>
      <c r="Q190" s="139" t="s">
        <v>281</v>
      </c>
      <c r="R190" s="139" t="s">
        <v>272</v>
      </c>
    </row>
    <row r="191" spans="1:97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1</v>
      </c>
      <c r="K191" s="12">
        <f t="shared" si="23"/>
        <v>0</v>
      </c>
      <c r="L191" s="3"/>
      <c r="M191" s="13"/>
      <c r="N191" s="139"/>
      <c r="O191" s="139"/>
      <c r="P191" s="139" t="s">
        <v>272</v>
      </c>
      <c r="Q191" s="139" t="s">
        <v>281</v>
      </c>
      <c r="R191" s="139" t="s">
        <v>272</v>
      </c>
    </row>
    <row r="192" spans="1:97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1</v>
      </c>
      <c r="K192" s="12">
        <f t="shared" si="23"/>
        <v>0</v>
      </c>
      <c r="L192" s="3"/>
      <c r="M192" s="13"/>
      <c r="N192" s="139"/>
      <c r="O192" s="139"/>
      <c r="P192" s="139" t="s">
        <v>272</v>
      </c>
      <c r="Q192" s="139" t="s">
        <v>281</v>
      </c>
      <c r="R192" s="139" t="s">
        <v>272</v>
      </c>
    </row>
    <row r="193" spans="1:18" x14ac:dyDescent="0.2">
      <c r="A193" s="63" t="s">
        <v>208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1</v>
      </c>
      <c r="K193" s="12">
        <f t="shared" si="23"/>
        <v>0</v>
      </c>
      <c r="L193" s="3"/>
      <c r="M193" s="13"/>
      <c r="N193" s="139"/>
      <c r="O193" s="139"/>
      <c r="P193" s="139" t="s">
        <v>272</v>
      </c>
      <c r="Q193" s="139" t="s">
        <v>281</v>
      </c>
      <c r="R193" s="139" t="s">
        <v>272</v>
      </c>
    </row>
    <row r="194" spans="1:18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1</v>
      </c>
      <c r="K194" s="12">
        <f t="shared" si="23"/>
        <v>0</v>
      </c>
      <c r="L194" s="3"/>
      <c r="M194" s="13"/>
      <c r="N194" s="139"/>
      <c r="O194" s="139"/>
      <c r="P194" s="139" t="s">
        <v>221</v>
      </c>
      <c r="Q194" s="139" t="s">
        <v>281</v>
      </c>
      <c r="R194" s="139" t="s">
        <v>221</v>
      </c>
    </row>
    <row r="195" spans="1:18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1</v>
      </c>
      <c r="K195" s="12">
        <f t="shared" si="23"/>
        <v>0</v>
      </c>
      <c r="L195" s="3"/>
      <c r="M195" s="13"/>
      <c r="N195" s="139"/>
      <c r="O195" s="139"/>
      <c r="P195" s="139" t="s">
        <v>221</v>
      </c>
      <c r="Q195" s="139" t="s">
        <v>281</v>
      </c>
      <c r="R195" s="139" t="s">
        <v>221</v>
      </c>
    </row>
    <row r="196" spans="1:18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1</v>
      </c>
      <c r="K196" s="12">
        <f t="shared" si="23"/>
        <v>0</v>
      </c>
      <c r="L196" s="3"/>
      <c r="M196" s="13"/>
      <c r="N196" s="139"/>
      <c r="O196" s="139"/>
      <c r="P196" s="139" t="s">
        <v>221</v>
      </c>
      <c r="Q196" s="139" t="s">
        <v>281</v>
      </c>
      <c r="R196" s="139" t="s">
        <v>221</v>
      </c>
    </row>
    <row r="197" spans="1:18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1</v>
      </c>
      <c r="K197" s="12">
        <f t="shared" si="23"/>
        <v>0</v>
      </c>
      <c r="L197" s="3"/>
      <c r="M197" s="13"/>
      <c r="N197" s="139"/>
      <c r="O197" s="139"/>
      <c r="P197" s="139" t="s">
        <v>221</v>
      </c>
      <c r="Q197" s="139" t="s">
        <v>281</v>
      </c>
      <c r="R197" s="139" t="s">
        <v>221</v>
      </c>
    </row>
    <row r="198" spans="1:18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1</v>
      </c>
      <c r="K198" s="12">
        <f t="shared" si="23"/>
        <v>0</v>
      </c>
      <c r="L198" s="3"/>
      <c r="M198" s="13"/>
      <c r="N198" s="139"/>
      <c r="O198" s="139"/>
      <c r="P198" s="139" t="s">
        <v>221</v>
      </c>
      <c r="Q198" s="139" t="s">
        <v>281</v>
      </c>
      <c r="R198" s="139" t="s">
        <v>221</v>
      </c>
    </row>
    <row r="199" spans="1:18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1</v>
      </c>
      <c r="K199" s="12">
        <f t="shared" si="23"/>
        <v>0</v>
      </c>
      <c r="L199" s="3"/>
      <c r="M199" s="13"/>
      <c r="N199" s="139"/>
      <c r="O199" s="139"/>
      <c r="P199" s="139" t="s">
        <v>221</v>
      </c>
      <c r="Q199" s="139" t="s">
        <v>281</v>
      </c>
      <c r="R199" s="139" t="s">
        <v>221</v>
      </c>
    </row>
    <row r="200" spans="1:18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1</v>
      </c>
      <c r="K200" s="12">
        <f t="shared" si="23"/>
        <v>0</v>
      </c>
      <c r="L200" s="3"/>
      <c r="M200" s="13"/>
      <c r="N200" s="139"/>
      <c r="O200" s="139"/>
      <c r="P200" s="139" t="s">
        <v>221</v>
      </c>
      <c r="Q200" s="139" t="s">
        <v>281</v>
      </c>
      <c r="R200" s="139" t="s">
        <v>221</v>
      </c>
    </row>
    <row r="201" spans="1:18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1</v>
      </c>
      <c r="K201" s="12">
        <f t="shared" si="23"/>
        <v>0</v>
      </c>
      <c r="L201" s="3"/>
      <c r="M201" s="13"/>
      <c r="N201" s="139"/>
      <c r="O201" s="139"/>
      <c r="P201" s="139" t="s">
        <v>221</v>
      </c>
      <c r="Q201" s="139" t="s">
        <v>281</v>
      </c>
      <c r="R201" s="139" t="s">
        <v>221</v>
      </c>
    </row>
    <row r="202" spans="1:18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1</v>
      </c>
      <c r="K202" s="12">
        <f t="shared" si="23"/>
        <v>0</v>
      </c>
      <c r="L202" s="3"/>
      <c r="M202" s="13"/>
      <c r="N202" s="139"/>
      <c r="O202" s="139"/>
      <c r="P202" s="139" t="s">
        <v>221</v>
      </c>
      <c r="Q202" s="139" t="s">
        <v>281</v>
      </c>
      <c r="R202" s="139" t="s">
        <v>221</v>
      </c>
    </row>
    <row r="203" spans="1:18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1</v>
      </c>
      <c r="K203" s="12">
        <f t="shared" si="23"/>
        <v>0</v>
      </c>
      <c r="L203" s="3"/>
      <c r="M203" s="13"/>
      <c r="N203" s="139"/>
      <c r="O203" s="139"/>
      <c r="P203" s="139" t="s">
        <v>221</v>
      </c>
      <c r="Q203" s="139" t="s">
        <v>281</v>
      </c>
      <c r="R203" s="139" t="s">
        <v>221</v>
      </c>
    </row>
    <row r="204" spans="1:18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1</v>
      </c>
      <c r="K204" s="12">
        <f t="shared" si="23"/>
        <v>0</v>
      </c>
      <c r="L204" s="3"/>
      <c r="M204" s="13"/>
      <c r="N204" s="139"/>
      <c r="O204" s="139"/>
      <c r="P204" s="139" t="s">
        <v>221</v>
      </c>
      <c r="Q204" s="139" t="s">
        <v>281</v>
      </c>
      <c r="R204" s="139" t="s">
        <v>221</v>
      </c>
    </row>
    <row r="205" spans="1:18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12">
        <v>1</v>
      </c>
      <c r="K205" s="12">
        <f t="shared" si="23"/>
        <v>0</v>
      </c>
      <c r="L205" s="3"/>
      <c r="M205" s="13"/>
      <c r="N205" s="139"/>
      <c r="O205" s="139"/>
      <c r="P205" s="139" t="s">
        <v>221</v>
      </c>
      <c r="Q205" s="139" t="s">
        <v>281</v>
      </c>
      <c r="R205" s="139" t="s">
        <v>221</v>
      </c>
    </row>
    <row r="206" spans="1:18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1</v>
      </c>
      <c r="K206" s="12">
        <f t="shared" si="23"/>
        <v>0</v>
      </c>
      <c r="L206" s="3"/>
      <c r="M206" s="13"/>
      <c r="N206" s="139"/>
      <c r="O206" s="139"/>
      <c r="P206" s="139" t="s">
        <v>221</v>
      </c>
      <c r="Q206" s="139" t="s">
        <v>281</v>
      </c>
      <c r="R206" s="139" t="s">
        <v>221</v>
      </c>
    </row>
    <row r="207" spans="1:18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1</v>
      </c>
      <c r="K207" s="12">
        <f t="shared" si="23"/>
        <v>0</v>
      </c>
      <c r="L207" s="3"/>
      <c r="M207" s="13"/>
      <c r="N207" s="139"/>
      <c r="O207" s="139"/>
      <c r="P207" s="139" t="s">
        <v>221</v>
      </c>
      <c r="Q207" s="139" t="s">
        <v>281</v>
      </c>
      <c r="R207" s="139" t="s">
        <v>221</v>
      </c>
    </row>
    <row r="208" spans="1:18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1</v>
      </c>
      <c r="K208" s="12">
        <f t="shared" si="23"/>
        <v>0</v>
      </c>
      <c r="L208" s="3"/>
      <c r="M208" s="13"/>
      <c r="N208" s="139"/>
      <c r="O208" s="139"/>
      <c r="P208" s="139" t="s">
        <v>221</v>
      </c>
      <c r="Q208" s="139" t="s">
        <v>281</v>
      </c>
      <c r="R208" s="139" t="s">
        <v>221</v>
      </c>
    </row>
    <row r="209" spans="1:18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1</v>
      </c>
      <c r="K209" s="12">
        <f t="shared" si="23"/>
        <v>0</v>
      </c>
      <c r="L209" s="3"/>
      <c r="M209" s="13"/>
      <c r="N209" s="139"/>
      <c r="O209" s="139"/>
      <c r="P209" s="139" t="s">
        <v>221</v>
      </c>
      <c r="Q209" s="139" t="s">
        <v>281</v>
      </c>
      <c r="R209" s="139" t="s">
        <v>221</v>
      </c>
    </row>
    <row r="210" spans="1:18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1</v>
      </c>
      <c r="K210" s="12">
        <f t="shared" si="23"/>
        <v>0</v>
      </c>
      <c r="L210" s="3"/>
      <c r="M210" s="13"/>
      <c r="N210" s="139"/>
      <c r="O210" s="139"/>
      <c r="P210" s="139" t="s">
        <v>221</v>
      </c>
      <c r="Q210" s="139" t="s">
        <v>281</v>
      </c>
      <c r="R210" s="139" t="s">
        <v>221</v>
      </c>
    </row>
    <row r="211" spans="1:18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1</v>
      </c>
      <c r="K211" s="12">
        <f t="shared" si="23"/>
        <v>0</v>
      </c>
      <c r="L211" s="3"/>
      <c r="M211" s="13"/>
      <c r="N211" s="139"/>
      <c r="O211" s="139"/>
      <c r="P211" s="139" t="s">
        <v>221</v>
      </c>
      <c r="Q211" s="139" t="s">
        <v>281</v>
      </c>
      <c r="R211" s="139" t="s">
        <v>221</v>
      </c>
    </row>
    <row r="212" spans="1:18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1</v>
      </c>
      <c r="K212" s="12">
        <f t="shared" si="23"/>
        <v>0</v>
      </c>
      <c r="L212" s="3"/>
      <c r="M212" s="13"/>
      <c r="N212" s="139"/>
      <c r="O212" s="139"/>
      <c r="P212" s="139" t="s">
        <v>221</v>
      </c>
      <c r="Q212" s="139" t="s">
        <v>281</v>
      </c>
      <c r="R212" s="139" t="s">
        <v>221</v>
      </c>
    </row>
    <row r="213" spans="1:18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1</v>
      </c>
      <c r="K213" s="12">
        <f t="shared" si="23"/>
        <v>0</v>
      </c>
      <c r="L213" s="3"/>
      <c r="M213" s="13"/>
      <c r="N213" s="139"/>
      <c r="O213" s="139"/>
      <c r="P213" s="139" t="s">
        <v>221</v>
      </c>
      <c r="Q213" s="139" t="s">
        <v>281</v>
      </c>
      <c r="R213" s="139" t="s">
        <v>221</v>
      </c>
    </row>
    <row r="214" spans="1:18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1</v>
      </c>
      <c r="K214" s="12">
        <f t="shared" si="23"/>
        <v>0</v>
      </c>
      <c r="L214" s="3"/>
      <c r="M214" s="13"/>
      <c r="N214" s="139"/>
      <c r="O214" s="139"/>
      <c r="P214" s="139" t="s">
        <v>221</v>
      </c>
      <c r="Q214" s="139" t="s">
        <v>281</v>
      </c>
      <c r="R214" s="139" t="s">
        <v>221</v>
      </c>
    </row>
    <row r="215" spans="1:18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1</v>
      </c>
      <c r="K215" s="12">
        <f t="shared" si="23"/>
        <v>0</v>
      </c>
      <c r="L215" s="3"/>
      <c r="M215" s="13"/>
      <c r="N215" s="139"/>
      <c r="O215" s="139"/>
      <c r="P215" s="139" t="s">
        <v>221</v>
      </c>
      <c r="Q215" s="139" t="s">
        <v>281</v>
      </c>
      <c r="R215" s="139" t="s">
        <v>221</v>
      </c>
    </row>
    <row r="216" spans="1:18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12"/>
      <c r="K216" s="2"/>
      <c r="L216" s="3"/>
      <c r="M216" s="13"/>
      <c r="N216" s="13"/>
      <c r="O216" s="47"/>
      <c r="P216" s="47"/>
      <c r="Q216" s="47"/>
      <c r="R216" s="47"/>
    </row>
    <row r="217" spans="1:18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40"/>
      <c r="K217" s="11"/>
      <c r="L217" s="24"/>
      <c r="M217" s="64"/>
      <c r="N217" s="64"/>
      <c r="O217" s="85"/>
      <c r="P217" s="160"/>
      <c r="Q217" s="160"/>
      <c r="R217" s="160"/>
    </row>
    <row r="218" spans="1:18" ht="27" customHeight="1" thickTop="1" x14ac:dyDescent="0.2">
      <c r="A218" s="70" t="s">
        <v>146</v>
      </c>
      <c r="B218"/>
      <c r="C218"/>
      <c r="D218"/>
    </row>
    <row r="219" spans="1:18" x14ac:dyDescent="0.2">
      <c r="A219" s="15"/>
      <c r="B219" s="298"/>
      <c r="C219"/>
      <c r="D219"/>
    </row>
    <row r="220" spans="1:18" x14ac:dyDescent="0.2">
      <c r="A220" s="37" t="s">
        <v>148</v>
      </c>
      <c r="B220" s="298"/>
      <c r="C220"/>
      <c r="D220"/>
    </row>
    <row r="221" spans="1:18" x14ac:dyDescent="0.2">
      <c r="A221" s="37" t="s">
        <v>277</v>
      </c>
      <c r="B221" s="298"/>
      <c r="C221"/>
      <c r="D221"/>
    </row>
    <row r="223" spans="1:18" x14ac:dyDescent="0.2">
      <c r="A223" s="8" t="s">
        <v>285</v>
      </c>
    </row>
    <row r="224" spans="1:18" x14ac:dyDescent="0.2">
      <c r="A224" s="8" t="s">
        <v>222</v>
      </c>
    </row>
  </sheetData>
  <customSheetViews>
    <customSheetView guid="{287AD89D-A2D4-4114-AC21-512DC11BF8EA}">
      <selection activeCell="E40" sqref="E40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mergeCells count="1">
    <mergeCell ref="B219:B221"/>
  </mergeCells>
  <phoneticPr fontId="19" type="noConversion"/>
  <conditionalFormatting sqref="L5">
    <cfRule type="cellIs" dxfId="249" priority="32" operator="between">
      <formula>6.5</formula>
      <formula>8</formula>
    </cfRule>
  </conditionalFormatting>
  <conditionalFormatting sqref="L23 O23">
    <cfRule type="cellIs" dxfId="248" priority="381" operator="greaterThan">
      <formula>$E$23</formula>
    </cfRule>
    <cfRule type="containsText" dxfId="247" priority="380" stopIfTrue="1" operator="containsText" text="&lt;">
      <formula>NOT(ISERROR(SEARCH("&lt;",L23)))</formula>
    </cfRule>
  </conditionalFormatting>
  <conditionalFormatting sqref="L21:N21">
    <cfRule type="containsText" dxfId="246" priority="378" stopIfTrue="1" operator="containsText" text="&lt;">
      <formula>NOT(ISERROR(SEARCH("&lt;",L21)))</formula>
    </cfRule>
    <cfRule type="cellIs" dxfId="245" priority="379" operator="greaterThan">
      <formula>$E$21</formula>
    </cfRule>
  </conditionalFormatting>
  <conditionalFormatting sqref="L5:O5">
    <cfRule type="cellIs" dxfId="244" priority="33" operator="lessThan">
      <formula>6.5</formula>
    </cfRule>
    <cfRule type="cellIs" dxfId="243" priority="34" operator="greaterThan">
      <formula>8</formula>
    </cfRule>
  </conditionalFormatting>
  <conditionalFormatting sqref="L18:O18">
    <cfRule type="cellIs" dxfId="242" priority="377" operator="greaterThan">
      <formula>$E$18</formula>
    </cfRule>
    <cfRule type="containsText" dxfId="241" priority="376" stopIfTrue="1" operator="containsText" text="&lt;">
      <formula>NOT(ISERROR(SEARCH("&lt;",L18)))</formula>
    </cfRule>
  </conditionalFormatting>
  <conditionalFormatting sqref="L30:P30">
    <cfRule type="containsText" dxfId="240" priority="3" stopIfTrue="1" operator="containsText" text="&lt;">
      <formula>NOT(ISERROR(SEARCH("&lt;",L30)))</formula>
    </cfRule>
    <cfRule type="cellIs" dxfId="239" priority="4" operator="greaterThan">
      <formula>$E$30</formula>
    </cfRule>
  </conditionalFormatting>
  <conditionalFormatting sqref="O78:O102">
    <cfRule type="containsText" priority="28" stopIfTrue="1" operator="containsText" text="&lt;">
      <formula>NOT(ISERROR(SEARCH("&lt;",O78)))</formula>
    </cfRule>
  </conditionalFormatting>
  <conditionalFormatting sqref="O79">
    <cfRule type="cellIs" dxfId="238" priority="74" operator="greaterThan">
      <formula>$E$73</formula>
    </cfRule>
  </conditionalFormatting>
  <conditionalFormatting sqref="O108:O109">
    <cfRule type="containsText" priority="133" stopIfTrue="1" operator="containsText" text="&lt;">
      <formula>NOT(ISERROR(SEARCH("&lt;",O108)))</formula>
    </cfRule>
  </conditionalFormatting>
  <conditionalFormatting sqref="O126:O166">
    <cfRule type="containsText" priority="82" stopIfTrue="1" operator="containsText" text="&lt;">
      <formula>NOT(ISERROR(SEARCH("&lt;",O126)))</formula>
    </cfRule>
  </conditionalFormatting>
  <conditionalFormatting sqref="O169:O170">
    <cfRule type="containsText" priority="153" stopIfTrue="1" operator="containsText" text="&lt;">
      <formula>NOT(ISERROR(SEARCH("&lt;",O169)))</formula>
    </cfRule>
  </conditionalFormatting>
  <conditionalFormatting sqref="O71:P71">
    <cfRule type="cellIs" dxfId="237" priority="23" operator="greaterThan">
      <formula>$E$73</formula>
    </cfRule>
  </conditionalFormatting>
  <conditionalFormatting sqref="O71:P76">
    <cfRule type="containsText" priority="22" stopIfTrue="1" operator="containsText" text="&lt;">
      <formula>NOT(ISERROR(SEARCH("&lt;",O71)))</formula>
    </cfRule>
  </conditionalFormatting>
  <conditionalFormatting sqref="P78:P79">
    <cfRule type="containsText" priority="20" stopIfTrue="1" operator="containsText" text="&lt;">
      <formula>NOT(ISERROR(SEARCH("&lt;",P78)))</formula>
    </cfRule>
  </conditionalFormatting>
  <conditionalFormatting sqref="P79">
    <cfRule type="cellIs" dxfId="236" priority="21" operator="greaterThan">
      <formula>$E$73</formula>
    </cfRule>
  </conditionalFormatting>
  <conditionalFormatting sqref="P82:P90">
    <cfRule type="containsText" priority="15" stopIfTrue="1" operator="containsText" text="&lt;">
      <formula>NOT(ISERROR(SEARCH("&lt;",P82)))</formula>
    </cfRule>
  </conditionalFormatting>
  <conditionalFormatting sqref="P93">
    <cfRule type="containsText" priority="13" stopIfTrue="1" operator="containsText" text="&lt;">
      <formula>NOT(ISERROR(SEARCH("&lt;",P93)))</formula>
    </cfRule>
  </conditionalFormatting>
  <conditionalFormatting sqref="P96:P100">
    <cfRule type="containsText" priority="11" stopIfTrue="1" operator="containsText" text="&lt;">
      <formula>NOT(ISERROR(SEARCH("&lt;",P96)))</formula>
    </cfRule>
  </conditionalFormatting>
  <conditionalFormatting sqref="P128:P145">
    <cfRule type="containsText" priority="8" stopIfTrue="1" operator="containsText" text="&lt;">
      <formula>NOT(ISERROR(SEARCH("&lt;",P128)))</formula>
    </cfRule>
  </conditionalFormatting>
  <conditionalFormatting sqref="P148:P166">
    <cfRule type="containsText" priority="6" stopIfTrue="1" operator="containsText" text="&lt;">
      <formula>NOT(ISERROR(SEARCH("&lt;",P148)))</formula>
    </cfRule>
  </conditionalFormatting>
  <conditionalFormatting sqref="R30">
    <cfRule type="cellIs" dxfId="235" priority="2" operator="greaterThan">
      <formula>$E$30</formula>
    </cfRule>
    <cfRule type="containsText" dxfId="234" priority="1" stopIfTrue="1" operator="containsText" text="&lt;">
      <formula>NOT(ISERROR(SEARCH("&lt;",R30)))</formula>
    </cfRule>
  </conditionalFormatting>
  <conditionalFormatting sqref="R71">
    <cfRule type="cellIs" dxfId="233" priority="19" operator="greaterThan">
      <formula>$E$73</formula>
    </cfRule>
  </conditionalFormatting>
  <conditionalFormatting sqref="R71:R76">
    <cfRule type="containsText" priority="18" stopIfTrue="1" operator="containsText" text="&lt;">
      <formula>NOT(ISERROR(SEARCH("&lt;",R71)))</formula>
    </cfRule>
  </conditionalFormatting>
  <conditionalFormatting sqref="R78:R79">
    <cfRule type="containsText" priority="16" stopIfTrue="1" operator="containsText" text="&lt;">
      <formula>NOT(ISERROR(SEARCH("&lt;",R78)))</formula>
    </cfRule>
  </conditionalFormatting>
  <conditionalFormatting sqref="R79">
    <cfRule type="cellIs" dxfId="232" priority="17" operator="greaterThan">
      <formula>$E$73</formula>
    </cfRule>
  </conditionalFormatting>
  <conditionalFormatting sqref="R82:R90">
    <cfRule type="containsText" priority="14" stopIfTrue="1" operator="containsText" text="&lt;">
      <formula>NOT(ISERROR(SEARCH("&lt;",R82)))</formula>
    </cfRule>
  </conditionalFormatting>
  <conditionalFormatting sqref="R93">
    <cfRule type="containsText" priority="12" stopIfTrue="1" operator="containsText" text="&lt;">
      <formula>NOT(ISERROR(SEARCH("&lt;",R93)))</formula>
    </cfRule>
  </conditionalFormatting>
  <conditionalFormatting sqref="R96:R100">
    <cfRule type="containsText" priority="9" stopIfTrue="1" operator="containsText" text="&lt;">
      <formula>NOT(ISERROR(SEARCH("&lt;",R96)))</formula>
    </cfRule>
  </conditionalFormatting>
  <conditionalFormatting sqref="R128:R145">
    <cfRule type="containsText" priority="7" stopIfTrue="1" operator="containsText" text="&lt;">
      <formula>NOT(ISERROR(SEARCH("&lt;",R128)))</formula>
    </cfRule>
  </conditionalFormatting>
  <conditionalFormatting sqref="R148:R166">
    <cfRule type="containsText" priority="5" stopIfTrue="1" operator="containsText" text="&lt;">
      <formula>NOT(ISERROR(SEARCH("&lt;",R148)))</formula>
    </cfRule>
  </conditionalFormatting>
  <printOptions horizontalCentered="1" verticalCentered="1"/>
  <pageMargins left="0" right="0" top="0.39370078740157483" bottom="0.78740157480314965" header="0.51181102362204722" footer="0.51181102362204722"/>
  <pageSetup paperSize="9" scale="50" fitToHeight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A904"/>
  <sheetViews>
    <sheetView zoomScale="80" zoomScaleNormal="80" workbookViewId="0">
      <pane ySplit="1" topLeftCell="A2" activePane="bottomLeft" state="frozen"/>
      <selection pane="bottomLeft" activeCell="L7" sqref="L7"/>
    </sheetView>
  </sheetViews>
  <sheetFormatPr defaultRowHeight="12.75" x14ac:dyDescent="0.2"/>
  <cols>
    <col min="1" max="1" width="37" style="8" bestFit="1" customWidth="1"/>
    <col min="2" max="2" width="7.5703125" style="8" customWidth="1"/>
    <col min="3" max="3" width="7.28515625" style="8" customWidth="1"/>
    <col min="4" max="4" width="9.7109375" style="8" customWidth="1"/>
    <col min="5" max="7" width="9.7109375" style="15" customWidth="1"/>
    <col min="8" max="8" width="10.85546875" style="15" customWidth="1"/>
    <col min="9" max="9" width="9.7109375" style="15" customWidth="1"/>
    <col min="10" max="10" width="9.85546875" style="37" customWidth="1"/>
    <col min="11" max="11" width="14" bestFit="1" customWidth="1"/>
    <col min="12" max="12" width="17.140625" bestFit="1" customWidth="1"/>
    <col min="13" max="13" width="10.140625" customWidth="1"/>
    <col min="14" max="14" width="10.85546875" style="77" customWidth="1"/>
    <col min="15" max="15" width="10.85546875" style="154" customWidth="1"/>
    <col min="16" max="18" width="10.28515625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149</v>
      </c>
      <c r="F1" s="35" t="s">
        <v>251</v>
      </c>
      <c r="G1" s="35" t="s">
        <v>253</v>
      </c>
      <c r="H1" s="35" t="s">
        <v>276</v>
      </c>
      <c r="I1" s="35" t="s">
        <v>255</v>
      </c>
      <c r="J1" s="35" t="s">
        <v>144</v>
      </c>
      <c r="K1" s="35" t="s">
        <v>126</v>
      </c>
      <c r="L1" s="10" t="s">
        <v>269</v>
      </c>
      <c r="M1" s="10" t="s">
        <v>143</v>
      </c>
      <c r="N1" s="35" t="s">
        <v>143</v>
      </c>
      <c r="O1" s="50" t="s">
        <v>215</v>
      </c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33" t="s">
        <v>145</v>
      </c>
      <c r="M2" s="33" t="s">
        <v>145</v>
      </c>
      <c r="N2" s="33" t="s">
        <v>145</v>
      </c>
      <c r="O2" s="33" t="s">
        <v>145</v>
      </c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>
        <v>45007</v>
      </c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36"/>
      <c r="M4" s="36"/>
      <c r="N4" s="36"/>
      <c r="O4" s="151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>COUNTA(L5:O5)</f>
        <v>1</v>
      </c>
      <c r="L5" s="285">
        <v>6.1</v>
      </c>
      <c r="M5" s="78"/>
      <c r="N5" s="67"/>
      <c r="O5" s="47"/>
      <c r="P5" s="200">
        <f>MIN(L5:O5)</f>
        <v>6.1</v>
      </c>
      <c r="Q5" s="253">
        <f>AVERAGE(L5:O5)</f>
        <v>6.1</v>
      </c>
      <c r="R5" s="253">
        <f>MAX(L5:O5)</f>
        <v>6.1</v>
      </c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4</v>
      </c>
      <c r="K6" s="12">
        <f>COUNTA(L6:O6)</f>
        <v>1</v>
      </c>
      <c r="L6" s="140">
        <v>4900</v>
      </c>
      <c r="M6" s="71"/>
      <c r="N6" s="47"/>
      <c r="O6" s="47"/>
      <c r="P6" s="268">
        <f>MIN(L6:O6)</f>
        <v>4900</v>
      </c>
      <c r="Q6" s="268">
        <f>AVERAGE(L6:O6)</f>
        <v>4900</v>
      </c>
      <c r="R6" s="268">
        <f>MAX(L6:O6)</f>
        <v>4900</v>
      </c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/>
      <c r="K7" s="12"/>
      <c r="L7" s="140"/>
      <c r="M7" s="101"/>
      <c r="N7" s="47"/>
      <c r="O7" s="47"/>
      <c r="P7" s="139"/>
      <c r="Q7" s="139"/>
      <c r="R7" s="139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ref="K8:K29" si="0">COUNTA(L8:O8)</f>
        <v>1</v>
      </c>
      <c r="L8" s="141" t="s">
        <v>217</v>
      </c>
      <c r="M8" s="101"/>
      <c r="N8" s="32"/>
      <c r="O8" s="32"/>
      <c r="P8" s="139" t="s">
        <v>217</v>
      </c>
      <c r="Q8" s="139" t="s">
        <v>281</v>
      </c>
      <c r="R8" s="139" t="s">
        <v>217</v>
      </c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0"/>
        <v>1</v>
      </c>
      <c r="L9" s="141" t="s">
        <v>217</v>
      </c>
      <c r="M9" s="101"/>
      <c r="N9" s="32"/>
      <c r="O9" s="32"/>
      <c r="P9" s="139" t="s">
        <v>217</v>
      </c>
      <c r="Q9" s="139" t="s">
        <v>281</v>
      </c>
      <c r="R9" s="139" t="s">
        <v>217</v>
      </c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0"/>
        <v>1</v>
      </c>
      <c r="L10" s="140">
        <v>133</v>
      </c>
      <c r="M10" s="71"/>
      <c r="N10" s="47"/>
      <c r="O10" s="47"/>
      <c r="P10" s="227">
        <f t="shared" ref="P10:P28" si="1">MIN(L10:O10)</f>
        <v>133</v>
      </c>
      <c r="Q10" s="271">
        <f t="shared" ref="Q10:Q28" si="2">AVERAGE(L10:O10)</f>
        <v>133</v>
      </c>
      <c r="R10" s="227">
        <f t="shared" ref="R10:R28" si="3">MAX(L10:O10)</f>
        <v>133</v>
      </c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1</v>
      </c>
      <c r="L11" s="140">
        <v>133</v>
      </c>
      <c r="M11" s="71"/>
      <c r="N11" s="47"/>
      <c r="O11" s="47"/>
      <c r="P11" s="227">
        <f t="shared" si="1"/>
        <v>133</v>
      </c>
      <c r="Q11" s="271">
        <f t="shared" si="2"/>
        <v>133</v>
      </c>
      <c r="R11" s="227">
        <f t="shared" si="3"/>
        <v>133</v>
      </c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1</v>
      </c>
      <c r="L12" s="140">
        <v>185</v>
      </c>
      <c r="M12" s="71"/>
      <c r="N12" s="47"/>
      <c r="O12" s="47"/>
      <c r="P12" s="227">
        <f t="shared" si="1"/>
        <v>185</v>
      </c>
      <c r="Q12" s="271">
        <f t="shared" si="2"/>
        <v>185</v>
      </c>
      <c r="R12" s="227">
        <f t="shared" si="3"/>
        <v>185</v>
      </c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1</v>
      </c>
      <c r="L13" s="140">
        <v>1280</v>
      </c>
      <c r="M13" s="71"/>
      <c r="N13" s="47"/>
      <c r="O13" s="47"/>
      <c r="P13" s="227">
        <f t="shared" si="1"/>
        <v>1280</v>
      </c>
      <c r="Q13" s="271">
        <f t="shared" si="2"/>
        <v>1280</v>
      </c>
      <c r="R13" s="227">
        <f t="shared" si="3"/>
        <v>1280</v>
      </c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1</v>
      </c>
      <c r="L14" s="140">
        <v>20</v>
      </c>
      <c r="M14" s="71"/>
      <c r="N14" s="47"/>
      <c r="O14" s="47"/>
      <c r="P14" s="227">
        <f t="shared" si="1"/>
        <v>20</v>
      </c>
      <c r="Q14" s="227">
        <f t="shared" si="2"/>
        <v>20</v>
      </c>
      <c r="R14" s="227">
        <f t="shared" si="3"/>
        <v>20</v>
      </c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12">
        <v>4</v>
      </c>
      <c r="K15" s="12">
        <f t="shared" si="0"/>
        <v>1</v>
      </c>
      <c r="L15" s="140">
        <v>84</v>
      </c>
      <c r="M15" s="71"/>
      <c r="N15" s="47"/>
      <c r="O15" s="47"/>
      <c r="P15" s="227">
        <f t="shared" si="1"/>
        <v>84</v>
      </c>
      <c r="Q15" s="227">
        <f t="shared" si="2"/>
        <v>84</v>
      </c>
      <c r="R15" s="227">
        <f t="shared" si="3"/>
        <v>84</v>
      </c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1</v>
      </c>
      <c r="L16" s="140">
        <v>828</v>
      </c>
      <c r="M16" s="71"/>
      <c r="N16" s="47"/>
      <c r="O16" s="47"/>
      <c r="P16" s="227">
        <f t="shared" si="1"/>
        <v>828</v>
      </c>
      <c r="Q16" s="227">
        <f t="shared" si="2"/>
        <v>828</v>
      </c>
      <c r="R16" s="227">
        <f t="shared" si="3"/>
        <v>828</v>
      </c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1</v>
      </c>
      <c r="L17" s="140">
        <v>17</v>
      </c>
      <c r="M17" s="71"/>
      <c r="N17" s="47"/>
      <c r="O17" s="47"/>
      <c r="P17" s="227">
        <f t="shared" si="1"/>
        <v>17</v>
      </c>
      <c r="Q17" s="227">
        <f t="shared" si="2"/>
        <v>17</v>
      </c>
      <c r="R17" s="227">
        <f t="shared" si="3"/>
        <v>17</v>
      </c>
    </row>
    <row r="18" spans="1:18" x14ac:dyDescent="0.2">
      <c r="A18" s="63" t="s">
        <v>265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2">
        <v>4</v>
      </c>
      <c r="K18" s="12">
        <f t="shared" si="0"/>
        <v>1</v>
      </c>
      <c r="L18" s="286">
        <v>0.499</v>
      </c>
      <c r="M18" s="71"/>
      <c r="N18" s="47"/>
      <c r="O18" s="47"/>
      <c r="P18" s="227">
        <f t="shared" si="1"/>
        <v>0.499</v>
      </c>
      <c r="Q18" s="237">
        <f t="shared" si="2"/>
        <v>0.499</v>
      </c>
      <c r="R18" s="227">
        <f t="shared" si="3"/>
        <v>0.499</v>
      </c>
    </row>
    <row r="19" spans="1:18" x14ac:dyDescent="0.2">
      <c r="A19" s="63" t="s">
        <v>264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0"/>
        <v>1</v>
      </c>
      <c r="L19" s="176">
        <v>2.4900000000000002</v>
      </c>
      <c r="M19" s="78"/>
      <c r="N19" s="47"/>
      <c r="O19" s="47"/>
      <c r="P19" s="227">
        <f t="shared" si="1"/>
        <v>2.4900000000000002</v>
      </c>
      <c r="Q19" s="253">
        <f t="shared" si="2"/>
        <v>2.4900000000000002</v>
      </c>
      <c r="R19" s="227">
        <f t="shared" si="3"/>
        <v>2.4900000000000002</v>
      </c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si="0"/>
        <v>1</v>
      </c>
      <c r="L20" s="140">
        <v>0.6</v>
      </c>
      <c r="M20" s="71"/>
      <c r="N20" s="47"/>
      <c r="O20" s="47"/>
      <c r="P20" s="227">
        <f t="shared" si="1"/>
        <v>0.6</v>
      </c>
      <c r="Q20" s="227">
        <f t="shared" si="2"/>
        <v>0.6</v>
      </c>
      <c r="R20" s="227">
        <f t="shared" si="3"/>
        <v>0.6</v>
      </c>
    </row>
    <row r="21" spans="1:18" x14ac:dyDescent="0.2">
      <c r="A21" s="63" t="s">
        <v>30</v>
      </c>
      <c r="B21" s="104" t="s">
        <v>14</v>
      </c>
      <c r="C21" s="102">
        <v>0.01</v>
      </c>
      <c r="D21" s="106"/>
      <c r="E21" s="17">
        <v>0.9</v>
      </c>
      <c r="F21" s="17">
        <v>2.5499999999999998</v>
      </c>
      <c r="G21" s="17"/>
      <c r="H21" s="17"/>
      <c r="I21" s="17"/>
      <c r="J21" s="12"/>
      <c r="K21" s="12">
        <f t="shared" si="0"/>
        <v>1</v>
      </c>
      <c r="L21" s="176">
        <v>0.22</v>
      </c>
      <c r="M21" s="71"/>
      <c r="N21" s="67"/>
      <c r="O21" s="47"/>
      <c r="P21" s="227">
        <f t="shared" si="1"/>
        <v>0.22</v>
      </c>
      <c r="Q21" s="227">
        <f t="shared" si="2"/>
        <v>0.22</v>
      </c>
      <c r="R21" s="227">
        <f t="shared" si="3"/>
        <v>0.22</v>
      </c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0"/>
        <v>1</v>
      </c>
      <c r="L22" s="141">
        <v>0.04</v>
      </c>
      <c r="M22" s="101"/>
      <c r="N22" s="32"/>
      <c r="O22" s="32"/>
      <c r="P22" s="32" t="s">
        <v>247</v>
      </c>
      <c r="Q22" s="139" t="s">
        <v>281</v>
      </c>
      <c r="R22" s="32" t="s">
        <v>247</v>
      </c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2">
        <v>4</v>
      </c>
      <c r="K23" s="12">
        <f t="shared" si="0"/>
        <v>1</v>
      </c>
      <c r="L23" s="285">
        <v>0.2</v>
      </c>
      <c r="M23" s="101"/>
      <c r="N23" s="47"/>
      <c r="O23" s="88"/>
      <c r="P23" s="227">
        <f t="shared" si="1"/>
        <v>0.2</v>
      </c>
      <c r="Q23" s="227">
        <f t="shared" si="2"/>
        <v>0.2</v>
      </c>
      <c r="R23" s="227">
        <f t="shared" si="3"/>
        <v>0.2</v>
      </c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0"/>
        <v>1</v>
      </c>
      <c r="L24" s="140">
        <v>0.24</v>
      </c>
      <c r="M24" s="101"/>
      <c r="N24" s="47"/>
      <c r="O24" s="88"/>
      <c r="P24" s="227">
        <f t="shared" si="1"/>
        <v>0.24</v>
      </c>
      <c r="Q24" s="227">
        <f t="shared" si="2"/>
        <v>0.24</v>
      </c>
      <c r="R24" s="227">
        <f t="shared" si="3"/>
        <v>0.24</v>
      </c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12">
        <v>4</v>
      </c>
      <c r="K25" s="12">
        <f t="shared" si="0"/>
        <v>1</v>
      </c>
      <c r="L25" s="140">
        <v>42.6</v>
      </c>
      <c r="M25" s="145"/>
      <c r="N25" s="87"/>
      <c r="O25" s="87"/>
      <c r="P25" s="227">
        <f t="shared" si="1"/>
        <v>42.6</v>
      </c>
      <c r="Q25" s="227">
        <f t="shared" si="2"/>
        <v>42.6</v>
      </c>
      <c r="R25" s="227">
        <f t="shared" si="3"/>
        <v>42.6</v>
      </c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0"/>
        <v>1</v>
      </c>
      <c r="L26" s="140">
        <v>44.4</v>
      </c>
      <c r="M26" s="71"/>
      <c r="N26" s="87"/>
      <c r="O26" s="47"/>
      <c r="P26" s="227">
        <f t="shared" si="1"/>
        <v>44.4</v>
      </c>
      <c r="Q26" s="227">
        <f t="shared" si="2"/>
        <v>44.4</v>
      </c>
      <c r="R26" s="227">
        <f t="shared" si="3"/>
        <v>44.4</v>
      </c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0"/>
        <v>1</v>
      </c>
      <c r="L27" s="140">
        <v>2.0099999999999998</v>
      </c>
      <c r="M27" s="71"/>
      <c r="N27" s="47"/>
      <c r="O27" s="47"/>
      <c r="P27" s="227">
        <f t="shared" si="1"/>
        <v>2.0099999999999998</v>
      </c>
      <c r="Q27" s="227">
        <f t="shared" si="2"/>
        <v>2.0099999999999998</v>
      </c>
      <c r="R27" s="227">
        <f t="shared" si="3"/>
        <v>2.0099999999999998</v>
      </c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12">
        <v>4</v>
      </c>
      <c r="K28" s="12">
        <f t="shared" si="0"/>
        <v>1</v>
      </c>
      <c r="L28" s="140">
        <v>8</v>
      </c>
      <c r="M28" s="71"/>
      <c r="N28" s="47"/>
      <c r="O28" s="47"/>
      <c r="P28" s="227">
        <f t="shared" si="1"/>
        <v>8</v>
      </c>
      <c r="Q28" s="227">
        <f t="shared" si="2"/>
        <v>8</v>
      </c>
      <c r="R28" s="227">
        <f t="shared" si="3"/>
        <v>8</v>
      </c>
    </row>
    <row r="29" spans="1:18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12">
        <v>1</v>
      </c>
      <c r="K29" s="12">
        <f t="shared" si="0"/>
        <v>0</v>
      </c>
      <c r="L29" s="141"/>
      <c r="M29" s="71"/>
      <c r="N29" s="47"/>
      <c r="O29" s="32"/>
      <c r="P29" s="32"/>
      <c r="Q29" s="139"/>
      <c r="R29" s="227"/>
    </row>
    <row r="30" spans="1:18" ht="14.25" customHeight="1" x14ac:dyDescent="0.2">
      <c r="A30" s="63" t="s">
        <v>41</v>
      </c>
      <c r="B30" s="104" t="s">
        <v>14</v>
      </c>
      <c r="C30" s="102">
        <v>0.05</v>
      </c>
      <c r="D30" s="106"/>
      <c r="E30" s="17">
        <v>0.32</v>
      </c>
      <c r="F30" s="17"/>
      <c r="G30" s="17"/>
      <c r="H30" s="17"/>
      <c r="I30" s="17"/>
      <c r="J30" s="12">
        <v>4</v>
      </c>
      <c r="K30" s="12">
        <f>COUNTA(L30:O30)</f>
        <v>1</v>
      </c>
      <c r="L30" s="281" t="s">
        <v>270</v>
      </c>
      <c r="M30" s="101"/>
      <c r="N30" s="32"/>
      <c r="O30" s="276"/>
      <c r="P30" s="281" t="s">
        <v>270</v>
      </c>
      <c r="Q30" s="139" t="s">
        <v>281</v>
      </c>
      <c r="R30" s="281" t="s">
        <v>270</v>
      </c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65"/>
      <c r="M31" s="79"/>
      <c r="N31" s="65"/>
      <c r="O31" s="65"/>
      <c r="P31" s="143"/>
      <c r="Q31" s="143"/>
      <c r="R31" s="143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65"/>
      <c r="M32" s="79"/>
      <c r="N32" s="65"/>
      <c r="O32" s="65"/>
      <c r="P32" s="143"/>
      <c r="Q32" s="143"/>
      <c r="R32" s="143"/>
    </row>
    <row r="33" spans="1:18" x14ac:dyDescent="0.2">
      <c r="A33" s="111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6" si="4">COUNTA(L33:O33)</f>
        <v>1</v>
      </c>
      <c r="L33" s="175" t="s">
        <v>218</v>
      </c>
      <c r="M33" s="187"/>
      <c r="N33" s="219"/>
      <c r="O33" s="138"/>
      <c r="P33" s="175" t="s">
        <v>218</v>
      </c>
      <c r="Q33" s="139" t="s">
        <v>281</v>
      </c>
      <c r="R33" s="175" t="s">
        <v>218</v>
      </c>
    </row>
    <row r="34" spans="1:18" x14ac:dyDescent="0.2">
      <c r="A34" s="111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4"/>
        <v>1</v>
      </c>
      <c r="L34" s="175" t="s">
        <v>218</v>
      </c>
      <c r="M34" s="187"/>
      <c r="N34" s="219"/>
      <c r="O34" s="138"/>
      <c r="P34" s="175" t="s">
        <v>218</v>
      </c>
      <c r="Q34" s="139" t="s">
        <v>281</v>
      </c>
      <c r="R34" s="175" t="s">
        <v>218</v>
      </c>
    </row>
    <row r="35" spans="1:18" x14ac:dyDescent="0.2">
      <c r="A35" s="111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4"/>
        <v>1</v>
      </c>
      <c r="L35" s="175" t="s">
        <v>218</v>
      </c>
      <c r="M35" s="187"/>
      <c r="N35" s="219"/>
      <c r="O35" s="138"/>
      <c r="P35" s="175" t="s">
        <v>218</v>
      </c>
      <c r="Q35" s="139" t="s">
        <v>281</v>
      </c>
      <c r="R35" s="175" t="s">
        <v>218</v>
      </c>
    </row>
    <row r="36" spans="1:18" x14ac:dyDescent="0.2">
      <c r="A36" s="111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4"/>
        <v>1</v>
      </c>
      <c r="L36" s="175" t="s">
        <v>218</v>
      </c>
      <c r="M36" s="187"/>
      <c r="N36" s="219"/>
      <c r="O36" s="138"/>
      <c r="P36" s="175" t="s">
        <v>218</v>
      </c>
      <c r="Q36" s="139" t="s">
        <v>281</v>
      </c>
      <c r="R36" s="175" t="s">
        <v>218</v>
      </c>
    </row>
    <row r="37" spans="1:18" x14ac:dyDescent="0.2">
      <c r="A37" s="111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4"/>
        <v>1</v>
      </c>
      <c r="L37" s="175" t="s">
        <v>218</v>
      </c>
      <c r="M37" s="187"/>
      <c r="N37" s="219"/>
      <c r="O37" s="138"/>
      <c r="P37" s="175" t="s">
        <v>218</v>
      </c>
      <c r="Q37" s="139" t="s">
        <v>281</v>
      </c>
      <c r="R37" s="175" t="s">
        <v>218</v>
      </c>
    </row>
    <row r="38" spans="1:18" x14ac:dyDescent="0.2">
      <c r="A38" s="111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39">
        <v>4</v>
      </c>
      <c r="K38" s="12">
        <f t="shared" si="4"/>
        <v>1</v>
      </c>
      <c r="L38" s="175" t="s">
        <v>218</v>
      </c>
      <c r="M38" s="187"/>
      <c r="N38" s="223"/>
      <c r="O38" s="138"/>
      <c r="P38" s="175" t="s">
        <v>218</v>
      </c>
      <c r="Q38" s="139" t="s">
        <v>281</v>
      </c>
      <c r="R38" s="175" t="s">
        <v>218</v>
      </c>
    </row>
    <row r="39" spans="1:18" x14ac:dyDescent="0.2">
      <c r="A39" s="111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4"/>
        <v>1</v>
      </c>
      <c r="L39" s="175" t="s">
        <v>218</v>
      </c>
      <c r="M39" s="187"/>
      <c r="N39" s="219"/>
      <c r="O39" s="138"/>
      <c r="P39" s="175" t="s">
        <v>218</v>
      </c>
      <c r="Q39" s="139" t="s">
        <v>281</v>
      </c>
      <c r="R39" s="175" t="s">
        <v>218</v>
      </c>
    </row>
    <row r="40" spans="1:18" x14ac:dyDescent="0.2">
      <c r="A40" s="111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4"/>
        <v>1</v>
      </c>
      <c r="L40" s="175" t="s">
        <v>218</v>
      </c>
      <c r="M40" s="187"/>
      <c r="N40" s="219"/>
      <c r="O40" s="138"/>
      <c r="P40" s="175" t="s">
        <v>218</v>
      </c>
      <c r="Q40" s="139" t="s">
        <v>281</v>
      </c>
      <c r="R40" s="175" t="s">
        <v>218</v>
      </c>
    </row>
    <row r="41" spans="1:18" x14ac:dyDescent="0.2">
      <c r="A41" s="111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39">
        <v>4</v>
      </c>
      <c r="K41" s="12">
        <f t="shared" si="4"/>
        <v>1</v>
      </c>
      <c r="L41" s="175" t="s">
        <v>218</v>
      </c>
      <c r="M41" s="187"/>
      <c r="N41" s="219"/>
      <c r="O41" s="138"/>
      <c r="P41" s="175" t="s">
        <v>218</v>
      </c>
      <c r="Q41" s="139" t="s">
        <v>281</v>
      </c>
      <c r="R41" s="175" t="s">
        <v>218</v>
      </c>
    </row>
    <row r="42" spans="1:18" x14ac:dyDescent="0.2">
      <c r="A42" s="111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39">
        <v>4</v>
      </c>
      <c r="K42" s="12">
        <f t="shared" si="4"/>
        <v>1</v>
      </c>
      <c r="L42" s="175" t="s">
        <v>218</v>
      </c>
      <c r="M42" s="187"/>
      <c r="N42" s="219"/>
      <c r="O42" s="138"/>
      <c r="P42" s="175" t="s">
        <v>218</v>
      </c>
      <c r="Q42" s="139" t="s">
        <v>281</v>
      </c>
      <c r="R42" s="175" t="s">
        <v>218</v>
      </c>
    </row>
    <row r="43" spans="1:18" x14ac:dyDescent="0.2">
      <c r="A43" s="111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39">
        <v>4</v>
      </c>
      <c r="K43" s="12">
        <f t="shared" si="4"/>
        <v>1</v>
      </c>
      <c r="L43" s="175" t="s">
        <v>218</v>
      </c>
      <c r="M43" s="187"/>
      <c r="N43" s="219"/>
      <c r="O43" s="138"/>
      <c r="P43" s="175" t="s">
        <v>218</v>
      </c>
      <c r="Q43" s="139" t="s">
        <v>281</v>
      </c>
      <c r="R43" s="175" t="s">
        <v>218</v>
      </c>
    </row>
    <row r="44" spans="1:18" x14ac:dyDescent="0.2">
      <c r="A44" s="111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39">
        <v>4</v>
      </c>
      <c r="K44" s="12">
        <f t="shared" si="4"/>
        <v>1</v>
      </c>
      <c r="L44" s="175" t="s">
        <v>218</v>
      </c>
      <c r="M44" s="187"/>
      <c r="N44" s="219"/>
      <c r="O44" s="138"/>
      <c r="P44" s="175" t="s">
        <v>218</v>
      </c>
      <c r="Q44" s="139" t="s">
        <v>281</v>
      </c>
      <c r="R44" s="175" t="s">
        <v>218</v>
      </c>
    </row>
    <row r="45" spans="1:18" x14ac:dyDescent="0.2">
      <c r="A45" s="111" t="s">
        <v>223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39">
        <v>4</v>
      </c>
      <c r="K45" s="12">
        <f t="shared" si="4"/>
        <v>1</v>
      </c>
      <c r="L45" s="175" t="s">
        <v>218</v>
      </c>
      <c r="M45" s="187"/>
      <c r="N45" s="219"/>
      <c r="O45" s="138"/>
      <c r="P45" s="175" t="s">
        <v>218</v>
      </c>
      <c r="Q45" s="139" t="s">
        <v>281</v>
      </c>
      <c r="R45" s="175" t="s">
        <v>218</v>
      </c>
    </row>
    <row r="46" spans="1:18" x14ac:dyDescent="0.2">
      <c r="A46" s="111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39">
        <v>4</v>
      </c>
      <c r="K46" s="12">
        <f t="shared" si="4"/>
        <v>1</v>
      </c>
      <c r="L46" s="175" t="s">
        <v>218</v>
      </c>
      <c r="M46" s="187"/>
      <c r="N46" s="219"/>
      <c r="O46" s="138"/>
      <c r="P46" s="175" t="s">
        <v>218</v>
      </c>
      <c r="Q46" s="139" t="s">
        <v>281</v>
      </c>
      <c r="R46" s="175" t="s">
        <v>218</v>
      </c>
    </row>
    <row r="47" spans="1:18" x14ac:dyDescent="0.2">
      <c r="A47" s="111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39">
        <v>4</v>
      </c>
      <c r="K47" s="12">
        <f t="shared" si="4"/>
        <v>1</v>
      </c>
      <c r="L47" s="175" t="s">
        <v>218</v>
      </c>
      <c r="M47" s="187"/>
      <c r="N47" s="219"/>
      <c r="O47" s="138"/>
      <c r="P47" s="175" t="s">
        <v>218</v>
      </c>
      <c r="Q47" s="139" t="s">
        <v>281</v>
      </c>
      <c r="R47" s="175" t="s">
        <v>218</v>
      </c>
    </row>
    <row r="48" spans="1:18" x14ac:dyDescent="0.2">
      <c r="A48" s="111" t="s">
        <v>224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4"/>
        <v>1</v>
      </c>
      <c r="L48" s="175" t="s">
        <v>218</v>
      </c>
      <c r="M48" s="187"/>
      <c r="N48" s="219"/>
      <c r="O48" s="138"/>
      <c r="P48" s="175" t="s">
        <v>218</v>
      </c>
      <c r="Q48" s="139" t="s">
        <v>281</v>
      </c>
      <c r="R48" s="175" t="s">
        <v>218</v>
      </c>
    </row>
    <row r="49" spans="1:18" x14ac:dyDescent="0.2">
      <c r="A49" s="111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39">
        <v>4</v>
      </c>
      <c r="K49" s="12">
        <f t="shared" si="4"/>
        <v>1</v>
      </c>
      <c r="L49" s="175" t="s">
        <v>218</v>
      </c>
      <c r="M49" s="187"/>
      <c r="N49" s="219"/>
      <c r="O49" s="138"/>
      <c r="P49" s="175" t="s">
        <v>218</v>
      </c>
      <c r="Q49" s="139" t="s">
        <v>281</v>
      </c>
      <c r="R49" s="175" t="s">
        <v>218</v>
      </c>
    </row>
    <row r="50" spans="1:18" x14ac:dyDescent="0.2">
      <c r="A50" s="111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39">
        <v>4</v>
      </c>
      <c r="K50" s="12">
        <f t="shared" si="4"/>
        <v>1</v>
      </c>
      <c r="L50" s="175" t="s">
        <v>218</v>
      </c>
      <c r="M50" s="187"/>
      <c r="N50" s="219"/>
      <c r="O50" s="138"/>
      <c r="P50" s="175" t="s">
        <v>218</v>
      </c>
      <c r="Q50" s="139" t="s">
        <v>281</v>
      </c>
      <c r="R50" s="175" t="s">
        <v>218</v>
      </c>
    </row>
    <row r="51" spans="1:18" x14ac:dyDescent="0.2">
      <c r="A51" s="111" t="s">
        <v>225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39">
        <v>4</v>
      </c>
      <c r="K51" s="12">
        <f t="shared" si="4"/>
        <v>1</v>
      </c>
      <c r="L51" s="175" t="s">
        <v>219</v>
      </c>
      <c r="M51" s="187"/>
      <c r="N51" s="219"/>
      <c r="O51" s="138"/>
      <c r="P51" s="175" t="s">
        <v>219</v>
      </c>
      <c r="Q51" s="139" t="s">
        <v>281</v>
      </c>
      <c r="R51" s="175" t="s">
        <v>219</v>
      </c>
    </row>
    <row r="52" spans="1:18" x14ac:dyDescent="0.2">
      <c r="A52" s="111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9">
        <v>4</v>
      </c>
      <c r="K52" s="12">
        <f t="shared" si="4"/>
        <v>1</v>
      </c>
      <c r="L52" s="175" t="s">
        <v>218</v>
      </c>
      <c r="M52" s="187"/>
      <c r="N52" s="219"/>
      <c r="O52" s="138"/>
      <c r="P52" s="175" t="s">
        <v>218</v>
      </c>
      <c r="Q52" s="139" t="s">
        <v>281</v>
      </c>
      <c r="R52" s="175" t="s">
        <v>218</v>
      </c>
    </row>
    <row r="53" spans="1:18" x14ac:dyDescent="0.2">
      <c r="A53" s="111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4"/>
        <v>1</v>
      </c>
      <c r="L53" s="175" t="s">
        <v>219</v>
      </c>
      <c r="M53" s="187"/>
      <c r="N53" s="219"/>
      <c r="O53" s="138"/>
      <c r="P53" s="175" t="s">
        <v>219</v>
      </c>
      <c r="Q53" s="139" t="s">
        <v>281</v>
      </c>
      <c r="R53" s="175" t="s">
        <v>219</v>
      </c>
    </row>
    <row r="54" spans="1:18" x14ac:dyDescent="0.2">
      <c r="A54" s="111" t="s">
        <v>226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39">
        <v>4</v>
      </c>
      <c r="K54" s="12">
        <f t="shared" si="4"/>
        <v>1</v>
      </c>
      <c r="L54" s="175" t="s">
        <v>218</v>
      </c>
      <c r="M54" s="187"/>
      <c r="N54" s="219"/>
      <c r="O54" s="138"/>
      <c r="P54" s="175" t="s">
        <v>218</v>
      </c>
      <c r="Q54" s="139" t="s">
        <v>281</v>
      </c>
      <c r="R54" s="175" t="s">
        <v>218</v>
      </c>
    </row>
    <row r="55" spans="1:18" x14ac:dyDescent="0.2">
      <c r="A55" s="111" t="s">
        <v>227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39">
        <v>4</v>
      </c>
      <c r="K55" s="12">
        <f t="shared" si="4"/>
        <v>1</v>
      </c>
      <c r="L55" s="175" t="s">
        <v>218</v>
      </c>
      <c r="M55" s="187"/>
      <c r="N55" s="219"/>
      <c r="O55" s="138"/>
      <c r="P55" s="175" t="s">
        <v>218</v>
      </c>
      <c r="Q55" s="139" t="s">
        <v>281</v>
      </c>
      <c r="R55" s="175" t="s">
        <v>218</v>
      </c>
    </row>
    <row r="56" spans="1:18" x14ac:dyDescent="0.2">
      <c r="A56" s="111" t="s">
        <v>158</v>
      </c>
      <c r="B56" s="104" t="s">
        <v>43</v>
      </c>
      <c r="C56" s="102">
        <v>0.5</v>
      </c>
      <c r="D56" s="106"/>
      <c r="E56" s="6"/>
      <c r="F56" s="6"/>
      <c r="G56" s="6"/>
      <c r="H56" s="6"/>
      <c r="I56" s="6"/>
      <c r="J56" s="39">
        <v>4</v>
      </c>
      <c r="K56" s="12">
        <f t="shared" si="4"/>
        <v>1</v>
      </c>
      <c r="L56" s="175" t="s">
        <v>218</v>
      </c>
      <c r="M56" s="187"/>
      <c r="N56" s="219"/>
      <c r="O56" s="138"/>
      <c r="P56" s="175" t="s">
        <v>218</v>
      </c>
      <c r="Q56" s="139" t="s">
        <v>281</v>
      </c>
      <c r="R56" s="175" t="s">
        <v>218</v>
      </c>
    </row>
    <row r="57" spans="1:18" x14ac:dyDescent="0.2">
      <c r="A57" s="62"/>
      <c r="B57" s="99"/>
      <c r="C57" s="98"/>
      <c r="D57" s="92"/>
      <c r="E57" s="4"/>
      <c r="F57" s="4"/>
      <c r="G57" s="4"/>
      <c r="H57" s="4"/>
      <c r="I57" s="4"/>
      <c r="J57" s="38"/>
      <c r="K57" s="4"/>
      <c r="L57" s="5"/>
      <c r="M57" s="23"/>
      <c r="N57" s="65"/>
      <c r="O57" s="65"/>
      <c r="P57" s="136"/>
      <c r="Q57" s="136"/>
      <c r="R57" s="136"/>
    </row>
    <row r="58" spans="1:18" x14ac:dyDescent="0.2">
      <c r="A58" s="62" t="s">
        <v>238</v>
      </c>
      <c r="B58" s="99"/>
      <c r="C58" s="98"/>
      <c r="D58" s="92"/>
      <c r="E58" s="4"/>
      <c r="F58" s="4"/>
      <c r="G58" s="4"/>
      <c r="H58" s="4"/>
      <c r="I58" s="4"/>
      <c r="J58" s="38"/>
      <c r="K58" s="4"/>
      <c r="L58" s="5"/>
      <c r="M58" s="23"/>
      <c r="N58" s="65"/>
      <c r="O58" s="65"/>
      <c r="P58" s="136"/>
      <c r="Q58" s="136"/>
      <c r="R58" s="136"/>
    </row>
    <row r="59" spans="1:18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1</v>
      </c>
      <c r="K59" s="12">
        <f t="shared" ref="K59:K68" si="5">COUNTA(L59:O59)</f>
        <v>0</v>
      </c>
      <c r="L59" s="3"/>
      <c r="M59" s="13"/>
      <c r="N59" s="47"/>
      <c r="O59" s="47"/>
      <c r="P59" s="225" t="s">
        <v>247</v>
      </c>
      <c r="Q59" s="227" t="s">
        <v>281</v>
      </c>
      <c r="R59" s="47" t="s">
        <v>247</v>
      </c>
    </row>
    <row r="60" spans="1:18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1</v>
      </c>
      <c r="K60" s="12">
        <f t="shared" si="5"/>
        <v>0</v>
      </c>
      <c r="L60" s="3"/>
      <c r="M60" s="13"/>
      <c r="N60" s="47"/>
      <c r="O60" s="47"/>
      <c r="P60" s="47" t="s">
        <v>270</v>
      </c>
      <c r="Q60" s="227" t="s">
        <v>281</v>
      </c>
      <c r="R60" s="47" t="s">
        <v>270</v>
      </c>
    </row>
    <row r="61" spans="1:18" ht="13.5" customHeight="1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1</v>
      </c>
      <c r="K61" s="12">
        <f t="shared" si="5"/>
        <v>0</v>
      </c>
      <c r="L61" s="3"/>
      <c r="M61" s="13"/>
      <c r="N61" s="47"/>
      <c r="O61" s="221"/>
      <c r="P61" s="227">
        <f t="shared" ref="P61:P68" si="6">MIN(L61:O61)</f>
        <v>0</v>
      </c>
      <c r="Q61" s="227" t="e">
        <f t="shared" ref="Q61:Q68" si="7">AVERAGE(L61:O61)</f>
        <v>#DIV/0!</v>
      </c>
      <c r="R61" s="227">
        <f t="shared" ref="R61:R68" si="8">MAX(L61:O61)</f>
        <v>0</v>
      </c>
    </row>
    <row r="62" spans="1:18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1</v>
      </c>
      <c r="K62" s="12">
        <f t="shared" si="5"/>
        <v>0</v>
      </c>
      <c r="L62" s="3"/>
      <c r="M62" s="13"/>
      <c r="N62" s="47"/>
      <c r="O62" s="139"/>
      <c r="P62" s="47" t="s">
        <v>271</v>
      </c>
      <c r="Q62" s="227" t="s">
        <v>281</v>
      </c>
      <c r="R62" s="47" t="s">
        <v>271</v>
      </c>
    </row>
    <row r="63" spans="1:18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1</v>
      </c>
      <c r="K63" s="12">
        <f t="shared" si="5"/>
        <v>0</v>
      </c>
      <c r="L63" s="3"/>
      <c r="M63" s="13"/>
      <c r="N63" s="47"/>
      <c r="O63" s="47"/>
      <c r="P63" s="47" t="s">
        <v>270</v>
      </c>
      <c r="Q63" s="227" t="s">
        <v>281</v>
      </c>
      <c r="R63" s="47" t="s">
        <v>270</v>
      </c>
    </row>
    <row r="64" spans="1:18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1</v>
      </c>
      <c r="K64" s="12">
        <f t="shared" si="5"/>
        <v>0</v>
      </c>
      <c r="L64" s="3"/>
      <c r="M64" s="13"/>
      <c r="N64" s="47"/>
      <c r="O64" s="139"/>
      <c r="P64" s="47" t="s">
        <v>270</v>
      </c>
      <c r="Q64" s="227" t="s">
        <v>281</v>
      </c>
      <c r="R64" s="227">
        <f t="shared" si="8"/>
        <v>0</v>
      </c>
    </row>
    <row r="65" spans="1:18" ht="13.5" customHeight="1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1</v>
      </c>
      <c r="K65" s="12">
        <f t="shared" si="5"/>
        <v>0</v>
      </c>
      <c r="L65" s="3"/>
      <c r="M65" s="13"/>
      <c r="N65" s="47"/>
      <c r="O65" s="47"/>
      <c r="P65" s="47" t="s">
        <v>270</v>
      </c>
      <c r="Q65" s="227" t="s">
        <v>281</v>
      </c>
      <c r="R65" s="47" t="s">
        <v>270</v>
      </c>
    </row>
    <row r="66" spans="1:18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1</v>
      </c>
      <c r="K66" s="12">
        <f t="shared" si="5"/>
        <v>0</v>
      </c>
      <c r="L66" s="3"/>
      <c r="M66" s="13"/>
      <c r="N66" s="47"/>
      <c r="O66" s="47"/>
      <c r="P66" s="47" t="s">
        <v>270</v>
      </c>
      <c r="Q66" s="227" t="s">
        <v>281</v>
      </c>
      <c r="R66" s="47" t="s">
        <v>270</v>
      </c>
    </row>
    <row r="67" spans="1:18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2">
        <v>1</v>
      </c>
      <c r="K67" s="12">
        <f t="shared" si="5"/>
        <v>0</v>
      </c>
      <c r="L67" s="3"/>
      <c r="M67" s="13"/>
      <c r="N67" s="47"/>
      <c r="O67" s="138"/>
      <c r="P67" s="138" t="s">
        <v>271</v>
      </c>
      <c r="Q67" s="227" t="s">
        <v>281</v>
      </c>
      <c r="R67" s="138" t="s">
        <v>271</v>
      </c>
    </row>
    <row r="68" spans="1:18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1</v>
      </c>
      <c r="K68" s="12">
        <f t="shared" si="5"/>
        <v>0</v>
      </c>
      <c r="L68" s="3"/>
      <c r="M68" s="13"/>
      <c r="N68" s="47"/>
      <c r="O68" s="201"/>
      <c r="P68" s="227">
        <f t="shared" si="6"/>
        <v>0</v>
      </c>
      <c r="Q68" s="237" t="e">
        <f t="shared" si="7"/>
        <v>#DIV/0!</v>
      </c>
      <c r="R68" s="201">
        <f t="shared" si="8"/>
        <v>0</v>
      </c>
    </row>
    <row r="69" spans="1:18" x14ac:dyDescent="0.2">
      <c r="A69" s="62"/>
      <c r="B69" s="99"/>
      <c r="C69" s="98"/>
      <c r="D69" s="92"/>
      <c r="E69" s="4"/>
      <c r="F69" s="4"/>
      <c r="G69" s="4"/>
      <c r="H69" s="4"/>
      <c r="I69" s="4"/>
      <c r="J69" s="38"/>
      <c r="K69" s="4"/>
      <c r="L69" s="5"/>
      <c r="M69" s="23"/>
      <c r="N69" s="65"/>
      <c r="O69" s="36"/>
      <c r="P69" s="143"/>
      <c r="Q69" s="143"/>
      <c r="R69" s="143"/>
    </row>
    <row r="70" spans="1:18" x14ac:dyDescent="0.2">
      <c r="A70" s="112" t="s">
        <v>161</v>
      </c>
      <c r="B70" s="99"/>
      <c r="C70" s="98"/>
      <c r="D70" s="92"/>
      <c r="E70" s="4"/>
      <c r="F70" s="4"/>
      <c r="G70" s="4"/>
      <c r="H70" s="4"/>
      <c r="I70" s="4"/>
      <c r="J70" s="38"/>
      <c r="K70" s="4"/>
      <c r="L70" s="5"/>
      <c r="M70" s="23"/>
      <c r="N70" s="65"/>
      <c r="O70" s="65"/>
      <c r="P70" s="143"/>
      <c r="Q70" s="143"/>
      <c r="R70" s="143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 t="shared" ref="K71:K108" si="9">COUNTA(L71:O71)</f>
        <v>0</v>
      </c>
      <c r="L71" s="3"/>
      <c r="M71" s="13"/>
      <c r="N71" s="139"/>
      <c r="O71" s="138"/>
      <c r="P71" s="138" t="s">
        <v>217</v>
      </c>
      <c r="Q71" s="139" t="s">
        <v>281</v>
      </c>
      <c r="R71" s="138" t="s">
        <v>217</v>
      </c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12">
        <v>1</v>
      </c>
      <c r="K72" s="12">
        <f t="shared" si="9"/>
        <v>0</v>
      </c>
      <c r="L72" s="3"/>
      <c r="M72" s="13"/>
      <c r="N72" s="139"/>
      <c r="O72" s="138"/>
      <c r="P72" s="138" t="s">
        <v>248</v>
      </c>
      <c r="Q72" s="139" t="s">
        <v>281</v>
      </c>
      <c r="R72" s="138" t="s">
        <v>248</v>
      </c>
    </row>
    <row r="73" spans="1:18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12">
        <v>1</v>
      </c>
      <c r="K73" s="12">
        <f t="shared" si="9"/>
        <v>0</v>
      </c>
      <c r="L73" s="3"/>
      <c r="M73" s="13"/>
      <c r="N73" s="139"/>
      <c r="O73" s="138"/>
      <c r="P73" s="138" t="s">
        <v>248</v>
      </c>
      <c r="Q73" s="139" t="s">
        <v>281</v>
      </c>
      <c r="R73" s="138" t="s">
        <v>248</v>
      </c>
    </row>
    <row r="74" spans="1:18" x14ac:dyDescent="0.2">
      <c r="A74" s="63" t="s">
        <v>159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12">
        <v>1</v>
      </c>
      <c r="K74" s="12">
        <f t="shared" si="9"/>
        <v>0</v>
      </c>
      <c r="L74" s="3"/>
      <c r="M74" s="13"/>
      <c r="N74" s="139"/>
      <c r="O74" s="138"/>
      <c r="P74" s="138" t="s">
        <v>248</v>
      </c>
      <c r="Q74" s="139" t="s">
        <v>281</v>
      </c>
      <c r="R74" s="138" t="s">
        <v>248</v>
      </c>
    </row>
    <row r="75" spans="1:18" x14ac:dyDescent="0.2">
      <c r="A75" s="63" t="s">
        <v>160</v>
      </c>
      <c r="B75" s="104" t="s">
        <v>43</v>
      </c>
      <c r="C75" s="102">
        <v>2</v>
      </c>
      <c r="D75" s="106"/>
      <c r="E75" s="3"/>
      <c r="F75" s="3"/>
      <c r="G75" s="3"/>
      <c r="H75" s="3"/>
      <c r="I75" s="3"/>
      <c r="J75" s="12">
        <v>1</v>
      </c>
      <c r="K75" s="12">
        <f t="shared" si="9"/>
        <v>0</v>
      </c>
      <c r="L75" s="3"/>
      <c r="M75" s="13"/>
      <c r="N75" s="139"/>
      <c r="O75" s="138"/>
      <c r="P75" s="138" t="s">
        <v>248</v>
      </c>
      <c r="Q75" s="139" t="s">
        <v>281</v>
      </c>
      <c r="R75" s="138" t="s">
        <v>248</v>
      </c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3"/>
      <c r="F76" s="3"/>
      <c r="G76" s="3"/>
      <c r="H76" s="3"/>
      <c r="I76" s="3"/>
      <c r="J76" s="12">
        <v>1</v>
      </c>
      <c r="K76" s="12">
        <f t="shared" si="9"/>
        <v>0</v>
      </c>
      <c r="L76" s="3"/>
      <c r="M76" s="13"/>
      <c r="N76" s="139"/>
      <c r="O76" s="138"/>
      <c r="P76" s="138" t="s">
        <v>248</v>
      </c>
      <c r="Q76" s="139" t="s">
        <v>281</v>
      </c>
      <c r="R76" s="138" t="s">
        <v>248</v>
      </c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3"/>
      <c r="F77" s="3"/>
      <c r="G77" s="3"/>
      <c r="H77" s="3"/>
      <c r="I77" s="3"/>
      <c r="J77" s="12">
        <v>1</v>
      </c>
      <c r="K77" s="12">
        <f t="shared" si="9"/>
        <v>0</v>
      </c>
      <c r="L77" s="3"/>
      <c r="M77" s="13"/>
      <c r="N77" s="139"/>
      <c r="O77" s="138"/>
      <c r="P77" s="138" t="s">
        <v>217</v>
      </c>
      <c r="Q77" s="139" t="s">
        <v>281</v>
      </c>
      <c r="R77" s="138" t="s">
        <v>217</v>
      </c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3">
        <v>16</v>
      </c>
      <c r="F78" s="3"/>
      <c r="G78" s="3"/>
      <c r="H78" s="3"/>
      <c r="I78" s="3"/>
      <c r="J78" s="12">
        <v>1</v>
      </c>
      <c r="K78" s="12">
        <f t="shared" si="9"/>
        <v>0</v>
      </c>
      <c r="L78" s="3"/>
      <c r="M78" s="13"/>
      <c r="N78" s="139"/>
      <c r="O78" s="138"/>
      <c r="P78" s="138" t="s">
        <v>221</v>
      </c>
      <c r="Q78" s="139" t="s">
        <v>281</v>
      </c>
      <c r="R78" s="138" t="s">
        <v>221</v>
      </c>
    </row>
    <row r="79" spans="1:18" x14ac:dyDescent="0.2">
      <c r="A79" s="63" t="s">
        <v>42</v>
      </c>
      <c r="B79" s="104" t="s">
        <v>43</v>
      </c>
      <c r="C79" s="102">
        <v>1</v>
      </c>
      <c r="D79" s="106"/>
      <c r="E79" s="3"/>
      <c r="F79" s="3"/>
      <c r="G79" s="3"/>
      <c r="H79" s="3"/>
      <c r="I79" s="3"/>
      <c r="J79" s="12">
        <v>1</v>
      </c>
      <c r="K79" s="12">
        <f t="shared" si="9"/>
        <v>0</v>
      </c>
      <c r="L79" s="3"/>
      <c r="M79" s="13"/>
      <c r="N79" s="139"/>
      <c r="O79" s="138"/>
      <c r="P79" s="138" t="s">
        <v>217</v>
      </c>
      <c r="Q79" s="139" t="s">
        <v>281</v>
      </c>
      <c r="R79" s="138" t="s">
        <v>217</v>
      </c>
    </row>
    <row r="80" spans="1:18" x14ac:dyDescent="0.2">
      <c r="A80" s="62"/>
      <c r="B80" s="99"/>
      <c r="C80" s="98"/>
      <c r="D80" s="92"/>
      <c r="E80" s="4"/>
      <c r="F80" s="4"/>
      <c r="G80" s="4"/>
      <c r="H80" s="4"/>
      <c r="I80" s="4"/>
      <c r="J80" s="4"/>
      <c r="K80" s="4"/>
      <c r="L80" s="4"/>
      <c r="M80" s="62"/>
      <c r="N80" s="10"/>
      <c r="O80" s="10"/>
      <c r="P80" s="136"/>
      <c r="Q80" s="136"/>
      <c r="R80" s="136"/>
    </row>
    <row r="81" spans="1:18" x14ac:dyDescent="0.2">
      <c r="A81" s="112" t="s">
        <v>137</v>
      </c>
      <c r="B81" s="99"/>
      <c r="C81" s="98"/>
      <c r="D81" s="92"/>
      <c r="E81" s="4"/>
      <c r="F81" s="4"/>
      <c r="G81" s="4"/>
      <c r="H81" s="4"/>
      <c r="I81" s="4"/>
      <c r="J81" s="4"/>
      <c r="K81" s="4"/>
      <c r="L81" s="4"/>
      <c r="M81" s="62"/>
      <c r="N81" s="10"/>
      <c r="O81" s="10"/>
      <c r="P81" s="136"/>
      <c r="Q81" s="136"/>
      <c r="R81" s="136"/>
    </row>
    <row r="82" spans="1:18" x14ac:dyDescent="0.2">
      <c r="A82" s="63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12">
        <v>1</v>
      </c>
      <c r="K82" s="12">
        <f t="shared" si="9"/>
        <v>0</v>
      </c>
      <c r="L82" s="3"/>
      <c r="M82" s="13"/>
      <c r="N82" s="47"/>
      <c r="O82" s="138"/>
      <c r="P82" s="138" t="s">
        <v>221</v>
      </c>
      <c r="Q82" s="139" t="s">
        <v>281</v>
      </c>
      <c r="R82" s="138" t="s">
        <v>221</v>
      </c>
    </row>
    <row r="83" spans="1:18" x14ac:dyDescent="0.2">
      <c r="A83" s="63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12">
        <v>1</v>
      </c>
      <c r="K83" s="12">
        <f t="shared" si="9"/>
        <v>0</v>
      </c>
      <c r="L83" s="3"/>
      <c r="M83" s="13"/>
      <c r="N83" s="47"/>
      <c r="O83" s="138"/>
      <c r="P83" s="138" t="s">
        <v>221</v>
      </c>
      <c r="Q83" s="139" t="s">
        <v>281</v>
      </c>
      <c r="R83" s="138" t="s">
        <v>221</v>
      </c>
    </row>
    <row r="84" spans="1:18" x14ac:dyDescent="0.2">
      <c r="A84" s="63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12">
        <v>1</v>
      </c>
      <c r="K84" s="12">
        <f t="shared" si="9"/>
        <v>0</v>
      </c>
      <c r="L84" s="3"/>
      <c r="M84" s="13"/>
      <c r="N84" s="47"/>
      <c r="O84" s="138"/>
      <c r="P84" s="138" t="s">
        <v>221</v>
      </c>
      <c r="Q84" s="139" t="s">
        <v>281</v>
      </c>
      <c r="R84" s="138" t="s">
        <v>221</v>
      </c>
    </row>
    <row r="85" spans="1:18" x14ac:dyDescent="0.2">
      <c r="A85" s="63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12">
        <v>1</v>
      </c>
      <c r="K85" s="12">
        <f t="shared" si="9"/>
        <v>0</v>
      </c>
      <c r="L85" s="3"/>
      <c r="M85" s="13"/>
      <c r="N85" s="47"/>
      <c r="O85" s="138"/>
      <c r="P85" s="138" t="s">
        <v>221</v>
      </c>
      <c r="Q85" s="139" t="s">
        <v>281</v>
      </c>
      <c r="R85" s="138" t="s">
        <v>221</v>
      </c>
    </row>
    <row r="86" spans="1:18" x14ac:dyDescent="0.2">
      <c r="A86" s="63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>
        <v>1</v>
      </c>
      <c r="K86" s="12">
        <f t="shared" si="9"/>
        <v>0</v>
      </c>
      <c r="L86" s="3"/>
      <c r="M86" s="13"/>
      <c r="N86" s="47"/>
      <c r="O86" s="138"/>
      <c r="P86" s="138" t="s">
        <v>221</v>
      </c>
      <c r="Q86" s="139" t="s">
        <v>281</v>
      </c>
      <c r="R86" s="138" t="s">
        <v>221</v>
      </c>
    </row>
    <row r="87" spans="1:18" x14ac:dyDescent="0.2">
      <c r="A87" s="63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>
        <v>1</v>
      </c>
      <c r="K87" s="12">
        <f t="shared" si="9"/>
        <v>0</v>
      </c>
      <c r="L87" s="3"/>
      <c r="M87" s="13"/>
      <c r="N87" s="47"/>
      <c r="O87" s="138"/>
      <c r="P87" s="138" t="s">
        <v>221</v>
      </c>
      <c r="Q87" s="139" t="s">
        <v>281</v>
      </c>
      <c r="R87" s="138" t="s">
        <v>221</v>
      </c>
    </row>
    <row r="88" spans="1:18" x14ac:dyDescent="0.2">
      <c r="A88" s="63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>
        <v>1</v>
      </c>
      <c r="K88" s="12">
        <f t="shared" si="9"/>
        <v>0</v>
      </c>
      <c r="L88" s="3"/>
      <c r="M88" s="13"/>
      <c r="N88" s="47"/>
      <c r="O88" s="138"/>
      <c r="P88" s="138" t="s">
        <v>221</v>
      </c>
      <c r="Q88" s="139" t="s">
        <v>281</v>
      </c>
      <c r="R88" s="138" t="s">
        <v>221</v>
      </c>
    </row>
    <row r="89" spans="1:18" x14ac:dyDescent="0.2">
      <c r="A89" s="63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>
        <v>1</v>
      </c>
      <c r="K89" s="12">
        <f t="shared" si="9"/>
        <v>0</v>
      </c>
      <c r="L89" s="3"/>
      <c r="M89" s="13"/>
      <c r="N89" s="47"/>
      <c r="O89" s="138"/>
      <c r="P89" s="138" t="s">
        <v>221</v>
      </c>
      <c r="Q89" s="139" t="s">
        <v>281</v>
      </c>
      <c r="R89" s="138" t="s">
        <v>221</v>
      </c>
    </row>
    <row r="90" spans="1:18" x14ac:dyDescent="0.2">
      <c r="A90" s="63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>
        <v>1</v>
      </c>
      <c r="K90" s="12">
        <f t="shared" si="9"/>
        <v>0</v>
      </c>
      <c r="L90" s="3"/>
      <c r="M90" s="13"/>
      <c r="N90" s="47"/>
      <c r="O90" s="138"/>
      <c r="P90" s="138" t="s">
        <v>221</v>
      </c>
      <c r="Q90" s="139" t="s">
        <v>281</v>
      </c>
      <c r="R90" s="138" t="s">
        <v>221</v>
      </c>
    </row>
    <row r="91" spans="1:18" x14ac:dyDescent="0.2">
      <c r="A91" s="62"/>
      <c r="B91" s="99"/>
      <c r="C91" s="98"/>
      <c r="D91" s="92"/>
      <c r="E91" s="4"/>
      <c r="F91" s="4"/>
      <c r="G91" s="4"/>
      <c r="H91" s="4"/>
      <c r="I91" s="4"/>
      <c r="J91" s="4"/>
      <c r="K91" s="38"/>
      <c r="L91" s="4"/>
      <c r="M91" s="62"/>
      <c r="N91" s="10"/>
      <c r="O91" s="68"/>
      <c r="P91" s="68"/>
      <c r="Q91" s="136"/>
      <c r="R91" s="68"/>
    </row>
    <row r="92" spans="1:18" x14ac:dyDescent="0.2">
      <c r="A92" s="112" t="s">
        <v>177</v>
      </c>
      <c r="B92" s="99"/>
      <c r="C92" s="98"/>
      <c r="D92" s="116"/>
      <c r="E92" s="44"/>
      <c r="F92" s="44"/>
      <c r="G92" s="44"/>
      <c r="H92" s="44"/>
      <c r="I92" s="44"/>
      <c r="J92" s="44"/>
      <c r="K92" s="38"/>
      <c r="L92" s="44"/>
      <c r="M92" s="112"/>
      <c r="N92" s="68"/>
      <c r="O92" s="68"/>
      <c r="P92" s="68"/>
      <c r="Q92" s="136"/>
      <c r="R92" s="68"/>
    </row>
    <row r="93" spans="1:18" x14ac:dyDescent="0.2">
      <c r="A93" s="63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>
        <v>1</v>
      </c>
      <c r="K93" s="12">
        <f t="shared" si="9"/>
        <v>0</v>
      </c>
      <c r="L93" s="3"/>
      <c r="M93" s="13"/>
      <c r="N93" s="47"/>
      <c r="O93" s="138"/>
      <c r="P93" s="138" t="s">
        <v>221</v>
      </c>
      <c r="Q93" s="139" t="s">
        <v>281</v>
      </c>
      <c r="R93" s="138" t="s">
        <v>221</v>
      </c>
    </row>
    <row r="94" spans="1:18" x14ac:dyDescent="0.2">
      <c r="A94" s="62"/>
      <c r="B94" s="99"/>
      <c r="C94" s="98"/>
      <c r="D94" s="92"/>
      <c r="E94" s="4"/>
      <c r="F94" s="4"/>
      <c r="G94" s="4"/>
      <c r="H94" s="4"/>
      <c r="I94" s="4"/>
      <c r="J94" s="4"/>
      <c r="K94" s="38"/>
      <c r="L94" s="4"/>
      <c r="M94" s="62"/>
      <c r="N94" s="10"/>
      <c r="O94" s="143"/>
      <c r="P94" s="143"/>
      <c r="Q94" s="143"/>
      <c r="R94" s="143"/>
    </row>
    <row r="95" spans="1:18" x14ac:dyDescent="0.2">
      <c r="A95" s="112" t="s">
        <v>179</v>
      </c>
      <c r="B95" s="99"/>
      <c r="C95" s="98"/>
      <c r="D95" s="116"/>
      <c r="E95" s="44"/>
      <c r="F95" s="44"/>
      <c r="G95" s="44"/>
      <c r="H95" s="44"/>
      <c r="I95" s="44"/>
      <c r="J95" s="44"/>
      <c r="K95" s="38"/>
      <c r="L95" s="44"/>
      <c r="M95" s="112"/>
      <c r="N95" s="68"/>
      <c r="O95" s="143"/>
      <c r="P95" s="143"/>
      <c r="Q95" s="143"/>
      <c r="R95" s="143"/>
    </row>
    <row r="96" spans="1:18" x14ac:dyDescent="0.2">
      <c r="A96" s="63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12">
        <v>1</v>
      </c>
      <c r="K96" s="12">
        <f t="shared" si="9"/>
        <v>0</v>
      </c>
      <c r="L96" s="3"/>
      <c r="M96" s="13"/>
      <c r="N96" s="47"/>
      <c r="O96" s="138"/>
      <c r="P96" s="138" t="s">
        <v>221</v>
      </c>
      <c r="Q96" s="139" t="s">
        <v>281</v>
      </c>
      <c r="R96" s="138" t="s">
        <v>221</v>
      </c>
    </row>
    <row r="97" spans="1:18" x14ac:dyDescent="0.2">
      <c r="A97" s="63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>
        <v>1</v>
      </c>
      <c r="K97" s="12">
        <f t="shared" si="9"/>
        <v>0</v>
      </c>
      <c r="L97" s="3"/>
      <c r="M97" s="13"/>
      <c r="N97" s="47"/>
      <c r="O97" s="138"/>
      <c r="P97" s="138" t="s">
        <v>221</v>
      </c>
      <c r="Q97" s="139" t="s">
        <v>281</v>
      </c>
      <c r="R97" s="138" t="s">
        <v>221</v>
      </c>
    </row>
    <row r="98" spans="1:18" x14ac:dyDescent="0.2">
      <c r="A98" s="63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12">
        <v>1</v>
      </c>
      <c r="K98" s="12">
        <f t="shared" si="9"/>
        <v>0</v>
      </c>
      <c r="L98" s="3"/>
      <c r="M98" s="13"/>
      <c r="N98" s="47"/>
      <c r="O98" s="138"/>
      <c r="P98" s="138" t="s">
        <v>221</v>
      </c>
      <c r="Q98" s="139" t="s">
        <v>281</v>
      </c>
      <c r="R98" s="138" t="s">
        <v>221</v>
      </c>
    </row>
    <row r="99" spans="1:18" x14ac:dyDescent="0.2">
      <c r="A99" s="63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12">
        <v>1</v>
      </c>
      <c r="K99" s="12">
        <f t="shared" si="9"/>
        <v>0</v>
      </c>
      <c r="L99" s="3"/>
      <c r="M99" s="13"/>
      <c r="N99" s="47"/>
      <c r="O99" s="138"/>
      <c r="P99" s="138" t="s">
        <v>221</v>
      </c>
      <c r="Q99" s="139" t="s">
        <v>281</v>
      </c>
      <c r="R99" s="138" t="s">
        <v>221</v>
      </c>
    </row>
    <row r="100" spans="1:18" x14ac:dyDescent="0.2">
      <c r="A100" s="63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>
        <v>1</v>
      </c>
      <c r="K100" s="12">
        <f t="shared" si="9"/>
        <v>0</v>
      </c>
      <c r="L100" s="3"/>
      <c r="M100" s="13"/>
      <c r="N100" s="47"/>
      <c r="O100" s="138"/>
      <c r="P100" s="138" t="s">
        <v>221</v>
      </c>
      <c r="Q100" s="139" t="s">
        <v>281</v>
      </c>
      <c r="R100" s="138" t="s">
        <v>221</v>
      </c>
    </row>
    <row r="101" spans="1:18" x14ac:dyDescent="0.2">
      <c r="A101" s="62"/>
      <c r="B101" s="99"/>
      <c r="C101" s="98"/>
      <c r="D101" s="92"/>
      <c r="E101" s="4"/>
      <c r="F101" s="4"/>
      <c r="G101" s="4"/>
      <c r="H101" s="4"/>
      <c r="I101" s="4"/>
      <c r="J101" s="4"/>
      <c r="K101" s="38"/>
      <c r="L101" s="4"/>
      <c r="M101" s="62"/>
      <c r="N101" s="10"/>
      <c r="O101" s="267"/>
      <c r="P101" s="267"/>
      <c r="Q101" s="143"/>
      <c r="R101" s="267"/>
    </row>
    <row r="102" spans="1:18" x14ac:dyDescent="0.2">
      <c r="A102" s="112" t="s">
        <v>171</v>
      </c>
      <c r="B102" s="99"/>
      <c r="C102" s="98"/>
      <c r="D102" s="116"/>
      <c r="E102" s="44"/>
      <c r="F102" s="44"/>
      <c r="G102" s="44"/>
      <c r="H102" s="44"/>
      <c r="I102" s="44"/>
      <c r="J102" s="44"/>
      <c r="K102" s="38"/>
      <c r="L102" s="44"/>
      <c r="M102" s="112"/>
      <c r="N102" s="68"/>
      <c r="O102" s="267"/>
      <c r="P102" s="267"/>
      <c r="Q102" s="143"/>
      <c r="R102" s="267"/>
    </row>
    <row r="103" spans="1:18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12">
        <v>1</v>
      </c>
      <c r="K103" s="12">
        <f t="shared" si="9"/>
        <v>0</v>
      </c>
      <c r="L103" s="3"/>
      <c r="M103" s="13"/>
      <c r="N103" s="47"/>
      <c r="O103" s="138"/>
      <c r="P103" s="138" t="s">
        <v>272</v>
      </c>
      <c r="Q103" s="139" t="s">
        <v>281</v>
      </c>
      <c r="R103" s="138" t="s">
        <v>272</v>
      </c>
    </row>
    <row r="104" spans="1:18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12">
        <v>1</v>
      </c>
      <c r="K104" s="12">
        <f t="shared" si="9"/>
        <v>0</v>
      </c>
      <c r="L104" s="3"/>
      <c r="M104" s="13"/>
      <c r="N104" s="47"/>
      <c r="O104" s="138"/>
      <c r="P104" s="138" t="s">
        <v>272</v>
      </c>
      <c r="Q104" s="139" t="s">
        <v>281</v>
      </c>
      <c r="R104" s="138" t="s">
        <v>272</v>
      </c>
    </row>
    <row r="105" spans="1:18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12">
        <v>1</v>
      </c>
      <c r="K105" s="12">
        <f t="shared" si="9"/>
        <v>0</v>
      </c>
      <c r="L105" s="3"/>
      <c r="M105" s="13"/>
      <c r="N105" s="47"/>
      <c r="O105" s="138"/>
      <c r="P105" s="138" t="s">
        <v>272</v>
      </c>
      <c r="Q105" s="139" t="s">
        <v>281</v>
      </c>
      <c r="R105" s="138" t="s">
        <v>272</v>
      </c>
    </row>
    <row r="106" spans="1:18" x14ac:dyDescent="0.2">
      <c r="A106" s="113" t="s">
        <v>203</v>
      </c>
      <c r="B106" s="114" t="s">
        <v>43</v>
      </c>
      <c r="C106" s="115">
        <v>50</v>
      </c>
      <c r="D106" s="117"/>
      <c r="E106" s="48"/>
      <c r="F106" s="48"/>
      <c r="G106" s="48"/>
      <c r="H106" s="48"/>
      <c r="I106" s="48"/>
      <c r="J106" s="49">
        <v>1</v>
      </c>
      <c r="K106" s="12">
        <f t="shared" si="9"/>
        <v>0</v>
      </c>
      <c r="L106" s="48"/>
      <c r="M106" s="220"/>
      <c r="N106" s="47"/>
      <c r="O106" s="138"/>
      <c r="P106" s="138" t="s">
        <v>272</v>
      </c>
      <c r="Q106" s="139" t="s">
        <v>281</v>
      </c>
      <c r="R106" s="138" t="s">
        <v>272</v>
      </c>
    </row>
    <row r="107" spans="1:18" s="8" customFormat="1" x14ac:dyDescent="0.2">
      <c r="A107" s="62"/>
      <c r="B107" s="99"/>
      <c r="C107" s="98"/>
      <c r="D107" s="92"/>
      <c r="E107" s="4"/>
      <c r="F107" s="4"/>
      <c r="G107" s="4"/>
      <c r="H107" s="4"/>
      <c r="I107" s="4"/>
      <c r="J107" s="38"/>
      <c r="K107" s="38"/>
      <c r="L107" s="4"/>
      <c r="M107" s="62"/>
      <c r="N107" s="10"/>
      <c r="O107" s="65"/>
      <c r="P107" s="143"/>
      <c r="Q107" s="143"/>
      <c r="R107" s="143"/>
    </row>
    <row r="108" spans="1:18" x14ac:dyDescent="0.2">
      <c r="A108" s="182" t="s">
        <v>13</v>
      </c>
      <c r="B108" s="183" t="s">
        <v>14</v>
      </c>
      <c r="C108" s="182">
        <v>1</v>
      </c>
      <c r="D108" s="184"/>
      <c r="E108" s="185"/>
      <c r="F108" s="185"/>
      <c r="G108" s="185"/>
      <c r="H108" s="185"/>
      <c r="I108" s="185"/>
      <c r="J108" s="186">
        <v>1</v>
      </c>
      <c r="K108" s="12">
        <f t="shared" si="9"/>
        <v>0</v>
      </c>
      <c r="L108" s="185"/>
      <c r="M108" s="266"/>
      <c r="N108" s="47"/>
      <c r="O108" s="47"/>
      <c r="P108" s="227">
        <f t="shared" ref="P108" si="10">MIN(L108:O108)</f>
        <v>0</v>
      </c>
      <c r="Q108" s="227" t="e">
        <f t="shared" ref="Q108" si="11">AVERAGE(L108:O108)</f>
        <v>#DIV/0!</v>
      </c>
      <c r="R108" s="227">
        <f t="shared" ref="R108:R109" si="12">MAX(L108:O108)</f>
        <v>0</v>
      </c>
    </row>
    <row r="109" spans="1:18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1</v>
      </c>
      <c r="K109" s="12">
        <f t="shared" ref="K109" si="13">COUNTA(L109:O109)</f>
        <v>0</v>
      </c>
      <c r="L109" s="3"/>
      <c r="M109" s="13"/>
      <c r="N109" s="47"/>
      <c r="O109" s="32"/>
      <c r="P109" s="32" t="s">
        <v>247</v>
      </c>
      <c r="Q109" s="139" t="s">
        <v>281</v>
      </c>
      <c r="R109" s="227">
        <f t="shared" si="12"/>
        <v>0</v>
      </c>
    </row>
    <row r="110" spans="1:18" x14ac:dyDescent="0.2">
      <c r="A110" s="62"/>
      <c r="B110" s="99"/>
      <c r="C110" s="98"/>
      <c r="D110" s="92"/>
      <c r="E110" s="4"/>
      <c r="F110" s="4"/>
      <c r="G110" s="4"/>
      <c r="H110" s="4"/>
      <c r="I110" s="4"/>
      <c r="J110" s="38"/>
      <c r="K110" s="4"/>
      <c r="L110" s="4"/>
      <c r="M110" s="62"/>
      <c r="N110" s="10"/>
      <c r="O110" s="10"/>
      <c r="P110" s="143"/>
      <c r="Q110" s="143"/>
      <c r="R110" s="143"/>
    </row>
    <row r="111" spans="1:18" x14ac:dyDescent="0.2">
      <c r="A111" s="62" t="s">
        <v>245</v>
      </c>
      <c r="B111" s="99"/>
      <c r="C111" s="98"/>
      <c r="D111" s="92"/>
      <c r="E111" s="9"/>
      <c r="F111" s="9"/>
      <c r="G111" s="9"/>
      <c r="H111" s="9"/>
      <c r="I111" s="9"/>
      <c r="J111" s="38"/>
      <c r="K111" s="4"/>
      <c r="L111" s="5"/>
      <c r="M111" s="23"/>
      <c r="N111" s="65"/>
      <c r="O111" s="10"/>
      <c r="P111" s="136"/>
      <c r="Q111" s="136"/>
      <c r="R111" s="136"/>
    </row>
    <row r="112" spans="1:18" x14ac:dyDescent="0.2">
      <c r="A112" s="63" t="s">
        <v>121</v>
      </c>
      <c r="B112" s="104" t="s">
        <v>43</v>
      </c>
      <c r="C112" s="102">
        <v>20</v>
      </c>
      <c r="D112" s="106"/>
      <c r="E112" s="3"/>
      <c r="F112" s="3"/>
      <c r="G112" s="3"/>
      <c r="H112" s="3"/>
      <c r="I112" s="3"/>
      <c r="J112" s="12">
        <v>1</v>
      </c>
      <c r="K112" s="12">
        <f t="shared" ref="K112:K116" si="14">COUNTA(L112:O112)</f>
        <v>0</v>
      </c>
      <c r="L112" s="3"/>
      <c r="M112" s="13"/>
      <c r="N112" s="47"/>
      <c r="O112" s="138"/>
      <c r="P112" s="138" t="s">
        <v>249</v>
      </c>
      <c r="Q112" s="139" t="s">
        <v>281</v>
      </c>
      <c r="R112" s="138" t="s">
        <v>249</v>
      </c>
    </row>
    <row r="113" spans="1:18" x14ac:dyDescent="0.2">
      <c r="A113" s="63" t="s">
        <v>122</v>
      </c>
      <c r="B113" s="104" t="s">
        <v>43</v>
      </c>
      <c r="C113" s="102">
        <v>50</v>
      </c>
      <c r="D113" s="106"/>
      <c r="E113" s="3"/>
      <c r="F113" s="3"/>
      <c r="G113" s="3"/>
      <c r="H113" s="3"/>
      <c r="I113" s="3"/>
      <c r="J113" s="12">
        <v>1</v>
      </c>
      <c r="K113" s="12">
        <f t="shared" si="14"/>
        <v>0</v>
      </c>
      <c r="L113" s="3"/>
      <c r="M113" s="13"/>
      <c r="N113" s="47"/>
      <c r="O113" s="138"/>
      <c r="P113" s="138" t="s">
        <v>272</v>
      </c>
      <c r="Q113" s="139" t="s">
        <v>281</v>
      </c>
      <c r="R113" s="138" t="s">
        <v>272</v>
      </c>
    </row>
    <row r="114" spans="1:18" x14ac:dyDescent="0.2">
      <c r="A114" s="63" t="s">
        <v>123</v>
      </c>
      <c r="B114" s="104" t="s">
        <v>43</v>
      </c>
      <c r="C114" s="102">
        <v>100</v>
      </c>
      <c r="D114" s="106"/>
      <c r="E114" s="3"/>
      <c r="F114" s="3"/>
      <c r="G114" s="3"/>
      <c r="H114" s="3"/>
      <c r="I114" s="3"/>
      <c r="J114" s="12">
        <v>1</v>
      </c>
      <c r="K114" s="12">
        <f t="shared" si="14"/>
        <v>0</v>
      </c>
      <c r="L114" s="3"/>
      <c r="M114" s="13"/>
      <c r="N114" s="47"/>
      <c r="O114" s="138"/>
      <c r="P114" s="138" t="s">
        <v>220</v>
      </c>
      <c r="Q114" s="139" t="s">
        <v>281</v>
      </c>
      <c r="R114" s="138" t="s">
        <v>220</v>
      </c>
    </row>
    <row r="115" spans="1:18" x14ac:dyDescent="0.2">
      <c r="A115" s="63" t="s">
        <v>124</v>
      </c>
      <c r="B115" s="104" t="s">
        <v>43</v>
      </c>
      <c r="C115" s="102">
        <v>50</v>
      </c>
      <c r="D115" s="106"/>
      <c r="E115" s="3"/>
      <c r="F115" s="3"/>
      <c r="G115" s="3"/>
      <c r="H115" s="3"/>
      <c r="I115" s="3"/>
      <c r="J115" s="12">
        <v>1</v>
      </c>
      <c r="K115" s="12">
        <f t="shared" si="14"/>
        <v>0</v>
      </c>
      <c r="L115" s="3"/>
      <c r="M115" s="13"/>
      <c r="N115" s="47"/>
      <c r="O115" s="138"/>
      <c r="P115" s="138" t="s">
        <v>272</v>
      </c>
      <c r="Q115" s="139" t="s">
        <v>281</v>
      </c>
      <c r="R115" s="138" t="s">
        <v>272</v>
      </c>
    </row>
    <row r="116" spans="1:18" x14ac:dyDescent="0.2">
      <c r="A116" s="63" t="s">
        <v>142</v>
      </c>
      <c r="B116" s="104" t="s">
        <v>43</v>
      </c>
      <c r="C116" s="102">
        <v>50</v>
      </c>
      <c r="D116" s="106"/>
      <c r="E116" s="3"/>
      <c r="F116" s="3"/>
      <c r="G116" s="3"/>
      <c r="H116" s="3"/>
      <c r="I116" s="3"/>
      <c r="J116" s="12">
        <v>1</v>
      </c>
      <c r="K116" s="12">
        <f t="shared" si="14"/>
        <v>0</v>
      </c>
      <c r="L116" s="3"/>
      <c r="M116" s="13"/>
      <c r="N116" s="47"/>
      <c r="O116" s="138"/>
      <c r="P116" s="138" t="s">
        <v>272</v>
      </c>
      <c r="Q116" s="139" t="s">
        <v>281</v>
      </c>
      <c r="R116" s="138" t="s">
        <v>272</v>
      </c>
    </row>
    <row r="117" spans="1:18" x14ac:dyDescent="0.2">
      <c r="A117" s="62"/>
      <c r="B117" s="99"/>
      <c r="C117" s="98"/>
      <c r="D117" s="99"/>
      <c r="E117" s="99"/>
      <c r="F117" s="99"/>
      <c r="G117" s="99"/>
      <c r="H117" s="99"/>
      <c r="I117" s="99"/>
      <c r="J117" s="99"/>
      <c r="K117" s="99"/>
      <c r="L117" s="99"/>
      <c r="M117" s="210"/>
      <c r="N117" s="46"/>
      <c r="O117" s="143"/>
      <c r="P117" s="143"/>
      <c r="Q117" s="143"/>
      <c r="R117" s="143"/>
    </row>
    <row r="118" spans="1:18" x14ac:dyDescent="0.2">
      <c r="A118" s="62" t="s">
        <v>244</v>
      </c>
      <c r="B118" s="99"/>
      <c r="C118" s="98"/>
      <c r="D118" s="99"/>
      <c r="E118" s="99"/>
      <c r="F118" s="99"/>
      <c r="G118" s="99"/>
      <c r="H118" s="99"/>
      <c r="I118" s="99"/>
      <c r="J118" s="99"/>
      <c r="K118" s="99"/>
      <c r="L118" s="99"/>
      <c r="M118" s="210"/>
      <c r="N118" s="46"/>
      <c r="O118" s="136"/>
      <c r="P118" s="136"/>
      <c r="Q118" s="136"/>
      <c r="R118" s="136"/>
    </row>
    <row r="119" spans="1:18" x14ac:dyDescent="0.2">
      <c r="A119" s="63" t="s">
        <v>228</v>
      </c>
      <c r="B119" s="104" t="s">
        <v>43</v>
      </c>
      <c r="C119" s="102">
        <v>20</v>
      </c>
      <c r="D119" s="106"/>
      <c r="E119" s="3"/>
      <c r="F119" s="3"/>
      <c r="G119" s="3"/>
      <c r="H119" s="3"/>
      <c r="I119" s="3"/>
      <c r="J119" s="12">
        <v>1</v>
      </c>
      <c r="K119" s="12">
        <f t="shared" ref="K119:K125" si="15">COUNTA(L119:O119)</f>
        <v>0</v>
      </c>
      <c r="L119" s="3"/>
      <c r="M119" s="13"/>
      <c r="N119" s="138"/>
      <c r="O119" s="138"/>
      <c r="P119" s="138" t="s">
        <v>249</v>
      </c>
      <c r="Q119" s="139" t="s">
        <v>281</v>
      </c>
      <c r="R119" s="138" t="s">
        <v>249</v>
      </c>
    </row>
    <row r="120" spans="1:18" x14ac:dyDescent="0.2">
      <c r="A120" s="63" t="s">
        <v>241</v>
      </c>
      <c r="B120" s="104" t="s">
        <v>43</v>
      </c>
      <c r="C120" s="102">
        <v>20</v>
      </c>
      <c r="D120" s="106"/>
      <c r="E120" s="3"/>
      <c r="F120" s="3"/>
      <c r="G120" s="3"/>
      <c r="H120" s="3"/>
      <c r="I120" s="3"/>
      <c r="J120" s="12">
        <v>1</v>
      </c>
      <c r="K120" s="12">
        <f t="shared" si="15"/>
        <v>0</v>
      </c>
      <c r="L120" s="3"/>
      <c r="M120" s="13"/>
      <c r="N120" s="138"/>
      <c r="O120" s="138"/>
      <c r="P120" s="138" t="s">
        <v>249</v>
      </c>
      <c r="Q120" s="139" t="s">
        <v>281</v>
      </c>
      <c r="R120" s="138" t="s">
        <v>249</v>
      </c>
    </row>
    <row r="121" spans="1:18" x14ac:dyDescent="0.2">
      <c r="A121" s="63" t="s">
        <v>230</v>
      </c>
      <c r="B121" s="104" t="s">
        <v>43</v>
      </c>
      <c r="C121" s="102">
        <v>100</v>
      </c>
      <c r="D121" s="106"/>
      <c r="E121" s="3"/>
      <c r="F121" s="3"/>
      <c r="G121" s="3"/>
      <c r="H121" s="3"/>
      <c r="I121" s="3"/>
      <c r="J121" s="12">
        <v>1</v>
      </c>
      <c r="K121" s="12">
        <f t="shared" si="15"/>
        <v>0</v>
      </c>
      <c r="L121" s="3"/>
      <c r="M121" s="13"/>
      <c r="N121" s="138"/>
      <c r="O121" s="138"/>
      <c r="P121" s="138" t="s">
        <v>220</v>
      </c>
      <c r="Q121" s="139" t="s">
        <v>281</v>
      </c>
      <c r="R121" s="138" t="s">
        <v>220</v>
      </c>
    </row>
    <row r="122" spans="1:18" x14ac:dyDescent="0.2">
      <c r="A122" s="63" t="s">
        <v>231</v>
      </c>
      <c r="B122" s="104" t="s">
        <v>43</v>
      </c>
      <c r="C122" s="102">
        <v>100</v>
      </c>
      <c r="D122" s="106"/>
      <c r="E122" s="3"/>
      <c r="F122" s="3"/>
      <c r="G122" s="3"/>
      <c r="H122" s="3"/>
      <c r="I122" s="3"/>
      <c r="J122" s="12">
        <v>1</v>
      </c>
      <c r="K122" s="12">
        <f t="shared" si="15"/>
        <v>0</v>
      </c>
      <c r="L122" s="3"/>
      <c r="M122" s="13"/>
      <c r="N122" s="138"/>
      <c r="O122" s="138"/>
      <c r="P122" s="138" t="s">
        <v>220</v>
      </c>
      <c r="Q122" s="139" t="s">
        <v>281</v>
      </c>
      <c r="R122" s="138" t="s">
        <v>220</v>
      </c>
    </row>
    <row r="123" spans="1:18" x14ac:dyDescent="0.2">
      <c r="A123" s="63" t="s">
        <v>232</v>
      </c>
      <c r="B123" s="104" t="s">
        <v>43</v>
      </c>
      <c r="C123" s="102">
        <v>100</v>
      </c>
      <c r="D123" s="106"/>
      <c r="E123" s="3"/>
      <c r="F123" s="3"/>
      <c r="G123" s="3"/>
      <c r="H123" s="3"/>
      <c r="I123" s="3"/>
      <c r="J123" s="12">
        <v>1</v>
      </c>
      <c r="K123" s="12">
        <f t="shared" si="15"/>
        <v>0</v>
      </c>
      <c r="L123" s="3"/>
      <c r="M123" s="13"/>
      <c r="N123" s="138"/>
      <c r="O123" s="138"/>
      <c r="P123" s="138" t="s">
        <v>220</v>
      </c>
      <c r="Q123" s="139" t="s">
        <v>281</v>
      </c>
      <c r="R123" s="138" t="s">
        <v>220</v>
      </c>
    </row>
    <row r="124" spans="1:18" x14ac:dyDescent="0.2">
      <c r="A124" s="63" t="s">
        <v>242</v>
      </c>
      <c r="B124" s="104" t="s">
        <v>43</v>
      </c>
      <c r="C124" s="102">
        <v>100</v>
      </c>
      <c r="D124" s="106"/>
      <c r="E124" s="3"/>
      <c r="F124" s="3"/>
      <c r="G124" s="3"/>
      <c r="H124" s="3"/>
      <c r="I124" s="3"/>
      <c r="J124" s="12">
        <v>1</v>
      </c>
      <c r="K124" s="12">
        <f t="shared" si="15"/>
        <v>0</v>
      </c>
      <c r="L124" s="3"/>
      <c r="M124" s="13"/>
      <c r="N124" s="138"/>
      <c r="O124" s="138"/>
      <c r="P124" s="138" t="s">
        <v>220</v>
      </c>
      <c r="Q124" s="139" t="s">
        <v>281</v>
      </c>
      <c r="R124" s="138" t="s">
        <v>220</v>
      </c>
    </row>
    <row r="125" spans="1:18" x14ac:dyDescent="0.2">
      <c r="A125" s="63" t="s">
        <v>243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12">
        <v>1</v>
      </c>
      <c r="K125" s="12">
        <f t="shared" si="15"/>
        <v>0</v>
      </c>
      <c r="L125" s="3"/>
      <c r="M125" s="13"/>
      <c r="N125" s="138"/>
      <c r="O125" s="138"/>
      <c r="P125" s="138" t="s">
        <v>220</v>
      </c>
      <c r="Q125" s="139" t="s">
        <v>281</v>
      </c>
      <c r="R125" s="138" t="s">
        <v>220</v>
      </c>
    </row>
    <row r="126" spans="1:18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4"/>
      <c r="L126" s="5"/>
      <c r="M126" s="23"/>
      <c r="N126" s="65"/>
      <c r="O126" s="267"/>
      <c r="P126" s="143"/>
      <c r="Q126" s="143"/>
      <c r="R126" s="143"/>
    </row>
    <row r="127" spans="1:18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4"/>
      <c r="L127" s="5"/>
      <c r="M127" s="23"/>
      <c r="N127" s="65"/>
      <c r="O127" s="267"/>
      <c r="P127" s="143"/>
      <c r="Q127" s="143"/>
      <c r="R127" s="143"/>
    </row>
    <row r="128" spans="1:18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1</v>
      </c>
      <c r="K128" s="12">
        <f t="shared" ref="K128:K145" si="16">COUNTA(L128:O128)</f>
        <v>0</v>
      </c>
      <c r="L128" s="3"/>
      <c r="M128" s="13"/>
      <c r="N128" s="139"/>
      <c r="O128" s="138"/>
      <c r="P128" s="138" t="s">
        <v>273</v>
      </c>
      <c r="Q128" s="139" t="s">
        <v>281</v>
      </c>
      <c r="R128" s="138" t="s">
        <v>273</v>
      </c>
    </row>
    <row r="129" spans="1:18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1</v>
      </c>
      <c r="K129" s="12">
        <f t="shared" si="16"/>
        <v>0</v>
      </c>
      <c r="L129" s="3"/>
      <c r="M129" s="13"/>
      <c r="N129" s="139"/>
      <c r="O129" s="138"/>
      <c r="P129" s="138" t="s">
        <v>273</v>
      </c>
      <c r="Q129" s="139" t="s">
        <v>281</v>
      </c>
      <c r="R129" s="138" t="s">
        <v>273</v>
      </c>
    </row>
    <row r="130" spans="1:18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1</v>
      </c>
      <c r="K130" s="12">
        <f t="shared" si="16"/>
        <v>0</v>
      </c>
      <c r="L130" s="3"/>
      <c r="M130" s="13"/>
      <c r="N130" s="139"/>
      <c r="O130" s="138"/>
      <c r="P130" s="138" t="s">
        <v>273</v>
      </c>
      <c r="Q130" s="139" t="s">
        <v>281</v>
      </c>
      <c r="R130" s="138" t="s">
        <v>273</v>
      </c>
    </row>
    <row r="131" spans="1:18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1</v>
      </c>
      <c r="K131" s="12">
        <f t="shared" si="16"/>
        <v>0</v>
      </c>
      <c r="L131" s="3"/>
      <c r="M131" s="13"/>
      <c r="N131" s="139"/>
      <c r="O131" s="138"/>
      <c r="P131" s="138" t="s">
        <v>273</v>
      </c>
      <c r="Q131" s="139" t="s">
        <v>281</v>
      </c>
      <c r="R131" s="138" t="s">
        <v>273</v>
      </c>
    </row>
    <row r="132" spans="1:18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1</v>
      </c>
      <c r="K132" s="12">
        <f t="shared" si="16"/>
        <v>0</v>
      </c>
      <c r="L132" s="3"/>
      <c r="M132" s="13"/>
      <c r="N132" s="139"/>
      <c r="O132" s="138"/>
      <c r="P132" s="138" t="s">
        <v>273</v>
      </c>
      <c r="Q132" s="139" t="s">
        <v>281</v>
      </c>
      <c r="R132" s="138" t="s">
        <v>273</v>
      </c>
    </row>
    <row r="133" spans="1:18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1</v>
      </c>
      <c r="K133" s="12">
        <f t="shared" si="16"/>
        <v>0</v>
      </c>
      <c r="L133" s="3"/>
      <c r="M133" s="13"/>
      <c r="N133" s="139"/>
      <c r="O133" s="138"/>
      <c r="P133" s="138" t="s">
        <v>273</v>
      </c>
      <c r="Q133" s="139" t="s">
        <v>281</v>
      </c>
      <c r="R133" s="138" t="s">
        <v>273</v>
      </c>
    </row>
    <row r="134" spans="1:18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1</v>
      </c>
      <c r="K134" s="12">
        <f t="shared" si="16"/>
        <v>0</v>
      </c>
      <c r="L134" s="3"/>
      <c r="M134" s="13"/>
      <c r="N134" s="139"/>
      <c r="O134" s="138"/>
      <c r="P134" s="138" t="s">
        <v>273</v>
      </c>
      <c r="Q134" s="139" t="s">
        <v>281</v>
      </c>
      <c r="R134" s="138" t="s">
        <v>273</v>
      </c>
    </row>
    <row r="135" spans="1:18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1</v>
      </c>
      <c r="K135" s="12">
        <f t="shared" si="16"/>
        <v>0</v>
      </c>
      <c r="L135" s="3"/>
      <c r="M135" s="13"/>
      <c r="N135" s="139"/>
      <c r="O135" s="138"/>
      <c r="P135" s="138" t="s">
        <v>273</v>
      </c>
      <c r="Q135" s="139" t="s">
        <v>281</v>
      </c>
      <c r="R135" s="138" t="s">
        <v>273</v>
      </c>
    </row>
    <row r="136" spans="1:18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1</v>
      </c>
      <c r="K136" s="12">
        <f t="shared" si="16"/>
        <v>0</v>
      </c>
      <c r="L136" s="3"/>
      <c r="M136" s="13"/>
      <c r="N136" s="139"/>
      <c r="O136" s="138"/>
      <c r="P136" s="138" t="s">
        <v>273</v>
      </c>
      <c r="Q136" s="139" t="s">
        <v>281</v>
      </c>
      <c r="R136" s="138" t="s">
        <v>273</v>
      </c>
    </row>
    <row r="137" spans="1:18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1</v>
      </c>
      <c r="K137" s="12">
        <f t="shared" si="16"/>
        <v>0</v>
      </c>
      <c r="L137" s="3"/>
      <c r="M137" s="13"/>
      <c r="N137" s="139"/>
      <c r="O137" s="138"/>
      <c r="P137" s="138" t="s">
        <v>273</v>
      </c>
      <c r="Q137" s="139" t="s">
        <v>281</v>
      </c>
      <c r="R137" s="138" t="s">
        <v>273</v>
      </c>
    </row>
    <row r="138" spans="1:18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1</v>
      </c>
      <c r="K138" s="12">
        <f t="shared" si="16"/>
        <v>0</v>
      </c>
      <c r="L138" s="3"/>
      <c r="M138" s="13"/>
      <c r="N138" s="139"/>
      <c r="O138" s="138"/>
      <c r="P138" s="138" t="s">
        <v>273</v>
      </c>
      <c r="Q138" s="139" t="s">
        <v>281</v>
      </c>
      <c r="R138" s="138" t="s">
        <v>273</v>
      </c>
    </row>
    <row r="139" spans="1:18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1</v>
      </c>
      <c r="K139" s="12">
        <f t="shared" si="16"/>
        <v>0</v>
      </c>
      <c r="L139" s="3"/>
      <c r="M139" s="13"/>
      <c r="N139" s="139"/>
      <c r="O139" s="138"/>
      <c r="P139" s="138" t="s">
        <v>273</v>
      </c>
      <c r="Q139" s="139" t="s">
        <v>281</v>
      </c>
      <c r="R139" s="138" t="s">
        <v>273</v>
      </c>
    </row>
    <row r="140" spans="1:18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1</v>
      </c>
      <c r="K140" s="12">
        <f t="shared" si="16"/>
        <v>0</v>
      </c>
      <c r="L140" s="3"/>
      <c r="M140" s="13"/>
      <c r="N140" s="139"/>
      <c r="O140" s="138"/>
      <c r="P140" s="138" t="s">
        <v>218</v>
      </c>
      <c r="Q140" s="139" t="s">
        <v>281</v>
      </c>
      <c r="R140" s="138" t="s">
        <v>218</v>
      </c>
    </row>
    <row r="141" spans="1:18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1</v>
      </c>
      <c r="K141" s="12">
        <f t="shared" si="16"/>
        <v>0</v>
      </c>
      <c r="L141" s="3"/>
      <c r="M141" s="13"/>
      <c r="N141" s="139"/>
      <c r="O141" s="138"/>
      <c r="P141" s="138" t="s">
        <v>273</v>
      </c>
      <c r="Q141" s="139" t="s">
        <v>281</v>
      </c>
      <c r="R141" s="138" t="s">
        <v>273</v>
      </c>
    </row>
    <row r="142" spans="1:18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1</v>
      </c>
      <c r="K142" s="12">
        <f t="shared" si="16"/>
        <v>0</v>
      </c>
      <c r="L142" s="3"/>
      <c r="M142" s="13"/>
      <c r="N142" s="139"/>
      <c r="O142" s="138"/>
      <c r="P142" s="138" t="s">
        <v>273</v>
      </c>
      <c r="Q142" s="139" t="s">
        <v>281</v>
      </c>
      <c r="R142" s="138" t="s">
        <v>273</v>
      </c>
    </row>
    <row r="143" spans="1:18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1</v>
      </c>
      <c r="K143" s="12">
        <f t="shared" si="16"/>
        <v>0</v>
      </c>
      <c r="L143" s="3"/>
      <c r="M143" s="13"/>
      <c r="N143" s="139"/>
      <c r="O143" s="138"/>
      <c r="P143" s="138" t="s">
        <v>273</v>
      </c>
      <c r="Q143" s="139" t="s">
        <v>281</v>
      </c>
      <c r="R143" s="138" t="s">
        <v>273</v>
      </c>
    </row>
    <row r="144" spans="1:18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12">
        <v>1</v>
      </c>
      <c r="K144" s="12">
        <f t="shared" si="16"/>
        <v>0</v>
      </c>
      <c r="L144" s="3"/>
      <c r="M144" s="13"/>
      <c r="N144" s="139"/>
      <c r="O144" s="138"/>
      <c r="P144" s="138" t="s">
        <v>218</v>
      </c>
      <c r="Q144" s="139" t="s">
        <v>281</v>
      </c>
      <c r="R144" s="138" t="s">
        <v>218</v>
      </c>
    </row>
    <row r="145" spans="1:18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12">
        <v>1</v>
      </c>
      <c r="K145" s="12">
        <f t="shared" si="16"/>
        <v>0</v>
      </c>
      <c r="L145" s="3"/>
      <c r="M145" s="13"/>
      <c r="N145" s="139"/>
      <c r="O145" s="138"/>
      <c r="P145" s="138" t="s">
        <v>218</v>
      </c>
      <c r="Q145" s="139" t="s">
        <v>281</v>
      </c>
      <c r="R145" s="138" t="s">
        <v>218</v>
      </c>
    </row>
    <row r="146" spans="1:18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38"/>
      <c r="K146" s="4"/>
      <c r="L146" s="5"/>
      <c r="M146" s="23"/>
      <c r="N146" s="65"/>
      <c r="O146" s="267"/>
      <c r="P146" s="143"/>
      <c r="Q146" s="143"/>
      <c r="R146" s="143"/>
    </row>
    <row r="147" spans="1:18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38"/>
      <c r="K147" s="4"/>
      <c r="L147" s="5"/>
      <c r="M147" s="23"/>
      <c r="N147" s="65"/>
      <c r="O147" s="267"/>
      <c r="P147" s="143"/>
      <c r="Q147" s="143"/>
      <c r="R147" s="143"/>
    </row>
    <row r="148" spans="1:18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1</v>
      </c>
      <c r="K148" s="12">
        <f t="shared" ref="K148:K166" si="17">COUNTA(L148:O148)</f>
        <v>0</v>
      </c>
      <c r="L148" s="3"/>
      <c r="M148" s="13"/>
      <c r="N148" s="139"/>
      <c r="O148" s="138"/>
      <c r="P148" s="138" t="s">
        <v>218</v>
      </c>
      <c r="Q148" s="139" t="s">
        <v>281</v>
      </c>
      <c r="R148" s="138" t="s">
        <v>218</v>
      </c>
    </row>
    <row r="149" spans="1:18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1</v>
      </c>
      <c r="K149" s="12">
        <f t="shared" si="17"/>
        <v>0</v>
      </c>
      <c r="L149" s="3"/>
      <c r="M149" s="13"/>
      <c r="N149" s="139"/>
      <c r="O149" s="138"/>
      <c r="P149" s="138" t="s">
        <v>218</v>
      </c>
      <c r="Q149" s="139" t="s">
        <v>281</v>
      </c>
      <c r="R149" s="138" t="s">
        <v>218</v>
      </c>
    </row>
    <row r="150" spans="1:18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12">
        <v>1</v>
      </c>
      <c r="K150" s="12">
        <f t="shared" si="17"/>
        <v>0</v>
      </c>
      <c r="L150" s="3"/>
      <c r="M150" s="13"/>
      <c r="N150" s="139"/>
      <c r="O150" s="138"/>
      <c r="P150" s="138" t="s">
        <v>219</v>
      </c>
      <c r="Q150" s="139" t="s">
        <v>281</v>
      </c>
      <c r="R150" s="138" t="s">
        <v>219</v>
      </c>
    </row>
    <row r="151" spans="1:18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1</v>
      </c>
      <c r="K151" s="12">
        <f t="shared" si="17"/>
        <v>0</v>
      </c>
      <c r="L151" s="3"/>
      <c r="M151" s="13"/>
      <c r="N151" s="139"/>
      <c r="O151" s="138"/>
      <c r="P151" s="138" t="s">
        <v>218</v>
      </c>
      <c r="Q151" s="139" t="s">
        <v>281</v>
      </c>
      <c r="R151" s="138" t="s">
        <v>218</v>
      </c>
    </row>
    <row r="152" spans="1:18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1</v>
      </c>
      <c r="K152" s="12">
        <f t="shared" si="17"/>
        <v>0</v>
      </c>
      <c r="L152" s="3"/>
      <c r="M152" s="13"/>
      <c r="N152" s="139"/>
      <c r="O152" s="138"/>
      <c r="P152" s="138" t="s">
        <v>218</v>
      </c>
      <c r="Q152" s="139" t="s">
        <v>281</v>
      </c>
      <c r="R152" s="138" t="s">
        <v>218</v>
      </c>
    </row>
    <row r="153" spans="1:18" x14ac:dyDescent="0.2">
      <c r="A153" s="63" t="s">
        <v>210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1</v>
      </c>
      <c r="K153" s="12">
        <f t="shared" si="17"/>
        <v>0</v>
      </c>
      <c r="L153" s="3"/>
      <c r="M153" s="13"/>
      <c r="N153" s="139"/>
      <c r="O153" s="138"/>
      <c r="P153" s="138" t="s">
        <v>218</v>
      </c>
      <c r="Q153" s="139" t="s">
        <v>281</v>
      </c>
      <c r="R153" s="138" t="s">
        <v>218</v>
      </c>
    </row>
    <row r="154" spans="1:18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1</v>
      </c>
      <c r="K154" s="12">
        <f t="shared" si="17"/>
        <v>0</v>
      </c>
      <c r="L154" s="3"/>
      <c r="M154" s="13"/>
      <c r="N154" s="139"/>
      <c r="O154" s="138"/>
      <c r="P154" s="138" t="s">
        <v>219</v>
      </c>
      <c r="Q154" s="139" t="s">
        <v>281</v>
      </c>
      <c r="R154" s="138" t="s">
        <v>219</v>
      </c>
    </row>
    <row r="155" spans="1:18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1</v>
      </c>
      <c r="K155" s="12">
        <f t="shared" si="17"/>
        <v>0</v>
      </c>
      <c r="L155" s="3"/>
      <c r="M155" s="13"/>
      <c r="N155" s="139"/>
      <c r="O155" s="138"/>
      <c r="P155" s="138" t="s">
        <v>218</v>
      </c>
      <c r="Q155" s="139" t="s">
        <v>281</v>
      </c>
      <c r="R155" s="138" t="s">
        <v>218</v>
      </c>
    </row>
    <row r="156" spans="1:18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12">
        <v>1</v>
      </c>
      <c r="K156" s="12">
        <f t="shared" si="17"/>
        <v>0</v>
      </c>
      <c r="L156" s="3"/>
      <c r="M156" s="13"/>
      <c r="N156" s="139"/>
      <c r="O156" s="138"/>
      <c r="P156" s="138" t="s">
        <v>218</v>
      </c>
      <c r="Q156" s="139" t="s">
        <v>281</v>
      </c>
      <c r="R156" s="138" t="s">
        <v>218</v>
      </c>
    </row>
    <row r="157" spans="1:18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12">
        <v>1</v>
      </c>
      <c r="K157" s="12">
        <f t="shared" si="17"/>
        <v>0</v>
      </c>
      <c r="L157" s="3"/>
      <c r="M157" s="13"/>
      <c r="N157" s="139"/>
      <c r="O157" s="138"/>
      <c r="P157" s="138" t="s">
        <v>218</v>
      </c>
      <c r="Q157" s="139" t="s">
        <v>281</v>
      </c>
      <c r="R157" s="138" t="s">
        <v>218</v>
      </c>
    </row>
    <row r="158" spans="1:18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12">
        <v>1</v>
      </c>
      <c r="K158" s="12">
        <f t="shared" si="17"/>
        <v>0</v>
      </c>
      <c r="L158" s="3"/>
      <c r="M158" s="13"/>
      <c r="N158" s="139"/>
      <c r="O158" s="138"/>
      <c r="P158" s="138" t="s">
        <v>219</v>
      </c>
      <c r="Q158" s="139" t="s">
        <v>281</v>
      </c>
      <c r="R158" s="138" t="s">
        <v>219</v>
      </c>
    </row>
    <row r="159" spans="1:18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1</v>
      </c>
      <c r="K159" s="12">
        <f t="shared" si="17"/>
        <v>0</v>
      </c>
      <c r="L159" s="3"/>
      <c r="M159" s="13"/>
      <c r="N159" s="139"/>
      <c r="O159" s="138"/>
      <c r="P159" s="138" t="s">
        <v>218</v>
      </c>
      <c r="Q159" s="139" t="s">
        <v>281</v>
      </c>
      <c r="R159" s="138" t="s">
        <v>218</v>
      </c>
    </row>
    <row r="160" spans="1:18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>
        <v>1</v>
      </c>
      <c r="K160" s="12">
        <f t="shared" ref="K160" si="18">COUNTA(L160:O160)</f>
        <v>0</v>
      </c>
      <c r="L160" s="3"/>
      <c r="M160" s="13"/>
      <c r="N160" s="139"/>
      <c r="O160" s="138"/>
      <c r="P160" s="138" t="s">
        <v>218</v>
      </c>
      <c r="Q160" s="139" t="s">
        <v>281</v>
      </c>
      <c r="R160" s="138" t="s">
        <v>218</v>
      </c>
    </row>
    <row r="161" spans="1:105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1</v>
      </c>
      <c r="K161" s="12">
        <f t="shared" si="17"/>
        <v>0</v>
      </c>
      <c r="L161" s="3"/>
      <c r="M161" s="13"/>
      <c r="N161" s="139"/>
      <c r="O161" s="138"/>
      <c r="P161" s="138" t="s">
        <v>218</v>
      </c>
      <c r="Q161" s="139" t="s">
        <v>281</v>
      </c>
      <c r="R161" s="138" t="s">
        <v>218</v>
      </c>
    </row>
    <row r="162" spans="1:105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1</v>
      </c>
      <c r="K162" s="12">
        <f t="shared" si="17"/>
        <v>0</v>
      </c>
      <c r="L162" s="3"/>
      <c r="M162" s="13"/>
      <c r="N162" s="139"/>
      <c r="O162" s="138"/>
      <c r="P162" s="138" t="s">
        <v>218</v>
      </c>
      <c r="Q162" s="139" t="s">
        <v>281</v>
      </c>
      <c r="R162" s="138" t="s">
        <v>218</v>
      </c>
    </row>
    <row r="163" spans="1:105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1</v>
      </c>
      <c r="K163" s="12">
        <f t="shared" si="17"/>
        <v>0</v>
      </c>
      <c r="L163" s="3"/>
      <c r="M163" s="13"/>
      <c r="N163" s="139"/>
      <c r="O163" s="138"/>
      <c r="P163" s="138" t="s">
        <v>218</v>
      </c>
      <c r="Q163" s="139" t="s">
        <v>281</v>
      </c>
      <c r="R163" s="138" t="s">
        <v>218</v>
      </c>
    </row>
    <row r="164" spans="1:105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1</v>
      </c>
      <c r="K164" s="12">
        <f t="shared" si="17"/>
        <v>0</v>
      </c>
      <c r="L164" s="3"/>
      <c r="M164" s="13"/>
      <c r="N164" s="139"/>
      <c r="O164" s="138"/>
      <c r="P164" s="138" t="s">
        <v>218</v>
      </c>
      <c r="Q164" s="139" t="s">
        <v>281</v>
      </c>
      <c r="R164" s="138" t="s">
        <v>218</v>
      </c>
    </row>
    <row r="165" spans="1:105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1</v>
      </c>
      <c r="K165" s="12">
        <f t="shared" si="17"/>
        <v>0</v>
      </c>
      <c r="L165" s="3"/>
      <c r="M165" s="13"/>
      <c r="N165" s="139"/>
      <c r="O165" s="138"/>
      <c r="P165" s="138" t="s">
        <v>218</v>
      </c>
      <c r="Q165" s="139" t="s">
        <v>281</v>
      </c>
      <c r="R165" s="138" t="s">
        <v>218</v>
      </c>
    </row>
    <row r="166" spans="1:105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12">
        <v>1</v>
      </c>
      <c r="K166" s="12">
        <f t="shared" si="17"/>
        <v>0</v>
      </c>
      <c r="L166" s="3"/>
      <c r="M166" s="13"/>
      <c r="N166" s="139"/>
      <c r="O166" s="138"/>
      <c r="P166" s="138" t="s">
        <v>218</v>
      </c>
      <c r="Q166" s="139" t="s">
        <v>281</v>
      </c>
      <c r="R166" s="138" t="s">
        <v>218</v>
      </c>
    </row>
    <row r="167" spans="1:105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38"/>
      <c r="K167" s="4"/>
      <c r="L167" s="5"/>
      <c r="M167" s="23"/>
      <c r="N167" s="65"/>
      <c r="O167" s="10"/>
      <c r="P167" s="136"/>
      <c r="Q167" s="136"/>
      <c r="R167" s="136"/>
    </row>
    <row r="168" spans="1:105" x14ac:dyDescent="0.2">
      <c r="A168" s="63" t="s">
        <v>28</v>
      </c>
      <c r="B168" s="104" t="s">
        <v>14</v>
      </c>
      <c r="C168" s="102">
        <v>0.01</v>
      </c>
      <c r="D168" s="106"/>
      <c r="E168" s="16">
        <v>1E-3</v>
      </c>
      <c r="F168" s="16"/>
      <c r="G168" s="16"/>
      <c r="H168" s="16"/>
      <c r="I168" s="16"/>
      <c r="J168" s="12">
        <v>1</v>
      </c>
      <c r="K168" s="12">
        <f t="shared" ref="K168" si="19">COUNTA(L168:O168)</f>
        <v>0</v>
      </c>
      <c r="L168" s="3"/>
      <c r="M168" s="13"/>
      <c r="N168" s="47"/>
      <c r="O168" s="138"/>
      <c r="P168" s="138" t="s">
        <v>247</v>
      </c>
      <c r="Q168" s="139" t="s">
        <v>281</v>
      </c>
      <c r="R168" s="138" t="s">
        <v>247</v>
      </c>
    </row>
    <row r="169" spans="1:105" s="25" customFormat="1" x14ac:dyDescent="0.2">
      <c r="A169" s="62"/>
      <c r="B169" s="99"/>
      <c r="C169" s="98"/>
      <c r="D169" s="92"/>
      <c r="E169" s="4"/>
      <c r="F169" s="4"/>
      <c r="G169" s="4"/>
      <c r="H169" s="4"/>
      <c r="I169" s="4"/>
      <c r="J169" s="4"/>
      <c r="K169" s="4"/>
      <c r="L169" s="4"/>
      <c r="M169" s="62"/>
      <c r="N169" s="10"/>
      <c r="O169" s="65"/>
      <c r="P169" s="143"/>
      <c r="Q169" s="143"/>
      <c r="R169" s="143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</row>
    <row r="170" spans="1:105" s="25" customFormat="1" x14ac:dyDescent="0.2">
      <c r="A170" s="103" t="s">
        <v>189</v>
      </c>
      <c r="B170" s="99"/>
      <c r="C170" s="98"/>
      <c r="D170" s="118"/>
      <c r="E170" s="42"/>
      <c r="F170" s="42"/>
      <c r="G170" s="42"/>
      <c r="H170" s="42"/>
      <c r="I170" s="42"/>
      <c r="J170" s="42"/>
      <c r="K170" s="42"/>
      <c r="L170" s="42"/>
      <c r="M170" s="103"/>
      <c r="N170" s="10"/>
      <c r="O170" s="65"/>
      <c r="P170" s="143"/>
      <c r="Q170" s="143"/>
      <c r="R170" s="143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</row>
    <row r="171" spans="1:105" s="25" customFormat="1" x14ac:dyDescent="0.2">
      <c r="A171" s="102" t="s">
        <v>190</v>
      </c>
      <c r="B171" s="104" t="s">
        <v>43</v>
      </c>
      <c r="C171" s="102">
        <v>5</v>
      </c>
      <c r="D171" s="91"/>
      <c r="J171" s="12">
        <v>1</v>
      </c>
      <c r="K171" s="25">
        <v>0</v>
      </c>
      <c r="M171" s="22"/>
      <c r="N171" s="139"/>
      <c r="O171" s="138"/>
      <c r="P171" s="138" t="s">
        <v>221</v>
      </c>
      <c r="Q171" s="139" t="s">
        <v>281</v>
      </c>
      <c r="R171" s="138" t="s">
        <v>221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</row>
    <row r="172" spans="1:105" s="25" customFormat="1" x14ac:dyDescent="0.2">
      <c r="A172" s="102" t="s">
        <v>191</v>
      </c>
      <c r="B172" s="104" t="s">
        <v>43</v>
      </c>
      <c r="C172" s="102">
        <v>5</v>
      </c>
      <c r="D172" s="91"/>
      <c r="J172" s="12">
        <v>1</v>
      </c>
      <c r="K172" s="25">
        <v>0</v>
      </c>
      <c r="M172" s="22"/>
      <c r="N172" s="139"/>
      <c r="O172" s="138"/>
      <c r="P172" s="138" t="s">
        <v>221</v>
      </c>
      <c r="Q172" s="139" t="s">
        <v>281</v>
      </c>
      <c r="R172" s="138" t="s">
        <v>221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</row>
    <row r="173" spans="1:105" s="25" customFormat="1" x14ac:dyDescent="0.2">
      <c r="A173" s="102" t="s">
        <v>192</v>
      </c>
      <c r="B173" s="104" t="s">
        <v>43</v>
      </c>
      <c r="C173" s="102">
        <v>5</v>
      </c>
      <c r="D173" s="91"/>
      <c r="J173" s="12">
        <v>1</v>
      </c>
      <c r="K173" s="25">
        <v>0</v>
      </c>
      <c r="M173" s="22"/>
      <c r="N173" s="139"/>
      <c r="O173" s="138"/>
      <c r="P173" s="138" t="s">
        <v>221</v>
      </c>
      <c r="Q173" s="139" t="s">
        <v>281</v>
      </c>
      <c r="R173" s="138" t="s">
        <v>221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</row>
    <row r="174" spans="1:105" s="25" customFormat="1" x14ac:dyDescent="0.2">
      <c r="A174" s="102" t="s">
        <v>193</v>
      </c>
      <c r="B174" s="104" t="s">
        <v>43</v>
      </c>
      <c r="C174" s="102">
        <v>5</v>
      </c>
      <c r="D174" s="91"/>
      <c r="J174" s="12">
        <v>1</v>
      </c>
      <c r="K174" s="25">
        <v>0</v>
      </c>
      <c r="M174" s="22"/>
      <c r="N174" s="139"/>
      <c r="O174" s="138"/>
      <c r="P174" s="138" t="s">
        <v>221</v>
      </c>
      <c r="Q174" s="139" t="s">
        <v>281</v>
      </c>
      <c r="R174" s="138" t="s">
        <v>221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</row>
    <row r="175" spans="1:105" s="25" customFormat="1" x14ac:dyDescent="0.2">
      <c r="A175" s="102" t="s">
        <v>194</v>
      </c>
      <c r="B175" s="104" t="s">
        <v>43</v>
      </c>
      <c r="C175" s="102">
        <v>5</v>
      </c>
      <c r="D175" s="91"/>
      <c r="J175" s="12">
        <v>1</v>
      </c>
      <c r="K175" s="25">
        <v>0</v>
      </c>
      <c r="M175" s="22"/>
      <c r="N175" s="139"/>
      <c r="O175" s="138"/>
      <c r="P175" s="138" t="s">
        <v>221</v>
      </c>
      <c r="Q175" s="139" t="s">
        <v>281</v>
      </c>
      <c r="R175" s="138" t="s">
        <v>221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</row>
    <row r="176" spans="1:105" s="25" customFormat="1" x14ac:dyDescent="0.2">
      <c r="A176" s="102" t="s">
        <v>202</v>
      </c>
      <c r="B176" s="104" t="s">
        <v>43</v>
      </c>
      <c r="C176" s="102">
        <v>5</v>
      </c>
      <c r="D176" s="91"/>
      <c r="J176" s="12">
        <v>1</v>
      </c>
      <c r="K176" s="25">
        <v>0</v>
      </c>
      <c r="M176" s="22"/>
      <c r="N176" s="139"/>
      <c r="O176" s="138"/>
      <c r="P176" s="138" t="s">
        <v>221</v>
      </c>
      <c r="Q176" s="139" t="s">
        <v>281</v>
      </c>
      <c r="R176" s="138" t="s">
        <v>221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</row>
    <row r="177" spans="1:105" s="25" customFormat="1" x14ac:dyDescent="0.2">
      <c r="A177" s="102" t="s">
        <v>195</v>
      </c>
      <c r="B177" s="104" t="s">
        <v>43</v>
      </c>
      <c r="C177" s="102">
        <v>5</v>
      </c>
      <c r="D177" s="91"/>
      <c r="J177" s="12">
        <v>1</v>
      </c>
      <c r="K177" s="25">
        <v>0</v>
      </c>
      <c r="M177" s="22"/>
      <c r="N177" s="139"/>
      <c r="O177" s="138"/>
      <c r="P177" s="138" t="s">
        <v>221</v>
      </c>
      <c r="Q177" s="139" t="s">
        <v>281</v>
      </c>
      <c r="R177" s="138" t="s">
        <v>221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</row>
    <row r="178" spans="1:105" s="25" customFormat="1" x14ac:dyDescent="0.2">
      <c r="A178" s="102" t="s">
        <v>196</v>
      </c>
      <c r="B178" s="104" t="s">
        <v>43</v>
      </c>
      <c r="C178" s="102">
        <v>5</v>
      </c>
      <c r="D178" s="91"/>
      <c r="J178" s="12">
        <v>1</v>
      </c>
      <c r="K178" s="25">
        <v>0</v>
      </c>
      <c r="M178" s="22"/>
      <c r="N178" s="139"/>
      <c r="O178" s="138"/>
      <c r="P178" s="138" t="s">
        <v>221</v>
      </c>
      <c r="Q178" s="139" t="s">
        <v>281</v>
      </c>
      <c r="R178" s="138" t="s">
        <v>221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</row>
    <row r="179" spans="1:105" s="25" customFormat="1" x14ac:dyDescent="0.2">
      <c r="A179" s="102" t="s">
        <v>196</v>
      </c>
      <c r="B179" s="104" t="s">
        <v>43</v>
      </c>
      <c r="C179" s="102">
        <v>5</v>
      </c>
      <c r="D179" s="91"/>
      <c r="J179" s="12">
        <v>1</v>
      </c>
      <c r="K179" s="25">
        <v>0</v>
      </c>
      <c r="M179" s="22"/>
      <c r="N179" s="139"/>
      <c r="O179" s="138"/>
      <c r="P179" s="138" t="s">
        <v>221</v>
      </c>
      <c r="Q179" s="139" t="s">
        <v>281</v>
      </c>
      <c r="R179" s="138" t="s">
        <v>221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</row>
    <row r="180" spans="1:105" s="25" customFormat="1" x14ac:dyDescent="0.2">
      <c r="A180" s="62"/>
      <c r="B180" s="99"/>
      <c r="C180" s="98"/>
      <c r="D180" s="92"/>
      <c r="E180" s="4"/>
      <c r="F180" s="4"/>
      <c r="G180" s="4"/>
      <c r="H180" s="4"/>
      <c r="I180" s="4"/>
      <c r="J180" s="4"/>
      <c r="K180" s="4"/>
      <c r="L180" s="4"/>
      <c r="M180" s="62"/>
      <c r="N180" s="65"/>
      <c r="O180" s="267"/>
      <c r="P180" s="143"/>
      <c r="Q180" s="143"/>
      <c r="R180" s="143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</row>
    <row r="181" spans="1:105" s="25" customFormat="1" x14ac:dyDescent="0.2">
      <c r="A181" s="103" t="s">
        <v>197</v>
      </c>
      <c r="B181" s="99"/>
      <c r="C181" s="98"/>
      <c r="D181" s="118"/>
      <c r="E181" s="42"/>
      <c r="F181" s="42"/>
      <c r="G181" s="42"/>
      <c r="H181" s="42"/>
      <c r="I181" s="42"/>
      <c r="J181" s="42"/>
      <c r="K181" s="42"/>
      <c r="L181" s="42"/>
      <c r="M181" s="103"/>
      <c r="N181" s="65"/>
      <c r="O181" s="267"/>
      <c r="P181" s="143"/>
      <c r="Q181" s="143"/>
      <c r="R181" s="143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</row>
    <row r="182" spans="1:105" s="25" customFormat="1" x14ac:dyDescent="0.2">
      <c r="A182" s="63" t="s">
        <v>198</v>
      </c>
      <c r="B182" s="104" t="s">
        <v>43</v>
      </c>
      <c r="C182" s="102">
        <v>5</v>
      </c>
      <c r="D182" s="91"/>
      <c r="J182" s="12">
        <v>1</v>
      </c>
      <c r="K182" s="25">
        <v>0</v>
      </c>
      <c r="M182" s="22"/>
      <c r="N182" s="47"/>
      <c r="O182" s="138"/>
      <c r="P182" s="138" t="s">
        <v>221</v>
      </c>
      <c r="Q182" s="139" t="s">
        <v>281</v>
      </c>
      <c r="R182" s="138" t="s">
        <v>221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</row>
    <row r="183" spans="1:105" s="25" customFormat="1" x14ac:dyDescent="0.2">
      <c r="A183" s="63" t="s">
        <v>199</v>
      </c>
      <c r="B183" s="104" t="s">
        <v>43</v>
      </c>
      <c r="C183" s="102">
        <v>5</v>
      </c>
      <c r="D183" s="91"/>
      <c r="J183" s="12">
        <v>1</v>
      </c>
      <c r="K183" s="25">
        <v>0</v>
      </c>
      <c r="M183" s="22"/>
      <c r="N183" s="47"/>
      <c r="O183" s="138"/>
      <c r="P183" s="138" t="s">
        <v>221</v>
      </c>
      <c r="Q183" s="139" t="s">
        <v>281</v>
      </c>
      <c r="R183" s="138" t="s">
        <v>221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</row>
    <row r="184" spans="1:105" s="25" customFormat="1" x14ac:dyDescent="0.2">
      <c r="A184" s="63" t="s">
        <v>200</v>
      </c>
      <c r="B184" s="104" t="s">
        <v>43</v>
      </c>
      <c r="C184" s="102">
        <v>5</v>
      </c>
      <c r="D184" s="91"/>
      <c r="J184" s="12">
        <v>1</v>
      </c>
      <c r="K184" s="25">
        <v>0</v>
      </c>
      <c r="M184" s="22"/>
      <c r="N184" s="47"/>
      <c r="O184" s="138"/>
      <c r="P184" s="138" t="s">
        <v>221</v>
      </c>
      <c r="Q184" s="139" t="s">
        <v>281</v>
      </c>
      <c r="R184" s="138" t="s">
        <v>221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</row>
    <row r="185" spans="1:105" s="25" customFormat="1" x14ac:dyDescent="0.2">
      <c r="A185" s="63" t="s">
        <v>201</v>
      </c>
      <c r="B185" s="104" t="s">
        <v>43</v>
      </c>
      <c r="C185" s="102">
        <v>5</v>
      </c>
      <c r="D185" s="91"/>
      <c r="J185" s="12">
        <v>1</v>
      </c>
      <c r="K185" s="25">
        <v>0</v>
      </c>
      <c r="M185" s="22"/>
      <c r="N185" s="47"/>
      <c r="O185" s="138"/>
      <c r="P185" s="138" t="s">
        <v>221</v>
      </c>
      <c r="Q185" s="139" t="s">
        <v>281</v>
      </c>
      <c r="R185" s="138" t="s">
        <v>221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</row>
    <row r="186" spans="1:105" s="25" customFormat="1" x14ac:dyDescent="0.2">
      <c r="A186" s="62"/>
      <c r="B186" s="99"/>
      <c r="C186" s="98"/>
      <c r="D186" s="92"/>
      <c r="E186" s="4"/>
      <c r="F186" s="4"/>
      <c r="G186" s="4"/>
      <c r="H186" s="4"/>
      <c r="I186" s="4"/>
      <c r="J186" s="4"/>
      <c r="K186" s="4"/>
      <c r="L186" s="4"/>
      <c r="M186" s="62"/>
      <c r="N186" s="10"/>
      <c r="O186" s="267"/>
      <c r="P186" s="143"/>
      <c r="Q186" s="143"/>
      <c r="R186" s="143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</row>
    <row r="187" spans="1:105" x14ac:dyDescent="0.2">
      <c r="A187" s="62" t="s">
        <v>140</v>
      </c>
      <c r="B187" s="99"/>
      <c r="C187" s="98"/>
      <c r="D187" s="92"/>
      <c r="E187" s="9"/>
      <c r="F187" s="9"/>
      <c r="G187" s="9"/>
      <c r="H187" s="9"/>
      <c r="I187" s="9"/>
      <c r="J187" s="38"/>
      <c r="K187" s="4"/>
      <c r="L187" s="5"/>
      <c r="M187" s="23"/>
      <c r="N187" s="65"/>
      <c r="O187" s="267"/>
      <c r="P187" s="143"/>
      <c r="Q187" s="143"/>
      <c r="R187" s="143"/>
    </row>
    <row r="188" spans="1:105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1</v>
      </c>
      <c r="K188" s="12">
        <f>COUNTA(L188:O188)</f>
        <v>0</v>
      </c>
      <c r="L188" s="3"/>
      <c r="M188" s="13"/>
      <c r="N188" s="139"/>
      <c r="O188" s="138"/>
      <c r="P188" s="138" t="s">
        <v>272</v>
      </c>
      <c r="Q188" s="139" t="s">
        <v>281</v>
      </c>
      <c r="R188" s="138" t="s">
        <v>272</v>
      </c>
    </row>
    <row r="189" spans="1:105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1</v>
      </c>
      <c r="K189" s="12">
        <f>COUNTA(L189:O189)</f>
        <v>0</v>
      </c>
      <c r="L189" s="3"/>
      <c r="M189" s="13"/>
      <c r="N189" s="139"/>
      <c r="O189" s="138"/>
      <c r="P189" s="138" t="s">
        <v>272</v>
      </c>
      <c r="Q189" s="139" t="s">
        <v>281</v>
      </c>
      <c r="R189" s="138" t="s">
        <v>272</v>
      </c>
    </row>
    <row r="190" spans="1:105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1</v>
      </c>
      <c r="K190" s="12">
        <f>COUNTA(L190:O190)</f>
        <v>0</v>
      </c>
      <c r="L190" s="3"/>
      <c r="M190" s="13"/>
      <c r="N190" s="139"/>
      <c r="O190" s="138"/>
      <c r="P190" s="138" t="s">
        <v>272</v>
      </c>
      <c r="Q190" s="139" t="s">
        <v>281</v>
      </c>
      <c r="R190" s="138" t="s">
        <v>272</v>
      </c>
    </row>
    <row r="191" spans="1:105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1</v>
      </c>
      <c r="K191" s="12">
        <f>COUNTA(L191:O191)</f>
        <v>0</v>
      </c>
      <c r="L191" s="3"/>
      <c r="M191" s="13"/>
      <c r="N191" s="139"/>
      <c r="O191" s="138"/>
      <c r="P191" s="138" t="s">
        <v>272</v>
      </c>
      <c r="Q191" s="139" t="s">
        <v>281</v>
      </c>
      <c r="R191" s="138" t="s">
        <v>272</v>
      </c>
    </row>
    <row r="192" spans="1:105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1</v>
      </c>
      <c r="K192" s="12">
        <f>COUNTA(L192:O192)</f>
        <v>0</v>
      </c>
      <c r="L192" s="3"/>
      <c r="M192" s="13"/>
      <c r="N192" s="139"/>
      <c r="O192" s="138"/>
      <c r="P192" s="138" t="s">
        <v>272</v>
      </c>
      <c r="Q192" s="139" t="s">
        <v>281</v>
      </c>
      <c r="R192" s="138" t="s">
        <v>272</v>
      </c>
    </row>
    <row r="193" spans="1:18" x14ac:dyDescent="0.2">
      <c r="A193" s="63" t="s">
        <v>208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1</v>
      </c>
      <c r="K193" s="12">
        <v>1</v>
      </c>
      <c r="L193" s="3"/>
      <c r="M193" s="13"/>
      <c r="N193" s="139"/>
      <c r="O193" s="138"/>
      <c r="P193" s="138" t="s">
        <v>272</v>
      </c>
      <c r="Q193" s="139" t="s">
        <v>281</v>
      </c>
      <c r="R193" s="138" t="s">
        <v>272</v>
      </c>
    </row>
    <row r="194" spans="1:18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1</v>
      </c>
      <c r="K194" s="12">
        <f t="shared" ref="K194:K215" si="20">COUNTA(L194:O194)</f>
        <v>0</v>
      </c>
      <c r="L194" s="3"/>
      <c r="M194" s="13"/>
      <c r="N194" s="139"/>
      <c r="O194" s="138"/>
      <c r="P194" s="138" t="s">
        <v>221</v>
      </c>
      <c r="Q194" s="139" t="s">
        <v>281</v>
      </c>
      <c r="R194" s="138" t="s">
        <v>221</v>
      </c>
    </row>
    <row r="195" spans="1:18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1</v>
      </c>
      <c r="K195" s="12">
        <f t="shared" si="20"/>
        <v>0</v>
      </c>
      <c r="L195" s="3"/>
      <c r="M195" s="13"/>
      <c r="N195" s="139"/>
      <c r="O195" s="138"/>
      <c r="P195" s="138" t="s">
        <v>221</v>
      </c>
      <c r="Q195" s="139" t="s">
        <v>281</v>
      </c>
      <c r="R195" s="138" t="s">
        <v>221</v>
      </c>
    </row>
    <row r="196" spans="1:18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1</v>
      </c>
      <c r="K196" s="12">
        <f t="shared" si="20"/>
        <v>0</v>
      </c>
      <c r="L196" s="3"/>
      <c r="M196" s="13"/>
      <c r="N196" s="139"/>
      <c r="O196" s="138"/>
      <c r="P196" s="138" t="s">
        <v>221</v>
      </c>
      <c r="Q196" s="139" t="s">
        <v>281</v>
      </c>
      <c r="R196" s="138" t="s">
        <v>221</v>
      </c>
    </row>
    <row r="197" spans="1:18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1</v>
      </c>
      <c r="K197" s="12">
        <f t="shared" si="20"/>
        <v>0</v>
      </c>
      <c r="L197" s="3"/>
      <c r="M197" s="13"/>
      <c r="N197" s="139"/>
      <c r="O197" s="138"/>
      <c r="P197" s="138" t="s">
        <v>221</v>
      </c>
      <c r="Q197" s="139" t="s">
        <v>281</v>
      </c>
      <c r="R197" s="138" t="s">
        <v>221</v>
      </c>
    </row>
    <row r="198" spans="1:18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1</v>
      </c>
      <c r="K198" s="12">
        <f t="shared" si="20"/>
        <v>0</v>
      </c>
      <c r="L198" s="3"/>
      <c r="M198" s="13"/>
      <c r="N198" s="139"/>
      <c r="O198" s="138"/>
      <c r="P198" s="138" t="s">
        <v>221</v>
      </c>
      <c r="Q198" s="139" t="s">
        <v>281</v>
      </c>
      <c r="R198" s="138" t="s">
        <v>221</v>
      </c>
    </row>
    <row r="199" spans="1:18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1</v>
      </c>
      <c r="K199" s="12">
        <f t="shared" si="20"/>
        <v>0</v>
      </c>
      <c r="L199" s="3"/>
      <c r="M199" s="13"/>
      <c r="N199" s="139"/>
      <c r="O199" s="138"/>
      <c r="P199" s="138" t="s">
        <v>221</v>
      </c>
      <c r="Q199" s="139" t="s">
        <v>281</v>
      </c>
      <c r="R199" s="138" t="s">
        <v>221</v>
      </c>
    </row>
    <row r="200" spans="1:18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1</v>
      </c>
      <c r="K200" s="12">
        <f t="shared" si="20"/>
        <v>0</v>
      </c>
      <c r="L200" s="3"/>
      <c r="M200" s="13"/>
      <c r="N200" s="139"/>
      <c r="O200" s="138"/>
      <c r="P200" s="138" t="s">
        <v>221</v>
      </c>
      <c r="Q200" s="139" t="s">
        <v>281</v>
      </c>
      <c r="R200" s="138" t="s">
        <v>221</v>
      </c>
    </row>
    <row r="201" spans="1:18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1</v>
      </c>
      <c r="K201" s="12">
        <f t="shared" si="20"/>
        <v>0</v>
      </c>
      <c r="L201" s="3"/>
      <c r="M201" s="13"/>
      <c r="N201" s="139"/>
      <c r="O201" s="138"/>
      <c r="P201" s="138" t="s">
        <v>221</v>
      </c>
      <c r="Q201" s="139" t="s">
        <v>281</v>
      </c>
      <c r="R201" s="138" t="s">
        <v>221</v>
      </c>
    </row>
    <row r="202" spans="1:18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1</v>
      </c>
      <c r="K202" s="12">
        <f t="shared" si="20"/>
        <v>0</v>
      </c>
      <c r="L202" s="3"/>
      <c r="M202" s="13"/>
      <c r="N202" s="139"/>
      <c r="O202" s="138"/>
      <c r="P202" s="138" t="s">
        <v>221</v>
      </c>
      <c r="Q202" s="139" t="s">
        <v>281</v>
      </c>
      <c r="R202" s="138" t="s">
        <v>221</v>
      </c>
    </row>
    <row r="203" spans="1:18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1</v>
      </c>
      <c r="K203" s="12">
        <f t="shared" si="20"/>
        <v>0</v>
      </c>
      <c r="L203" s="3"/>
      <c r="M203" s="13"/>
      <c r="N203" s="139"/>
      <c r="O203" s="138"/>
      <c r="P203" s="138" t="s">
        <v>221</v>
      </c>
      <c r="Q203" s="139" t="s">
        <v>281</v>
      </c>
      <c r="R203" s="138" t="s">
        <v>221</v>
      </c>
    </row>
    <row r="204" spans="1:18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1</v>
      </c>
      <c r="K204" s="12">
        <f t="shared" si="20"/>
        <v>0</v>
      </c>
      <c r="L204" s="3"/>
      <c r="M204" s="13"/>
      <c r="N204" s="139"/>
      <c r="O204" s="138"/>
      <c r="P204" s="138" t="s">
        <v>221</v>
      </c>
      <c r="Q204" s="139" t="s">
        <v>281</v>
      </c>
      <c r="R204" s="138" t="s">
        <v>221</v>
      </c>
    </row>
    <row r="205" spans="1:18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12">
        <v>1</v>
      </c>
      <c r="K205" s="12">
        <f t="shared" si="20"/>
        <v>0</v>
      </c>
      <c r="L205" s="3"/>
      <c r="M205" s="13"/>
      <c r="N205" s="139"/>
      <c r="O205" s="138"/>
      <c r="P205" s="138" t="s">
        <v>221</v>
      </c>
      <c r="Q205" s="139" t="s">
        <v>281</v>
      </c>
      <c r="R205" s="138" t="s">
        <v>221</v>
      </c>
    </row>
    <row r="206" spans="1:18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1</v>
      </c>
      <c r="K206" s="12">
        <f t="shared" si="20"/>
        <v>0</v>
      </c>
      <c r="L206" s="3"/>
      <c r="M206" s="13"/>
      <c r="N206" s="139"/>
      <c r="O206" s="138"/>
      <c r="P206" s="138" t="s">
        <v>221</v>
      </c>
      <c r="Q206" s="139" t="s">
        <v>281</v>
      </c>
      <c r="R206" s="138" t="s">
        <v>221</v>
      </c>
    </row>
    <row r="207" spans="1:18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1</v>
      </c>
      <c r="K207" s="12">
        <f t="shared" si="20"/>
        <v>0</v>
      </c>
      <c r="L207" s="3"/>
      <c r="M207" s="13"/>
      <c r="N207" s="139"/>
      <c r="O207" s="138"/>
      <c r="P207" s="138" t="s">
        <v>221</v>
      </c>
      <c r="Q207" s="139" t="s">
        <v>281</v>
      </c>
      <c r="R207" s="138" t="s">
        <v>221</v>
      </c>
    </row>
    <row r="208" spans="1:18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1</v>
      </c>
      <c r="K208" s="12">
        <f t="shared" si="20"/>
        <v>0</v>
      </c>
      <c r="L208" s="3"/>
      <c r="M208" s="13"/>
      <c r="N208" s="139"/>
      <c r="O208" s="138"/>
      <c r="P208" s="138" t="s">
        <v>221</v>
      </c>
      <c r="Q208" s="139" t="s">
        <v>281</v>
      </c>
      <c r="R208" s="138" t="s">
        <v>221</v>
      </c>
    </row>
    <row r="209" spans="1:18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1</v>
      </c>
      <c r="K209" s="12">
        <f t="shared" si="20"/>
        <v>0</v>
      </c>
      <c r="L209" s="3"/>
      <c r="M209" s="13"/>
      <c r="N209" s="139"/>
      <c r="O209" s="138"/>
      <c r="P209" s="138" t="s">
        <v>221</v>
      </c>
      <c r="Q209" s="139" t="s">
        <v>281</v>
      </c>
      <c r="R209" s="138" t="s">
        <v>221</v>
      </c>
    </row>
    <row r="210" spans="1:18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1</v>
      </c>
      <c r="K210" s="12">
        <f t="shared" si="20"/>
        <v>0</v>
      </c>
      <c r="L210" s="3"/>
      <c r="M210" s="13"/>
      <c r="N210" s="139"/>
      <c r="O210" s="138"/>
      <c r="P210" s="138" t="s">
        <v>221</v>
      </c>
      <c r="Q210" s="139" t="s">
        <v>281</v>
      </c>
      <c r="R210" s="138" t="s">
        <v>221</v>
      </c>
    </row>
    <row r="211" spans="1:18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1</v>
      </c>
      <c r="K211" s="12">
        <f t="shared" si="20"/>
        <v>0</v>
      </c>
      <c r="L211" s="3"/>
      <c r="M211" s="13"/>
      <c r="N211" s="139"/>
      <c r="O211" s="138"/>
      <c r="P211" s="138" t="s">
        <v>221</v>
      </c>
      <c r="Q211" s="139" t="s">
        <v>281</v>
      </c>
      <c r="R211" s="138" t="s">
        <v>221</v>
      </c>
    </row>
    <row r="212" spans="1:18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1</v>
      </c>
      <c r="K212" s="12">
        <f t="shared" si="20"/>
        <v>0</v>
      </c>
      <c r="L212" s="3"/>
      <c r="M212" s="13"/>
      <c r="N212" s="139"/>
      <c r="O212" s="138"/>
      <c r="P212" s="138" t="s">
        <v>221</v>
      </c>
      <c r="Q212" s="139" t="s">
        <v>281</v>
      </c>
      <c r="R212" s="138" t="s">
        <v>221</v>
      </c>
    </row>
    <row r="213" spans="1:18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1</v>
      </c>
      <c r="K213" s="12">
        <f t="shared" si="20"/>
        <v>0</v>
      </c>
      <c r="L213" s="3"/>
      <c r="M213" s="13"/>
      <c r="N213" s="139"/>
      <c r="O213" s="138"/>
      <c r="P213" s="138" t="s">
        <v>221</v>
      </c>
      <c r="Q213" s="139" t="s">
        <v>281</v>
      </c>
      <c r="R213" s="138" t="s">
        <v>221</v>
      </c>
    </row>
    <row r="214" spans="1:18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1</v>
      </c>
      <c r="K214" s="12">
        <f t="shared" si="20"/>
        <v>0</v>
      </c>
      <c r="L214" s="3"/>
      <c r="M214" s="13"/>
      <c r="N214" s="139"/>
      <c r="O214" s="138"/>
      <c r="P214" s="138" t="s">
        <v>221</v>
      </c>
      <c r="Q214" s="139" t="s">
        <v>281</v>
      </c>
      <c r="R214" s="138" t="s">
        <v>221</v>
      </c>
    </row>
    <row r="215" spans="1:18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1</v>
      </c>
      <c r="K215" s="12">
        <f t="shared" si="20"/>
        <v>0</v>
      </c>
      <c r="L215" s="3"/>
      <c r="M215" s="13"/>
      <c r="N215" s="139"/>
      <c r="O215" s="138"/>
      <c r="P215" s="138" t="s">
        <v>221</v>
      </c>
      <c r="Q215" s="139" t="s">
        <v>281</v>
      </c>
      <c r="R215" s="138" t="s">
        <v>221</v>
      </c>
    </row>
    <row r="216" spans="1:18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12"/>
      <c r="K216" s="2"/>
      <c r="L216" s="3"/>
      <c r="M216" s="13"/>
      <c r="N216" s="13"/>
      <c r="O216" s="13"/>
      <c r="P216" s="13"/>
      <c r="Q216" s="13"/>
      <c r="R216" s="13"/>
    </row>
    <row r="217" spans="1:18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40"/>
      <c r="K217" s="11"/>
      <c r="L217" s="24"/>
      <c r="M217" s="64"/>
      <c r="N217" s="64"/>
      <c r="O217" s="64"/>
      <c r="P217" s="64"/>
      <c r="Q217" s="64"/>
      <c r="R217" s="64"/>
    </row>
    <row r="218" spans="1:18" ht="25.5" customHeight="1" thickTop="1" x14ac:dyDescent="0.2">
      <c r="A218" s="70" t="s">
        <v>146</v>
      </c>
      <c r="B218"/>
      <c r="C218"/>
      <c r="D218"/>
      <c r="O218" s="77"/>
    </row>
    <row r="219" spans="1:18" x14ac:dyDescent="0.2">
      <c r="A219" s="15"/>
      <c r="B219" s="298"/>
      <c r="C219"/>
      <c r="D219"/>
      <c r="O219" s="77"/>
    </row>
    <row r="220" spans="1:18" x14ac:dyDescent="0.2">
      <c r="A220" s="37" t="s">
        <v>148</v>
      </c>
      <c r="B220" s="298"/>
      <c r="C220"/>
      <c r="D220"/>
      <c r="O220" s="77"/>
    </row>
    <row r="221" spans="1:18" x14ac:dyDescent="0.2">
      <c r="A221" s="37" t="s">
        <v>277</v>
      </c>
      <c r="B221" s="298"/>
      <c r="C221"/>
      <c r="D221"/>
      <c r="O221" s="77"/>
    </row>
    <row r="222" spans="1:18" x14ac:dyDescent="0.2">
      <c r="O222" s="77"/>
    </row>
    <row r="223" spans="1:18" x14ac:dyDescent="0.2">
      <c r="A223" s="8" t="s">
        <v>285</v>
      </c>
      <c r="O223" s="77"/>
    </row>
    <row r="224" spans="1:18" x14ac:dyDescent="0.2">
      <c r="A224" s="8" t="s">
        <v>222</v>
      </c>
      <c r="O224" s="77"/>
    </row>
    <row r="225" spans="15:15" x14ac:dyDescent="0.2">
      <c r="O225" s="77"/>
    </row>
    <row r="226" spans="15:15" x14ac:dyDescent="0.2">
      <c r="O226" s="77"/>
    </row>
    <row r="227" spans="15:15" x14ac:dyDescent="0.2">
      <c r="O227" s="77"/>
    </row>
    <row r="228" spans="15:15" x14ac:dyDescent="0.2">
      <c r="O228" s="77"/>
    </row>
    <row r="229" spans="15:15" x14ac:dyDescent="0.2">
      <c r="O229" s="77"/>
    </row>
    <row r="230" spans="15:15" x14ac:dyDescent="0.2">
      <c r="O230" s="77"/>
    </row>
    <row r="231" spans="15:15" x14ac:dyDescent="0.2">
      <c r="O231" s="77"/>
    </row>
    <row r="232" spans="15:15" x14ac:dyDescent="0.2">
      <c r="O232" s="77"/>
    </row>
    <row r="233" spans="15:15" x14ac:dyDescent="0.2">
      <c r="O233" s="77"/>
    </row>
    <row r="234" spans="15:15" x14ac:dyDescent="0.2">
      <c r="O234" s="77"/>
    </row>
    <row r="235" spans="15:15" x14ac:dyDescent="0.2">
      <c r="O235" s="77"/>
    </row>
    <row r="236" spans="15:15" x14ac:dyDescent="0.2">
      <c r="O236" s="77"/>
    </row>
    <row r="237" spans="15:15" x14ac:dyDescent="0.2">
      <c r="O237" s="77"/>
    </row>
    <row r="238" spans="15:15" x14ac:dyDescent="0.2">
      <c r="O238" s="77"/>
    </row>
    <row r="239" spans="15:15" x14ac:dyDescent="0.2">
      <c r="O239" s="77"/>
    </row>
    <row r="240" spans="15:15" x14ac:dyDescent="0.2">
      <c r="O240" s="77"/>
    </row>
    <row r="241" spans="15:15" x14ac:dyDescent="0.2">
      <c r="O241" s="77"/>
    </row>
    <row r="242" spans="15:15" x14ac:dyDescent="0.2">
      <c r="O242" s="77"/>
    </row>
    <row r="243" spans="15:15" x14ac:dyDescent="0.2">
      <c r="O243" s="77"/>
    </row>
    <row r="244" spans="15:15" x14ac:dyDescent="0.2">
      <c r="O244" s="77"/>
    </row>
    <row r="245" spans="15:15" x14ac:dyDescent="0.2">
      <c r="O245" s="77"/>
    </row>
    <row r="246" spans="15:15" x14ac:dyDescent="0.2">
      <c r="O246" s="77"/>
    </row>
    <row r="247" spans="15:15" x14ac:dyDescent="0.2">
      <c r="O247" s="77"/>
    </row>
    <row r="248" spans="15:15" x14ac:dyDescent="0.2">
      <c r="O248" s="77"/>
    </row>
    <row r="249" spans="15:15" x14ac:dyDescent="0.2">
      <c r="O249" s="77"/>
    </row>
    <row r="250" spans="15:15" x14ac:dyDescent="0.2">
      <c r="O250" s="77"/>
    </row>
    <row r="251" spans="15:15" x14ac:dyDescent="0.2">
      <c r="O251" s="77"/>
    </row>
    <row r="252" spans="15:15" x14ac:dyDescent="0.2">
      <c r="O252" s="77"/>
    </row>
    <row r="253" spans="15:15" x14ac:dyDescent="0.2">
      <c r="O253" s="77"/>
    </row>
    <row r="254" spans="15:15" x14ac:dyDescent="0.2">
      <c r="O254" s="77"/>
    </row>
    <row r="255" spans="15:15" x14ac:dyDescent="0.2">
      <c r="O255" s="77"/>
    </row>
    <row r="256" spans="15:15" x14ac:dyDescent="0.2">
      <c r="O256" s="77"/>
    </row>
    <row r="257" spans="15:15" x14ac:dyDescent="0.2">
      <c r="O257" s="77"/>
    </row>
    <row r="258" spans="15:15" x14ac:dyDescent="0.2">
      <c r="O258" s="77"/>
    </row>
    <row r="259" spans="15:15" x14ac:dyDescent="0.2">
      <c r="O259" s="77"/>
    </row>
    <row r="260" spans="15:15" x14ac:dyDescent="0.2">
      <c r="O260" s="77"/>
    </row>
    <row r="261" spans="15:15" x14ac:dyDescent="0.2">
      <c r="O261" s="77"/>
    </row>
    <row r="262" spans="15:15" x14ac:dyDescent="0.2">
      <c r="O262" s="77"/>
    </row>
    <row r="263" spans="15:15" x14ac:dyDescent="0.2">
      <c r="O263" s="77"/>
    </row>
    <row r="264" spans="15:15" x14ac:dyDescent="0.2">
      <c r="O264" s="77"/>
    </row>
    <row r="265" spans="15:15" x14ac:dyDescent="0.2">
      <c r="O265" s="77"/>
    </row>
    <row r="266" spans="15:15" x14ac:dyDescent="0.2">
      <c r="O266" s="77"/>
    </row>
    <row r="267" spans="15:15" x14ac:dyDescent="0.2">
      <c r="O267" s="77"/>
    </row>
    <row r="268" spans="15:15" x14ac:dyDescent="0.2">
      <c r="O268" s="77"/>
    </row>
    <row r="269" spans="15:15" x14ac:dyDescent="0.2">
      <c r="O269" s="77"/>
    </row>
    <row r="270" spans="15:15" x14ac:dyDescent="0.2">
      <c r="O270" s="77"/>
    </row>
    <row r="271" spans="15:15" x14ac:dyDescent="0.2">
      <c r="O271" s="77"/>
    </row>
    <row r="272" spans="15:15" x14ac:dyDescent="0.2">
      <c r="O272" s="77"/>
    </row>
    <row r="273" spans="15:15" x14ac:dyDescent="0.2">
      <c r="O273" s="77"/>
    </row>
    <row r="274" spans="15:15" x14ac:dyDescent="0.2">
      <c r="O274" s="77"/>
    </row>
    <row r="275" spans="15:15" x14ac:dyDescent="0.2">
      <c r="O275" s="77"/>
    </row>
    <row r="276" spans="15:15" x14ac:dyDescent="0.2">
      <c r="O276" s="77"/>
    </row>
    <row r="277" spans="15:15" x14ac:dyDescent="0.2">
      <c r="O277" s="77"/>
    </row>
    <row r="278" spans="15:15" x14ac:dyDescent="0.2">
      <c r="O278" s="77"/>
    </row>
    <row r="279" spans="15:15" x14ac:dyDescent="0.2">
      <c r="O279" s="77"/>
    </row>
    <row r="280" spans="15:15" x14ac:dyDescent="0.2">
      <c r="O280" s="77"/>
    </row>
    <row r="281" spans="15:15" x14ac:dyDescent="0.2">
      <c r="O281" s="77"/>
    </row>
    <row r="282" spans="15:15" x14ac:dyDescent="0.2">
      <c r="O282" s="77"/>
    </row>
    <row r="283" spans="15:15" x14ac:dyDescent="0.2">
      <c r="O283" s="77"/>
    </row>
    <row r="284" spans="15:15" x14ac:dyDescent="0.2">
      <c r="O284" s="77"/>
    </row>
    <row r="285" spans="15:15" x14ac:dyDescent="0.2">
      <c r="O285" s="77"/>
    </row>
    <row r="286" spans="15:15" x14ac:dyDescent="0.2">
      <c r="O286" s="77"/>
    </row>
    <row r="287" spans="15:15" x14ac:dyDescent="0.2">
      <c r="O287" s="77"/>
    </row>
    <row r="288" spans="15:15" x14ac:dyDescent="0.2">
      <c r="O288" s="77"/>
    </row>
    <row r="289" spans="15:15" x14ac:dyDescent="0.2">
      <c r="O289" s="77"/>
    </row>
    <row r="290" spans="15:15" x14ac:dyDescent="0.2">
      <c r="O290" s="77"/>
    </row>
    <row r="291" spans="15:15" x14ac:dyDescent="0.2">
      <c r="O291" s="77"/>
    </row>
    <row r="292" spans="15:15" x14ac:dyDescent="0.2">
      <c r="O292" s="77"/>
    </row>
    <row r="293" spans="15:15" x14ac:dyDescent="0.2">
      <c r="O293" s="77"/>
    </row>
    <row r="294" spans="15:15" x14ac:dyDescent="0.2">
      <c r="O294" s="77"/>
    </row>
    <row r="295" spans="15:15" x14ac:dyDescent="0.2">
      <c r="O295" s="77"/>
    </row>
    <row r="296" spans="15:15" x14ac:dyDescent="0.2">
      <c r="O296" s="77"/>
    </row>
    <row r="297" spans="15:15" x14ac:dyDescent="0.2">
      <c r="O297" s="77"/>
    </row>
    <row r="298" spans="15:15" x14ac:dyDescent="0.2">
      <c r="O298" s="77"/>
    </row>
    <row r="299" spans="15:15" x14ac:dyDescent="0.2">
      <c r="O299" s="77"/>
    </row>
    <row r="300" spans="15:15" x14ac:dyDescent="0.2">
      <c r="O300" s="77"/>
    </row>
    <row r="301" spans="15:15" x14ac:dyDescent="0.2">
      <c r="O301" s="77"/>
    </row>
    <row r="302" spans="15:15" x14ac:dyDescent="0.2">
      <c r="O302" s="77"/>
    </row>
    <row r="303" spans="15:15" x14ac:dyDescent="0.2">
      <c r="O303" s="77"/>
    </row>
    <row r="304" spans="15:15" x14ac:dyDescent="0.2">
      <c r="O304" s="77"/>
    </row>
    <row r="305" spans="15:15" x14ac:dyDescent="0.2">
      <c r="O305" s="77"/>
    </row>
    <row r="306" spans="15:15" x14ac:dyDescent="0.2">
      <c r="O306" s="77"/>
    </row>
    <row r="307" spans="15:15" x14ac:dyDescent="0.2">
      <c r="O307" s="77"/>
    </row>
    <row r="308" spans="15:15" x14ac:dyDescent="0.2">
      <c r="O308" s="77"/>
    </row>
    <row r="309" spans="15:15" x14ac:dyDescent="0.2">
      <c r="O309" s="77"/>
    </row>
    <row r="310" spans="15:15" x14ac:dyDescent="0.2">
      <c r="O310" s="77"/>
    </row>
    <row r="311" spans="15:15" x14ac:dyDescent="0.2">
      <c r="O311" s="77"/>
    </row>
    <row r="312" spans="15:15" x14ac:dyDescent="0.2">
      <c r="O312" s="77"/>
    </row>
    <row r="313" spans="15:15" x14ac:dyDescent="0.2">
      <c r="O313" s="77"/>
    </row>
    <row r="314" spans="15:15" x14ac:dyDescent="0.2">
      <c r="O314" s="77"/>
    </row>
    <row r="315" spans="15:15" x14ac:dyDescent="0.2">
      <c r="O315" s="77"/>
    </row>
    <row r="316" spans="15:15" x14ac:dyDescent="0.2">
      <c r="O316" s="77"/>
    </row>
    <row r="317" spans="15:15" x14ac:dyDescent="0.2">
      <c r="O317" s="77"/>
    </row>
    <row r="318" spans="15:15" x14ac:dyDescent="0.2">
      <c r="O318" s="77"/>
    </row>
    <row r="319" spans="15:15" x14ac:dyDescent="0.2">
      <c r="O319" s="77"/>
    </row>
    <row r="320" spans="15:15" x14ac:dyDescent="0.2">
      <c r="O320" s="77"/>
    </row>
    <row r="321" spans="15:15" x14ac:dyDescent="0.2">
      <c r="O321" s="77"/>
    </row>
    <row r="322" spans="15:15" x14ac:dyDescent="0.2">
      <c r="O322" s="77"/>
    </row>
    <row r="323" spans="15:15" x14ac:dyDescent="0.2">
      <c r="O323" s="77"/>
    </row>
    <row r="324" spans="15:15" x14ac:dyDescent="0.2">
      <c r="O324" s="77"/>
    </row>
    <row r="325" spans="15:15" x14ac:dyDescent="0.2">
      <c r="O325" s="77"/>
    </row>
    <row r="326" spans="15:15" x14ac:dyDescent="0.2">
      <c r="O326" s="77"/>
    </row>
    <row r="327" spans="15:15" x14ac:dyDescent="0.2">
      <c r="O327" s="77"/>
    </row>
    <row r="328" spans="15:15" x14ac:dyDescent="0.2">
      <c r="O328" s="77"/>
    </row>
    <row r="329" spans="15:15" x14ac:dyDescent="0.2">
      <c r="O329" s="77"/>
    </row>
    <row r="330" spans="15:15" x14ac:dyDescent="0.2">
      <c r="O330" s="77"/>
    </row>
    <row r="331" spans="15:15" x14ac:dyDescent="0.2">
      <c r="O331" s="77"/>
    </row>
    <row r="332" spans="15:15" x14ac:dyDescent="0.2">
      <c r="O332" s="77"/>
    </row>
    <row r="333" spans="15:15" x14ac:dyDescent="0.2">
      <c r="O333" s="77"/>
    </row>
    <row r="334" spans="15:15" x14ac:dyDescent="0.2">
      <c r="O334" s="77"/>
    </row>
    <row r="335" spans="15:15" x14ac:dyDescent="0.2">
      <c r="O335" s="77"/>
    </row>
    <row r="336" spans="15:15" x14ac:dyDescent="0.2">
      <c r="O336" s="77"/>
    </row>
    <row r="337" spans="15:15" x14ac:dyDescent="0.2">
      <c r="O337" s="77"/>
    </row>
    <row r="338" spans="15:15" x14ac:dyDescent="0.2">
      <c r="O338" s="77"/>
    </row>
    <row r="339" spans="15:15" x14ac:dyDescent="0.2">
      <c r="O339" s="77"/>
    </row>
    <row r="340" spans="15:15" x14ac:dyDescent="0.2">
      <c r="O340" s="77"/>
    </row>
    <row r="341" spans="15:15" x14ac:dyDescent="0.2">
      <c r="O341" s="77"/>
    </row>
    <row r="342" spans="15:15" x14ac:dyDescent="0.2">
      <c r="O342" s="77"/>
    </row>
    <row r="343" spans="15:15" x14ac:dyDescent="0.2">
      <c r="O343" s="77"/>
    </row>
    <row r="344" spans="15:15" x14ac:dyDescent="0.2">
      <c r="O344" s="77"/>
    </row>
    <row r="345" spans="15:15" x14ac:dyDescent="0.2">
      <c r="O345" s="77"/>
    </row>
    <row r="346" spans="15:15" x14ac:dyDescent="0.2">
      <c r="O346" s="77"/>
    </row>
    <row r="347" spans="15:15" x14ac:dyDescent="0.2">
      <c r="O347" s="77"/>
    </row>
    <row r="348" spans="15:15" x14ac:dyDescent="0.2">
      <c r="O348" s="77"/>
    </row>
    <row r="349" spans="15:15" x14ac:dyDescent="0.2">
      <c r="O349" s="77"/>
    </row>
    <row r="350" spans="15:15" x14ac:dyDescent="0.2">
      <c r="O350" s="77"/>
    </row>
    <row r="351" spans="15:15" x14ac:dyDescent="0.2">
      <c r="O351" s="77"/>
    </row>
    <row r="352" spans="15:15" x14ac:dyDescent="0.2">
      <c r="O352" s="77"/>
    </row>
    <row r="353" spans="15:15" x14ac:dyDescent="0.2">
      <c r="O353" s="77"/>
    </row>
    <row r="354" spans="15:15" x14ac:dyDescent="0.2">
      <c r="O354" s="77"/>
    </row>
    <row r="355" spans="15:15" x14ac:dyDescent="0.2">
      <c r="O355" s="77"/>
    </row>
    <row r="356" spans="15:15" x14ac:dyDescent="0.2">
      <c r="O356" s="77"/>
    </row>
    <row r="357" spans="15:15" x14ac:dyDescent="0.2">
      <c r="O357" s="77"/>
    </row>
    <row r="358" spans="15:15" x14ac:dyDescent="0.2">
      <c r="O358" s="77"/>
    </row>
    <row r="359" spans="15:15" x14ac:dyDescent="0.2">
      <c r="O359" s="77"/>
    </row>
    <row r="360" spans="15:15" x14ac:dyDescent="0.2">
      <c r="O360" s="77"/>
    </row>
    <row r="361" spans="15:15" x14ac:dyDescent="0.2">
      <c r="O361" s="77"/>
    </row>
    <row r="362" spans="15:15" x14ac:dyDescent="0.2">
      <c r="O362" s="77"/>
    </row>
    <row r="363" spans="15:15" x14ac:dyDescent="0.2">
      <c r="O363" s="77"/>
    </row>
    <row r="364" spans="15:15" x14ac:dyDescent="0.2">
      <c r="O364" s="77"/>
    </row>
    <row r="365" spans="15:15" x14ac:dyDescent="0.2">
      <c r="O365" s="77"/>
    </row>
    <row r="366" spans="15:15" x14ac:dyDescent="0.2">
      <c r="O366" s="77"/>
    </row>
    <row r="367" spans="15:15" x14ac:dyDescent="0.2">
      <c r="O367" s="77"/>
    </row>
    <row r="368" spans="15:15" x14ac:dyDescent="0.2">
      <c r="O368" s="77"/>
    </row>
    <row r="369" spans="15:15" x14ac:dyDescent="0.2">
      <c r="O369" s="77"/>
    </row>
    <row r="370" spans="15:15" x14ac:dyDescent="0.2">
      <c r="O370" s="77"/>
    </row>
    <row r="371" spans="15:15" x14ac:dyDescent="0.2">
      <c r="O371" s="77"/>
    </row>
    <row r="372" spans="15:15" x14ac:dyDescent="0.2">
      <c r="O372" s="77"/>
    </row>
    <row r="373" spans="15:15" x14ac:dyDescent="0.2">
      <c r="O373" s="77"/>
    </row>
    <row r="374" spans="15:15" x14ac:dyDescent="0.2">
      <c r="O374" s="77"/>
    </row>
    <row r="375" spans="15:15" x14ac:dyDescent="0.2">
      <c r="O375" s="77"/>
    </row>
    <row r="376" spans="15:15" x14ac:dyDescent="0.2">
      <c r="O376" s="77"/>
    </row>
    <row r="377" spans="15:15" x14ac:dyDescent="0.2">
      <c r="O377" s="77"/>
    </row>
    <row r="378" spans="15:15" x14ac:dyDescent="0.2">
      <c r="O378" s="77"/>
    </row>
    <row r="379" spans="15:15" x14ac:dyDescent="0.2">
      <c r="O379" s="77"/>
    </row>
    <row r="380" spans="15:15" x14ac:dyDescent="0.2">
      <c r="O380" s="77"/>
    </row>
    <row r="381" spans="15:15" x14ac:dyDescent="0.2">
      <c r="O381" s="77"/>
    </row>
    <row r="382" spans="15:15" x14ac:dyDescent="0.2">
      <c r="O382" s="77"/>
    </row>
    <row r="383" spans="15:15" x14ac:dyDescent="0.2">
      <c r="O383" s="77"/>
    </row>
    <row r="384" spans="15:15" x14ac:dyDescent="0.2">
      <c r="O384" s="77"/>
    </row>
    <row r="385" spans="15:15" x14ac:dyDescent="0.2">
      <c r="O385" s="77"/>
    </row>
    <row r="386" spans="15:15" x14ac:dyDescent="0.2">
      <c r="O386" s="77"/>
    </row>
    <row r="387" spans="15:15" x14ac:dyDescent="0.2">
      <c r="O387" s="77"/>
    </row>
    <row r="388" spans="15:15" x14ac:dyDescent="0.2">
      <c r="O388" s="77"/>
    </row>
    <row r="389" spans="15:15" x14ac:dyDescent="0.2">
      <c r="O389" s="77"/>
    </row>
    <row r="390" spans="15:15" x14ac:dyDescent="0.2">
      <c r="O390" s="77"/>
    </row>
    <row r="391" spans="15:15" x14ac:dyDescent="0.2">
      <c r="O391" s="77"/>
    </row>
    <row r="392" spans="15:15" x14ac:dyDescent="0.2">
      <c r="O392" s="77"/>
    </row>
    <row r="393" spans="15:15" x14ac:dyDescent="0.2">
      <c r="O393" s="77"/>
    </row>
    <row r="394" spans="15:15" x14ac:dyDescent="0.2">
      <c r="O394" s="77"/>
    </row>
    <row r="395" spans="15:15" x14ac:dyDescent="0.2">
      <c r="O395" s="77"/>
    </row>
    <row r="396" spans="15:15" x14ac:dyDescent="0.2">
      <c r="O396" s="77"/>
    </row>
    <row r="397" spans="15:15" x14ac:dyDescent="0.2">
      <c r="O397" s="77"/>
    </row>
    <row r="398" spans="15:15" x14ac:dyDescent="0.2">
      <c r="O398" s="77"/>
    </row>
    <row r="399" spans="15:15" x14ac:dyDescent="0.2">
      <c r="O399" s="77"/>
    </row>
    <row r="400" spans="15:15" x14ac:dyDescent="0.2">
      <c r="O400" s="77"/>
    </row>
    <row r="401" spans="15:15" x14ac:dyDescent="0.2">
      <c r="O401" s="77"/>
    </row>
    <row r="402" spans="15:15" x14ac:dyDescent="0.2">
      <c r="O402" s="77"/>
    </row>
    <row r="403" spans="15:15" x14ac:dyDescent="0.2">
      <c r="O403" s="77"/>
    </row>
    <row r="404" spans="15:15" x14ac:dyDescent="0.2">
      <c r="O404" s="77"/>
    </row>
    <row r="405" spans="15:15" x14ac:dyDescent="0.2">
      <c r="O405" s="77"/>
    </row>
    <row r="406" spans="15:15" x14ac:dyDescent="0.2">
      <c r="O406" s="77"/>
    </row>
    <row r="407" spans="15:15" x14ac:dyDescent="0.2">
      <c r="O407" s="77"/>
    </row>
    <row r="408" spans="15:15" x14ac:dyDescent="0.2">
      <c r="O408" s="77"/>
    </row>
    <row r="409" spans="15:15" x14ac:dyDescent="0.2">
      <c r="O409" s="77"/>
    </row>
    <row r="410" spans="15:15" x14ac:dyDescent="0.2">
      <c r="O410" s="77"/>
    </row>
    <row r="411" spans="15:15" x14ac:dyDescent="0.2">
      <c r="O411" s="77"/>
    </row>
    <row r="412" spans="15:15" x14ac:dyDescent="0.2">
      <c r="O412" s="77"/>
    </row>
    <row r="413" spans="15:15" x14ac:dyDescent="0.2">
      <c r="O413" s="77"/>
    </row>
    <row r="414" spans="15:15" x14ac:dyDescent="0.2">
      <c r="O414" s="77"/>
    </row>
    <row r="415" spans="15:15" x14ac:dyDescent="0.2">
      <c r="O415" s="77"/>
    </row>
    <row r="416" spans="15:15" x14ac:dyDescent="0.2">
      <c r="O416" s="77"/>
    </row>
    <row r="417" spans="15:15" x14ac:dyDescent="0.2">
      <c r="O417" s="77"/>
    </row>
    <row r="418" spans="15:15" x14ac:dyDescent="0.2">
      <c r="O418" s="77"/>
    </row>
    <row r="419" spans="15:15" x14ac:dyDescent="0.2">
      <c r="O419" s="77"/>
    </row>
    <row r="420" spans="15:15" x14ac:dyDescent="0.2">
      <c r="O420" s="77"/>
    </row>
    <row r="421" spans="15:15" x14ac:dyDescent="0.2">
      <c r="O421" s="77"/>
    </row>
    <row r="422" spans="15:15" x14ac:dyDescent="0.2">
      <c r="O422" s="77"/>
    </row>
    <row r="423" spans="15:15" x14ac:dyDescent="0.2">
      <c r="O423" s="77"/>
    </row>
    <row r="424" spans="15:15" x14ac:dyDescent="0.2">
      <c r="O424" s="77"/>
    </row>
    <row r="425" spans="15:15" x14ac:dyDescent="0.2">
      <c r="O425" s="77"/>
    </row>
    <row r="426" spans="15:15" x14ac:dyDescent="0.2">
      <c r="O426" s="77"/>
    </row>
    <row r="427" spans="15:15" x14ac:dyDescent="0.2">
      <c r="O427" s="77"/>
    </row>
    <row r="428" spans="15:15" x14ac:dyDescent="0.2">
      <c r="O428" s="77"/>
    </row>
    <row r="429" spans="15:15" x14ac:dyDescent="0.2">
      <c r="O429" s="77"/>
    </row>
    <row r="430" spans="15:15" x14ac:dyDescent="0.2">
      <c r="O430" s="77"/>
    </row>
    <row r="431" spans="15:15" x14ac:dyDescent="0.2">
      <c r="O431" s="77"/>
    </row>
    <row r="432" spans="15:15" x14ac:dyDescent="0.2">
      <c r="O432" s="77"/>
    </row>
    <row r="433" spans="15:15" x14ac:dyDescent="0.2">
      <c r="O433" s="77"/>
    </row>
    <row r="434" spans="15:15" x14ac:dyDescent="0.2">
      <c r="O434" s="77"/>
    </row>
    <row r="435" spans="15:15" x14ac:dyDescent="0.2">
      <c r="O435" s="77"/>
    </row>
    <row r="436" spans="15:15" x14ac:dyDescent="0.2">
      <c r="O436" s="77"/>
    </row>
    <row r="437" spans="15:15" x14ac:dyDescent="0.2">
      <c r="O437" s="77"/>
    </row>
    <row r="438" spans="15:15" x14ac:dyDescent="0.2">
      <c r="O438" s="77"/>
    </row>
    <row r="439" spans="15:15" x14ac:dyDescent="0.2">
      <c r="O439" s="77"/>
    </row>
    <row r="440" spans="15:15" x14ac:dyDescent="0.2">
      <c r="O440" s="77"/>
    </row>
    <row r="441" spans="15:15" x14ac:dyDescent="0.2">
      <c r="O441" s="77"/>
    </row>
    <row r="442" spans="15:15" x14ac:dyDescent="0.2">
      <c r="O442" s="77"/>
    </row>
    <row r="443" spans="15:15" x14ac:dyDescent="0.2">
      <c r="O443" s="77"/>
    </row>
    <row r="444" spans="15:15" x14ac:dyDescent="0.2">
      <c r="O444" s="77"/>
    </row>
    <row r="445" spans="15:15" x14ac:dyDescent="0.2">
      <c r="O445" s="77"/>
    </row>
    <row r="446" spans="15:15" x14ac:dyDescent="0.2">
      <c r="O446" s="77"/>
    </row>
    <row r="447" spans="15:15" x14ac:dyDescent="0.2">
      <c r="O447" s="77"/>
    </row>
    <row r="448" spans="15:15" x14ac:dyDescent="0.2">
      <c r="O448" s="77"/>
    </row>
    <row r="449" spans="15:15" x14ac:dyDescent="0.2">
      <c r="O449" s="77"/>
    </row>
    <row r="450" spans="15:15" x14ac:dyDescent="0.2">
      <c r="O450" s="77"/>
    </row>
    <row r="451" spans="15:15" x14ac:dyDescent="0.2">
      <c r="O451" s="77"/>
    </row>
    <row r="452" spans="15:15" x14ac:dyDescent="0.2">
      <c r="O452" s="77"/>
    </row>
    <row r="453" spans="15:15" x14ac:dyDescent="0.2">
      <c r="O453" s="77"/>
    </row>
    <row r="454" spans="15:15" x14ac:dyDescent="0.2">
      <c r="O454" s="77"/>
    </row>
    <row r="455" spans="15:15" x14ac:dyDescent="0.2">
      <c r="O455" s="77"/>
    </row>
    <row r="456" spans="15:15" x14ac:dyDescent="0.2">
      <c r="O456" s="77"/>
    </row>
    <row r="457" spans="15:15" x14ac:dyDescent="0.2">
      <c r="O457" s="77"/>
    </row>
    <row r="458" spans="15:15" x14ac:dyDescent="0.2">
      <c r="O458" s="77"/>
    </row>
    <row r="459" spans="15:15" x14ac:dyDescent="0.2">
      <c r="O459" s="77"/>
    </row>
    <row r="460" spans="15:15" x14ac:dyDescent="0.2">
      <c r="O460" s="77"/>
    </row>
    <row r="461" spans="15:15" x14ac:dyDescent="0.2">
      <c r="O461" s="77"/>
    </row>
    <row r="462" spans="15:15" x14ac:dyDescent="0.2">
      <c r="O462" s="77"/>
    </row>
    <row r="463" spans="15:15" x14ac:dyDescent="0.2">
      <c r="O463" s="77"/>
    </row>
    <row r="464" spans="15:15" x14ac:dyDescent="0.2">
      <c r="O464" s="77"/>
    </row>
    <row r="465" spans="15:15" x14ac:dyDescent="0.2">
      <c r="O465" s="77"/>
    </row>
    <row r="466" spans="15:15" x14ac:dyDescent="0.2">
      <c r="O466" s="77"/>
    </row>
    <row r="467" spans="15:15" x14ac:dyDescent="0.2">
      <c r="O467" s="77"/>
    </row>
    <row r="468" spans="15:15" x14ac:dyDescent="0.2">
      <c r="O468" s="77"/>
    </row>
    <row r="469" spans="15:15" x14ac:dyDescent="0.2">
      <c r="O469" s="77"/>
    </row>
    <row r="470" spans="15:15" x14ac:dyDescent="0.2">
      <c r="O470" s="77"/>
    </row>
    <row r="471" spans="15:15" x14ac:dyDescent="0.2">
      <c r="O471" s="77"/>
    </row>
    <row r="472" spans="15:15" x14ac:dyDescent="0.2">
      <c r="O472" s="77"/>
    </row>
    <row r="473" spans="15:15" x14ac:dyDescent="0.2">
      <c r="O473" s="77"/>
    </row>
    <row r="474" spans="15:15" x14ac:dyDescent="0.2">
      <c r="O474" s="77"/>
    </row>
    <row r="475" spans="15:15" x14ac:dyDescent="0.2">
      <c r="O475" s="77"/>
    </row>
    <row r="476" spans="15:15" x14ac:dyDescent="0.2">
      <c r="O476" s="77"/>
    </row>
    <row r="477" spans="15:15" x14ac:dyDescent="0.2">
      <c r="O477" s="77"/>
    </row>
    <row r="478" spans="15:15" x14ac:dyDescent="0.2">
      <c r="O478" s="77"/>
    </row>
    <row r="479" spans="15:15" x14ac:dyDescent="0.2">
      <c r="O479" s="77"/>
    </row>
    <row r="480" spans="15:15" x14ac:dyDescent="0.2">
      <c r="O480" s="77"/>
    </row>
    <row r="481" spans="15:15" x14ac:dyDescent="0.2">
      <c r="O481" s="77"/>
    </row>
    <row r="482" spans="15:15" x14ac:dyDescent="0.2">
      <c r="O482" s="77"/>
    </row>
    <row r="483" spans="15:15" x14ac:dyDescent="0.2">
      <c r="O483" s="77"/>
    </row>
    <row r="484" spans="15:15" x14ac:dyDescent="0.2">
      <c r="O484" s="77"/>
    </row>
    <row r="485" spans="15:15" x14ac:dyDescent="0.2">
      <c r="O485" s="77"/>
    </row>
    <row r="486" spans="15:15" x14ac:dyDescent="0.2">
      <c r="O486" s="77"/>
    </row>
    <row r="487" spans="15:15" x14ac:dyDescent="0.2">
      <c r="O487" s="77"/>
    </row>
    <row r="488" spans="15:15" x14ac:dyDescent="0.2">
      <c r="O488" s="77"/>
    </row>
    <row r="489" spans="15:15" x14ac:dyDescent="0.2">
      <c r="O489" s="77"/>
    </row>
    <row r="490" spans="15:15" x14ac:dyDescent="0.2">
      <c r="O490" s="77"/>
    </row>
    <row r="491" spans="15:15" x14ac:dyDescent="0.2">
      <c r="O491" s="77"/>
    </row>
    <row r="492" spans="15:15" x14ac:dyDescent="0.2">
      <c r="O492" s="77"/>
    </row>
    <row r="493" spans="15:15" x14ac:dyDescent="0.2">
      <c r="O493" s="77"/>
    </row>
    <row r="494" spans="15:15" x14ac:dyDescent="0.2">
      <c r="O494" s="77"/>
    </row>
    <row r="495" spans="15:15" x14ac:dyDescent="0.2">
      <c r="O495" s="77"/>
    </row>
    <row r="496" spans="15:15" x14ac:dyDescent="0.2">
      <c r="O496" s="77"/>
    </row>
    <row r="497" spans="15:15" x14ac:dyDescent="0.2">
      <c r="O497" s="77"/>
    </row>
    <row r="498" spans="15:15" x14ac:dyDescent="0.2">
      <c r="O498" s="77"/>
    </row>
    <row r="499" spans="15:15" x14ac:dyDescent="0.2">
      <c r="O499" s="77"/>
    </row>
    <row r="500" spans="15:15" x14ac:dyDescent="0.2">
      <c r="O500" s="77"/>
    </row>
    <row r="501" spans="15:15" x14ac:dyDescent="0.2">
      <c r="O501" s="77"/>
    </row>
    <row r="502" spans="15:15" x14ac:dyDescent="0.2">
      <c r="O502" s="77"/>
    </row>
    <row r="503" spans="15:15" x14ac:dyDescent="0.2">
      <c r="O503" s="77"/>
    </row>
    <row r="504" spans="15:15" x14ac:dyDescent="0.2">
      <c r="O504" s="77"/>
    </row>
    <row r="505" spans="15:15" x14ac:dyDescent="0.2">
      <c r="O505" s="77"/>
    </row>
    <row r="506" spans="15:15" x14ac:dyDescent="0.2">
      <c r="O506" s="77"/>
    </row>
    <row r="507" spans="15:15" x14ac:dyDescent="0.2">
      <c r="O507" s="77"/>
    </row>
    <row r="508" spans="15:15" x14ac:dyDescent="0.2">
      <c r="O508" s="77"/>
    </row>
    <row r="509" spans="15:15" x14ac:dyDescent="0.2">
      <c r="O509" s="77"/>
    </row>
    <row r="510" spans="15:15" x14ac:dyDescent="0.2">
      <c r="O510" s="77"/>
    </row>
    <row r="511" spans="15:15" x14ac:dyDescent="0.2">
      <c r="O511" s="77"/>
    </row>
    <row r="512" spans="15:15" x14ac:dyDescent="0.2">
      <c r="O512" s="77"/>
    </row>
    <row r="513" spans="15:15" x14ac:dyDescent="0.2">
      <c r="O513" s="77"/>
    </row>
    <row r="514" spans="15:15" x14ac:dyDescent="0.2">
      <c r="O514" s="77"/>
    </row>
    <row r="515" spans="15:15" x14ac:dyDescent="0.2">
      <c r="O515" s="77"/>
    </row>
    <row r="516" spans="15:15" x14ac:dyDescent="0.2">
      <c r="O516" s="77"/>
    </row>
    <row r="517" spans="15:15" x14ac:dyDescent="0.2">
      <c r="O517" s="77"/>
    </row>
    <row r="518" spans="15:15" x14ac:dyDescent="0.2">
      <c r="O518" s="77"/>
    </row>
    <row r="519" spans="15:15" x14ac:dyDescent="0.2">
      <c r="O519" s="77"/>
    </row>
    <row r="520" spans="15:15" x14ac:dyDescent="0.2">
      <c r="O520" s="77"/>
    </row>
    <row r="521" spans="15:15" x14ac:dyDescent="0.2">
      <c r="O521" s="77"/>
    </row>
    <row r="522" spans="15:15" x14ac:dyDescent="0.2">
      <c r="O522" s="77"/>
    </row>
    <row r="523" spans="15:15" x14ac:dyDescent="0.2">
      <c r="O523" s="77"/>
    </row>
    <row r="524" spans="15:15" x14ac:dyDescent="0.2">
      <c r="O524" s="77"/>
    </row>
    <row r="525" spans="15:15" x14ac:dyDescent="0.2">
      <c r="O525" s="77"/>
    </row>
    <row r="526" spans="15:15" x14ac:dyDescent="0.2">
      <c r="O526" s="77"/>
    </row>
    <row r="527" spans="15:15" x14ac:dyDescent="0.2">
      <c r="O527" s="77"/>
    </row>
    <row r="528" spans="15:15" x14ac:dyDescent="0.2">
      <c r="O528" s="77"/>
    </row>
    <row r="529" spans="15:15" x14ac:dyDescent="0.2">
      <c r="O529" s="77"/>
    </row>
    <row r="530" spans="15:15" x14ac:dyDescent="0.2">
      <c r="O530" s="77"/>
    </row>
    <row r="531" spans="15:15" x14ac:dyDescent="0.2">
      <c r="O531" s="77"/>
    </row>
    <row r="532" spans="15:15" x14ac:dyDescent="0.2">
      <c r="O532" s="77"/>
    </row>
    <row r="533" spans="15:15" x14ac:dyDescent="0.2">
      <c r="O533" s="77"/>
    </row>
    <row r="534" spans="15:15" x14ac:dyDescent="0.2">
      <c r="O534" s="77"/>
    </row>
    <row r="535" spans="15:15" x14ac:dyDescent="0.2">
      <c r="O535" s="77"/>
    </row>
    <row r="536" spans="15:15" x14ac:dyDescent="0.2">
      <c r="O536" s="77"/>
    </row>
    <row r="537" spans="15:15" x14ac:dyDescent="0.2">
      <c r="O537" s="77"/>
    </row>
    <row r="538" spans="15:15" x14ac:dyDescent="0.2">
      <c r="O538" s="77"/>
    </row>
    <row r="539" spans="15:15" x14ac:dyDescent="0.2">
      <c r="O539" s="77"/>
    </row>
    <row r="540" spans="15:15" x14ac:dyDescent="0.2">
      <c r="O540" s="77"/>
    </row>
    <row r="541" spans="15:15" x14ac:dyDescent="0.2">
      <c r="O541" s="77"/>
    </row>
    <row r="542" spans="15:15" x14ac:dyDescent="0.2">
      <c r="O542" s="77"/>
    </row>
    <row r="543" spans="15:15" x14ac:dyDescent="0.2">
      <c r="O543" s="77"/>
    </row>
    <row r="544" spans="15:15" x14ac:dyDescent="0.2">
      <c r="O544" s="77"/>
    </row>
    <row r="545" spans="15:15" x14ac:dyDescent="0.2">
      <c r="O545" s="77"/>
    </row>
    <row r="546" spans="15:15" x14ac:dyDescent="0.2">
      <c r="O546" s="77"/>
    </row>
    <row r="547" spans="15:15" x14ac:dyDescent="0.2">
      <c r="O547" s="77"/>
    </row>
    <row r="548" spans="15:15" x14ac:dyDescent="0.2">
      <c r="O548" s="77"/>
    </row>
    <row r="549" spans="15:15" x14ac:dyDescent="0.2">
      <c r="O549" s="77"/>
    </row>
    <row r="550" spans="15:15" x14ac:dyDescent="0.2">
      <c r="O550" s="77"/>
    </row>
    <row r="551" spans="15:15" x14ac:dyDescent="0.2">
      <c r="O551" s="77"/>
    </row>
    <row r="552" spans="15:15" x14ac:dyDescent="0.2">
      <c r="O552" s="77"/>
    </row>
    <row r="553" spans="15:15" x14ac:dyDescent="0.2">
      <c r="O553" s="77"/>
    </row>
    <row r="554" spans="15:15" x14ac:dyDescent="0.2">
      <c r="O554" s="77"/>
    </row>
    <row r="555" spans="15:15" x14ac:dyDescent="0.2">
      <c r="O555" s="77"/>
    </row>
    <row r="556" spans="15:15" x14ac:dyDescent="0.2">
      <c r="O556" s="77"/>
    </row>
    <row r="557" spans="15:15" x14ac:dyDescent="0.2">
      <c r="O557" s="77"/>
    </row>
    <row r="558" spans="15:15" x14ac:dyDescent="0.2">
      <c r="O558" s="77"/>
    </row>
    <row r="559" spans="15:15" x14ac:dyDescent="0.2">
      <c r="O559" s="77"/>
    </row>
    <row r="560" spans="15:15" x14ac:dyDescent="0.2">
      <c r="O560" s="77"/>
    </row>
    <row r="561" spans="15:15" x14ac:dyDescent="0.2">
      <c r="O561" s="77"/>
    </row>
    <row r="562" spans="15:15" x14ac:dyDescent="0.2">
      <c r="O562" s="77"/>
    </row>
    <row r="563" spans="15:15" x14ac:dyDescent="0.2">
      <c r="O563" s="77"/>
    </row>
    <row r="564" spans="15:15" x14ac:dyDescent="0.2">
      <c r="O564" s="77"/>
    </row>
    <row r="565" spans="15:15" x14ac:dyDescent="0.2">
      <c r="O565" s="77"/>
    </row>
    <row r="566" spans="15:15" x14ac:dyDescent="0.2">
      <c r="O566" s="77"/>
    </row>
    <row r="567" spans="15:15" x14ac:dyDescent="0.2">
      <c r="O567" s="77"/>
    </row>
    <row r="568" spans="15:15" x14ac:dyDescent="0.2">
      <c r="O568" s="77"/>
    </row>
    <row r="569" spans="15:15" x14ac:dyDescent="0.2">
      <c r="O569" s="77"/>
    </row>
    <row r="570" spans="15:15" x14ac:dyDescent="0.2">
      <c r="O570" s="77"/>
    </row>
    <row r="571" spans="15:15" x14ac:dyDescent="0.2">
      <c r="O571" s="77"/>
    </row>
    <row r="572" spans="15:15" x14ac:dyDescent="0.2">
      <c r="O572" s="77"/>
    </row>
    <row r="573" spans="15:15" x14ac:dyDescent="0.2">
      <c r="O573" s="77"/>
    </row>
    <row r="574" spans="15:15" x14ac:dyDescent="0.2">
      <c r="O574" s="77"/>
    </row>
    <row r="575" spans="15:15" x14ac:dyDescent="0.2">
      <c r="O575" s="77"/>
    </row>
    <row r="576" spans="15:15" x14ac:dyDescent="0.2">
      <c r="O576" s="77"/>
    </row>
    <row r="577" spans="15:15" x14ac:dyDescent="0.2">
      <c r="O577" s="77"/>
    </row>
    <row r="578" spans="15:15" x14ac:dyDescent="0.2">
      <c r="O578" s="77"/>
    </row>
    <row r="579" spans="15:15" x14ac:dyDescent="0.2">
      <c r="O579" s="77"/>
    </row>
    <row r="580" spans="15:15" x14ac:dyDescent="0.2">
      <c r="O580" s="77"/>
    </row>
    <row r="581" spans="15:15" x14ac:dyDescent="0.2">
      <c r="O581" s="77"/>
    </row>
    <row r="582" spans="15:15" x14ac:dyDescent="0.2">
      <c r="O582" s="77"/>
    </row>
    <row r="583" spans="15:15" x14ac:dyDescent="0.2">
      <c r="O583" s="77"/>
    </row>
    <row r="584" spans="15:15" x14ac:dyDescent="0.2">
      <c r="O584" s="77"/>
    </row>
    <row r="585" spans="15:15" x14ac:dyDescent="0.2">
      <c r="O585" s="77"/>
    </row>
    <row r="586" spans="15:15" x14ac:dyDescent="0.2">
      <c r="O586" s="77"/>
    </row>
    <row r="587" spans="15:15" x14ac:dyDescent="0.2">
      <c r="O587" s="77"/>
    </row>
    <row r="588" spans="15:15" x14ac:dyDescent="0.2">
      <c r="O588" s="77"/>
    </row>
    <row r="589" spans="15:15" x14ac:dyDescent="0.2">
      <c r="O589" s="77"/>
    </row>
    <row r="590" spans="15:15" x14ac:dyDescent="0.2">
      <c r="O590" s="77"/>
    </row>
    <row r="591" spans="15:15" x14ac:dyDescent="0.2">
      <c r="O591" s="77"/>
    </row>
    <row r="592" spans="15:15" x14ac:dyDescent="0.2">
      <c r="O592" s="77"/>
    </row>
    <row r="593" spans="15:15" x14ac:dyDescent="0.2">
      <c r="O593" s="77"/>
    </row>
    <row r="594" spans="15:15" x14ac:dyDescent="0.2">
      <c r="O594" s="77"/>
    </row>
    <row r="595" spans="15:15" x14ac:dyDescent="0.2">
      <c r="O595" s="77"/>
    </row>
    <row r="596" spans="15:15" x14ac:dyDescent="0.2">
      <c r="O596" s="77"/>
    </row>
    <row r="597" spans="15:15" x14ac:dyDescent="0.2">
      <c r="O597" s="77"/>
    </row>
    <row r="598" spans="15:15" x14ac:dyDescent="0.2">
      <c r="O598" s="77"/>
    </row>
    <row r="599" spans="15:15" x14ac:dyDescent="0.2">
      <c r="O599" s="77"/>
    </row>
    <row r="600" spans="15:15" x14ac:dyDescent="0.2">
      <c r="O600" s="77"/>
    </row>
    <row r="601" spans="15:15" x14ac:dyDescent="0.2">
      <c r="O601" s="77"/>
    </row>
    <row r="602" spans="15:15" x14ac:dyDescent="0.2">
      <c r="O602" s="77"/>
    </row>
    <row r="603" spans="15:15" x14ac:dyDescent="0.2">
      <c r="O603" s="77"/>
    </row>
    <row r="604" spans="15:15" x14ac:dyDescent="0.2">
      <c r="O604" s="77"/>
    </row>
    <row r="605" spans="15:15" x14ac:dyDescent="0.2">
      <c r="O605" s="77"/>
    </row>
    <row r="606" spans="15:15" x14ac:dyDescent="0.2">
      <c r="O606" s="77"/>
    </row>
    <row r="607" spans="15:15" x14ac:dyDescent="0.2">
      <c r="O607" s="77"/>
    </row>
    <row r="608" spans="15:15" x14ac:dyDescent="0.2">
      <c r="O608" s="77"/>
    </row>
    <row r="609" spans="15:15" x14ac:dyDescent="0.2">
      <c r="O609" s="77"/>
    </row>
    <row r="610" spans="15:15" x14ac:dyDescent="0.2">
      <c r="O610" s="77"/>
    </row>
    <row r="611" spans="15:15" x14ac:dyDescent="0.2">
      <c r="O611" s="77"/>
    </row>
    <row r="612" spans="15:15" x14ac:dyDescent="0.2">
      <c r="O612" s="77"/>
    </row>
    <row r="613" spans="15:15" x14ac:dyDescent="0.2">
      <c r="O613" s="77"/>
    </row>
    <row r="614" spans="15:15" x14ac:dyDescent="0.2">
      <c r="O614" s="77"/>
    </row>
    <row r="615" spans="15:15" x14ac:dyDescent="0.2">
      <c r="O615" s="77"/>
    </row>
    <row r="616" spans="15:15" x14ac:dyDescent="0.2">
      <c r="O616" s="77"/>
    </row>
    <row r="617" spans="15:15" x14ac:dyDescent="0.2">
      <c r="O617" s="77"/>
    </row>
    <row r="618" spans="15:15" x14ac:dyDescent="0.2">
      <c r="O618" s="77"/>
    </row>
    <row r="619" spans="15:15" x14ac:dyDescent="0.2">
      <c r="O619" s="77"/>
    </row>
    <row r="620" spans="15:15" x14ac:dyDescent="0.2">
      <c r="O620" s="77"/>
    </row>
    <row r="621" spans="15:15" x14ac:dyDescent="0.2">
      <c r="O621" s="77"/>
    </row>
    <row r="622" spans="15:15" x14ac:dyDescent="0.2">
      <c r="O622" s="77"/>
    </row>
    <row r="623" spans="15:15" x14ac:dyDescent="0.2">
      <c r="O623" s="77"/>
    </row>
    <row r="624" spans="15:15" x14ac:dyDescent="0.2">
      <c r="O624" s="77"/>
    </row>
    <row r="625" spans="15:15" x14ac:dyDescent="0.2">
      <c r="O625" s="77"/>
    </row>
    <row r="626" spans="15:15" x14ac:dyDescent="0.2">
      <c r="O626" s="77"/>
    </row>
    <row r="627" spans="15:15" x14ac:dyDescent="0.2">
      <c r="O627" s="77"/>
    </row>
    <row r="628" spans="15:15" x14ac:dyDescent="0.2">
      <c r="O628" s="77"/>
    </row>
    <row r="629" spans="15:15" x14ac:dyDescent="0.2">
      <c r="O629" s="77"/>
    </row>
    <row r="630" spans="15:15" x14ac:dyDescent="0.2">
      <c r="O630" s="77"/>
    </row>
    <row r="631" spans="15:15" x14ac:dyDescent="0.2">
      <c r="O631" s="77"/>
    </row>
    <row r="632" spans="15:15" x14ac:dyDescent="0.2">
      <c r="O632" s="77"/>
    </row>
    <row r="633" spans="15:15" x14ac:dyDescent="0.2">
      <c r="O633" s="77"/>
    </row>
    <row r="634" spans="15:15" x14ac:dyDescent="0.2">
      <c r="O634" s="77"/>
    </row>
    <row r="635" spans="15:15" x14ac:dyDescent="0.2">
      <c r="O635" s="77"/>
    </row>
    <row r="636" spans="15:15" x14ac:dyDescent="0.2">
      <c r="O636" s="77"/>
    </row>
    <row r="637" spans="15:15" x14ac:dyDescent="0.2">
      <c r="O637" s="77"/>
    </row>
    <row r="638" spans="15:15" x14ac:dyDescent="0.2">
      <c r="O638" s="77"/>
    </row>
    <row r="639" spans="15:15" x14ac:dyDescent="0.2">
      <c r="O639" s="77"/>
    </row>
    <row r="640" spans="15:15" x14ac:dyDescent="0.2">
      <c r="O640" s="77"/>
    </row>
    <row r="641" spans="15:15" x14ac:dyDescent="0.2">
      <c r="O641" s="77"/>
    </row>
    <row r="642" spans="15:15" x14ac:dyDescent="0.2">
      <c r="O642" s="77"/>
    </row>
    <row r="643" spans="15:15" x14ac:dyDescent="0.2">
      <c r="O643" s="77"/>
    </row>
    <row r="644" spans="15:15" x14ac:dyDescent="0.2">
      <c r="O644" s="77"/>
    </row>
    <row r="645" spans="15:15" x14ac:dyDescent="0.2">
      <c r="O645" s="77"/>
    </row>
    <row r="646" spans="15:15" x14ac:dyDescent="0.2">
      <c r="O646" s="77"/>
    </row>
    <row r="647" spans="15:15" x14ac:dyDescent="0.2">
      <c r="O647" s="77"/>
    </row>
    <row r="648" spans="15:15" x14ac:dyDescent="0.2">
      <c r="O648" s="77"/>
    </row>
    <row r="649" spans="15:15" x14ac:dyDescent="0.2">
      <c r="O649" s="77"/>
    </row>
    <row r="650" spans="15:15" x14ac:dyDescent="0.2">
      <c r="O650" s="77"/>
    </row>
    <row r="651" spans="15:15" x14ac:dyDescent="0.2">
      <c r="O651" s="77"/>
    </row>
    <row r="652" spans="15:15" x14ac:dyDescent="0.2">
      <c r="O652" s="77"/>
    </row>
    <row r="653" spans="15:15" x14ac:dyDescent="0.2">
      <c r="O653" s="77"/>
    </row>
    <row r="654" spans="15:15" x14ac:dyDescent="0.2">
      <c r="O654" s="77"/>
    </row>
    <row r="655" spans="15:15" x14ac:dyDescent="0.2">
      <c r="O655" s="77"/>
    </row>
    <row r="656" spans="15:15" x14ac:dyDescent="0.2">
      <c r="O656" s="77"/>
    </row>
    <row r="657" spans="15:15" x14ac:dyDescent="0.2">
      <c r="O657" s="77"/>
    </row>
    <row r="658" spans="15:15" x14ac:dyDescent="0.2">
      <c r="O658" s="77"/>
    </row>
    <row r="659" spans="15:15" x14ac:dyDescent="0.2">
      <c r="O659" s="77"/>
    </row>
    <row r="660" spans="15:15" x14ac:dyDescent="0.2">
      <c r="O660" s="77"/>
    </row>
    <row r="661" spans="15:15" x14ac:dyDescent="0.2">
      <c r="O661" s="77"/>
    </row>
    <row r="662" spans="15:15" x14ac:dyDescent="0.2">
      <c r="O662" s="77"/>
    </row>
    <row r="663" spans="15:15" x14ac:dyDescent="0.2">
      <c r="O663" s="77"/>
    </row>
    <row r="664" spans="15:15" x14ac:dyDescent="0.2">
      <c r="O664" s="77"/>
    </row>
    <row r="665" spans="15:15" x14ac:dyDescent="0.2">
      <c r="O665" s="77"/>
    </row>
    <row r="666" spans="15:15" x14ac:dyDescent="0.2">
      <c r="O666" s="77"/>
    </row>
    <row r="667" spans="15:15" x14ac:dyDescent="0.2">
      <c r="O667" s="77"/>
    </row>
    <row r="668" spans="15:15" x14ac:dyDescent="0.2">
      <c r="O668" s="77"/>
    </row>
    <row r="669" spans="15:15" x14ac:dyDescent="0.2">
      <c r="O669" s="77"/>
    </row>
    <row r="670" spans="15:15" x14ac:dyDescent="0.2">
      <c r="O670" s="77"/>
    </row>
    <row r="671" spans="15:15" x14ac:dyDescent="0.2">
      <c r="O671" s="77"/>
    </row>
    <row r="672" spans="15:15" x14ac:dyDescent="0.2">
      <c r="O672" s="77"/>
    </row>
    <row r="673" spans="15:15" x14ac:dyDescent="0.2">
      <c r="O673" s="77"/>
    </row>
    <row r="674" spans="15:15" x14ac:dyDescent="0.2">
      <c r="O674" s="77"/>
    </row>
    <row r="675" spans="15:15" x14ac:dyDescent="0.2">
      <c r="O675" s="77"/>
    </row>
    <row r="676" spans="15:15" x14ac:dyDescent="0.2">
      <c r="O676" s="77"/>
    </row>
    <row r="677" spans="15:15" x14ac:dyDescent="0.2">
      <c r="O677" s="77"/>
    </row>
    <row r="678" spans="15:15" x14ac:dyDescent="0.2">
      <c r="O678" s="77"/>
    </row>
    <row r="679" spans="15:15" x14ac:dyDescent="0.2">
      <c r="O679" s="77"/>
    </row>
    <row r="680" spans="15:15" x14ac:dyDescent="0.2">
      <c r="O680" s="77"/>
    </row>
    <row r="681" spans="15:15" x14ac:dyDescent="0.2">
      <c r="O681" s="77"/>
    </row>
    <row r="682" spans="15:15" x14ac:dyDescent="0.2">
      <c r="O682" s="77"/>
    </row>
    <row r="683" spans="15:15" x14ac:dyDescent="0.2">
      <c r="O683" s="77"/>
    </row>
    <row r="684" spans="15:15" x14ac:dyDescent="0.2">
      <c r="O684" s="77"/>
    </row>
    <row r="685" spans="15:15" x14ac:dyDescent="0.2">
      <c r="O685" s="77"/>
    </row>
    <row r="686" spans="15:15" x14ac:dyDescent="0.2">
      <c r="O686" s="77"/>
    </row>
    <row r="687" spans="15:15" x14ac:dyDescent="0.2">
      <c r="O687" s="77"/>
    </row>
    <row r="688" spans="15:15" x14ac:dyDescent="0.2">
      <c r="O688" s="77"/>
    </row>
    <row r="689" spans="15:15" x14ac:dyDescent="0.2">
      <c r="O689" s="77"/>
    </row>
    <row r="690" spans="15:15" x14ac:dyDescent="0.2">
      <c r="O690" s="77"/>
    </row>
    <row r="691" spans="15:15" x14ac:dyDescent="0.2">
      <c r="O691" s="77"/>
    </row>
    <row r="692" spans="15:15" x14ac:dyDescent="0.2">
      <c r="O692" s="77"/>
    </row>
    <row r="693" spans="15:15" x14ac:dyDescent="0.2">
      <c r="O693" s="77"/>
    </row>
    <row r="694" spans="15:15" x14ac:dyDescent="0.2">
      <c r="O694" s="77"/>
    </row>
    <row r="695" spans="15:15" x14ac:dyDescent="0.2">
      <c r="O695" s="77"/>
    </row>
    <row r="696" spans="15:15" x14ac:dyDescent="0.2">
      <c r="O696" s="77"/>
    </row>
    <row r="697" spans="15:15" x14ac:dyDescent="0.2">
      <c r="O697" s="77"/>
    </row>
    <row r="698" spans="15:15" x14ac:dyDescent="0.2">
      <c r="O698" s="77"/>
    </row>
    <row r="699" spans="15:15" x14ac:dyDescent="0.2">
      <c r="O699" s="77"/>
    </row>
    <row r="700" spans="15:15" x14ac:dyDescent="0.2">
      <c r="O700" s="77"/>
    </row>
    <row r="701" spans="15:15" x14ac:dyDescent="0.2">
      <c r="O701" s="77"/>
    </row>
    <row r="702" spans="15:15" x14ac:dyDescent="0.2">
      <c r="O702" s="77"/>
    </row>
    <row r="703" spans="15:15" x14ac:dyDescent="0.2">
      <c r="O703" s="77"/>
    </row>
    <row r="704" spans="15:15" x14ac:dyDescent="0.2">
      <c r="O704" s="77"/>
    </row>
    <row r="705" spans="15:15" x14ac:dyDescent="0.2">
      <c r="O705" s="77"/>
    </row>
    <row r="706" spans="15:15" x14ac:dyDescent="0.2">
      <c r="O706" s="77"/>
    </row>
    <row r="707" spans="15:15" x14ac:dyDescent="0.2">
      <c r="O707" s="77"/>
    </row>
    <row r="708" spans="15:15" x14ac:dyDescent="0.2">
      <c r="O708" s="77"/>
    </row>
    <row r="709" spans="15:15" x14ac:dyDescent="0.2">
      <c r="O709" s="77"/>
    </row>
    <row r="710" spans="15:15" x14ac:dyDescent="0.2">
      <c r="O710" s="77"/>
    </row>
    <row r="711" spans="15:15" x14ac:dyDescent="0.2">
      <c r="O711" s="77"/>
    </row>
    <row r="712" spans="15:15" x14ac:dyDescent="0.2">
      <c r="O712" s="77"/>
    </row>
    <row r="713" spans="15:15" x14ac:dyDescent="0.2">
      <c r="O713" s="77"/>
    </row>
    <row r="714" spans="15:15" x14ac:dyDescent="0.2">
      <c r="O714" s="77"/>
    </row>
    <row r="715" spans="15:15" x14ac:dyDescent="0.2">
      <c r="O715" s="77"/>
    </row>
    <row r="716" spans="15:15" x14ac:dyDescent="0.2">
      <c r="O716" s="77"/>
    </row>
    <row r="717" spans="15:15" x14ac:dyDescent="0.2">
      <c r="O717" s="77"/>
    </row>
    <row r="718" spans="15:15" x14ac:dyDescent="0.2">
      <c r="O718" s="77"/>
    </row>
    <row r="719" spans="15:15" x14ac:dyDescent="0.2">
      <c r="O719" s="77"/>
    </row>
    <row r="720" spans="15:15" x14ac:dyDescent="0.2">
      <c r="O720" s="77"/>
    </row>
    <row r="721" spans="15:15" x14ac:dyDescent="0.2">
      <c r="O721" s="77"/>
    </row>
    <row r="722" spans="15:15" x14ac:dyDescent="0.2">
      <c r="O722" s="77"/>
    </row>
    <row r="723" spans="15:15" x14ac:dyDescent="0.2">
      <c r="O723" s="77"/>
    </row>
    <row r="724" spans="15:15" x14ac:dyDescent="0.2">
      <c r="O724" s="77"/>
    </row>
    <row r="725" spans="15:15" x14ac:dyDescent="0.2">
      <c r="O725" s="77"/>
    </row>
    <row r="726" spans="15:15" x14ac:dyDescent="0.2">
      <c r="O726" s="77"/>
    </row>
    <row r="727" spans="15:15" x14ac:dyDescent="0.2">
      <c r="O727" s="77"/>
    </row>
    <row r="728" spans="15:15" x14ac:dyDescent="0.2">
      <c r="O728" s="77"/>
    </row>
    <row r="729" spans="15:15" x14ac:dyDescent="0.2">
      <c r="O729" s="77"/>
    </row>
    <row r="730" spans="15:15" x14ac:dyDescent="0.2">
      <c r="O730" s="77"/>
    </row>
    <row r="731" spans="15:15" x14ac:dyDescent="0.2">
      <c r="O731" s="77"/>
    </row>
    <row r="732" spans="15:15" x14ac:dyDescent="0.2">
      <c r="O732" s="77"/>
    </row>
    <row r="733" spans="15:15" x14ac:dyDescent="0.2">
      <c r="O733" s="77"/>
    </row>
    <row r="734" spans="15:15" x14ac:dyDescent="0.2">
      <c r="O734" s="77"/>
    </row>
    <row r="735" spans="15:15" x14ac:dyDescent="0.2">
      <c r="O735" s="77"/>
    </row>
    <row r="736" spans="15:15" x14ac:dyDescent="0.2">
      <c r="O736" s="77"/>
    </row>
    <row r="737" spans="15:15" x14ac:dyDescent="0.2">
      <c r="O737" s="77"/>
    </row>
    <row r="738" spans="15:15" x14ac:dyDescent="0.2">
      <c r="O738" s="77"/>
    </row>
    <row r="739" spans="15:15" x14ac:dyDescent="0.2">
      <c r="O739" s="77"/>
    </row>
    <row r="740" spans="15:15" x14ac:dyDescent="0.2">
      <c r="O740" s="77"/>
    </row>
    <row r="741" spans="15:15" x14ac:dyDescent="0.2">
      <c r="O741" s="77"/>
    </row>
    <row r="742" spans="15:15" x14ac:dyDescent="0.2">
      <c r="O742" s="77"/>
    </row>
    <row r="743" spans="15:15" x14ac:dyDescent="0.2">
      <c r="O743" s="77"/>
    </row>
    <row r="744" spans="15:15" x14ac:dyDescent="0.2">
      <c r="O744" s="77"/>
    </row>
    <row r="745" spans="15:15" x14ac:dyDescent="0.2">
      <c r="O745" s="77"/>
    </row>
    <row r="746" spans="15:15" x14ac:dyDescent="0.2">
      <c r="O746" s="77"/>
    </row>
    <row r="747" spans="15:15" x14ac:dyDescent="0.2">
      <c r="O747" s="77"/>
    </row>
    <row r="748" spans="15:15" x14ac:dyDescent="0.2">
      <c r="O748" s="77"/>
    </row>
    <row r="749" spans="15:15" x14ac:dyDescent="0.2">
      <c r="O749" s="77"/>
    </row>
    <row r="750" spans="15:15" x14ac:dyDescent="0.2">
      <c r="O750" s="77"/>
    </row>
    <row r="751" spans="15:15" x14ac:dyDescent="0.2">
      <c r="O751" s="77"/>
    </row>
    <row r="752" spans="15:15" x14ac:dyDescent="0.2">
      <c r="O752" s="77"/>
    </row>
    <row r="753" spans="15:15" x14ac:dyDescent="0.2">
      <c r="O753" s="77"/>
    </row>
    <row r="754" spans="15:15" x14ac:dyDescent="0.2">
      <c r="O754" s="77"/>
    </row>
    <row r="755" spans="15:15" x14ac:dyDescent="0.2">
      <c r="O755" s="77"/>
    </row>
    <row r="756" spans="15:15" x14ac:dyDescent="0.2">
      <c r="O756" s="77"/>
    </row>
    <row r="757" spans="15:15" x14ac:dyDescent="0.2">
      <c r="O757" s="77"/>
    </row>
    <row r="758" spans="15:15" x14ac:dyDescent="0.2">
      <c r="O758" s="77"/>
    </row>
    <row r="759" spans="15:15" x14ac:dyDescent="0.2">
      <c r="O759" s="77"/>
    </row>
    <row r="760" spans="15:15" x14ac:dyDescent="0.2">
      <c r="O760" s="77"/>
    </row>
    <row r="761" spans="15:15" x14ac:dyDescent="0.2">
      <c r="O761" s="77"/>
    </row>
    <row r="762" spans="15:15" x14ac:dyDescent="0.2">
      <c r="O762" s="77"/>
    </row>
    <row r="763" spans="15:15" x14ac:dyDescent="0.2">
      <c r="O763" s="77"/>
    </row>
    <row r="764" spans="15:15" x14ac:dyDescent="0.2">
      <c r="O764" s="77"/>
    </row>
    <row r="765" spans="15:15" x14ac:dyDescent="0.2">
      <c r="O765" s="77"/>
    </row>
    <row r="766" spans="15:15" x14ac:dyDescent="0.2">
      <c r="O766" s="77"/>
    </row>
    <row r="767" spans="15:15" x14ac:dyDescent="0.2">
      <c r="O767" s="77"/>
    </row>
    <row r="768" spans="15:15" x14ac:dyDescent="0.2">
      <c r="O768" s="77"/>
    </row>
    <row r="769" spans="15:15" x14ac:dyDescent="0.2">
      <c r="O769" s="77"/>
    </row>
    <row r="770" spans="15:15" x14ac:dyDescent="0.2">
      <c r="O770" s="77"/>
    </row>
    <row r="771" spans="15:15" x14ac:dyDescent="0.2">
      <c r="O771" s="77"/>
    </row>
    <row r="772" spans="15:15" x14ac:dyDescent="0.2">
      <c r="O772" s="77"/>
    </row>
    <row r="773" spans="15:15" x14ac:dyDescent="0.2">
      <c r="O773" s="77"/>
    </row>
    <row r="774" spans="15:15" x14ac:dyDescent="0.2">
      <c r="O774" s="77"/>
    </row>
    <row r="775" spans="15:15" x14ac:dyDescent="0.2">
      <c r="O775" s="77"/>
    </row>
    <row r="776" spans="15:15" x14ac:dyDescent="0.2">
      <c r="O776" s="77"/>
    </row>
    <row r="777" spans="15:15" x14ac:dyDescent="0.2">
      <c r="O777" s="77"/>
    </row>
    <row r="778" spans="15:15" x14ac:dyDescent="0.2">
      <c r="O778" s="77"/>
    </row>
    <row r="779" spans="15:15" x14ac:dyDescent="0.2">
      <c r="O779" s="77"/>
    </row>
    <row r="780" spans="15:15" x14ac:dyDescent="0.2">
      <c r="O780" s="77"/>
    </row>
    <row r="781" spans="15:15" x14ac:dyDescent="0.2">
      <c r="O781" s="77"/>
    </row>
    <row r="782" spans="15:15" x14ac:dyDescent="0.2">
      <c r="O782" s="77"/>
    </row>
    <row r="783" spans="15:15" x14ac:dyDescent="0.2">
      <c r="O783" s="77"/>
    </row>
    <row r="784" spans="15:15" x14ac:dyDescent="0.2">
      <c r="O784" s="77"/>
    </row>
    <row r="785" spans="15:15" x14ac:dyDescent="0.2">
      <c r="O785" s="77"/>
    </row>
    <row r="786" spans="15:15" x14ac:dyDescent="0.2">
      <c r="O786" s="77"/>
    </row>
    <row r="787" spans="15:15" x14ac:dyDescent="0.2">
      <c r="O787" s="77"/>
    </row>
    <row r="788" spans="15:15" x14ac:dyDescent="0.2">
      <c r="O788" s="77"/>
    </row>
    <row r="789" spans="15:15" x14ac:dyDescent="0.2">
      <c r="O789" s="77"/>
    </row>
    <row r="790" spans="15:15" x14ac:dyDescent="0.2">
      <c r="O790" s="77"/>
    </row>
    <row r="791" spans="15:15" x14ac:dyDescent="0.2">
      <c r="O791" s="77"/>
    </row>
    <row r="792" spans="15:15" x14ac:dyDescent="0.2">
      <c r="O792" s="77"/>
    </row>
    <row r="793" spans="15:15" x14ac:dyDescent="0.2">
      <c r="O793" s="77"/>
    </row>
    <row r="794" spans="15:15" x14ac:dyDescent="0.2">
      <c r="O794" s="77"/>
    </row>
    <row r="795" spans="15:15" x14ac:dyDescent="0.2">
      <c r="O795" s="77"/>
    </row>
    <row r="796" spans="15:15" x14ac:dyDescent="0.2">
      <c r="O796" s="77"/>
    </row>
    <row r="797" spans="15:15" x14ac:dyDescent="0.2">
      <c r="O797" s="77"/>
    </row>
    <row r="798" spans="15:15" x14ac:dyDescent="0.2">
      <c r="O798" s="77"/>
    </row>
    <row r="799" spans="15:15" x14ac:dyDescent="0.2">
      <c r="O799" s="77"/>
    </row>
    <row r="800" spans="15:15" x14ac:dyDescent="0.2">
      <c r="O800" s="77"/>
    </row>
    <row r="801" spans="15:15" x14ac:dyDescent="0.2">
      <c r="O801" s="77"/>
    </row>
    <row r="802" spans="15:15" x14ac:dyDescent="0.2">
      <c r="O802" s="77"/>
    </row>
    <row r="803" spans="15:15" x14ac:dyDescent="0.2">
      <c r="O803" s="77"/>
    </row>
    <row r="804" spans="15:15" x14ac:dyDescent="0.2">
      <c r="O804" s="77"/>
    </row>
    <row r="805" spans="15:15" x14ac:dyDescent="0.2">
      <c r="O805" s="77"/>
    </row>
    <row r="806" spans="15:15" x14ac:dyDescent="0.2">
      <c r="O806" s="77"/>
    </row>
    <row r="807" spans="15:15" x14ac:dyDescent="0.2">
      <c r="O807" s="77"/>
    </row>
    <row r="808" spans="15:15" x14ac:dyDescent="0.2">
      <c r="O808" s="77"/>
    </row>
    <row r="809" spans="15:15" x14ac:dyDescent="0.2">
      <c r="O809" s="77"/>
    </row>
    <row r="810" spans="15:15" x14ac:dyDescent="0.2">
      <c r="O810" s="77"/>
    </row>
    <row r="811" spans="15:15" x14ac:dyDescent="0.2">
      <c r="O811" s="77"/>
    </row>
    <row r="812" spans="15:15" x14ac:dyDescent="0.2">
      <c r="O812" s="77"/>
    </row>
    <row r="813" spans="15:15" x14ac:dyDescent="0.2">
      <c r="O813" s="77"/>
    </row>
    <row r="814" spans="15:15" x14ac:dyDescent="0.2">
      <c r="O814" s="77"/>
    </row>
    <row r="815" spans="15:15" x14ac:dyDescent="0.2">
      <c r="O815" s="77"/>
    </row>
    <row r="816" spans="15:15" x14ac:dyDescent="0.2">
      <c r="O816" s="77"/>
    </row>
    <row r="817" spans="15:15" x14ac:dyDescent="0.2">
      <c r="O817" s="77"/>
    </row>
    <row r="818" spans="15:15" x14ac:dyDescent="0.2">
      <c r="O818" s="77"/>
    </row>
    <row r="819" spans="15:15" x14ac:dyDescent="0.2">
      <c r="O819" s="77"/>
    </row>
    <row r="820" spans="15:15" x14ac:dyDescent="0.2">
      <c r="O820" s="77"/>
    </row>
    <row r="821" spans="15:15" x14ac:dyDescent="0.2">
      <c r="O821" s="77"/>
    </row>
    <row r="822" spans="15:15" x14ac:dyDescent="0.2">
      <c r="O822" s="77"/>
    </row>
    <row r="823" spans="15:15" x14ac:dyDescent="0.2">
      <c r="O823" s="77"/>
    </row>
    <row r="824" spans="15:15" x14ac:dyDescent="0.2">
      <c r="O824" s="77"/>
    </row>
    <row r="825" spans="15:15" x14ac:dyDescent="0.2">
      <c r="O825" s="77"/>
    </row>
    <row r="826" spans="15:15" x14ac:dyDescent="0.2">
      <c r="O826" s="77"/>
    </row>
    <row r="827" spans="15:15" x14ac:dyDescent="0.2">
      <c r="O827" s="77"/>
    </row>
    <row r="828" spans="15:15" x14ac:dyDescent="0.2">
      <c r="O828" s="77"/>
    </row>
    <row r="829" spans="15:15" x14ac:dyDescent="0.2">
      <c r="O829" s="77"/>
    </row>
    <row r="830" spans="15:15" x14ac:dyDescent="0.2">
      <c r="O830" s="77"/>
    </row>
    <row r="831" spans="15:15" x14ac:dyDescent="0.2">
      <c r="O831" s="77"/>
    </row>
    <row r="832" spans="15:15" x14ac:dyDescent="0.2">
      <c r="O832" s="77"/>
    </row>
    <row r="833" spans="15:15" x14ac:dyDescent="0.2">
      <c r="O833" s="77"/>
    </row>
    <row r="834" spans="15:15" x14ac:dyDescent="0.2">
      <c r="O834" s="77"/>
    </row>
    <row r="835" spans="15:15" x14ac:dyDescent="0.2">
      <c r="O835" s="77"/>
    </row>
    <row r="836" spans="15:15" x14ac:dyDescent="0.2">
      <c r="O836" s="77"/>
    </row>
    <row r="837" spans="15:15" x14ac:dyDescent="0.2">
      <c r="O837" s="77"/>
    </row>
    <row r="838" spans="15:15" x14ac:dyDescent="0.2">
      <c r="O838" s="77"/>
    </row>
    <row r="839" spans="15:15" x14ac:dyDescent="0.2">
      <c r="O839" s="77"/>
    </row>
    <row r="840" spans="15:15" x14ac:dyDescent="0.2">
      <c r="O840" s="77"/>
    </row>
    <row r="841" spans="15:15" x14ac:dyDescent="0.2">
      <c r="O841" s="77"/>
    </row>
    <row r="842" spans="15:15" x14ac:dyDescent="0.2">
      <c r="O842" s="77"/>
    </row>
    <row r="843" spans="15:15" x14ac:dyDescent="0.2">
      <c r="O843" s="77"/>
    </row>
    <row r="844" spans="15:15" x14ac:dyDescent="0.2">
      <c r="O844" s="77"/>
    </row>
    <row r="845" spans="15:15" x14ac:dyDescent="0.2">
      <c r="O845" s="77"/>
    </row>
    <row r="846" spans="15:15" x14ac:dyDescent="0.2">
      <c r="O846" s="77"/>
    </row>
    <row r="847" spans="15:15" x14ac:dyDescent="0.2">
      <c r="O847" s="77"/>
    </row>
    <row r="848" spans="15:15" x14ac:dyDescent="0.2">
      <c r="O848" s="77"/>
    </row>
    <row r="849" spans="15:15" x14ac:dyDescent="0.2">
      <c r="O849" s="77"/>
    </row>
    <row r="850" spans="15:15" x14ac:dyDescent="0.2">
      <c r="O850" s="77"/>
    </row>
    <row r="851" spans="15:15" x14ac:dyDescent="0.2">
      <c r="O851" s="77"/>
    </row>
    <row r="852" spans="15:15" x14ac:dyDescent="0.2">
      <c r="O852" s="77"/>
    </row>
    <row r="853" spans="15:15" x14ac:dyDescent="0.2">
      <c r="O853" s="77"/>
    </row>
    <row r="854" spans="15:15" x14ac:dyDescent="0.2">
      <c r="O854" s="77"/>
    </row>
    <row r="855" spans="15:15" x14ac:dyDescent="0.2">
      <c r="O855" s="77"/>
    </row>
    <row r="856" spans="15:15" x14ac:dyDescent="0.2">
      <c r="O856" s="77"/>
    </row>
    <row r="857" spans="15:15" x14ac:dyDescent="0.2">
      <c r="O857" s="77"/>
    </row>
    <row r="858" spans="15:15" x14ac:dyDescent="0.2">
      <c r="O858" s="77"/>
    </row>
    <row r="859" spans="15:15" x14ac:dyDescent="0.2">
      <c r="O859" s="77"/>
    </row>
    <row r="860" spans="15:15" x14ac:dyDescent="0.2">
      <c r="O860" s="77"/>
    </row>
    <row r="861" spans="15:15" x14ac:dyDescent="0.2">
      <c r="O861" s="77"/>
    </row>
    <row r="862" spans="15:15" x14ac:dyDescent="0.2">
      <c r="O862" s="77"/>
    </row>
    <row r="863" spans="15:15" x14ac:dyDescent="0.2">
      <c r="O863" s="77"/>
    </row>
    <row r="864" spans="15:15" x14ac:dyDescent="0.2">
      <c r="O864" s="77"/>
    </row>
    <row r="865" spans="15:15" x14ac:dyDescent="0.2">
      <c r="O865" s="77"/>
    </row>
    <row r="866" spans="15:15" x14ac:dyDescent="0.2">
      <c r="O866" s="77"/>
    </row>
    <row r="867" spans="15:15" x14ac:dyDescent="0.2">
      <c r="O867" s="77"/>
    </row>
    <row r="868" spans="15:15" x14ac:dyDescent="0.2">
      <c r="O868" s="77"/>
    </row>
    <row r="869" spans="15:15" x14ac:dyDescent="0.2">
      <c r="O869" s="77"/>
    </row>
    <row r="870" spans="15:15" x14ac:dyDescent="0.2">
      <c r="O870" s="77"/>
    </row>
    <row r="871" spans="15:15" x14ac:dyDescent="0.2">
      <c r="O871" s="77"/>
    </row>
    <row r="872" spans="15:15" x14ac:dyDescent="0.2">
      <c r="O872" s="77"/>
    </row>
    <row r="873" spans="15:15" x14ac:dyDescent="0.2">
      <c r="O873" s="77"/>
    </row>
    <row r="874" spans="15:15" x14ac:dyDescent="0.2">
      <c r="O874" s="77"/>
    </row>
    <row r="875" spans="15:15" x14ac:dyDescent="0.2">
      <c r="O875" s="77"/>
    </row>
    <row r="876" spans="15:15" x14ac:dyDescent="0.2">
      <c r="O876" s="77"/>
    </row>
    <row r="877" spans="15:15" x14ac:dyDescent="0.2">
      <c r="O877" s="77"/>
    </row>
    <row r="878" spans="15:15" x14ac:dyDescent="0.2">
      <c r="O878" s="77"/>
    </row>
    <row r="879" spans="15:15" x14ac:dyDescent="0.2">
      <c r="O879" s="77"/>
    </row>
    <row r="880" spans="15:15" x14ac:dyDescent="0.2">
      <c r="O880" s="77"/>
    </row>
    <row r="881" spans="15:15" x14ac:dyDescent="0.2">
      <c r="O881" s="77"/>
    </row>
    <row r="882" spans="15:15" x14ac:dyDescent="0.2">
      <c r="O882" s="77"/>
    </row>
    <row r="883" spans="15:15" x14ac:dyDescent="0.2">
      <c r="O883" s="77"/>
    </row>
    <row r="884" spans="15:15" x14ac:dyDescent="0.2">
      <c r="O884" s="77"/>
    </row>
    <row r="885" spans="15:15" x14ac:dyDescent="0.2">
      <c r="O885" s="77"/>
    </row>
    <row r="886" spans="15:15" x14ac:dyDescent="0.2">
      <c r="O886" s="77"/>
    </row>
    <row r="887" spans="15:15" x14ac:dyDescent="0.2">
      <c r="O887" s="77"/>
    </row>
    <row r="888" spans="15:15" x14ac:dyDescent="0.2">
      <c r="O888" s="77"/>
    </row>
    <row r="889" spans="15:15" x14ac:dyDescent="0.2">
      <c r="O889" s="77"/>
    </row>
    <row r="890" spans="15:15" x14ac:dyDescent="0.2">
      <c r="O890" s="77"/>
    </row>
    <row r="891" spans="15:15" x14ac:dyDescent="0.2">
      <c r="O891" s="77"/>
    </row>
    <row r="892" spans="15:15" x14ac:dyDescent="0.2">
      <c r="O892" s="77"/>
    </row>
    <row r="893" spans="15:15" x14ac:dyDescent="0.2">
      <c r="O893" s="77"/>
    </row>
    <row r="894" spans="15:15" x14ac:dyDescent="0.2">
      <c r="O894" s="77"/>
    </row>
    <row r="895" spans="15:15" x14ac:dyDescent="0.2">
      <c r="O895" s="77"/>
    </row>
    <row r="896" spans="15:15" x14ac:dyDescent="0.2">
      <c r="O896" s="77"/>
    </row>
    <row r="897" spans="15:15" x14ac:dyDescent="0.2">
      <c r="O897" s="77"/>
    </row>
    <row r="898" spans="15:15" x14ac:dyDescent="0.2">
      <c r="O898" s="77"/>
    </row>
    <row r="899" spans="15:15" x14ac:dyDescent="0.2">
      <c r="O899" s="77"/>
    </row>
    <row r="900" spans="15:15" x14ac:dyDescent="0.2">
      <c r="O900" s="77"/>
    </row>
    <row r="901" spans="15:15" x14ac:dyDescent="0.2">
      <c r="O901" s="77"/>
    </row>
    <row r="902" spans="15:15" x14ac:dyDescent="0.2">
      <c r="O902" s="77"/>
    </row>
    <row r="903" spans="15:15" x14ac:dyDescent="0.2">
      <c r="O903" s="77"/>
    </row>
    <row r="904" spans="15:15" x14ac:dyDescent="0.2">
      <c r="O904" s="77"/>
    </row>
  </sheetData>
  <customSheetViews>
    <customSheetView guid="{287AD89D-A2D4-4114-AC21-512DC11BF8EA}">
      <selection activeCell="M28" sqref="M28"/>
      <pageMargins left="0.75" right="0.75" top="1" bottom="1" header="0.5" footer="0.5"/>
      <pageSetup paperSize="9" orientation="portrait" r:id="rId1"/>
      <headerFooter alignWithMargins="0"/>
    </customSheetView>
  </customSheetViews>
  <mergeCells count="1">
    <mergeCell ref="B219:B221"/>
  </mergeCells>
  <phoneticPr fontId="19" type="noConversion"/>
  <conditionalFormatting sqref="K171:M179 K182:M185">
    <cfRule type="containsText" priority="399" stopIfTrue="1" operator="containsText" text="&lt;">
      <formula>NOT(ISERROR(SEARCH("&lt;",K171)))</formula>
    </cfRule>
  </conditionalFormatting>
  <conditionalFormatting sqref="L5:O5">
    <cfRule type="cellIs" dxfId="231" priority="132" operator="greaterThan">
      <formula>8</formula>
    </cfRule>
    <cfRule type="cellIs" dxfId="230" priority="131" operator="lessThan">
      <formula>6.5</formula>
    </cfRule>
  </conditionalFormatting>
  <conditionalFormatting sqref="L18:O18">
    <cfRule type="cellIs" dxfId="229" priority="124" operator="greaterThan">
      <formula>$E$18</formula>
    </cfRule>
    <cfRule type="containsText" dxfId="228" priority="123" stopIfTrue="1" operator="containsText" text="&lt;">
      <formula>NOT(ISERROR(SEARCH("&lt;",L18)))</formula>
    </cfRule>
  </conditionalFormatting>
  <conditionalFormatting sqref="L21:O21">
    <cfRule type="cellIs" dxfId="227" priority="126" operator="greaterThan">
      <formula>$E$21</formula>
    </cfRule>
    <cfRule type="containsText" dxfId="226" priority="125" stopIfTrue="1" operator="containsText" text="&lt;">
      <formula>NOT(ISERROR(SEARCH("&lt;",L21)))</formula>
    </cfRule>
  </conditionalFormatting>
  <conditionalFormatting sqref="L23:O23">
    <cfRule type="cellIs" dxfId="225" priority="128" operator="greaterThan">
      <formula>$E$23</formula>
    </cfRule>
    <cfRule type="containsText" dxfId="224" priority="127" stopIfTrue="1" operator="containsText" text="&lt;">
      <formula>NOT(ISERROR(SEARCH("&lt;",L23)))</formula>
    </cfRule>
  </conditionalFormatting>
  <conditionalFormatting sqref="L30:P30">
    <cfRule type="containsText" dxfId="223" priority="3" stopIfTrue="1" operator="containsText" text="&lt;">
      <formula>NOT(ISERROR(SEARCH("&lt;",L30)))</formula>
    </cfRule>
    <cfRule type="cellIs" dxfId="222" priority="4" operator="greaterThan">
      <formula>$E$30</formula>
    </cfRule>
  </conditionalFormatting>
  <conditionalFormatting sqref="O24">
    <cfRule type="cellIs" dxfId="221" priority="100" operator="greaterThan">
      <formula>$E$23</formula>
    </cfRule>
    <cfRule type="containsText" dxfId="220" priority="99" stopIfTrue="1" operator="containsText" text="&lt;">
      <formula>NOT(ISERROR(SEARCH("&lt;",O24)))</formula>
    </cfRule>
  </conditionalFormatting>
  <conditionalFormatting sqref="O69:O76">
    <cfRule type="containsText" priority="97" stopIfTrue="1" operator="containsText" text="&lt;">
      <formula>NOT(ISERROR(SEARCH("&lt;",O69)))</formula>
    </cfRule>
  </conditionalFormatting>
  <conditionalFormatting sqref="O71">
    <cfRule type="cellIs" dxfId="219" priority="98" operator="greaterThan">
      <formula>$E$73</formula>
    </cfRule>
  </conditionalFormatting>
  <conditionalFormatting sqref="O78:O106">
    <cfRule type="containsText" priority="80" stopIfTrue="1" operator="containsText" text="&lt;">
      <formula>NOT(ISERROR(SEARCH("&lt;",O78)))</formula>
    </cfRule>
  </conditionalFormatting>
  <conditionalFormatting sqref="O79">
    <cfRule type="cellIs" dxfId="218" priority="81" operator="greaterThan">
      <formula>$E$73</formula>
    </cfRule>
  </conditionalFormatting>
  <conditionalFormatting sqref="O108:O109">
    <cfRule type="containsText" priority="165" stopIfTrue="1" operator="containsText" text="&lt;">
      <formula>NOT(ISERROR(SEARCH("&lt;",O108)))</formula>
    </cfRule>
  </conditionalFormatting>
  <conditionalFormatting sqref="O117">
    <cfRule type="containsText" priority="108" stopIfTrue="1" operator="containsText" text="&lt;">
      <formula>NOT(ISERROR(SEARCH("&lt;",O117)))</formula>
    </cfRule>
  </conditionalFormatting>
  <conditionalFormatting sqref="O126:O166">
    <cfRule type="containsText" priority="90" stopIfTrue="1" operator="containsText" text="&lt;">
      <formula>NOT(ISERROR(SEARCH("&lt;",O126)))</formula>
    </cfRule>
  </conditionalFormatting>
  <conditionalFormatting sqref="O168">
    <cfRule type="cellIs" dxfId="217" priority="89" operator="greaterThan">
      <formula>$E$168</formula>
    </cfRule>
  </conditionalFormatting>
  <conditionalFormatting sqref="O168:O215">
    <cfRule type="containsText" priority="84" stopIfTrue="1" operator="containsText" text="&lt;">
      <formula>NOT(ISERROR(SEARCH("&lt;",O168)))</formula>
    </cfRule>
  </conditionalFormatting>
  <conditionalFormatting sqref="O171:O179">
    <cfRule type="cellIs" dxfId="216" priority="87" operator="greaterThan">
      <formula>$E$161</formula>
    </cfRule>
  </conditionalFormatting>
  <conditionalFormatting sqref="O182:O185">
    <cfRule type="cellIs" dxfId="215" priority="85" operator="greaterThan">
      <formula>$E$161</formula>
    </cfRule>
  </conditionalFormatting>
  <conditionalFormatting sqref="P71">
    <cfRule type="cellIs" dxfId="214" priority="17" operator="greaterThan">
      <formula>$E$73</formula>
    </cfRule>
  </conditionalFormatting>
  <conditionalFormatting sqref="P71:P76">
    <cfRule type="containsText" priority="16" stopIfTrue="1" operator="containsText" text="&lt;">
      <formula>NOT(ISERROR(SEARCH("&lt;",P71)))</formula>
    </cfRule>
  </conditionalFormatting>
  <conditionalFormatting sqref="P78:P79">
    <cfRule type="containsText" priority="14" stopIfTrue="1" operator="containsText" text="&lt;">
      <formula>NOT(ISERROR(SEARCH("&lt;",P78)))</formula>
    </cfRule>
  </conditionalFormatting>
  <conditionalFormatting sqref="P79">
    <cfRule type="cellIs" dxfId="213" priority="15" operator="greaterThan">
      <formula>$E$73</formula>
    </cfRule>
  </conditionalFormatting>
  <conditionalFormatting sqref="P82:P106">
    <cfRule type="containsText" priority="25" stopIfTrue="1" operator="containsText" text="&lt;">
      <formula>NOT(ISERROR(SEARCH("&lt;",P82)))</formula>
    </cfRule>
  </conditionalFormatting>
  <conditionalFormatting sqref="P109">
    <cfRule type="containsText" priority="5" stopIfTrue="1" operator="containsText" text="&lt;">
      <formula>NOT(ISERROR(SEARCH("&lt;",P109)))</formula>
    </cfRule>
  </conditionalFormatting>
  <conditionalFormatting sqref="P128:P145">
    <cfRule type="containsText" priority="33" stopIfTrue="1" operator="containsText" text="&lt;">
      <formula>NOT(ISERROR(SEARCH("&lt;",P128)))</formula>
    </cfRule>
  </conditionalFormatting>
  <conditionalFormatting sqref="P148:P166">
    <cfRule type="containsText" priority="35" stopIfTrue="1" operator="containsText" text="&lt;">
      <formula>NOT(ISERROR(SEARCH("&lt;",P148)))</formula>
    </cfRule>
  </conditionalFormatting>
  <conditionalFormatting sqref="P168">
    <cfRule type="containsText" priority="38" stopIfTrue="1" operator="containsText" text="&lt;">
      <formula>NOT(ISERROR(SEARCH("&lt;",P168)))</formula>
    </cfRule>
    <cfRule type="cellIs" dxfId="212" priority="39" operator="greaterThan">
      <formula>$E$168</formula>
    </cfRule>
  </conditionalFormatting>
  <conditionalFormatting sqref="R30">
    <cfRule type="cellIs" dxfId="211" priority="2" operator="greaterThan">
      <formula>$E$30</formula>
    </cfRule>
    <cfRule type="containsText" dxfId="210" priority="1" stopIfTrue="1" operator="containsText" text="&lt;">
      <formula>NOT(ISERROR(SEARCH("&lt;",R30)))</formula>
    </cfRule>
  </conditionalFormatting>
  <conditionalFormatting sqref="R71">
    <cfRule type="cellIs" dxfId="209" priority="13" operator="greaterThan">
      <formula>$E$73</formula>
    </cfRule>
  </conditionalFormatting>
  <conditionalFormatting sqref="R71:R76">
    <cfRule type="containsText" priority="12" stopIfTrue="1" operator="containsText" text="&lt;">
      <formula>NOT(ISERROR(SEARCH("&lt;",R71)))</formula>
    </cfRule>
  </conditionalFormatting>
  <conditionalFormatting sqref="R78:R79">
    <cfRule type="containsText" priority="10" stopIfTrue="1" operator="containsText" text="&lt;">
      <formula>NOT(ISERROR(SEARCH("&lt;",R78)))</formula>
    </cfRule>
  </conditionalFormatting>
  <conditionalFormatting sqref="R79">
    <cfRule type="cellIs" dxfId="208" priority="11" operator="greaterThan">
      <formula>$E$73</formula>
    </cfRule>
  </conditionalFormatting>
  <conditionalFormatting sqref="R82:R106">
    <cfRule type="containsText" priority="18" stopIfTrue="1" operator="containsText" text="&lt;">
      <formula>NOT(ISERROR(SEARCH("&lt;",R82)))</formula>
    </cfRule>
  </conditionalFormatting>
  <conditionalFormatting sqref="R128:R145">
    <cfRule type="containsText" priority="32" stopIfTrue="1" operator="containsText" text="&lt;">
      <formula>NOT(ISERROR(SEARCH("&lt;",R128)))</formula>
    </cfRule>
  </conditionalFormatting>
  <conditionalFormatting sqref="R148:R166">
    <cfRule type="containsText" priority="34" stopIfTrue="1" operator="containsText" text="&lt;">
      <formula>NOT(ISERROR(SEARCH("&lt;",R148)))</formula>
    </cfRule>
  </conditionalFormatting>
  <conditionalFormatting sqref="R168">
    <cfRule type="containsText" priority="36" stopIfTrue="1" operator="containsText" text="&lt;">
      <formula>NOT(ISERROR(SEARCH("&lt;",R168)))</formula>
    </cfRule>
    <cfRule type="cellIs" dxfId="207" priority="37" operator="greaterThan">
      <formula>$E$168</formula>
    </cfRule>
  </conditionalFormatting>
  <conditionalFormatting sqref="DB169:XFD186 A171:I179 B182:I185">
    <cfRule type="containsText" priority="474" stopIfTrue="1" operator="containsText" text="&lt;">
      <formula>NOT(ISERROR(SEARCH("&lt;",A169)))</formula>
    </cfRule>
  </conditionalFormatting>
  <printOptions horizontalCentered="1" verticalCentered="1"/>
  <pageMargins left="0" right="0" top="0.39370078740157483" bottom="0.78740157480314965" header="0.51181102362204722" footer="0.51181102362204722"/>
  <pageSetup paperSize="9" scale="50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24"/>
  <sheetViews>
    <sheetView zoomScale="80" zoomScaleNormal="80" workbookViewId="0">
      <pane ySplit="1" topLeftCell="A2" activePane="bottomLeft" state="frozen"/>
      <selection pane="bottomLeft" activeCell="F21" sqref="F21"/>
    </sheetView>
  </sheetViews>
  <sheetFormatPr defaultRowHeight="12.75" x14ac:dyDescent="0.2"/>
  <cols>
    <col min="1" max="1" width="36.7109375" style="8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7109375" style="15" customWidth="1"/>
    <col min="9" max="9" width="9.7109375" style="15" customWidth="1"/>
    <col min="10" max="10" width="7.42578125" style="15" customWidth="1"/>
    <col min="11" max="11" width="9.85546875" style="37" customWidth="1"/>
    <col min="12" max="12" width="14" customWidth="1"/>
    <col min="13" max="14" width="10.85546875" bestFit="1" customWidth="1"/>
    <col min="15" max="15" width="9.85546875" style="77" bestFit="1" customWidth="1"/>
    <col min="16" max="16" width="10.85546875" style="77" bestFit="1" customWidth="1"/>
    <col min="17" max="19" width="9.7109375" customWidth="1"/>
  </cols>
  <sheetData>
    <row r="1" spans="1:19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8</v>
      </c>
      <c r="F1" s="35" t="s">
        <v>299</v>
      </c>
      <c r="G1" s="35" t="s">
        <v>282</v>
      </c>
      <c r="H1" s="35" t="s">
        <v>283</v>
      </c>
      <c r="I1" s="35" t="s">
        <v>255</v>
      </c>
      <c r="J1" s="35" t="s">
        <v>212</v>
      </c>
      <c r="K1" s="35" t="s">
        <v>144</v>
      </c>
      <c r="L1" s="35" t="s">
        <v>126</v>
      </c>
      <c r="M1" s="35" t="s">
        <v>292</v>
      </c>
      <c r="N1" s="35"/>
      <c r="O1" s="35"/>
      <c r="P1" s="203"/>
      <c r="Q1" s="224" t="s">
        <v>278</v>
      </c>
      <c r="R1" s="224" t="s">
        <v>279</v>
      </c>
      <c r="S1" s="224" t="s">
        <v>280</v>
      </c>
    </row>
    <row r="2" spans="1:19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9"/>
      <c r="K2" s="38"/>
      <c r="L2" s="4"/>
      <c r="M2" s="33" t="s">
        <v>293</v>
      </c>
      <c r="N2" s="33"/>
      <c r="O2" s="33"/>
      <c r="P2" s="204"/>
      <c r="Q2" s="203"/>
      <c r="R2" s="203"/>
      <c r="S2" s="203"/>
    </row>
    <row r="3" spans="1:19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9"/>
      <c r="K3" s="38"/>
      <c r="L3" s="4"/>
      <c r="M3" s="33">
        <v>45020</v>
      </c>
      <c r="N3" s="33"/>
      <c r="O3" s="33"/>
      <c r="P3" s="172"/>
      <c r="Q3" s="203"/>
      <c r="R3" s="203"/>
      <c r="S3" s="203"/>
    </row>
    <row r="4" spans="1:19" x14ac:dyDescent="0.2">
      <c r="A4" s="62"/>
      <c r="B4" s="92"/>
      <c r="C4" s="62"/>
      <c r="D4" s="92"/>
      <c r="E4" s="9"/>
      <c r="F4" s="19"/>
      <c r="G4" s="19"/>
      <c r="H4" s="19"/>
      <c r="I4" s="19"/>
      <c r="J4" s="19"/>
      <c r="K4" s="38"/>
      <c r="L4" s="4"/>
      <c r="M4" s="10"/>
      <c r="N4" s="10"/>
      <c r="O4" s="10"/>
      <c r="P4" s="10"/>
      <c r="Q4" s="203"/>
      <c r="R4" s="203"/>
      <c r="S4" s="203"/>
    </row>
    <row r="5" spans="1:19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8"/>
      <c r="K5" s="12">
        <v>4</v>
      </c>
      <c r="L5" s="12">
        <f t="shared" ref="L5:L30" si="0">COUNTA(M5:P5)</f>
        <v>1</v>
      </c>
      <c r="M5" s="192">
        <v>7.43</v>
      </c>
      <c r="N5" s="47"/>
      <c r="O5" s="67"/>
      <c r="P5" s="47"/>
      <c r="Q5" s="227"/>
      <c r="R5" s="253"/>
      <c r="S5" s="201"/>
    </row>
    <row r="6" spans="1:19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3"/>
      <c r="K6" s="12">
        <v>4</v>
      </c>
      <c r="L6" s="12">
        <f t="shared" si="0"/>
        <v>1</v>
      </c>
      <c r="M6" s="69">
        <v>338</v>
      </c>
      <c r="N6" s="47"/>
      <c r="O6" s="47"/>
      <c r="P6" s="47"/>
      <c r="Q6" s="268"/>
      <c r="R6" s="268"/>
      <c r="S6" s="268"/>
    </row>
    <row r="7" spans="1:19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7">
        <v>50</v>
      </c>
      <c r="K7" s="12">
        <v>4</v>
      </c>
      <c r="L7" s="12">
        <f t="shared" si="0"/>
        <v>1</v>
      </c>
      <c r="M7" s="69">
        <v>17</v>
      </c>
      <c r="N7" s="47"/>
      <c r="O7" s="47"/>
      <c r="P7" s="47"/>
      <c r="Q7" s="227"/>
      <c r="R7" s="271"/>
      <c r="S7" s="227"/>
    </row>
    <row r="8" spans="1:19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3"/>
      <c r="K8" s="12">
        <v>4</v>
      </c>
      <c r="L8" s="12">
        <f t="shared" si="0"/>
        <v>1</v>
      </c>
      <c r="M8" s="291" t="s">
        <v>217</v>
      </c>
      <c r="N8" s="174"/>
      <c r="O8" s="32"/>
      <c r="P8" s="32"/>
      <c r="Q8" s="139"/>
      <c r="R8" s="139"/>
      <c r="S8" s="139"/>
    </row>
    <row r="9" spans="1:19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3"/>
      <c r="K9" s="12">
        <v>4</v>
      </c>
      <c r="L9" s="12">
        <f t="shared" si="0"/>
        <v>1</v>
      </c>
      <c r="M9" s="291" t="s">
        <v>217</v>
      </c>
      <c r="N9" s="174"/>
      <c r="O9" s="32"/>
      <c r="P9" s="32"/>
      <c r="Q9" s="32"/>
      <c r="R9" s="139"/>
      <c r="S9" s="32"/>
    </row>
    <row r="10" spans="1:19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3"/>
      <c r="K10" s="12">
        <v>4</v>
      </c>
      <c r="L10" s="12">
        <f t="shared" si="0"/>
        <v>1</v>
      </c>
      <c r="M10" s="69">
        <v>83</v>
      </c>
      <c r="N10" s="47"/>
      <c r="O10" s="47"/>
      <c r="P10" s="47"/>
      <c r="Q10" s="227"/>
      <c r="R10" s="271"/>
      <c r="S10" s="227"/>
    </row>
    <row r="11" spans="1:19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3"/>
      <c r="K11" s="12">
        <v>4</v>
      </c>
      <c r="L11" s="12">
        <f t="shared" si="0"/>
        <v>1</v>
      </c>
      <c r="M11" s="69">
        <v>83</v>
      </c>
      <c r="N11" s="47"/>
      <c r="O11" s="47"/>
      <c r="P11" s="47"/>
      <c r="Q11" s="227"/>
      <c r="R11" s="271"/>
      <c r="S11" s="227"/>
    </row>
    <row r="12" spans="1:19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3"/>
      <c r="K12" s="12">
        <v>4</v>
      </c>
      <c r="L12" s="12">
        <f t="shared" si="0"/>
        <v>1</v>
      </c>
      <c r="M12" s="69">
        <v>25</v>
      </c>
      <c r="N12" s="47"/>
      <c r="O12" s="32"/>
      <c r="P12" s="32"/>
      <c r="Q12" s="227"/>
      <c r="R12" s="236"/>
      <c r="S12" s="227"/>
    </row>
    <row r="13" spans="1:19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3"/>
      <c r="K13" s="12">
        <v>4</v>
      </c>
      <c r="L13" s="12">
        <f t="shared" si="0"/>
        <v>1</v>
      </c>
      <c r="M13" s="69">
        <v>40</v>
      </c>
      <c r="N13" s="47"/>
      <c r="O13" s="47"/>
      <c r="P13" s="47"/>
      <c r="Q13" s="227"/>
      <c r="R13" s="236"/>
      <c r="S13" s="227"/>
    </row>
    <row r="14" spans="1:19" ht="13.5" customHeight="1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3"/>
      <c r="K14" s="12">
        <v>4</v>
      </c>
      <c r="L14" s="12">
        <f t="shared" si="0"/>
        <v>1</v>
      </c>
      <c r="M14" s="69">
        <v>15</v>
      </c>
      <c r="N14" s="47"/>
      <c r="O14" s="47"/>
      <c r="P14" s="47"/>
      <c r="Q14" s="227"/>
      <c r="R14" s="227"/>
      <c r="S14" s="227"/>
    </row>
    <row r="15" spans="1:19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3"/>
      <c r="K15" s="37">
        <v>4</v>
      </c>
      <c r="L15" s="12">
        <f t="shared" si="0"/>
        <v>1</v>
      </c>
      <c r="M15" s="69">
        <v>9</v>
      </c>
      <c r="N15" s="47"/>
      <c r="O15" s="47"/>
      <c r="P15" s="47"/>
      <c r="Q15" s="227"/>
      <c r="R15" s="227"/>
      <c r="S15" s="227"/>
    </row>
    <row r="16" spans="1:19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3"/>
      <c r="K16" s="124">
        <v>4</v>
      </c>
      <c r="L16" s="12">
        <f t="shared" si="0"/>
        <v>1</v>
      </c>
      <c r="M16" s="69">
        <v>34</v>
      </c>
      <c r="N16" s="47"/>
      <c r="O16" s="47"/>
      <c r="P16" s="47"/>
      <c r="Q16" s="227"/>
      <c r="R16" s="236"/>
      <c r="S16" s="227"/>
    </row>
    <row r="17" spans="1:19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3"/>
      <c r="K17" s="124">
        <v>4</v>
      </c>
      <c r="L17" s="12">
        <f t="shared" si="0"/>
        <v>1</v>
      </c>
      <c r="M17" s="69">
        <v>16</v>
      </c>
      <c r="N17" s="47"/>
      <c r="O17" s="47"/>
      <c r="P17" s="47"/>
      <c r="Q17" s="227"/>
      <c r="R17" s="236"/>
      <c r="S17" s="227"/>
    </row>
    <row r="18" spans="1:19" x14ac:dyDescent="0.2">
      <c r="A18" s="63" t="s">
        <v>262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7"/>
      <c r="K18" s="124">
        <v>4</v>
      </c>
      <c r="L18" s="12">
        <f t="shared" si="0"/>
        <v>1</v>
      </c>
      <c r="M18" s="198">
        <v>4.1099999999999998E-2</v>
      </c>
      <c r="N18" s="32"/>
      <c r="O18" s="165"/>
      <c r="P18" s="47"/>
      <c r="Q18" s="227"/>
      <c r="R18" s="237"/>
      <c r="S18" s="227"/>
    </row>
    <row r="19" spans="1:19" x14ac:dyDescent="0.2">
      <c r="A19" s="63" t="s">
        <v>135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3"/>
      <c r="K19" s="124">
        <v>4</v>
      </c>
      <c r="L19" s="12">
        <f t="shared" si="0"/>
        <v>1</v>
      </c>
      <c r="M19" s="196">
        <v>7.5999999999999998E-2</v>
      </c>
      <c r="N19" s="47"/>
      <c r="O19" s="47"/>
      <c r="P19" s="47"/>
      <c r="Q19" s="227"/>
      <c r="R19" s="253"/>
      <c r="S19" s="227"/>
    </row>
    <row r="20" spans="1:19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3"/>
      <c r="K20" s="124">
        <v>4</v>
      </c>
      <c r="L20" s="12">
        <f t="shared" si="0"/>
        <v>1</v>
      </c>
      <c r="M20" s="69">
        <v>0.2</v>
      </c>
      <c r="N20" s="47"/>
      <c r="O20" s="47"/>
      <c r="P20" s="47"/>
      <c r="Q20" s="227"/>
      <c r="R20" s="227"/>
      <c r="S20" s="227"/>
    </row>
    <row r="21" spans="1:19" x14ac:dyDescent="0.2">
      <c r="A21" s="63" t="s">
        <v>30</v>
      </c>
      <c r="B21" s="104" t="s">
        <v>14</v>
      </c>
      <c r="C21" s="102">
        <v>0.01</v>
      </c>
      <c r="D21" s="106"/>
      <c r="E21" s="17">
        <v>0.9</v>
      </c>
      <c r="F21" s="16">
        <v>1.75</v>
      </c>
      <c r="G21" s="17"/>
      <c r="H21" s="17"/>
      <c r="I21" s="17"/>
      <c r="J21" s="17"/>
      <c r="K21" s="124">
        <v>4</v>
      </c>
      <c r="L21" s="12">
        <f t="shared" si="0"/>
        <v>1</v>
      </c>
      <c r="M21" s="69">
        <v>0.06</v>
      </c>
      <c r="N21" s="47"/>
      <c r="O21" s="67"/>
      <c r="P21" s="67"/>
      <c r="Q21" s="227"/>
      <c r="R21" s="253"/>
      <c r="S21" s="227"/>
    </row>
    <row r="22" spans="1:19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26"/>
      <c r="K22" s="12">
        <v>4</v>
      </c>
      <c r="L22" s="12">
        <f t="shared" si="0"/>
        <v>1</v>
      </c>
      <c r="M22" s="292">
        <v>0.1</v>
      </c>
      <c r="N22" s="174"/>
      <c r="O22" s="67"/>
      <c r="P22" s="67"/>
      <c r="Q22" s="67"/>
      <c r="R22" s="227"/>
      <c r="S22" s="227"/>
    </row>
    <row r="23" spans="1:19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7"/>
      <c r="K23" s="12">
        <v>4</v>
      </c>
      <c r="L23" s="12">
        <f t="shared" si="0"/>
        <v>1</v>
      </c>
      <c r="M23" s="69">
        <v>0.48</v>
      </c>
      <c r="N23" s="67"/>
      <c r="O23" s="67"/>
      <c r="P23" s="67"/>
      <c r="Q23" s="67"/>
      <c r="R23" s="227"/>
      <c r="S23" s="201"/>
    </row>
    <row r="24" spans="1:19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3"/>
      <c r="K24" s="12">
        <v>4</v>
      </c>
      <c r="L24" s="12">
        <f t="shared" si="0"/>
        <v>1</v>
      </c>
      <c r="M24" s="69">
        <v>0.57999999999999996</v>
      </c>
      <c r="N24" s="67"/>
      <c r="O24" s="67"/>
      <c r="P24" s="67"/>
      <c r="Q24" s="67"/>
      <c r="R24" s="227"/>
      <c r="S24" s="227"/>
    </row>
    <row r="25" spans="1:19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3"/>
      <c r="K25" s="12">
        <v>4</v>
      </c>
      <c r="L25" s="12">
        <f t="shared" si="0"/>
        <v>1</v>
      </c>
      <c r="M25" s="69">
        <v>3.31</v>
      </c>
      <c r="N25" s="67"/>
      <c r="O25" s="47"/>
      <c r="P25" s="47"/>
      <c r="Q25" s="227"/>
      <c r="R25" s="227"/>
      <c r="S25" s="227"/>
    </row>
    <row r="26" spans="1:19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3"/>
      <c r="K26" s="12">
        <v>4</v>
      </c>
      <c r="L26" s="12">
        <f t="shared" si="0"/>
        <v>1</v>
      </c>
      <c r="M26" s="69">
        <v>3.38</v>
      </c>
      <c r="N26" s="67"/>
      <c r="O26" s="67"/>
      <c r="P26" s="67"/>
      <c r="Q26" s="227"/>
      <c r="R26" s="253"/>
      <c r="S26" s="227"/>
    </row>
    <row r="27" spans="1:19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3"/>
      <c r="K27" s="12">
        <v>4</v>
      </c>
      <c r="L27" s="12">
        <f t="shared" si="0"/>
        <v>1</v>
      </c>
      <c r="M27" s="69">
        <v>1.05</v>
      </c>
      <c r="N27" s="47"/>
      <c r="O27" s="47"/>
      <c r="P27" s="47"/>
      <c r="Q27" s="227"/>
      <c r="R27" s="253"/>
      <c r="S27" s="227"/>
    </row>
    <row r="28" spans="1:19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3"/>
      <c r="K28" s="12">
        <v>4</v>
      </c>
      <c r="L28" s="12">
        <f t="shared" si="0"/>
        <v>1</v>
      </c>
      <c r="M28" s="174">
        <v>13</v>
      </c>
      <c r="N28" s="47"/>
      <c r="O28" s="47"/>
      <c r="P28" s="47"/>
      <c r="Q28" s="227"/>
      <c r="R28" s="227"/>
      <c r="S28" s="227"/>
    </row>
    <row r="29" spans="1:19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3"/>
      <c r="K29" s="12">
        <v>1</v>
      </c>
      <c r="L29" s="12">
        <f t="shared" si="0"/>
        <v>0</v>
      </c>
      <c r="M29" s="69"/>
      <c r="N29" s="47"/>
      <c r="O29" s="47"/>
      <c r="P29" s="47"/>
      <c r="Q29" s="47"/>
      <c r="R29" s="139"/>
      <c r="S29" s="227"/>
    </row>
    <row r="30" spans="1:19" x14ac:dyDescent="0.2">
      <c r="A30" s="63" t="s">
        <v>41</v>
      </c>
      <c r="B30" s="104" t="s">
        <v>14</v>
      </c>
      <c r="C30" s="102">
        <v>0.05</v>
      </c>
      <c r="D30" s="106"/>
      <c r="E30" s="17">
        <v>0.32</v>
      </c>
      <c r="F30" s="17"/>
      <c r="G30" s="17"/>
      <c r="H30" s="17"/>
      <c r="I30" s="17"/>
      <c r="J30" s="17"/>
      <c r="K30" s="12">
        <v>4</v>
      </c>
      <c r="L30" s="12">
        <f t="shared" si="0"/>
        <v>0</v>
      </c>
      <c r="M30" s="174"/>
      <c r="N30" s="174"/>
      <c r="O30" s="276"/>
      <c r="P30" s="276"/>
      <c r="Q30" s="174"/>
      <c r="R30" s="139"/>
      <c r="S30" s="174"/>
    </row>
    <row r="31" spans="1:19" x14ac:dyDescent="0.2">
      <c r="A31" s="62"/>
      <c r="B31" s="99"/>
      <c r="C31" s="98"/>
      <c r="D31" s="92"/>
      <c r="E31" s="9"/>
      <c r="F31" s="9"/>
      <c r="G31" s="9"/>
      <c r="H31" s="9"/>
      <c r="I31" s="9"/>
      <c r="J31" s="9"/>
      <c r="K31" s="38"/>
      <c r="L31" s="5"/>
      <c r="M31" s="5"/>
      <c r="N31" s="65"/>
      <c r="O31" s="65"/>
      <c r="P31" s="65"/>
      <c r="Q31" s="143"/>
      <c r="R31" s="143"/>
      <c r="S31" s="143"/>
    </row>
    <row r="32" spans="1:19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9"/>
      <c r="K32" s="38"/>
      <c r="L32" s="5"/>
      <c r="M32" s="5"/>
      <c r="N32" s="65"/>
      <c r="O32" s="65"/>
      <c r="P32" s="65"/>
      <c r="Q32" s="143"/>
      <c r="R32" s="143"/>
      <c r="S32" s="143"/>
    </row>
    <row r="33" spans="1:19" x14ac:dyDescent="0.2">
      <c r="A33" s="63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"/>
      <c r="K33" s="39">
        <v>4</v>
      </c>
      <c r="L33" s="12">
        <f t="shared" ref="L33:L56" si="1">COUNTA(M33:P33)</f>
        <v>1</v>
      </c>
      <c r="M33" s="175" t="s">
        <v>218</v>
      </c>
      <c r="N33" s="175"/>
      <c r="O33" s="175"/>
      <c r="P33" s="175"/>
      <c r="Q33" s="175"/>
      <c r="R33" s="139"/>
      <c r="S33" s="175"/>
    </row>
    <row r="34" spans="1:19" x14ac:dyDescent="0.2">
      <c r="A34" s="109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7"/>
      <c r="K34" s="39">
        <v>4</v>
      </c>
      <c r="L34" s="12">
        <f t="shared" si="1"/>
        <v>1</v>
      </c>
      <c r="M34" s="175" t="s">
        <v>218</v>
      </c>
      <c r="N34" s="175"/>
      <c r="O34" s="175"/>
      <c r="P34" s="175"/>
      <c r="Q34" s="175"/>
      <c r="R34" s="139"/>
      <c r="S34" s="175"/>
    </row>
    <row r="35" spans="1:19" x14ac:dyDescent="0.2">
      <c r="A35" s="63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"/>
      <c r="K35" s="39">
        <v>4</v>
      </c>
      <c r="L35" s="12">
        <f t="shared" si="1"/>
        <v>1</v>
      </c>
      <c r="M35" s="175" t="s">
        <v>218</v>
      </c>
      <c r="N35" s="175"/>
      <c r="O35" s="175"/>
      <c r="P35" s="175"/>
      <c r="Q35" s="175"/>
      <c r="R35" s="139"/>
      <c r="S35" s="175"/>
    </row>
    <row r="36" spans="1:19" x14ac:dyDescent="0.2">
      <c r="A36" s="63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"/>
      <c r="K36" s="39">
        <v>4</v>
      </c>
      <c r="L36" s="12">
        <f t="shared" si="1"/>
        <v>1</v>
      </c>
      <c r="M36" s="175" t="s">
        <v>218</v>
      </c>
      <c r="N36" s="175"/>
      <c r="O36" s="175"/>
      <c r="P36" s="175"/>
      <c r="Q36" s="175"/>
      <c r="R36" s="139"/>
      <c r="S36" s="175"/>
    </row>
    <row r="37" spans="1:19" x14ac:dyDescent="0.2">
      <c r="A37" s="63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"/>
      <c r="K37" s="39">
        <v>4</v>
      </c>
      <c r="L37" s="12">
        <f t="shared" si="1"/>
        <v>1</v>
      </c>
      <c r="M37" s="175" t="s">
        <v>218</v>
      </c>
      <c r="N37" s="175"/>
      <c r="O37" s="175"/>
      <c r="P37" s="175"/>
      <c r="Q37" s="175"/>
      <c r="R37" s="139"/>
      <c r="S37" s="175"/>
    </row>
    <row r="38" spans="1:19" x14ac:dyDescent="0.2">
      <c r="A38" s="63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17"/>
      <c r="K38" s="39">
        <v>4</v>
      </c>
      <c r="L38" s="12">
        <f t="shared" si="1"/>
        <v>1</v>
      </c>
      <c r="M38" s="175" t="s">
        <v>218</v>
      </c>
      <c r="N38" s="175"/>
      <c r="O38" s="175"/>
      <c r="P38" s="175"/>
      <c r="Q38" s="175"/>
      <c r="R38" s="139"/>
      <c r="S38" s="175"/>
    </row>
    <row r="39" spans="1:19" x14ac:dyDescent="0.2">
      <c r="A39" s="63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"/>
      <c r="K39" s="39">
        <v>4</v>
      </c>
      <c r="L39" s="12">
        <f t="shared" si="1"/>
        <v>1</v>
      </c>
      <c r="M39" s="175" t="s">
        <v>218</v>
      </c>
      <c r="N39" s="175"/>
      <c r="O39" s="175"/>
      <c r="P39" s="175"/>
      <c r="Q39" s="175"/>
      <c r="R39" s="139"/>
      <c r="S39" s="175"/>
    </row>
    <row r="40" spans="1:19" x14ac:dyDescent="0.2">
      <c r="A40" s="63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"/>
      <c r="K40" s="39">
        <v>4</v>
      </c>
      <c r="L40" s="12">
        <f t="shared" si="1"/>
        <v>1</v>
      </c>
      <c r="M40" s="175" t="s">
        <v>218</v>
      </c>
      <c r="N40" s="175"/>
      <c r="O40" s="175"/>
      <c r="P40" s="175"/>
      <c r="Q40" s="175"/>
      <c r="R40" s="139"/>
      <c r="S40" s="175"/>
    </row>
    <row r="41" spans="1:19" x14ac:dyDescent="0.2">
      <c r="A41" s="63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27"/>
      <c r="K41" s="39">
        <v>4</v>
      </c>
      <c r="L41" s="12">
        <f t="shared" si="1"/>
        <v>1</v>
      </c>
      <c r="M41" s="175" t="s">
        <v>218</v>
      </c>
      <c r="N41" s="175"/>
      <c r="O41" s="175"/>
      <c r="P41" s="175"/>
      <c r="Q41" s="175"/>
      <c r="R41" s="139"/>
      <c r="S41" s="175"/>
    </row>
    <row r="42" spans="1:19" x14ac:dyDescent="0.2">
      <c r="A42" s="63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28"/>
      <c r="K42" s="39">
        <v>4</v>
      </c>
      <c r="L42" s="12">
        <f t="shared" si="1"/>
        <v>1</v>
      </c>
      <c r="M42" s="175" t="s">
        <v>218</v>
      </c>
      <c r="N42" s="175"/>
      <c r="O42" s="175"/>
      <c r="P42" s="175"/>
      <c r="Q42" s="175"/>
      <c r="R42" s="139"/>
      <c r="S42" s="175"/>
    </row>
    <row r="43" spans="1:19" x14ac:dyDescent="0.2">
      <c r="A43" s="63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27"/>
      <c r="K43" s="39">
        <v>4</v>
      </c>
      <c r="L43" s="12">
        <f t="shared" si="1"/>
        <v>1</v>
      </c>
      <c r="M43" s="175" t="s">
        <v>218</v>
      </c>
      <c r="N43" s="175"/>
      <c r="O43" s="175"/>
      <c r="P43" s="175"/>
      <c r="Q43" s="175"/>
      <c r="R43" s="139"/>
      <c r="S43" s="175"/>
    </row>
    <row r="44" spans="1:19" x14ac:dyDescent="0.2">
      <c r="A44" s="63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28"/>
      <c r="K44" s="39">
        <v>4</v>
      </c>
      <c r="L44" s="12">
        <f t="shared" si="1"/>
        <v>1</v>
      </c>
      <c r="M44" s="175" t="s">
        <v>218</v>
      </c>
      <c r="N44" s="175"/>
      <c r="O44" s="175"/>
      <c r="P44" s="175"/>
      <c r="Q44" s="175"/>
      <c r="R44" s="139"/>
      <c r="S44" s="175"/>
    </row>
    <row r="45" spans="1:19" x14ac:dyDescent="0.2">
      <c r="A45" s="63" t="s">
        <v>128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28"/>
      <c r="K45" s="39">
        <v>4</v>
      </c>
      <c r="L45" s="12">
        <f t="shared" si="1"/>
        <v>1</v>
      </c>
      <c r="M45" s="175" t="s">
        <v>218</v>
      </c>
      <c r="N45" s="175"/>
      <c r="O45" s="175"/>
      <c r="P45" s="175"/>
      <c r="Q45" s="175"/>
      <c r="R45" s="139"/>
      <c r="S45" s="175"/>
    </row>
    <row r="46" spans="1:19" x14ac:dyDescent="0.2">
      <c r="A46" s="63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29"/>
      <c r="K46" s="39">
        <v>4</v>
      </c>
      <c r="L46" s="12">
        <f t="shared" si="1"/>
        <v>1</v>
      </c>
      <c r="M46" s="175" t="s">
        <v>218</v>
      </c>
      <c r="N46" s="175"/>
      <c r="O46" s="175"/>
      <c r="P46" s="175"/>
      <c r="Q46" s="175"/>
      <c r="R46" s="139"/>
      <c r="S46" s="175"/>
    </row>
    <row r="47" spans="1:19" x14ac:dyDescent="0.2">
      <c r="A47" s="63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28"/>
      <c r="K47" s="39">
        <v>4</v>
      </c>
      <c r="L47" s="12">
        <f t="shared" si="1"/>
        <v>1</v>
      </c>
      <c r="M47" s="175" t="s">
        <v>218</v>
      </c>
      <c r="N47" s="175"/>
      <c r="O47" s="175"/>
      <c r="P47" s="175"/>
      <c r="Q47" s="175"/>
      <c r="R47" s="139"/>
      <c r="S47" s="175"/>
    </row>
    <row r="48" spans="1:19" x14ac:dyDescent="0.2">
      <c r="A48" s="63" t="s">
        <v>129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28"/>
      <c r="K48" s="39">
        <v>4</v>
      </c>
      <c r="L48" s="12">
        <f t="shared" si="1"/>
        <v>1</v>
      </c>
      <c r="M48" s="175" t="s">
        <v>218</v>
      </c>
      <c r="N48" s="175"/>
      <c r="O48" s="175"/>
      <c r="P48" s="175"/>
      <c r="Q48" s="175"/>
      <c r="R48" s="139"/>
      <c r="S48" s="175"/>
    </row>
    <row r="49" spans="1:19" x14ac:dyDescent="0.2">
      <c r="A49" s="63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27"/>
      <c r="K49" s="39">
        <v>4</v>
      </c>
      <c r="L49" s="12">
        <f t="shared" si="1"/>
        <v>1</v>
      </c>
      <c r="M49" s="175" t="s">
        <v>218</v>
      </c>
      <c r="N49" s="175"/>
      <c r="O49" s="175"/>
      <c r="P49" s="175"/>
      <c r="Q49" s="175"/>
      <c r="R49" s="139"/>
      <c r="S49" s="175"/>
    </row>
    <row r="50" spans="1:19" x14ac:dyDescent="0.2">
      <c r="A50" s="63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27"/>
      <c r="K50" s="39">
        <v>4</v>
      </c>
      <c r="L50" s="12">
        <f t="shared" si="1"/>
        <v>1</v>
      </c>
      <c r="M50" s="175" t="s">
        <v>218</v>
      </c>
      <c r="N50" s="175"/>
      <c r="O50" s="175"/>
      <c r="P50" s="175"/>
      <c r="Q50" s="175"/>
      <c r="R50" s="139"/>
      <c r="S50" s="175"/>
    </row>
    <row r="51" spans="1:19" x14ac:dyDescent="0.2">
      <c r="A51" s="63" t="s">
        <v>130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27"/>
      <c r="K51" s="39">
        <v>4</v>
      </c>
      <c r="L51" s="12">
        <f t="shared" si="1"/>
        <v>1</v>
      </c>
      <c r="M51" s="175" t="s">
        <v>219</v>
      </c>
      <c r="N51" s="175"/>
      <c r="O51" s="175"/>
      <c r="P51" s="175"/>
      <c r="Q51" s="175"/>
      <c r="R51" s="139"/>
      <c r="S51" s="175"/>
    </row>
    <row r="52" spans="1:19" x14ac:dyDescent="0.2">
      <c r="A52" s="63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0"/>
      <c r="K52" s="39">
        <v>4</v>
      </c>
      <c r="L52" s="12">
        <f t="shared" si="1"/>
        <v>1</v>
      </c>
      <c r="M52" s="175" t="s">
        <v>218</v>
      </c>
      <c r="N52" s="175"/>
      <c r="O52" s="175"/>
      <c r="P52" s="175"/>
      <c r="Q52" s="175"/>
      <c r="R52" s="139"/>
      <c r="S52" s="175"/>
    </row>
    <row r="53" spans="1:19" x14ac:dyDescent="0.2">
      <c r="A53" s="63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"/>
      <c r="K53" s="39">
        <v>4</v>
      </c>
      <c r="L53" s="12">
        <f t="shared" si="1"/>
        <v>1</v>
      </c>
      <c r="M53" s="175" t="s">
        <v>219</v>
      </c>
      <c r="N53" s="175"/>
      <c r="O53" s="175"/>
      <c r="P53" s="175"/>
      <c r="Q53" s="175"/>
      <c r="R53" s="139"/>
      <c r="S53" s="175"/>
    </row>
    <row r="54" spans="1:19" x14ac:dyDescent="0.2">
      <c r="A54" s="63" t="s">
        <v>156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1"/>
      <c r="K54" s="39">
        <v>4</v>
      </c>
      <c r="L54" s="25">
        <f t="shared" si="1"/>
        <v>1</v>
      </c>
      <c r="M54" s="175" t="s">
        <v>218</v>
      </c>
      <c r="N54" s="175"/>
      <c r="O54" s="175"/>
      <c r="P54" s="175"/>
      <c r="Q54" s="175"/>
      <c r="R54" s="139"/>
      <c r="S54" s="175"/>
    </row>
    <row r="55" spans="1:19" x14ac:dyDescent="0.2">
      <c r="A55" s="63" t="s">
        <v>157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1"/>
      <c r="K55" s="39">
        <v>4</v>
      </c>
      <c r="L55" s="25">
        <f t="shared" si="1"/>
        <v>1</v>
      </c>
      <c r="M55" s="175" t="s">
        <v>218</v>
      </c>
      <c r="N55" s="175"/>
      <c r="O55" s="175"/>
      <c r="P55" s="175"/>
      <c r="Q55" s="175"/>
      <c r="R55" s="139"/>
      <c r="S55" s="175"/>
    </row>
    <row r="56" spans="1:19" x14ac:dyDescent="0.2">
      <c r="A56" s="63" t="s">
        <v>158</v>
      </c>
      <c r="B56" s="104" t="s">
        <v>43</v>
      </c>
      <c r="C56" s="102">
        <v>0.5</v>
      </c>
      <c r="D56" s="106"/>
      <c r="E56" s="1"/>
      <c r="F56" s="1"/>
      <c r="G56" s="1"/>
      <c r="H56" s="1"/>
      <c r="I56" s="1"/>
      <c r="J56" s="1"/>
      <c r="K56" s="39">
        <v>4</v>
      </c>
      <c r="L56" s="25">
        <f t="shared" si="1"/>
        <v>1</v>
      </c>
      <c r="M56" s="175" t="s">
        <v>218</v>
      </c>
      <c r="N56" s="175"/>
      <c r="O56" s="175"/>
      <c r="P56" s="175"/>
      <c r="Q56" s="175"/>
      <c r="R56" s="139"/>
      <c r="S56" s="175"/>
    </row>
    <row r="57" spans="1:19" x14ac:dyDescent="0.2">
      <c r="A57" s="62"/>
      <c r="B57" s="99"/>
      <c r="C57" s="98"/>
      <c r="D57" s="92"/>
      <c r="E57" s="4"/>
      <c r="F57" s="4"/>
      <c r="G57" s="4"/>
      <c r="H57" s="4"/>
      <c r="I57" s="4"/>
      <c r="J57" s="4"/>
      <c r="K57" s="38"/>
      <c r="L57" s="5"/>
      <c r="M57" s="4"/>
      <c r="N57" s="65"/>
      <c r="O57" s="65"/>
      <c r="P57" s="65"/>
      <c r="Q57" s="136"/>
      <c r="R57" s="136"/>
      <c r="S57" s="136"/>
    </row>
    <row r="58" spans="1:19" x14ac:dyDescent="0.2">
      <c r="A58" s="62" t="s">
        <v>237</v>
      </c>
      <c r="B58" s="99"/>
      <c r="C58" s="98"/>
      <c r="D58" s="92"/>
      <c r="E58" s="4"/>
      <c r="F58" s="4"/>
      <c r="G58" s="4"/>
      <c r="H58" s="4"/>
      <c r="I58" s="4"/>
      <c r="J58" s="4"/>
      <c r="K58" s="38"/>
      <c r="L58" s="5"/>
      <c r="M58" s="4"/>
      <c r="N58" s="65"/>
      <c r="O58" s="65"/>
      <c r="P58" s="65"/>
      <c r="Q58" s="136"/>
      <c r="R58" s="136"/>
      <c r="S58" s="136"/>
    </row>
    <row r="59" spans="1:19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7"/>
      <c r="K59" s="12">
        <v>1</v>
      </c>
      <c r="L59" s="12">
        <f t="shared" ref="L59:L68" si="2">COUNTA(M59:P59)</f>
        <v>0</v>
      </c>
      <c r="M59" s="3"/>
      <c r="N59" s="47"/>
      <c r="O59" s="47"/>
      <c r="P59" s="47"/>
      <c r="Q59" s="227"/>
      <c r="R59" s="227"/>
      <c r="S59" s="227"/>
    </row>
    <row r="60" spans="1:19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7"/>
      <c r="K60" s="12">
        <v>1</v>
      </c>
      <c r="L60" s="12">
        <f t="shared" si="2"/>
        <v>0</v>
      </c>
      <c r="M60" s="3"/>
      <c r="N60" s="47"/>
      <c r="O60" s="47"/>
      <c r="P60" s="47"/>
      <c r="Q60" s="227"/>
      <c r="R60" s="227"/>
      <c r="S60" s="227"/>
    </row>
    <row r="61" spans="1:19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3"/>
      <c r="K61" s="12">
        <v>1</v>
      </c>
      <c r="L61" s="12">
        <f t="shared" si="2"/>
        <v>0</v>
      </c>
      <c r="M61" s="3"/>
      <c r="N61" s="47"/>
      <c r="O61" s="164"/>
      <c r="P61" s="47"/>
      <c r="Q61" s="237"/>
      <c r="R61" s="237"/>
      <c r="S61" s="227"/>
    </row>
    <row r="62" spans="1:19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31"/>
      <c r="K62" s="12">
        <v>1</v>
      </c>
      <c r="L62" s="12">
        <f t="shared" si="2"/>
        <v>0</v>
      </c>
      <c r="M62" s="3"/>
      <c r="N62" s="47"/>
      <c r="O62" s="47"/>
      <c r="P62" s="47"/>
      <c r="Q62" s="47"/>
      <c r="R62" s="139"/>
      <c r="S62" s="47"/>
    </row>
    <row r="63" spans="1:19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7"/>
      <c r="K63" s="12">
        <v>1</v>
      </c>
      <c r="L63" s="12">
        <f t="shared" si="2"/>
        <v>0</v>
      </c>
      <c r="M63" s="3"/>
      <c r="N63" s="47"/>
      <c r="O63" s="47"/>
      <c r="P63" s="47"/>
      <c r="Q63" s="227"/>
      <c r="R63" s="227"/>
      <c r="S63" s="227"/>
    </row>
    <row r="64" spans="1:19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3"/>
      <c r="K64" s="12">
        <v>1</v>
      </c>
      <c r="L64" s="12">
        <f t="shared" si="2"/>
        <v>0</v>
      </c>
      <c r="M64" s="3"/>
      <c r="N64" s="47"/>
      <c r="O64" s="225"/>
      <c r="P64" s="225"/>
      <c r="Q64" s="225"/>
      <c r="R64" s="139"/>
      <c r="S64" s="225"/>
    </row>
    <row r="65" spans="1:19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7"/>
      <c r="K65" s="12">
        <v>1</v>
      </c>
      <c r="L65" s="12">
        <f t="shared" si="2"/>
        <v>0</v>
      </c>
      <c r="M65" s="3"/>
      <c r="N65" s="47"/>
      <c r="O65" s="47"/>
      <c r="P65" s="47"/>
      <c r="Q65" s="227"/>
      <c r="R65" s="237"/>
      <c r="S65" s="227"/>
    </row>
    <row r="66" spans="1:19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7"/>
      <c r="K66" s="12">
        <v>1</v>
      </c>
      <c r="L66" s="12">
        <f t="shared" si="2"/>
        <v>0</v>
      </c>
      <c r="M66" s="3"/>
      <c r="N66" s="47"/>
      <c r="O66" s="225"/>
      <c r="P66" s="225"/>
      <c r="Q66" s="225"/>
      <c r="R66" s="139"/>
      <c r="S66" s="225"/>
    </row>
    <row r="67" spans="1:19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7"/>
      <c r="K67" s="12">
        <v>1</v>
      </c>
      <c r="L67" s="12">
        <f t="shared" si="2"/>
        <v>0</v>
      </c>
      <c r="M67" s="3"/>
      <c r="N67" s="47"/>
      <c r="O67" s="47"/>
      <c r="P67" s="47"/>
      <c r="Q67" s="47"/>
      <c r="R67" s="139"/>
      <c r="S67" s="47"/>
    </row>
    <row r="68" spans="1:19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7"/>
      <c r="K68" s="12">
        <v>1</v>
      </c>
      <c r="L68" s="12">
        <f t="shared" si="2"/>
        <v>0</v>
      </c>
      <c r="M68" s="3"/>
      <c r="N68" s="47"/>
      <c r="O68" s="47"/>
      <c r="P68" s="276"/>
      <c r="Q68" s="276"/>
      <c r="R68" s="139"/>
      <c r="S68" s="227"/>
    </row>
    <row r="69" spans="1:19" x14ac:dyDescent="0.2">
      <c r="A69" s="62"/>
      <c r="B69" s="99"/>
      <c r="C69" s="98"/>
      <c r="D69" s="92"/>
      <c r="E69" s="4"/>
      <c r="F69" s="4"/>
      <c r="G69" s="4"/>
      <c r="H69" s="4"/>
      <c r="I69" s="4"/>
      <c r="J69" s="4"/>
      <c r="K69" s="38"/>
      <c r="L69" s="5"/>
      <c r="M69" s="5"/>
      <c r="N69" s="65"/>
      <c r="O69" s="65"/>
      <c r="P69" s="65"/>
      <c r="Q69" s="143"/>
      <c r="R69" s="143"/>
      <c r="S69" s="143"/>
    </row>
    <row r="70" spans="1:19" x14ac:dyDescent="0.2">
      <c r="A70" s="62" t="s">
        <v>161</v>
      </c>
      <c r="B70" s="99"/>
      <c r="C70" s="98"/>
      <c r="D70" s="92"/>
      <c r="E70" s="4"/>
      <c r="F70" s="4"/>
      <c r="G70" s="4"/>
      <c r="H70" s="4"/>
      <c r="I70" s="4"/>
      <c r="J70" s="4"/>
      <c r="K70" s="38"/>
      <c r="L70" s="5"/>
      <c r="M70" s="5"/>
      <c r="N70" s="65"/>
      <c r="O70" s="65"/>
      <c r="P70" s="65"/>
      <c r="Q70" s="143"/>
      <c r="R70" s="143"/>
      <c r="S70" s="143"/>
    </row>
    <row r="71" spans="1:19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7"/>
      <c r="K71" s="12">
        <v>1</v>
      </c>
      <c r="L71" s="12">
        <f t="shared" ref="L71:L79" si="3">COUNTA(M71:P71)</f>
        <v>0</v>
      </c>
      <c r="M71" s="3"/>
      <c r="N71" s="32"/>
      <c r="O71" s="32"/>
      <c r="P71" s="32"/>
      <c r="Q71" s="32"/>
      <c r="R71" s="139"/>
      <c r="S71" s="32"/>
    </row>
    <row r="72" spans="1:19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3"/>
      <c r="K72" s="12">
        <v>1</v>
      </c>
      <c r="L72" s="12">
        <f t="shared" si="3"/>
        <v>0</v>
      </c>
      <c r="M72" s="3"/>
      <c r="N72" s="32"/>
      <c r="O72" s="32"/>
      <c r="P72" s="32"/>
      <c r="Q72" s="32"/>
      <c r="R72" s="139"/>
      <c r="S72" s="32"/>
    </row>
    <row r="73" spans="1:19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3"/>
      <c r="K73" s="12">
        <v>1</v>
      </c>
      <c r="L73" s="12">
        <f t="shared" si="3"/>
        <v>0</v>
      </c>
      <c r="M73" s="3"/>
      <c r="N73" s="32"/>
      <c r="O73" s="32"/>
      <c r="P73" s="32"/>
      <c r="Q73" s="32"/>
      <c r="R73" s="139"/>
      <c r="S73" s="32"/>
    </row>
    <row r="74" spans="1:19" x14ac:dyDescent="0.2">
      <c r="A74" s="63" t="s">
        <v>154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3"/>
      <c r="K74" s="12">
        <v>1</v>
      </c>
      <c r="L74" s="12">
        <f t="shared" si="3"/>
        <v>0</v>
      </c>
      <c r="M74" s="3"/>
      <c r="N74" s="32"/>
      <c r="O74" s="32"/>
      <c r="P74" s="32"/>
      <c r="Q74" s="32"/>
      <c r="R74" s="139"/>
      <c r="S74" s="32"/>
    </row>
    <row r="75" spans="1:19" x14ac:dyDescent="0.2">
      <c r="A75" s="63" t="s">
        <v>151</v>
      </c>
      <c r="B75" s="104" t="s">
        <v>43</v>
      </c>
      <c r="C75" s="102">
        <v>2</v>
      </c>
      <c r="D75" s="106"/>
      <c r="E75" s="3"/>
      <c r="F75" s="3"/>
      <c r="G75" s="3"/>
      <c r="H75" s="3"/>
      <c r="I75" s="3"/>
      <c r="J75" s="3"/>
      <c r="K75" s="12">
        <v>1</v>
      </c>
      <c r="L75" s="12">
        <f t="shared" si="3"/>
        <v>0</v>
      </c>
      <c r="M75" s="3"/>
      <c r="N75" s="32"/>
      <c r="O75" s="32"/>
      <c r="P75" s="32"/>
      <c r="Q75" s="32"/>
      <c r="R75" s="139"/>
      <c r="S75" s="32"/>
    </row>
    <row r="76" spans="1:19" x14ac:dyDescent="0.2">
      <c r="A76" s="63" t="s">
        <v>152</v>
      </c>
      <c r="B76" s="104" t="s">
        <v>43</v>
      </c>
      <c r="C76" s="102">
        <v>1</v>
      </c>
      <c r="D76" s="106"/>
      <c r="E76" s="3"/>
      <c r="F76" s="3"/>
      <c r="G76" s="3"/>
      <c r="H76" s="3"/>
      <c r="I76" s="3"/>
      <c r="J76" s="3"/>
      <c r="K76" s="12">
        <v>1</v>
      </c>
      <c r="L76" s="12">
        <f t="shared" si="3"/>
        <v>0</v>
      </c>
      <c r="M76" s="3"/>
      <c r="N76" s="32"/>
      <c r="O76" s="32"/>
      <c r="P76" s="32"/>
      <c r="Q76" s="32"/>
      <c r="R76" s="139"/>
      <c r="S76" s="32"/>
    </row>
    <row r="77" spans="1:19" x14ac:dyDescent="0.2">
      <c r="A77" s="63" t="s">
        <v>155</v>
      </c>
      <c r="B77" s="104" t="s">
        <v>43</v>
      </c>
      <c r="C77" s="102">
        <v>1</v>
      </c>
      <c r="D77" s="106"/>
      <c r="E77" s="3"/>
      <c r="F77" s="3"/>
      <c r="G77" s="3"/>
      <c r="H77" s="3"/>
      <c r="I77" s="3"/>
      <c r="J77" s="3"/>
      <c r="K77" s="12">
        <v>1</v>
      </c>
      <c r="L77" s="12">
        <f t="shared" si="3"/>
        <v>0</v>
      </c>
      <c r="M77" s="3"/>
      <c r="N77" s="32"/>
      <c r="O77" s="32"/>
      <c r="P77" s="32"/>
      <c r="Q77" s="32"/>
      <c r="R77" s="139"/>
      <c r="S77" s="32"/>
    </row>
    <row r="78" spans="1:19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3"/>
      <c r="K78" s="12">
        <v>1</v>
      </c>
      <c r="L78" s="12">
        <f t="shared" si="3"/>
        <v>0</v>
      </c>
      <c r="M78" s="3"/>
      <c r="N78" s="32"/>
      <c r="O78" s="32"/>
      <c r="P78" s="32"/>
      <c r="Q78" s="32"/>
      <c r="R78" s="139"/>
      <c r="S78" s="32"/>
    </row>
    <row r="79" spans="1:19" x14ac:dyDescent="0.2">
      <c r="A79" s="63" t="s">
        <v>42</v>
      </c>
      <c r="B79" s="104" t="s">
        <v>43</v>
      </c>
      <c r="C79" s="102">
        <v>1</v>
      </c>
      <c r="D79" s="106"/>
      <c r="E79" s="3"/>
      <c r="F79" s="3"/>
      <c r="G79" s="3"/>
      <c r="H79" s="3"/>
      <c r="I79" s="3"/>
      <c r="J79" s="3"/>
      <c r="K79" s="12">
        <v>1</v>
      </c>
      <c r="L79" s="12">
        <f t="shared" si="3"/>
        <v>0</v>
      </c>
      <c r="M79" s="3"/>
      <c r="N79" s="47"/>
      <c r="O79" s="47"/>
      <c r="P79" s="47"/>
      <c r="Q79" s="47"/>
      <c r="R79" s="139"/>
      <c r="S79" s="47"/>
    </row>
    <row r="80" spans="1:19" x14ac:dyDescent="0.2">
      <c r="A80" s="62"/>
      <c r="B80" s="99"/>
      <c r="C80" s="98"/>
      <c r="D80" s="92"/>
      <c r="E80" s="4"/>
      <c r="F80" s="4"/>
      <c r="G80" s="4"/>
      <c r="H80" s="4"/>
      <c r="I80" s="4"/>
      <c r="J80" s="4"/>
      <c r="K80" s="4"/>
      <c r="L80" s="4"/>
      <c r="M80" s="4"/>
      <c r="N80" s="10"/>
      <c r="O80" s="10"/>
      <c r="P80" s="10"/>
      <c r="Q80" s="136"/>
      <c r="R80" s="136"/>
      <c r="S80" s="136"/>
    </row>
    <row r="81" spans="1:19" x14ac:dyDescent="0.2">
      <c r="A81" s="62" t="s">
        <v>137</v>
      </c>
      <c r="B81" s="99"/>
      <c r="C81" s="98"/>
      <c r="D81" s="92"/>
      <c r="E81" s="4"/>
      <c r="F81" s="4"/>
      <c r="G81" s="4"/>
      <c r="H81" s="4"/>
      <c r="I81" s="4"/>
      <c r="J81" s="4"/>
      <c r="K81" s="4"/>
      <c r="L81" s="4"/>
      <c r="M81" s="4"/>
      <c r="N81" s="10"/>
      <c r="O81" s="10"/>
      <c r="P81" s="10"/>
      <c r="Q81" s="136"/>
      <c r="R81" s="136"/>
      <c r="S81" s="136"/>
    </row>
    <row r="82" spans="1:19" x14ac:dyDescent="0.2">
      <c r="A82" s="63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3"/>
      <c r="K82" s="12">
        <v>1</v>
      </c>
      <c r="L82" s="12">
        <f t="shared" ref="L82:L90" si="4">COUNTA(M82:P82)</f>
        <v>0</v>
      </c>
      <c r="M82" s="3"/>
      <c r="N82" s="47"/>
      <c r="O82" s="139"/>
      <c r="P82" s="47"/>
      <c r="Q82" s="47"/>
      <c r="R82" s="139"/>
      <c r="S82" s="47"/>
    </row>
    <row r="83" spans="1:19" x14ac:dyDescent="0.2">
      <c r="A83" s="63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3"/>
      <c r="K83" s="12">
        <v>1</v>
      </c>
      <c r="L83" s="12">
        <f t="shared" si="4"/>
        <v>0</v>
      </c>
      <c r="M83" s="3"/>
      <c r="N83" s="47"/>
      <c r="O83" s="139"/>
      <c r="P83" s="47"/>
      <c r="Q83" s="47"/>
      <c r="R83" s="139"/>
      <c r="S83" s="47"/>
    </row>
    <row r="84" spans="1:19" x14ac:dyDescent="0.2">
      <c r="A84" s="63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3"/>
      <c r="K84" s="12">
        <v>1</v>
      </c>
      <c r="L84" s="12">
        <f t="shared" si="4"/>
        <v>0</v>
      </c>
      <c r="M84" s="3"/>
      <c r="N84" s="47"/>
      <c r="O84" s="139"/>
      <c r="P84" s="47"/>
      <c r="Q84" s="47"/>
      <c r="R84" s="139"/>
      <c r="S84" s="47"/>
    </row>
    <row r="85" spans="1:19" x14ac:dyDescent="0.2">
      <c r="A85" s="63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3"/>
      <c r="K85" s="12">
        <v>1</v>
      </c>
      <c r="L85" s="12">
        <f t="shared" si="4"/>
        <v>0</v>
      </c>
      <c r="M85" s="3"/>
      <c r="N85" s="47"/>
      <c r="O85" s="139"/>
      <c r="P85" s="47"/>
      <c r="Q85" s="47"/>
      <c r="R85" s="139"/>
      <c r="S85" s="47"/>
    </row>
    <row r="86" spans="1:19" x14ac:dyDescent="0.2">
      <c r="A86" s="63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3"/>
      <c r="K86" s="12">
        <v>1</v>
      </c>
      <c r="L86" s="12">
        <f t="shared" si="4"/>
        <v>0</v>
      </c>
      <c r="M86" s="3"/>
      <c r="N86" s="47"/>
      <c r="O86" s="47"/>
      <c r="P86" s="47"/>
      <c r="Q86" s="47"/>
      <c r="R86" s="139"/>
      <c r="S86" s="47"/>
    </row>
    <row r="87" spans="1:19" x14ac:dyDescent="0.2">
      <c r="A87" s="63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3"/>
      <c r="K87" s="12">
        <v>1</v>
      </c>
      <c r="L87" s="12">
        <f t="shared" si="4"/>
        <v>0</v>
      </c>
      <c r="M87" s="3"/>
      <c r="N87" s="47"/>
      <c r="O87" s="139"/>
      <c r="P87" s="47"/>
      <c r="Q87" s="47"/>
      <c r="R87" s="139"/>
      <c r="S87" s="47"/>
    </row>
    <row r="88" spans="1:19" x14ac:dyDescent="0.2">
      <c r="A88" s="63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3"/>
      <c r="K88" s="12">
        <v>1</v>
      </c>
      <c r="L88" s="12">
        <f t="shared" si="4"/>
        <v>0</v>
      </c>
      <c r="M88" s="3"/>
      <c r="N88" s="47"/>
      <c r="O88" s="139"/>
      <c r="P88" s="47"/>
      <c r="Q88" s="47"/>
      <c r="R88" s="139"/>
      <c r="S88" s="47"/>
    </row>
    <row r="89" spans="1:19" x14ac:dyDescent="0.2">
      <c r="A89" s="63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3"/>
      <c r="K89" s="12">
        <v>1</v>
      </c>
      <c r="L89" s="12">
        <f t="shared" si="4"/>
        <v>0</v>
      </c>
      <c r="M89" s="3"/>
      <c r="N89" s="47"/>
      <c r="O89" s="139"/>
      <c r="P89" s="47"/>
      <c r="Q89" s="47"/>
      <c r="R89" s="139"/>
      <c r="S89" s="47"/>
    </row>
    <row r="90" spans="1:19" x14ac:dyDescent="0.2">
      <c r="A90" s="63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3"/>
      <c r="K90" s="12">
        <v>1</v>
      </c>
      <c r="L90" s="12">
        <f t="shared" si="4"/>
        <v>0</v>
      </c>
      <c r="M90" s="3"/>
      <c r="N90" s="47"/>
      <c r="O90" s="47"/>
      <c r="P90" s="47"/>
      <c r="Q90" s="47"/>
      <c r="R90" s="139"/>
      <c r="S90" s="47"/>
    </row>
    <row r="91" spans="1:19" x14ac:dyDescent="0.2">
      <c r="A91" s="62"/>
      <c r="B91" s="99"/>
      <c r="C91" s="98"/>
      <c r="D91" s="92"/>
      <c r="E91" s="4"/>
      <c r="F91" s="4"/>
      <c r="G91" s="4"/>
      <c r="H91" s="4"/>
      <c r="I91" s="4"/>
      <c r="J91" s="4"/>
      <c r="K91" s="4"/>
      <c r="L91" s="4"/>
      <c r="M91" s="4"/>
      <c r="N91" s="10"/>
      <c r="O91" s="10"/>
      <c r="P91" s="10"/>
      <c r="Q91" s="136"/>
      <c r="R91" s="136"/>
      <c r="S91" s="136"/>
    </row>
    <row r="92" spans="1:19" x14ac:dyDescent="0.2">
      <c r="A92" s="62" t="s">
        <v>177</v>
      </c>
      <c r="B92" s="99"/>
      <c r="C92" s="98"/>
      <c r="D92" s="92"/>
      <c r="E92" s="4"/>
      <c r="F92" s="4"/>
      <c r="G92" s="4"/>
      <c r="H92" s="4"/>
      <c r="I92" s="4"/>
      <c r="J92" s="4"/>
      <c r="K92" s="4"/>
      <c r="L92" s="4"/>
      <c r="M92" s="4"/>
      <c r="N92" s="10"/>
      <c r="O92" s="10"/>
      <c r="P92" s="10"/>
      <c r="Q92" s="136"/>
      <c r="R92" s="136"/>
      <c r="S92" s="136"/>
    </row>
    <row r="93" spans="1:19" x14ac:dyDescent="0.2">
      <c r="A93" s="63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3"/>
      <c r="K93" s="12">
        <v>1</v>
      </c>
      <c r="L93" s="12">
        <f>COUNTA(M93:P93)</f>
        <v>0</v>
      </c>
      <c r="M93" s="3"/>
      <c r="N93" s="47"/>
      <c r="O93" s="47"/>
      <c r="P93" s="47"/>
      <c r="Q93" s="47"/>
      <c r="R93" s="139"/>
      <c r="S93" s="47"/>
    </row>
    <row r="94" spans="1:19" x14ac:dyDescent="0.2">
      <c r="A94" s="62"/>
      <c r="B94" s="99"/>
      <c r="C94" s="98"/>
      <c r="D94" s="92"/>
      <c r="E94" s="4"/>
      <c r="F94" s="4"/>
      <c r="G94" s="4"/>
      <c r="H94" s="4"/>
      <c r="I94" s="4"/>
      <c r="J94" s="4"/>
      <c r="K94" s="4"/>
      <c r="L94" s="4"/>
      <c r="M94" s="5"/>
      <c r="N94" s="10"/>
      <c r="O94" s="10"/>
      <c r="P94" s="10"/>
      <c r="Q94" s="143"/>
      <c r="R94" s="143"/>
      <c r="S94" s="143"/>
    </row>
    <row r="95" spans="1:19" x14ac:dyDescent="0.2">
      <c r="A95" s="62" t="s">
        <v>179</v>
      </c>
      <c r="B95" s="99"/>
      <c r="C95" s="98"/>
      <c r="D95" s="92"/>
      <c r="E95" s="4"/>
      <c r="F95" s="4"/>
      <c r="G95" s="4"/>
      <c r="H95" s="4"/>
      <c r="I95" s="4"/>
      <c r="J95" s="4"/>
      <c r="K95" s="4"/>
      <c r="L95" s="4"/>
      <c r="M95" s="5"/>
      <c r="N95" s="10"/>
      <c r="O95" s="10"/>
      <c r="P95" s="10"/>
      <c r="Q95" s="143"/>
      <c r="R95" s="143"/>
      <c r="S95" s="143"/>
    </row>
    <row r="96" spans="1:19" x14ac:dyDescent="0.2">
      <c r="A96" s="63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3"/>
      <c r="K96" s="12">
        <v>1</v>
      </c>
      <c r="L96" s="12">
        <f>COUNTA(M96:P96)</f>
        <v>0</v>
      </c>
      <c r="M96" s="3"/>
      <c r="N96" s="47"/>
      <c r="O96" s="47"/>
      <c r="P96" s="47"/>
      <c r="Q96" s="47"/>
      <c r="R96" s="139"/>
      <c r="S96" s="47"/>
    </row>
    <row r="97" spans="1:19" x14ac:dyDescent="0.2">
      <c r="A97" s="63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3"/>
      <c r="K97" s="12">
        <v>1</v>
      </c>
      <c r="L97" s="12">
        <f>COUNTA(M97:P97)</f>
        <v>0</v>
      </c>
      <c r="M97" s="3"/>
      <c r="N97" s="47"/>
      <c r="O97" s="47"/>
      <c r="P97" s="47"/>
      <c r="Q97" s="47"/>
      <c r="R97" s="139"/>
      <c r="S97" s="47"/>
    </row>
    <row r="98" spans="1:19" x14ac:dyDescent="0.2">
      <c r="A98" s="63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3"/>
      <c r="K98" s="12">
        <v>1</v>
      </c>
      <c r="L98" s="12">
        <f>COUNTA(M98:P98)</f>
        <v>0</v>
      </c>
      <c r="M98" s="3"/>
      <c r="N98" s="47"/>
      <c r="O98" s="47"/>
      <c r="P98" s="47"/>
      <c r="Q98" s="47"/>
      <c r="R98" s="139"/>
      <c r="S98" s="47"/>
    </row>
    <row r="99" spans="1:19" x14ac:dyDescent="0.2">
      <c r="A99" s="63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3"/>
      <c r="K99" s="12">
        <v>1</v>
      </c>
      <c r="L99" s="12">
        <f>COUNTA(M99:P99)</f>
        <v>0</v>
      </c>
      <c r="M99" s="3"/>
      <c r="N99" s="47"/>
      <c r="O99" s="47"/>
      <c r="P99" s="47"/>
      <c r="Q99" s="47"/>
      <c r="R99" s="139"/>
      <c r="S99" s="47"/>
    </row>
    <row r="100" spans="1:19" x14ac:dyDescent="0.2">
      <c r="A100" s="63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3"/>
      <c r="K100" s="12">
        <v>1</v>
      </c>
      <c r="L100" s="12">
        <f>COUNTA(M100:P100)</f>
        <v>0</v>
      </c>
      <c r="M100" s="3"/>
      <c r="N100" s="47"/>
      <c r="O100" s="47"/>
      <c r="P100" s="47"/>
      <c r="Q100" s="47"/>
      <c r="R100" s="139"/>
      <c r="S100" s="47"/>
    </row>
    <row r="101" spans="1:19" x14ac:dyDescent="0.2">
      <c r="A101" s="62"/>
      <c r="B101" s="99"/>
      <c r="C101" s="98"/>
      <c r="D101" s="92"/>
      <c r="E101" s="4"/>
      <c r="F101" s="4"/>
      <c r="G101" s="4"/>
      <c r="H101" s="4"/>
      <c r="I101" s="4"/>
      <c r="J101" s="4"/>
      <c r="K101" s="4"/>
      <c r="L101" s="4"/>
      <c r="M101" s="5"/>
      <c r="N101" s="10"/>
      <c r="O101" s="10"/>
      <c r="P101" s="10"/>
      <c r="Q101" s="143"/>
      <c r="R101" s="143"/>
      <c r="S101" s="143"/>
    </row>
    <row r="102" spans="1:19" x14ac:dyDescent="0.2">
      <c r="A102" s="62" t="s">
        <v>171</v>
      </c>
      <c r="B102" s="99"/>
      <c r="C102" s="98"/>
      <c r="D102" s="92"/>
      <c r="E102" s="4"/>
      <c r="F102" s="4"/>
      <c r="G102" s="4"/>
      <c r="H102" s="4"/>
      <c r="I102" s="4"/>
      <c r="J102" s="4"/>
      <c r="K102" s="4"/>
      <c r="L102" s="4"/>
      <c r="M102" s="5"/>
      <c r="N102" s="10"/>
      <c r="O102" s="10"/>
      <c r="P102" s="10"/>
      <c r="Q102" s="143"/>
      <c r="R102" s="143"/>
      <c r="S102" s="143"/>
    </row>
    <row r="103" spans="1:19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3"/>
      <c r="K103" s="12">
        <v>1</v>
      </c>
      <c r="L103" s="12">
        <f>COUNTA(M103:P103)</f>
        <v>0</v>
      </c>
      <c r="M103" s="3"/>
      <c r="N103" s="47"/>
      <c r="O103" s="47"/>
      <c r="P103" s="47"/>
      <c r="Q103" s="47"/>
      <c r="R103" s="139"/>
      <c r="S103" s="47"/>
    </row>
    <row r="104" spans="1:19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3"/>
      <c r="K104" s="12">
        <v>1</v>
      </c>
      <c r="L104" s="12">
        <f>COUNTA(M104:P104)</f>
        <v>0</v>
      </c>
      <c r="M104" s="3"/>
      <c r="N104" s="47"/>
      <c r="O104" s="47"/>
      <c r="P104" s="47"/>
      <c r="Q104" s="47"/>
      <c r="R104" s="139"/>
      <c r="S104" s="47"/>
    </row>
    <row r="105" spans="1:19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3"/>
      <c r="K105" s="12">
        <v>1</v>
      </c>
      <c r="L105" s="12">
        <f>COUNTA(M105:P105)</f>
        <v>0</v>
      </c>
      <c r="M105" s="3"/>
      <c r="N105" s="47"/>
      <c r="O105" s="47"/>
      <c r="P105" s="47"/>
      <c r="Q105" s="47"/>
      <c r="R105" s="139"/>
      <c r="S105" s="47"/>
    </row>
    <row r="106" spans="1:19" x14ac:dyDescent="0.2">
      <c r="A106" s="63" t="s">
        <v>203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3"/>
      <c r="K106" s="12">
        <v>1</v>
      </c>
      <c r="L106" s="12">
        <f>COUNTA(M106:P106)</f>
        <v>0</v>
      </c>
      <c r="M106" s="3"/>
      <c r="N106" s="47"/>
      <c r="O106" s="47"/>
      <c r="P106" s="47"/>
      <c r="Q106" s="47"/>
      <c r="R106" s="139"/>
      <c r="S106" s="47"/>
    </row>
    <row r="107" spans="1:19" x14ac:dyDescent="0.2">
      <c r="A107" s="62"/>
      <c r="B107" s="99"/>
      <c r="C107" s="98"/>
      <c r="D107" s="92"/>
      <c r="E107" s="4"/>
      <c r="F107" s="4"/>
      <c r="G107" s="4"/>
      <c r="H107" s="4"/>
      <c r="I107" s="4"/>
      <c r="J107" s="4"/>
      <c r="K107" s="38"/>
      <c r="L107" s="5"/>
      <c r="M107" s="5"/>
      <c r="N107" s="65"/>
      <c r="O107" s="65"/>
      <c r="P107" s="65"/>
      <c r="Q107" s="143"/>
      <c r="R107" s="143"/>
      <c r="S107" s="143"/>
    </row>
    <row r="108" spans="1:19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20"/>
      <c r="K108" s="12">
        <v>1</v>
      </c>
      <c r="L108" s="12">
        <f>COUNTA(M108:P108)</f>
        <v>0</v>
      </c>
      <c r="M108" s="3"/>
      <c r="N108" s="47"/>
      <c r="O108" s="47"/>
      <c r="P108" s="47"/>
      <c r="Q108" s="227"/>
      <c r="R108" s="227"/>
      <c r="S108" s="227"/>
    </row>
    <row r="109" spans="1:19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3"/>
      <c r="K109" s="12">
        <v>1</v>
      </c>
      <c r="L109" s="12">
        <f>COUNTA(M109:P109)</f>
        <v>0</v>
      </c>
      <c r="M109" s="3"/>
      <c r="N109" s="47"/>
      <c r="O109" s="67"/>
      <c r="P109" s="47"/>
      <c r="Q109" s="227"/>
      <c r="R109" s="227"/>
      <c r="S109" s="227"/>
    </row>
    <row r="110" spans="1:19" x14ac:dyDescent="0.2">
      <c r="A110" s="62"/>
      <c r="B110" s="99"/>
      <c r="C110" s="98"/>
      <c r="D110" s="92"/>
      <c r="E110" s="4"/>
      <c r="F110" s="4"/>
      <c r="G110" s="4"/>
      <c r="H110" s="4"/>
      <c r="I110" s="4"/>
      <c r="J110" s="4"/>
      <c r="K110" s="38"/>
      <c r="L110" s="5"/>
      <c r="M110" s="5"/>
      <c r="N110" s="10"/>
      <c r="O110" s="10"/>
      <c r="P110" s="10"/>
      <c r="Q110" s="143"/>
      <c r="R110" s="143"/>
      <c r="S110" s="143"/>
    </row>
    <row r="111" spans="1:19" x14ac:dyDescent="0.2">
      <c r="A111" s="62" t="s">
        <v>245</v>
      </c>
      <c r="B111" s="99"/>
      <c r="C111" s="98"/>
      <c r="D111" s="92"/>
      <c r="E111" s="9"/>
      <c r="F111" s="9"/>
      <c r="G111" s="9"/>
      <c r="H111" s="9"/>
      <c r="I111" s="9"/>
      <c r="J111" s="9"/>
      <c r="K111" s="38"/>
      <c r="L111" s="5"/>
      <c r="M111" s="4"/>
      <c r="N111" s="65"/>
      <c r="O111" s="65"/>
      <c r="P111" s="65"/>
      <c r="Q111" s="136"/>
      <c r="R111" s="136"/>
      <c r="S111" s="136"/>
    </row>
    <row r="112" spans="1:19" x14ac:dyDescent="0.2">
      <c r="A112" s="63" t="s">
        <v>121</v>
      </c>
      <c r="B112" s="104" t="s">
        <v>43</v>
      </c>
      <c r="C112" s="102">
        <v>20</v>
      </c>
      <c r="D112" s="106"/>
      <c r="E112" s="3"/>
      <c r="F112" s="3"/>
      <c r="G112" s="3"/>
      <c r="H112" s="3"/>
      <c r="I112" s="3"/>
      <c r="J112" s="3"/>
      <c r="K112" s="12">
        <v>1</v>
      </c>
      <c r="L112" s="12">
        <f>COUNTA(M112:P112)</f>
        <v>0</v>
      </c>
      <c r="M112" s="1"/>
      <c r="N112" s="32"/>
      <c r="O112" s="32"/>
      <c r="P112" s="32"/>
      <c r="Q112" s="32"/>
      <c r="R112" s="139"/>
      <c r="S112" s="32"/>
    </row>
    <row r="113" spans="1:19" x14ac:dyDescent="0.2">
      <c r="A113" s="63" t="s">
        <v>122</v>
      </c>
      <c r="B113" s="104" t="s">
        <v>43</v>
      </c>
      <c r="C113" s="102">
        <v>50</v>
      </c>
      <c r="D113" s="106"/>
      <c r="E113" s="3"/>
      <c r="F113" s="3"/>
      <c r="G113" s="3"/>
      <c r="H113" s="3"/>
      <c r="I113" s="3"/>
      <c r="J113" s="3"/>
      <c r="K113" s="12">
        <v>1</v>
      </c>
      <c r="L113" s="12">
        <f>COUNTA(M113:P113)</f>
        <v>0</v>
      </c>
      <c r="M113" s="1"/>
      <c r="N113" s="32"/>
      <c r="O113" s="32"/>
      <c r="P113" s="32"/>
      <c r="Q113" s="32"/>
      <c r="R113" s="139"/>
      <c r="S113" s="32"/>
    </row>
    <row r="114" spans="1:19" x14ac:dyDescent="0.2">
      <c r="A114" s="63" t="s">
        <v>123</v>
      </c>
      <c r="B114" s="104" t="s">
        <v>43</v>
      </c>
      <c r="C114" s="102">
        <v>100</v>
      </c>
      <c r="D114" s="106"/>
      <c r="E114" s="3"/>
      <c r="F114" s="3"/>
      <c r="G114" s="3"/>
      <c r="H114" s="3"/>
      <c r="I114" s="3"/>
      <c r="J114" s="3"/>
      <c r="K114" s="12">
        <v>1</v>
      </c>
      <c r="L114" s="12">
        <f>COUNTA(M114:P114)</f>
        <v>0</v>
      </c>
      <c r="M114" s="1"/>
      <c r="N114" s="32"/>
      <c r="O114" s="32"/>
      <c r="P114" s="32"/>
      <c r="Q114" s="32"/>
      <c r="R114" s="139"/>
      <c r="S114" s="227"/>
    </row>
    <row r="115" spans="1:19" x14ac:dyDescent="0.2">
      <c r="A115" s="63" t="s">
        <v>124</v>
      </c>
      <c r="B115" s="104" t="s">
        <v>43</v>
      </c>
      <c r="C115" s="102">
        <v>50</v>
      </c>
      <c r="D115" s="106"/>
      <c r="E115" s="3"/>
      <c r="F115" s="3"/>
      <c r="G115" s="3"/>
      <c r="H115" s="3"/>
      <c r="I115" s="3"/>
      <c r="J115" s="3"/>
      <c r="K115" s="12">
        <v>1</v>
      </c>
      <c r="L115" s="12">
        <f>COUNTA(M115:P115)</f>
        <v>0</v>
      </c>
      <c r="M115" s="1"/>
      <c r="N115" s="32"/>
      <c r="O115" s="32"/>
      <c r="P115" s="32"/>
      <c r="Q115" s="32"/>
      <c r="R115" s="139"/>
      <c r="S115" s="227"/>
    </row>
    <row r="116" spans="1:19" x14ac:dyDescent="0.2">
      <c r="A116" s="63" t="s">
        <v>142</v>
      </c>
      <c r="B116" s="104" t="s">
        <v>43</v>
      </c>
      <c r="C116" s="102">
        <v>50</v>
      </c>
      <c r="D116" s="106"/>
      <c r="E116" s="3"/>
      <c r="F116" s="3"/>
      <c r="G116" s="3"/>
      <c r="H116" s="3"/>
      <c r="I116" s="3"/>
      <c r="J116" s="3"/>
      <c r="K116" s="12">
        <v>1</v>
      </c>
      <c r="L116" s="12">
        <f>COUNTA(M116:P116)</f>
        <v>0</v>
      </c>
      <c r="M116" s="1"/>
      <c r="N116" s="32"/>
      <c r="O116" s="32"/>
      <c r="P116" s="32"/>
      <c r="Q116" s="32"/>
      <c r="R116" s="139"/>
      <c r="S116" s="227"/>
    </row>
    <row r="117" spans="1:19" x14ac:dyDescent="0.2">
      <c r="A117" s="62"/>
      <c r="B117" s="99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5"/>
      <c r="N117" s="169"/>
      <c r="O117" s="169"/>
      <c r="P117" s="68"/>
      <c r="Q117" s="143"/>
      <c r="R117" s="143"/>
      <c r="S117" s="143"/>
    </row>
    <row r="118" spans="1:19" x14ac:dyDescent="0.2">
      <c r="A118" s="62" t="s">
        <v>244</v>
      </c>
      <c r="B118" s="99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4"/>
      <c r="N118" s="169"/>
      <c r="O118" s="169"/>
      <c r="P118" s="68"/>
      <c r="Q118" s="136"/>
      <c r="R118" s="136"/>
      <c r="S118" s="136"/>
    </row>
    <row r="119" spans="1:19" x14ac:dyDescent="0.2">
      <c r="A119" s="63" t="s">
        <v>228</v>
      </c>
      <c r="B119" s="104" t="s">
        <v>43</v>
      </c>
      <c r="C119" s="102">
        <v>20</v>
      </c>
      <c r="D119" s="106"/>
      <c r="E119" s="3"/>
      <c r="F119" s="3"/>
      <c r="G119" s="3"/>
      <c r="H119" s="3"/>
      <c r="I119" s="3"/>
      <c r="J119" s="3"/>
      <c r="K119" s="12">
        <v>1</v>
      </c>
      <c r="L119" s="12">
        <f t="shared" ref="L119:L125" si="5">COUNTA(M119:P119)</f>
        <v>0</v>
      </c>
      <c r="M119" s="1"/>
      <c r="N119" s="32"/>
      <c r="O119" s="32"/>
      <c r="P119" s="32"/>
      <c r="Q119" s="32"/>
      <c r="R119" s="139"/>
      <c r="S119" s="32"/>
    </row>
    <row r="120" spans="1:19" x14ac:dyDescent="0.2">
      <c r="A120" s="63" t="s">
        <v>241</v>
      </c>
      <c r="B120" s="104" t="s">
        <v>43</v>
      </c>
      <c r="C120" s="102">
        <v>20</v>
      </c>
      <c r="D120" s="106"/>
      <c r="E120" s="3"/>
      <c r="F120" s="3"/>
      <c r="G120" s="3"/>
      <c r="H120" s="3"/>
      <c r="I120" s="3"/>
      <c r="J120" s="3"/>
      <c r="K120" s="12">
        <v>1</v>
      </c>
      <c r="L120" s="12">
        <f t="shared" si="5"/>
        <v>0</v>
      </c>
      <c r="M120" s="1"/>
      <c r="N120" s="32"/>
      <c r="O120" s="32"/>
      <c r="P120" s="32"/>
      <c r="Q120" s="32"/>
      <c r="R120" s="139"/>
      <c r="S120" s="32"/>
    </row>
    <row r="121" spans="1:19" x14ac:dyDescent="0.2">
      <c r="A121" s="63" t="s">
        <v>230</v>
      </c>
      <c r="B121" s="104" t="s">
        <v>43</v>
      </c>
      <c r="C121" s="102">
        <v>100</v>
      </c>
      <c r="D121" s="106"/>
      <c r="E121" s="3"/>
      <c r="F121" s="3"/>
      <c r="G121" s="3"/>
      <c r="H121" s="3"/>
      <c r="I121" s="3"/>
      <c r="J121" s="3"/>
      <c r="K121" s="12">
        <v>1</v>
      </c>
      <c r="L121" s="12">
        <f t="shared" si="5"/>
        <v>0</v>
      </c>
      <c r="M121" s="1"/>
      <c r="N121" s="32"/>
      <c r="O121" s="32"/>
      <c r="P121" s="32"/>
      <c r="Q121" s="32"/>
      <c r="R121" s="139"/>
      <c r="S121" s="32"/>
    </row>
    <row r="122" spans="1:19" x14ac:dyDescent="0.2">
      <c r="A122" s="63" t="s">
        <v>231</v>
      </c>
      <c r="B122" s="104" t="s">
        <v>43</v>
      </c>
      <c r="C122" s="102">
        <v>100</v>
      </c>
      <c r="D122" s="106"/>
      <c r="E122" s="3"/>
      <c r="F122" s="3"/>
      <c r="G122" s="3"/>
      <c r="H122" s="3"/>
      <c r="I122" s="3"/>
      <c r="J122" s="3"/>
      <c r="K122" s="12">
        <v>1</v>
      </c>
      <c r="L122" s="12">
        <f t="shared" si="5"/>
        <v>0</v>
      </c>
      <c r="M122" s="1"/>
      <c r="N122" s="32"/>
      <c r="O122" s="32"/>
      <c r="P122" s="32"/>
      <c r="Q122" s="32"/>
      <c r="R122" s="139"/>
      <c r="S122" s="227"/>
    </row>
    <row r="123" spans="1:19" x14ac:dyDescent="0.2">
      <c r="A123" s="63" t="s">
        <v>232</v>
      </c>
      <c r="B123" s="104" t="s">
        <v>43</v>
      </c>
      <c r="C123" s="102">
        <v>100</v>
      </c>
      <c r="D123" s="106"/>
      <c r="E123" s="3"/>
      <c r="F123" s="3"/>
      <c r="G123" s="3"/>
      <c r="H123" s="3"/>
      <c r="I123" s="3"/>
      <c r="J123" s="3"/>
      <c r="K123" s="12">
        <v>1</v>
      </c>
      <c r="L123" s="12">
        <f t="shared" si="5"/>
        <v>0</v>
      </c>
      <c r="M123" s="1"/>
      <c r="N123" s="32"/>
      <c r="O123" s="32"/>
      <c r="P123" s="32"/>
      <c r="Q123" s="32"/>
      <c r="R123" s="139"/>
      <c r="S123" s="32"/>
    </row>
    <row r="124" spans="1:19" x14ac:dyDescent="0.2">
      <c r="A124" s="63" t="s">
        <v>242</v>
      </c>
      <c r="B124" s="104" t="s">
        <v>43</v>
      </c>
      <c r="C124" s="102">
        <v>100</v>
      </c>
      <c r="D124" s="106"/>
      <c r="E124" s="3"/>
      <c r="F124" s="3"/>
      <c r="G124" s="3"/>
      <c r="H124" s="3"/>
      <c r="I124" s="3"/>
      <c r="J124" s="3"/>
      <c r="K124" s="12">
        <v>1</v>
      </c>
      <c r="L124" s="12">
        <f t="shared" si="5"/>
        <v>0</v>
      </c>
      <c r="M124" s="1"/>
      <c r="N124" s="32"/>
      <c r="O124" s="32"/>
      <c r="P124" s="32"/>
      <c r="Q124" s="32"/>
      <c r="R124" s="139"/>
      <c r="S124" s="227"/>
    </row>
    <row r="125" spans="1:19" x14ac:dyDescent="0.2">
      <c r="A125" s="63" t="s">
        <v>243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3"/>
      <c r="K125" s="12">
        <v>1</v>
      </c>
      <c r="L125" s="12">
        <f t="shared" si="5"/>
        <v>0</v>
      </c>
      <c r="M125" s="1"/>
      <c r="N125" s="32"/>
      <c r="O125" s="32"/>
      <c r="P125" s="32"/>
      <c r="Q125" s="32"/>
      <c r="R125" s="139"/>
      <c r="S125" s="32"/>
    </row>
    <row r="126" spans="1:19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9"/>
      <c r="K126" s="38"/>
      <c r="L126" s="5"/>
      <c r="M126" s="5"/>
      <c r="N126" s="65"/>
      <c r="O126" s="65"/>
      <c r="P126" s="65"/>
      <c r="Q126" s="143"/>
      <c r="R126" s="143"/>
      <c r="S126" s="143"/>
    </row>
    <row r="127" spans="1:19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9"/>
      <c r="K127" s="38"/>
      <c r="L127" s="5"/>
      <c r="M127" s="5"/>
      <c r="N127" s="65"/>
      <c r="O127" s="65"/>
      <c r="P127" s="65"/>
      <c r="Q127" s="143"/>
      <c r="R127" s="143"/>
      <c r="S127" s="143"/>
    </row>
    <row r="128" spans="1:19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27"/>
      <c r="K128" s="12">
        <v>1</v>
      </c>
      <c r="L128" s="12">
        <f t="shared" ref="L128:L145" si="6">COUNTA(M128:P128)</f>
        <v>0</v>
      </c>
      <c r="M128" s="3"/>
      <c r="N128" s="32"/>
      <c r="O128" s="47"/>
      <c r="P128" s="47"/>
      <c r="Q128" s="47"/>
      <c r="R128" s="139"/>
      <c r="S128" s="47"/>
    </row>
    <row r="129" spans="1:19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3"/>
      <c r="K129" s="12">
        <v>1</v>
      </c>
      <c r="L129" s="12">
        <f t="shared" si="6"/>
        <v>0</v>
      </c>
      <c r="M129" s="3"/>
      <c r="N129" s="32"/>
      <c r="O129" s="47"/>
      <c r="P129" s="47"/>
      <c r="Q129" s="47"/>
      <c r="R129" s="139"/>
      <c r="S129" s="47"/>
    </row>
    <row r="130" spans="1:19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26"/>
      <c r="K130" s="12">
        <v>1</v>
      </c>
      <c r="L130" s="12">
        <f t="shared" si="6"/>
        <v>0</v>
      </c>
      <c r="M130" s="3"/>
      <c r="N130" s="32"/>
      <c r="O130" s="47"/>
      <c r="P130" s="47"/>
      <c r="Q130" s="47"/>
      <c r="R130" s="139"/>
      <c r="S130" s="47"/>
    </row>
    <row r="131" spans="1:19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26"/>
      <c r="K131" s="12">
        <v>1</v>
      </c>
      <c r="L131" s="12">
        <f t="shared" si="6"/>
        <v>0</v>
      </c>
      <c r="M131" s="3"/>
      <c r="N131" s="32"/>
      <c r="O131" s="47"/>
      <c r="P131" s="47"/>
      <c r="Q131" s="47"/>
      <c r="R131" s="139"/>
      <c r="S131" s="47"/>
    </row>
    <row r="132" spans="1:19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26"/>
      <c r="K132" s="12">
        <v>1</v>
      </c>
      <c r="L132" s="12">
        <f t="shared" si="6"/>
        <v>0</v>
      </c>
      <c r="M132" s="3"/>
      <c r="N132" s="32"/>
      <c r="O132" s="47"/>
      <c r="P132" s="47"/>
      <c r="Q132" s="47"/>
      <c r="R132" s="139"/>
      <c r="S132" s="47"/>
    </row>
    <row r="133" spans="1:19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26"/>
      <c r="K133" s="12">
        <v>1</v>
      </c>
      <c r="L133" s="12">
        <f t="shared" si="6"/>
        <v>0</v>
      </c>
      <c r="M133" s="3"/>
      <c r="N133" s="32"/>
      <c r="O133" s="47"/>
      <c r="P133" s="47"/>
      <c r="Q133" s="47"/>
      <c r="R133" s="139"/>
      <c r="S133" s="47"/>
    </row>
    <row r="134" spans="1:19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3"/>
      <c r="K134" s="12">
        <v>1</v>
      </c>
      <c r="L134" s="12">
        <f t="shared" si="6"/>
        <v>0</v>
      </c>
      <c r="M134" s="3"/>
      <c r="N134" s="32"/>
      <c r="O134" s="47"/>
      <c r="P134" s="47"/>
      <c r="Q134" s="47"/>
      <c r="R134" s="139"/>
      <c r="S134" s="47"/>
    </row>
    <row r="135" spans="1:19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3"/>
      <c r="K135" s="12">
        <v>1</v>
      </c>
      <c r="L135" s="12">
        <f t="shared" si="6"/>
        <v>0</v>
      </c>
      <c r="M135" s="3"/>
      <c r="N135" s="32"/>
      <c r="O135" s="47"/>
      <c r="P135" s="47"/>
      <c r="Q135" s="47"/>
      <c r="R135" s="139"/>
      <c r="S135" s="47"/>
    </row>
    <row r="136" spans="1:19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3"/>
      <c r="K136" s="12">
        <v>1</v>
      </c>
      <c r="L136" s="12">
        <f t="shared" si="6"/>
        <v>0</v>
      </c>
      <c r="M136" s="3"/>
      <c r="N136" s="32"/>
      <c r="O136" s="47"/>
      <c r="P136" s="47"/>
      <c r="Q136" s="47"/>
      <c r="R136" s="139"/>
      <c r="S136" s="47"/>
    </row>
    <row r="137" spans="1:19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3"/>
      <c r="K137" s="12">
        <v>1</v>
      </c>
      <c r="L137" s="12">
        <f t="shared" si="6"/>
        <v>0</v>
      </c>
      <c r="M137" s="3"/>
      <c r="N137" s="32"/>
      <c r="O137" s="47"/>
      <c r="P137" s="47"/>
      <c r="Q137" s="47"/>
      <c r="R137" s="139"/>
      <c r="S137" s="47"/>
    </row>
    <row r="138" spans="1:19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3"/>
      <c r="K138" s="12">
        <v>1</v>
      </c>
      <c r="L138" s="12">
        <f t="shared" si="6"/>
        <v>0</v>
      </c>
      <c r="M138" s="3"/>
      <c r="N138" s="32"/>
      <c r="O138" s="47"/>
      <c r="P138" s="47"/>
      <c r="Q138" s="47"/>
      <c r="R138" s="139"/>
      <c r="S138" s="47"/>
    </row>
    <row r="139" spans="1:19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3"/>
      <c r="K139" s="12">
        <v>1</v>
      </c>
      <c r="L139" s="12">
        <f t="shared" si="6"/>
        <v>0</v>
      </c>
      <c r="M139" s="3"/>
      <c r="N139" s="32"/>
      <c r="O139" s="47"/>
      <c r="P139" s="47"/>
      <c r="Q139" s="47"/>
      <c r="R139" s="139"/>
      <c r="S139" s="47"/>
    </row>
    <row r="140" spans="1:19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3"/>
      <c r="K140" s="12">
        <v>1</v>
      </c>
      <c r="L140" s="12">
        <f t="shared" si="6"/>
        <v>0</v>
      </c>
      <c r="M140" s="3"/>
      <c r="N140" s="47"/>
      <c r="O140" s="47"/>
      <c r="P140" s="47"/>
      <c r="Q140" s="47"/>
      <c r="R140" s="139"/>
      <c r="S140" s="47"/>
    </row>
    <row r="141" spans="1:19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3"/>
      <c r="K141" s="12">
        <v>1</v>
      </c>
      <c r="L141" s="12">
        <f t="shared" si="6"/>
        <v>0</v>
      </c>
      <c r="M141" s="3"/>
      <c r="N141" s="47"/>
      <c r="O141" s="47"/>
      <c r="P141" s="47"/>
      <c r="Q141" s="47"/>
      <c r="R141" s="139"/>
      <c r="S141" s="47"/>
    </row>
    <row r="142" spans="1:19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3"/>
      <c r="K142" s="12">
        <v>1</v>
      </c>
      <c r="L142" s="12">
        <f t="shared" si="6"/>
        <v>0</v>
      </c>
      <c r="M142" s="3"/>
      <c r="N142" s="47"/>
      <c r="O142" s="47"/>
      <c r="P142" s="47"/>
      <c r="Q142" s="47"/>
      <c r="R142" s="139"/>
      <c r="S142" s="47"/>
    </row>
    <row r="143" spans="1:19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3"/>
      <c r="K143" s="12">
        <v>1</v>
      </c>
      <c r="L143" s="12">
        <f t="shared" si="6"/>
        <v>0</v>
      </c>
      <c r="M143" s="3"/>
      <c r="N143" s="47"/>
      <c r="O143" s="47"/>
      <c r="P143" s="47"/>
      <c r="Q143" s="47"/>
      <c r="R143" s="139"/>
      <c r="S143" s="47"/>
    </row>
    <row r="144" spans="1:19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3"/>
      <c r="K144" s="12">
        <v>1</v>
      </c>
      <c r="L144" s="12">
        <f t="shared" si="6"/>
        <v>0</v>
      </c>
      <c r="M144" s="3"/>
      <c r="N144" s="47"/>
      <c r="O144" s="47"/>
      <c r="P144" s="47"/>
      <c r="Q144" s="47"/>
      <c r="R144" s="139"/>
      <c r="S144" s="47"/>
    </row>
    <row r="145" spans="1:19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3"/>
      <c r="K145" s="12">
        <v>1</v>
      </c>
      <c r="L145" s="12">
        <f t="shared" si="6"/>
        <v>0</v>
      </c>
      <c r="M145" s="3"/>
      <c r="N145" s="47"/>
      <c r="O145" s="47"/>
      <c r="P145" s="47"/>
      <c r="Q145" s="47"/>
      <c r="R145" s="139"/>
      <c r="S145" s="47"/>
    </row>
    <row r="146" spans="1:19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4"/>
      <c r="K146" s="38"/>
      <c r="L146" s="5"/>
      <c r="M146" s="5"/>
      <c r="N146" s="65"/>
      <c r="O146" s="65"/>
      <c r="P146" s="65"/>
      <c r="Q146" s="65"/>
      <c r="R146" s="143"/>
      <c r="S146" s="65"/>
    </row>
    <row r="147" spans="1:19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4"/>
      <c r="K147" s="38"/>
      <c r="L147" s="5"/>
      <c r="M147" s="5"/>
      <c r="N147" s="65"/>
      <c r="O147" s="65"/>
      <c r="P147" s="65"/>
      <c r="Q147" s="65"/>
      <c r="R147" s="143"/>
      <c r="S147" s="65"/>
    </row>
    <row r="148" spans="1:19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3"/>
      <c r="K148" s="12">
        <v>1</v>
      </c>
      <c r="L148" s="12">
        <f t="shared" ref="L148:L159" si="7">COUNTA(M148:P148)</f>
        <v>0</v>
      </c>
      <c r="M148" s="3"/>
      <c r="N148" s="47"/>
      <c r="O148" s="47"/>
      <c r="P148" s="47"/>
      <c r="Q148" s="47"/>
      <c r="R148" s="139"/>
      <c r="S148" s="47"/>
    </row>
    <row r="149" spans="1:19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3"/>
      <c r="K149" s="12">
        <v>1</v>
      </c>
      <c r="L149" s="12">
        <f t="shared" si="7"/>
        <v>0</v>
      </c>
      <c r="M149" s="3"/>
      <c r="N149" s="47"/>
      <c r="O149" s="47"/>
      <c r="P149" s="47"/>
      <c r="Q149" s="47"/>
      <c r="R149" s="139"/>
      <c r="S149" s="47"/>
    </row>
    <row r="150" spans="1:19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3"/>
      <c r="K150" s="12">
        <v>1</v>
      </c>
      <c r="L150" s="12">
        <f t="shared" si="7"/>
        <v>0</v>
      </c>
      <c r="M150" s="3"/>
      <c r="N150" s="47"/>
      <c r="O150" s="47"/>
      <c r="P150" s="47"/>
      <c r="Q150" s="47"/>
      <c r="R150" s="139"/>
      <c r="S150" s="47"/>
    </row>
    <row r="151" spans="1:19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3"/>
      <c r="K151" s="12">
        <v>1</v>
      </c>
      <c r="L151" s="12">
        <f t="shared" si="7"/>
        <v>0</v>
      </c>
      <c r="M151" s="3"/>
      <c r="N151" s="47"/>
      <c r="O151" s="47"/>
      <c r="P151" s="47"/>
      <c r="Q151" s="47"/>
      <c r="R151" s="139"/>
      <c r="S151" s="47"/>
    </row>
    <row r="152" spans="1:19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3"/>
      <c r="K152" s="12">
        <v>1</v>
      </c>
      <c r="L152" s="12">
        <f t="shared" si="7"/>
        <v>0</v>
      </c>
      <c r="M152" s="3"/>
      <c r="N152" s="47"/>
      <c r="O152" s="47"/>
      <c r="P152" s="47"/>
      <c r="Q152" s="47"/>
      <c r="R152" s="139"/>
      <c r="S152" s="47"/>
    </row>
    <row r="153" spans="1:19" x14ac:dyDescent="0.2">
      <c r="A153" s="63" t="s">
        <v>210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3"/>
      <c r="K153" s="12">
        <v>1</v>
      </c>
      <c r="L153" s="12">
        <f t="shared" si="7"/>
        <v>0</v>
      </c>
      <c r="M153" s="3"/>
      <c r="N153" s="47"/>
      <c r="O153" s="47"/>
      <c r="P153" s="47"/>
      <c r="Q153" s="47"/>
      <c r="R153" s="139"/>
      <c r="S153" s="47"/>
    </row>
    <row r="154" spans="1:19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3"/>
      <c r="K154" s="12">
        <v>1</v>
      </c>
      <c r="L154" s="12">
        <f t="shared" si="7"/>
        <v>0</v>
      </c>
      <c r="M154" s="3"/>
      <c r="N154" s="47"/>
      <c r="O154" s="47"/>
      <c r="P154" s="47"/>
      <c r="Q154" s="47"/>
      <c r="R154" s="139"/>
      <c r="S154" s="47"/>
    </row>
    <row r="155" spans="1:19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3"/>
      <c r="K155" s="12">
        <v>1</v>
      </c>
      <c r="L155" s="12">
        <f t="shared" si="7"/>
        <v>0</v>
      </c>
      <c r="M155" s="3"/>
      <c r="N155" s="47"/>
      <c r="O155" s="47"/>
      <c r="P155" s="47"/>
      <c r="Q155" s="47"/>
      <c r="R155" s="139"/>
      <c r="S155" s="47"/>
    </row>
    <row r="156" spans="1:19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3"/>
      <c r="K156" s="12">
        <v>1</v>
      </c>
      <c r="L156" s="12">
        <f t="shared" si="7"/>
        <v>0</v>
      </c>
      <c r="M156" s="3"/>
      <c r="N156" s="47"/>
      <c r="O156" s="47"/>
      <c r="P156" s="47"/>
      <c r="Q156" s="47"/>
      <c r="R156" s="139"/>
      <c r="S156" s="47"/>
    </row>
    <row r="157" spans="1:19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27"/>
      <c r="K157" s="12">
        <v>1</v>
      </c>
      <c r="L157" s="12">
        <f t="shared" si="7"/>
        <v>0</v>
      </c>
      <c r="M157" s="3"/>
      <c r="N157" s="47"/>
      <c r="O157" s="47"/>
      <c r="P157" s="47"/>
      <c r="Q157" s="47"/>
      <c r="R157" s="139"/>
      <c r="S157" s="47"/>
    </row>
    <row r="158" spans="1:19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27"/>
      <c r="K158" s="12">
        <v>1</v>
      </c>
      <c r="L158" s="12">
        <f t="shared" si="7"/>
        <v>0</v>
      </c>
      <c r="M158" s="3"/>
      <c r="N158" s="47"/>
      <c r="O158" s="47"/>
      <c r="P158" s="47"/>
      <c r="Q158" s="47"/>
      <c r="R158" s="139"/>
      <c r="S158" s="47"/>
    </row>
    <row r="159" spans="1:19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28"/>
      <c r="K159" s="12">
        <v>1</v>
      </c>
      <c r="L159" s="12">
        <f t="shared" si="7"/>
        <v>0</v>
      </c>
      <c r="M159" s="3"/>
      <c r="N159" s="47"/>
      <c r="O159" s="47"/>
      <c r="P159" s="47"/>
      <c r="Q159" s="47"/>
      <c r="R159" s="139"/>
      <c r="S159" s="47"/>
    </row>
    <row r="160" spans="1:19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171"/>
      <c r="G160" s="171"/>
      <c r="H160" s="171"/>
      <c r="I160" s="171"/>
      <c r="K160" s="12">
        <v>1</v>
      </c>
      <c r="L160" s="12">
        <f>COUNTA(M160:O160)</f>
        <v>0</v>
      </c>
      <c r="M160" s="3"/>
      <c r="N160" s="47"/>
      <c r="O160" s="47"/>
      <c r="P160" s="47"/>
      <c r="Q160" s="47"/>
      <c r="R160" s="139"/>
      <c r="S160" s="47"/>
    </row>
    <row r="161" spans="1:19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28"/>
      <c r="K161" s="12">
        <v>1</v>
      </c>
      <c r="L161" s="12">
        <f t="shared" ref="L161:L166" si="8">COUNTA(M161:P161)</f>
        <v>0</v>
      </c>
      <c r="M161" s="3"/>
      <c r="N161" s="47"/>
      <c r="O161" s="47"/>
      <c r="P161" s="47"/>
      <c r="Q161" s="47"/>
      <c r="R161" s="139"/>
      <c r="S161" s="47"/>
    </row>
    <row r="162" spans="1:19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28"/>
      <c r="K162" s="12">
        <v>1</v>
      </c>
      <c r="L162" s="12">
        <f t="shared" si="8"/>
        <v>0</v>
      </c>
      <c r="M162" s="3"/>
      <c r="N162" s="47"/>
      <c r="O162" s="47"/>
      <c r="P162" s="47"/>
      <c r="Q162" s="47"/>
      <c r="R162" s="139"/>
      <c r="S162" s="47"/>
    </row>
    <row r="163" spans="1:19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28"/>
      <c r="K163" s="12">
        <v>1</v>
      </c>
      <c r="L163" s="12">
        <f t="shared" si="8"/>
        <v>0</v>
      </c>
      <c r="M163" s="3"/>
      <c r="N163" s="47"/>
      <c r="O163" s="47"/>
      <c r="P163" s="47"/>
      <c r="Q163" s="47"/>
      <c r="R163" s="139"/>
      <c r="S163" s="47"/>
    </row>
    <row r="164" spans="1:19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28"/>
      <c r="K164" s="12">
        <v>1</v>
      </c>
      <c r="L164" s="12">
        <f t="shared" si="8"/>
        <v>0</v>
      </c>
      <c r="M164" s="3"/>
      <c r="N164" s="47"/>
      <c r="O164" s="47"/>
      <c r="P164" s="47"/>
      <c r="Q164" s="47"/>
      <c r="R164" s="139"/>
      <c r="S164" s="47"/>
    </row>
    <row r="165" spans="1:19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28"/>
      <c r="K165" s="12">
        <v>1</v>
      </c>
      <c r="L165" s="12">
        <f t="shared" si="8"/>
        <v>0</v>
      </c>
      <c r="M165" s="3"/>
      <c r="N165" s="47"/>
      <c r="O165" s="47"/>
      <c r="P165" s="47"/>
      <c r="Q165" s="47"/>
      <c r="R165" s="139"/>
      <c r="S165" s="47"/>
    </row>
    <row r="166" spans="1:19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27"/>
      <c r="K166" s="12">
        <v>1</v>
      </c>
      <c r="L166" s="12">
        <f t="shared" si="8"/>
        <v>0</v>
      </c>
      <c r="M166" s="3"/>
      <c r="N166" s="47"/>
      <c r="O166" s="47"/>
      <c r="P166" s="47"/>
      <c r="Q166" s="47"/>
      <c r="R166" s="139"/>
      <c r="S166" s="47"/>
    </row>
    <row r="167" spans="1:19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4"/>
      <c r="K167" s="38"/>
      <c r="L167" s="5"/>
      <c r="M167" s="4"/>
      <c r="N167" s="65"/>
      <c r="O167" s="65"/>
      <c r="P167" s="65"/>
      <c r="Q167" s="65"/>
      <c r="R167" s="136"/>
      <c r="S167" s="65"/>
    </row>
    <row r="168" spans="1:19" x14ac:dyDescent="0.2">
      <c r="A168" s="63" t="s">
        <v>28</v>
      </c>
      <c r="B168" s="104" t="s">
        <v>14</v>
      </c>
      <c r="C168" s="102">
        <v>0.01</v>
      </c>
      <c r="D168" s="106"/>
      <c r="E168" s="16">
        <v>1E-3</v>
      </c>
      <c r="F168" s="16"/>
      <c r="G168" s="16"/>
      <c r="H168" s="16"/>
      <c r="I168" s="16"/>
      <c r="J168" s="16"/>
      <c r="K168" s="12">
        <v>1</v>
      </c>
      <c r="L168" s="12">
        <f>COUNTA(M168:P168)</f>
        <v>0</v>
      </c>
      <c r="M168" s="3"/>
      <c r="N168" s="47"/>
      <c r="O168" s="47"/>
      <c r="P168" s="47"/>
      <c r="Q168" s="47"/>
      <c r="R168" s="139"/>
      <c r="S168" s="47"/>
    </row>
    <row r="169" spans="1:19" x14ac:dyDescent="0.2">
      <c r="A169" s="62"/>
      <c r="B169" s="99"/>
      <c r="C169" s="98"/>
      <c r="D169" s="92"/>
      <c r="E169" s="4"/>
      <c r="F169" s="4"/>
      <c r="G169" s="4"/>
      <c r="H169" s="4"/>
      <c r="I169" s="4"/>
      <c r="J169" s="4"/>
      <c r="K169" s="4"/>
      <c r="L169" s="4"/>
      <c r="M169" s="5"/>
      <c r="N169" s="10"/>
      <c r="O169" s="10"/>
      <c r="P169" s="10"/>
      <c r="Q169" s="10"/>
      <c r="R169" s="143"/>
      <c r="S169" s="10"/>
    </row>
    <row r="170" spans="1:19" x14ac:dyDescent="0.2">
      <c r="A170" s="62" t="s">
        <v>189</v>
      </c>
      <c r="B170" s="99"/>
      <c r="C170" s="98"/>
      <c r="D170" s="92"/>
      <c r="E170" s="4"/>
      <c r="F170" s="4"/>
      <c r="G170" s="4"/>
      <c r="H170" s="4"/>
      <c r="I170" s="4"/>
      <c r="J170" s="4"/>
      <c r="K170" s="4"/>
      <c r="L170" s="4"/>
      <c r="M170" s="5"/>
      <c r="N170" s="10"/>
      <c r="O170" s="10"/>
      <c r="P170" s="10"/>
      <c r="Q170" s="10"/>
      <c r="R170" s="143"/>
      <c r="S170" s="10"/>
    </row>
    <row r="171" spans="1:19" x14ac:dyDescent="0.2">
      <c r="A171" s="63" t="s">
        <v>190</v>
      </c>
      <c r="B171" s="104" t="s">
        <v>43</v>
      </c>
      <c r="C171" s="102">
        <v>5</v>
      </c>
      <c r="D171" s="106"/>
      <c r="E171" s="3"/>
      <c r="F171" s="3"/>
      <c r="G171" s="3"/>
      <c r="H171" s="3"/>
      <c r="I171" s="3"/>
      <c r="J171" s="3"/>
      <c r="K171" s="12">
        <v>1</v>
      </c>
      <c r="L171" s="12">
        <f t="shared" ref="L171:L179" si="9">COUNTA(M171:P171)</f>
        <v>0</v>
      </c>
      <c r="M171" s="3"/>
      <c r="N171" s="47"/>
      <c r="O171" s="47"/>
      <c r="P171" s="47"/>
      <c r="Q171" s="47"/>
      <c r="R171" s="139"/>
      <c r="S171" s="47"/>
    </row>
    <row r="172" spans="1:19" x14ac:dyDescent="0.2">
      <c r="A172" s="63" t="s">
        <v>191</v>
      </c>
      <c r="B172" s="104" t="s">
        <v>43</v>
      </c>
      <c r="C172" s="102">
        <v>5</v>
      </c>
      <c r="D172" s="106"/>
      <c r="E172" s="3"/>
      <c r="F172" s="3"/>
      <c r="G172" s="3"/>
      <c r="H172" s="3"/>
      <c r="I172" s="3"/>
      <c r="J172" s="3"/>
      <c r="K172" s="12">
        <v>1</v>
      </c>
      <c r="L172" s="12">
        <f t="shared" si="9"/>
        <v>0</v>
      </c>
      <c r="M172" s="3"/>
      <c r="N172" s="47"/>
      <c r="O172" s="47"/>
      <c r="P172" s="47"/>
      <c r="Q172" s="47"/>
      <c r="R172" s="139"/>
      <c r="S172" s="47"/>
    </row>
    <row r="173" spans="1:19" x14ac:dyDescent="0.2">
      <c r="A173" s="63" t="s">
        <v>192</v>
      </c>
      <c r="B173" s="104" t="s">
        <v>43</v>
      </c>
      <c r="C173" s="102">
        <v>5</v>
      </c>
      <c r="D173" s="106"/>
      <c r="E173" s="3"/>
      <c r="F173" s="3"/>
      <c r="G173" s="3"/>
      <c r="H173" s="3"/>
      <c r="I173" s="3"/>
      <c r="J173" s="3"/>
      <c r="K173" s="12">
        <v>1</v>
      </c>
      <c r="L173" s="12">
        <f t="shared" si="9"/>
        <v>0</v>
      </c>
      <c r="M173" s="3"/>
      <c r="N173" s="47"/>
      <c r="O173" s="47"/>
      <c r="P173" s="47"/>
      <c r="Q173" s="47"/>
      <c r="R173" s="139"/>
      <c r="S173" s="47"/>
    </row>
    <row r="174" spans="1:19" x14ac:dyDescent="0.2">
      <c r="A174" s="63" t="s">
        <v>193</v>
      </c>
      <c r="B174" s="104" t="s">
        <v>43</v>
      </c>
      <c r="C174" s="102">
        <v>5</v>
      </c>
      <c r="D174" s="106"/>
      <c r="E174" s="3"/>
      <c r="F174" s="3"/>
      <c r="G174" s="3"/>
      <c r="H174" s="3"/>
      <c r="I174" s="3"/>
      <c r="J174" s="3"/>
      <c r="K174" s="12">
        <v>1</v>
      </c>
      <c r="L174" s="12">
        <f t="shared" si="9"/>
        <v>0</v>
      </c>
      <c r="M174" s="3"/>
      <c r="N174" s="47"/>
      <c r="O174" s="47"/>
      <c r="P174" s="47"/>
      <c r="Q174" s="47"/>
      <c r="R174" s="139"/>
      <c r="S174" s="47"/>
    </row>
    <row r="175" spans="1:19" x14ac:dyDescent="0.2">
      <c r="A175" s="63" t="s">
        <v>194</v>
      </c>
      <c r="B175" s="104" t="s">
        <v>43</v>
      </c>
      <c r="C175" s="102">
        <v>5</v>
      </c>
      <c r="D175" s="106"/>
      <c r="E175" s="3"/>
      <c r="F175" s="3"/>
      <c r="G175" s="3"/>
      <c r="H175" s="3"/>
      <c r="I175" s="3"/>
      <c r="J175" s="3"/>
      <c r="K175" s="12">
        <v>1</v>
      </c>
      <c r="L175" s="12">
        <f t="shared" si="9"/>
        <v>0</v>
      </c>
      <c r="M175" s="3"/>
      <c r="N175" s="47"/>
      <c r="O175" s="47"/>
      <c r="P175" s="47"/>
      <c r="Q175" s="47"/>
      <c r="R175" s="139"/>
      <c r="S175" s="47"/>
    </row>
    <row r="176" spans="1:19" x14ac:dyDescent="0.2">
      <c r="A176" s="102" t="s">
        <v>202</v>
      </c>
      <c r="B176" s="104" t="s">
        <v>43</v>
      </c>
      <c r="C176" s="102">
        <v>5</v>
      </c>
      <c r="D176" s="106"/>
      <c r="E176" s="3"/>
      <c r="F176" s="3"/>
      <c r="G176" s="3"/>
      <c r="H176" s="3"/>
      <c r="I176" s="3"/>
      <c r="J176" s="3"/>
      <c r="K176" s="12">
        <v>1</v>
      </c>
      <c r="L176" s="12">
        <f t="shared" si="9"/>
        <v>0</v>
      </c>
      <c r="M176" s="3"/>
      <c r="N176" s="47"/>
      <c r="O176" s="47"/>
      <c r="P176" s="47"/>
      <c r="Q176" s="47"/>
      <c r="R176" s="139"/>
      <c r="S176" s="47"/>
    </row>
    <row r="177" spans="1:19" x14ac:dyDescent="0.2">
      <c r="A177" s="63" t="s">
        <v>195</v>
      </c>
      <c r="B177" s="104" t="s">
        <v>43</v>
      </c>
      <c r="C177" s="102">
        <v>5</v>
      </c>
      <c r="D177" s="106"/>
      <c r="E177" s="3"/>
      <c r="F177" s="3"/>
      <c r="G177" s="3"/>
      <c r="H177" s="3"/>
      <c r="I177" s="3"/>
      <c r="J177" s="3"/>
      <c r="K177" s="12">
        <v>1</v>
      </c>
      <c r="L177" s="12">
        <f t="shared" si="9"/>
        <v>0</v>
      </c>
      <c r="M177" s="3"/>
      <c r="N177" s="47"/>
      <c r="O177" s="47"/>
      <c r="P177" s="47"/>
      <c r="Q177" s="47"/>
      <c r="R177" s="139"/>
      <c r="S177" s="47"/>
    </row>
    <row r="178" spans="1:19" x14ac:dyDescent="0.2">
      <c r="A178" s="63" t="s">
        <v>196</v>
      </c>
      <c r="B178" s="104" t="s">
        <v>43</v>
      </c>
      <c r="C178" s="102">
        <v>5</v>
      </c>
      <c r="D178" s="106"/>
      <c r="E178" s="3"/>
      <c r="F178" s="3"/>
      <c r="G178" s="3"/>
      <c r="H178" s="3"/>
      <c r="I178" s="3"/>
      <c r="J178" s="3"/>
      <c r="K178" s="12">
        <v>1</v>
      </c>
      <c r="L178" s="12">
        <f t="shared" si="9"/>
        <v>0</v>
      </c>
      <c r="M178" s="3"/>
      <c r="N178" s="47"/>
      <c r="O178" s="47"/>
      <c r="P178" s="47"/>
      <c r="Q178" s="47"/>
      <c r="R178" s="139"/>
      <c r="S178" s="47"/>
    </row>
    <row r="179" spans="1:19" x14ac:dyDescent="0.2">
      <c r="A179" s="63" t="s">
        <v>196</v>
      </c>
      <c r="B179" s="104" t="s">
        <v>43</v>
      </c>
      <c r="C179" s="102">
        <v>5</v>
      </c>
      <c r="D179" s="106"/>
      <c r="E179" s="3"/>
      <c r="F179" s="3"/>
      <c r="G179" s="3"/>
      <c r="H179" s="3"/>
      <c r="I179" s="3"/>
      <c r="J179" s="3"/>
      <c r="K179" s="12">
        <v>1</v>
      </c>
      <c r="L179" s="12">
        <f t="shared" si="9"/>
        <v>0</v>
      </c>
      <c r="M179" s="3"/>
      <c r="N179" s="47"/>
      <c r="O179" s="47"/>
      <c r="P179" s="47"/>
      <c r="Q179" s="47"/>
      <c r="R179" s="139"/>
      <c r="S179" s="47"/>
    </row>
    <row r="180" spans="1:19" x14ac:dyDescent="0.2">
      <c r="A180" s="62"/>
      <c r="B180" s="99"/>
      <c r="C180" s="98"/>
      <c r="D180" s="92"/>
      <c r="E180" s="4"/>
      <c r="F180" s="4"/>
      <c r="G180" s="4"/>
      <c r="H180" s="4"/>
      <c r="I180" s="4"/>
      <c r="J180" s="4"/>
      <c r="K180" s="4"/>
      <c r="L180" s="4"/>
      <c r="M180" s="5"/>
      <c r="N180" s="10"/>
      <c r="O180" s="10"/>
      <c r="P180" s="10"/>
      <c r="Q180" s="10"/>
      <c r="R180" s="143"/>
      <c r="S180" s="10"/>
    </row>
    <row r="181" spans="1:19" x14ac:dyDescent="0.2">
      <c r="A181" s="62" t="s">
        <v>197</v>
      </c>
      <c r="B181" s="99"/>
      <c r="C181" s="98"/>
      <c r="D181" s="92"/>
      <c r="E181" s="4"/>
      <c r="F181" s="4"/>
      <c r="G181" s="4"/>
      <c r="H181" s="4"/>
      <c r="I181" s="4"/>
      <c r="J181" s="4"/>
      <c r="K181" s="4"/>
      <c r="L181" s="4"/>
      <c r="M181" s="5"/>
      <c r="N181" s="10"/>
      <c r="O181" s="10"/>
      <c r="P181" s="10"/>
      <c r="Q181" s="10"/>
      <c r="R181" s="143"/>
      <c r="S181" s="10"/>
    </row>
    <row r="182" spans="1:19" x14ac:dyDescent="0.2">
      <c r="A182" s="63" t="s">
        <v>198</v>
      </c>
      <c r="B182" s="104" t="s">
        <v>43</v>
      </c>
      <c r="C182" s="102">
        <v>5</v>
      </c>
      <c r="D182" s="106"/>
      <c r="E182" s="3"/>
      <c r="F182" s="3"/>
      <c r="G182" s="3"/>
      <c r="H182" s="3"/>
      <c r="I182" s="3"/>
      <c r="J182" s="3"/>
      <c r="K182" s="12">
        <v>1</v>
      </c>
      <c r="L182" s="12">
        <f>COUNTA(M182:P182)</f>
        <v>0</v>
      </c>
      <c r="M182" s="3"/>
      <c r="N182" s="47"/>
      <c r="O182" s="47"/>
      <c r="P182" s="47"/>
      <c r="Q182" s="47"/>
      <c r="R182" s="139"/>
      <c r="S182" s="47"/>
    </row>
    <row r="183" spans="1:19" x14ac:dyDescent="0.2">
      <c r="A183" s="63" t="s">
        <v>199</v>
      </c>
      <c r="B183" s="104" t="s">
        <v>43</v>
      </c>
      <c r="C183" s="102">
        <v>5</v>
      </c>
      <c r="D183" s="106"/>
      <c r="E183" s="3"/>
      <c r="F183" s="3"/>
      <c r="G183" s="3"/>
      <c r="H183" s="3"/>
      <c r="I183" s="3"/>
      <c r="J183" s="3"/>
      <c r="K183" s="12">
        <v>1</v>
      </c>
      <c r="L183" s="12">
        <f>COUNTA(M183:P183)</f>
        <v>0</v>
      </c>
      <c r="M183" s="3"/>
      <c r="N183" s="47"/>
      <c r="O183" s="47"/>
      <c r="P183" s="47"/>
      <c r="Q183" s="47"/>
      <c r="R183" s="139"/>
      <c r="S183" s="47"/>
    </row>
    <row r="184" spans="1:19" x14ac:dyDescent="0.2">
      <c r="A184" s="63" t="s">
        <v>200</v>
      </c>
      <c r="B184" s="104" t="s">
        <v>43</v>
      </c>
      <c r="C184" s="102">
        <v>5</v>
      </c>
      <c r="D184" s="106"/>
      <c r="E184" s="3"/>
      <c r="F184" s="3"/>
      <c r="G184" s="3"/>
      <c r="H184" s="3"/>
      <c r="I184" s="3"/>
      <c r="J184" s="3"/>
      <c r="K184" s="12">
        <v>1</v>
      </c>
      <c r="L184" s="12">
        <f>COUNTA(M184:P184)</f>
        <v>0</v>
      </c>
      <c r="M184" s="3"/>
      <c r="N184" s="47"/>
      <c r="O184" s="47"/>
      <c r="P184" s="47"/>
      <c r="Q184" s="47"/>
      <c r="R184" s="139"/>
      <c r="S184" s="47"/>
    </row>
    <row r="185" spans="1:19" x14ac:dyDescent="0.2">
      <c r="A185" s="63" t="s">
        <v>201</v>
      </c>
      <c r="B185" s="104" t="s">
        <v>43</v>
      </c>
      <c r="C185" s="102">
        <v>5</v>
      </c>
      <c r="D185" s="106"/>
      <c r="E185" s="3"/>
      <c r="F185" s="3"/>
      <c r="G185" s="3"/>
      <c r="H185" s="3"/>
      <c r="I185" s="3"/>
      <c r="J185" s="3"/>
      <c r="K185" s="12">
        <v>1</v>
      </c>
      <c r="L185" s="12">
        <f>COUNTA(M185:P185)</f>
        <v>0</v>
      </c>
      <c r="M185" s="3"/>
      <c r="N185" s="47"/>
      <c r="O185" s="47"/>
      <c r="P185" s="47"/>
      <c r="Q185" s="47"/>
      <c r="R185" s="139"/>
      <c r="S185" s="47"/>
    </row>
    <row r="186" spans="1:19" x14ac:dyDescent="0.2">
      <c r="A186" s="62"/>
      <c r="B186" s="99"/>
      <c r="C186" s="98"/>
      <c r="D186" s="92"/>
      <c r="E186" s="9"/>
      <c r="F186" s="9"/>
      <c r="G186" s="9"/>
      <c r="H186" s="9"/>
      <c r="I186" s="9"/>
      <c r="J186" s="9"/>
      <c r="K186" s="38"/>
      <c r="L186" s="5"/>
      <c r="M186" s="5"/>
      <c r="N186" s="65"/>
      <c r="O186" s="65"/>
      <c r="P186" s="65"/>
      <c r="Q186" s="65"/>
      <c r="R186" s="143"/>
      <c r="S186" s="65"/>
    </row>
    <row r="187" spans="1:19" x14ac:dyDescent="0.2">
      <c r="A187" s="62" t="s">
        <v>140</v>
      </c>
      <c r="B187" s="99"/>
      <c r="C187" s="98"/>
      <c r="D187" s="92"/>
      <c r="E187" s="9"/>
      <c r="F187" s="9"/>
      <c r="G187" s="9"/>
      <c r="H187" s="9"/>
      <c r="I187" s="9"/>
      <c r="J187" s="9"/>
      <c r="K187" s="38"/>
      <c r="L187" s="5"/>
      <c r="M187" s="5"/>
      <c r="N187" s="65"/>
      <c r="O187" s="65"/>
      <c r="P187" s="65"/>
      <c r="Q187" s="65"/>
      <c r="R187" s="143"/>
      <c r="S187" s="65"/>
    </row>
    <row r="188" spans="1:19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3"/>
      <c r="K188" s="12">
        <v>1</v>
      </c>
      <c r="L188" s="12">
        <f t="shared" ref="L188:L215" si="10">COUNTA(M188:P188)</f>
        <v>0</v>
      </c>
      <c r="M188" s="3"/>
      <c r="N188" s="47"/>
      <c r="O188" s="47"/>
      <c r="P188" s="47"/>
      <c r="Q188" s="47"/>
      <c r="R188" s="139"/>
      <c r="S188" s="47"/>
    </row>
    <row r="189" spans="1:19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3"/>
      <c r="K189" s="12">
        <v>1</v>
      </c>
      <c r="L189" s="12">
        <f t="shared" si="10"/>
        <v>0</v>
      </c>
      <c r="M189" s="3"/>
      <c r="N189" s="47"/>
      <c r="O189" s="47"/>
      <c r="P189" s="47"/>
      <c r="Q189" s="47"/>
      <c r="R189" s="139"/>
      <c r="S189" s="47"/>
    </row>
    <row r="190" spans="1:19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3"/>
      <c r="K190" s="12">
        <v>1</v>
      </c>
      <c r="L190" s="12">
        <f t="shared" si="10"/>
        <v>0</v>
      </c>
      <c r="M190" s="3"/>
      <c r="N190" s="47"/>
      <c r="O190" s="47"/>
      <c r="P190" s="47"/>
      <c r="Q190" s="47"/>
      <c r="R190" s="139"/>
      <c r="S190" s="47"/>
    </row>
    <row r="191" spans="1:19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3"/>
      <c r="K191" s="12">
        <v>1</v>
      </c>
      <c r="L191" s="12">
        <f t="shared" si="10"/>
        <v>0</v>
      </c>
      <c r="M191" s="3"/>
      <c r="N191" s="47"/>
      <c r="O191" s="47"/>
      <c r="P191" s="47"/>
      <c r="Q191" s="47"/>
      <c r="R191" s="139"/>
      <c r="S191" s="47"/>
    </row>
    <row r="192" spans="1:19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3"/>
      <c r="K192" s="12">
        <v>1</v>
      </c>
      <c r="L192" s="12">
        <f t="shared" si="10"/>
        <v>0</v>
      </c>
      <c r="M192" s="3"/>
      <c r="N192" s="47"/>
      <c r="O192" s="47"/>
      <c r="P192" s="47"/>
      <c r="Q192" s="47"/>
      <c r="R192" s="139"/>
      <c r="S192" s="47"/>
    </row>
    <row r="193" spans="1:19" x14ac:dyDescent="0.2">
      <c r="A193" s="102" t="s">
        <v>208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3"/>
      <c r="K193" s="12">
        <v>1</v>
      </c>
      <c r="L193" s="12">
        <f t="shared" si="10"/>
        <v>0</v>
      </c>
      <c r="M193" s="3"/>
      <c r="N193" s="47"/>
      <c r="O193" s="47"/>
      <c r="P193" s="47"/>
      <c r="Q193" s="47"/>
      <c r="R193" s="139"/>
      <c r="S193" s="47"/>
    </row>
    <row r="194" spans="1:19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3"/>
      <c r="K194" s="12">
        <v>1</v>
      </c>
      <c r="L194" s="12">
        <f t="shared" si="10"/>
        <v>0</v>
      </c>
      <c r="M194" s="3"/>
      <c r="N194" s="47"/>
      <c r="O194" s="47"/>
      <c r="P194" s="47"/>
      <c r="Q194" s="47"/>
      <c r="R194" s="139"/>
      <c r="S194" s="47"/>
    </row>
    <row r="195" spans="1:19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3"/>
      <c r="K195" s="12">
        <v>1</v>
      </c>
      <c r="L195" s="12">
        <f t="shared" si="10"/>
        <v>0</v>
      </c>
      <c r="M195" s="3"/>
      <c r="N195" s="47"/>
      <c r="O195" s="47"/>
      <c r="P195" s="47"/>
      <c r="Q195" s="47"/>
      <c r="R195" s="139"/>
      <c r="S195" s="47"/>
    </row>
    <row r="196" spans="1:19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3"/>
      <c r="K196" s="12">
        <v>1</v>
      </c>
      <c r="L196" s="12">
        <f t="shared" si="10"/>
        <v>0</v>
      </c>
      <c r="M196" s="3"/>
      <c r="N196" s="47"/>
      <c r="O196" s="47"/>
      <c r="P196" s="47"/>
      <c r="Q196" s="47"/>
      <c r="R196" s="139"/>
      <c r="S196" s="47"/>
    </row>
    <row r="197" spans="1:19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3"/>
      <c r="K197" s="12">
        <v>1</v>
      </c>
      <c r="L197" s="12">
        <f t="shared" si="10"/>
        <v>0</v>
      </c>
      <c r="M197" s="3"/>
      <c r="N197" s="47"/>
      <c r="O197" s="47"/>
      <c r="P197" s="47"/>
      <c r="Q197" s="47"/>
      <c r="R197" s="139"/>
      <c r="S197" s="47"/>
    </row>
    <row r="198" spans="1:19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3"/>
      <c r="K198" s="12">
        <v>1</v>
      </c>
      <c r="L198" s="12">
        <f t="shared" si="10"/>
        <v>0</v>
      </c>
      <c r="M198" s="3"/>
      <c r="N198" s="47"/>
      <c r="O198" s="47"/>
      <c r="P198" s="47"/>
      <c r="Q198" s="47"/>
      <c r="R198" s="139"/>
      <c r="S198" s="47"/>
    </row>
    <row r="199" spans="1:19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3"/>
      <c r="K199" s="12">
        <v>1</v>
      </c>
      <c r="L199" s="12">
        <f t="shared" si="10"/>
        <v>0</v>
      </c>
      <c r="M199" s="3"/>
      <c r="N199" s="47"/>
      <c r="O199" s="47"/>
      <c r="P199" s="47"/>
      <c r="Q199" s="47"/>
      <c r="R199" s="139"/>
      <c r="S199" s="47"/>
    </row>
    <row r="200" spans="1:19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3"/>
      <c r="K200" s="12">
        <v>1</v>
      </c>
      <c r="L200" s="12">
        <f t="shared" si="10"/>
        <v>0</v>
      </c>
      <c r="M200" s="3"/>
      <c r="N200" s="47"/>
      <c r="O200" s="47"/>
      <c r="P200" s="47"/>
      <c r="Q200" s="47"/>
      <c r="R200" s="139"/>
      <c r="S200" s="47"/>
    </row>
    <row r="201" spans="1:19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3"/>
      <c r="K201" s="12">
        <v>1</v>
      </c>
      <c r="L201" s="12">
        <f t="shared" si="10"/>
        <v>0</v>
      </c>
      <c r="M201" s="3"/>
      <c r="N201" s="47"/>
      <c r="O201" s="47"/>
      <c r="P201" s="47"/>
      <c r="Q201" s="47"/>
      <c r="R201" s="139"/>
      <c r="S201" s="47"/>
    </row>
    <row r="202" spans="1:19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3"/>
      <c r="K202" s="12">
        <v>1</v>
      </c>
      <c r="L202" s="12">
        <f t="shared" si="10"/>
        <v>0</v>
      </c>
      <c r="M202" s="3"/>
      <c r="N202" s="47"/>
      <c r="O202" s="47"/>
      <c r="P202" s="47"/>
      <c r="Q202" s="47"/>
      <c r="R202" s="139"/>
      <c r="S202" s="47"/>
    </row>
    <row r="203" spans="1:19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3"/>
      <c r="K203" s="12">
        <v>1</v>
      </c>
      <c r="L203" s="12">
        <f t="shared" si="10"/>
        <v>0</v>
      </c>
      <c r="M203" s="3"/>
      <c r="N203" s="47"/>
      <c r="O203" s="47"/>
      <c r="P203" s="47"/>
      <c r="Q203" s="47"/>
      <c r="R203" s="139"/>
      <c r="S203" s="47"/>
    </row>
    <row r="204" spans="1:19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3"/>
      <c r="K204" s="12">
        <v>1</v>
      </c>
      <c r="L204" s="12">
        <f t="shared" si="10"/>
        <v>0</v>
      </c>
      <c r="M204" s="3"/>
      <c r="N204" s="47"/>
      <c r="O204" s="47"/>
      <c r="P204" s="47"/>
      <c r="Q204" s="47"/>
      <c r="R204" s="139"/>
      <c r="S204" s="47"/>
    </row>
    <row r="205" spans="1:19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27"/>
      <c r="K205" s="12">
        <v>1</v>
      </c>
      <c r="L205" s="12">
        <f t="shared" si="10"/>
        <v>0</v>
      </c>
      <c r="M205" s="3"/>
      <c r="N205" s="47"/>
      <c r="O205" s="47"/>
      <c r="P205" s="47"/>
      <c r="Q205" s="47"/>
      <c r="R205" s="139"/>
      <c r="S205" s="47"/>
    </row>
    <row r="206" spans="1:19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3"/>
      <c r="K206" s="12">
        <v>1</v>
      </c>
      <c r="L206" s="12">
        <f t="shared" si="10"/>
        <v>0</v>
      </c>
      <c r="M206" s="3"/>
      <c r="N206" s="47"/>
      <c r="O206" s="47"/>
      <c r="P206" s="47"/>
      <c r="Q206" s="47"/>
      <c r="R206" s="139"/>
      <c r="S206" s="47"/>
    </row>
    <row r="207" spans="1:19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3"/>
      <c r="K207" s="12">
        <v>1</v>
      </c>
      <c r="L207" s="12">
        <f t="shared" si="10"/>
        <v>0</v>
      </c>
      <c r="M207" s="3"/>
      <c r="N207" s="47"/>
      <c r="O207" s="47"/>
      <c r="P207" s="47"/>
      <c r="Q207" s="47"/>
      <c r="R207" s="139"/>
      <c r="S207" s="47"/>
    </row>
    <row r="208" spans="1:19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3"/>
      <c r="K208" s="12">
        <v>1</v>
      </c>
      <c r="L208" s="12">
        <f t="shared" si="10"/>
        <v>0</v>
      </c>
      <c r="M208" s="3"/>
      <c r="N208" s="47"/>
      <c r="O208" s="47"/>
      <c r="P208" s="47"/>
      <c r="Q208" s="47"/>
      <c r="R208" s="139"/>
      <c r="S208" s="47"/>
    </row>
    <row r="209" spans="1:19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3"/>
      <c r="K209" s="12">
        <v>1</v>
      </c>
      <c r="L209" s="12">
        <f t="shared" si="10"/>
        <v>0</v>
      </c>
      <c r="M209" s="3"/>
      <c r="N209" s="47"/>
      <c r="O209" s="47"/>
      <c r="P209" s="47"/>
      <c r="Q209" s="47"/>
      <c r="R209" s="139"/>
      <c r="S209" s="47"/>
    </row>
    <row r="210" spans="1:19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3"/>
      <c r="K210" s="12">
        <v>1</v>
      </c>
      <c r="L210" s="12">
        <f t="shared" si="10"/>
        <v>0</v>
      </c>
      <c r="M210" s="3"/>
      <c r="N210" s="47"/>
      <c r="O210" s="47"/>
      <c r="P210" s="47"/>
      <c r="Q210" s="47"/>
      <c r="R210" s="139"/>
      <c r="S210" s="47"/>
    </row>
    <row r="211" spans="1:19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3"/>
      <c r="K211" s="12">
        <v>1</v>
      </c>
      <c r="L211" s="12">
        <f t="shared" si="10"/>
        <v>0</v>
      </c>
      <c r="M211" s="3"/>
      <c r="N211" s="47"/>
      <c r="O211" s="47"/>
      <c r="P211" s="47"/>
      <c r="Q211" s="47"/>
      <c r="R211" s="139"/>
      <c r="S211" s="47"/>
    </row>
    <row r="212" spans="1:19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3"/>
      <c r="K212" s="12">
        <v>1</v>
      </c>
      <c r="L212" s="12">
        <f t="shared" si="10"/>
        <v>0</v>
      </c>
      <c r="M212" s="3"/>
      <c r="N212" s="47"/>
      <c r="O212" s="47"/>
      <c r="P212" s="47"/>
      <c r="Q212" s="47"/>
      <c r="R212" s="139"/>
      <c r="S212" s="47"/>
    </row>
    <row r="213" spans="1:19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3"/>
      <c r="K213" s="12">
        <v>1</v>
      </c>
      <c r="L213" s="12">
        <f t="shared" si="10"/>
        <v>0</v>
      </c>
      <c r="M213" s="3"/>
      <c r="N213" s="47"/>
      <c r="O213" s="47"/>
      <c r="P213" s="47"/>
      <c r="Q213" s="47"/>
      <c r="R213" s="139"/>
      <c r="S213" s="47"/>
    </row>
    <row r="214" spans="1:19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3"/>
      <c r="K214" s="12">
        <v>1</v>
      </c>
      <c r="L214" s="12">
        <f t="shared" si="10"/>
        <v>0</v>
      </c>
      <c r="M214" s="3"/>
      <c r="N214" s="47"/>
      <c r="O214" s="47"/>
      <c r="P214" s="47"/>
      <c r="Q214" s="47"/>
      <c r="R214" s="139"/>
      <c r="S214" s="47"/>
    </row>
    <row r="215" spans="1:19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3"/>
      <c r="K215" s="12">
        <v>1</v>
      </c>
      <c r="L215" s="12">
        <f t="shared" si="10"/>
        <v>0</v>
      </c>
      <c r="M215" s="3"/>
      <c r="N215" s="47"/>
      <c r="O215" s="47"/>
      <c r="P215" s="47"/>
      <c r="Q215" s="47"/>
      <c r="R215" s="139"/>
      <c r="S215" s="47"/>
    </row>
    <row r="216" spans="1:19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3"/>
      <c r="K216" s="12"/>
      <c r="L216" s="12"/>
      <c r="M216" s="3"/>
      <c r="N216" s="3"/>
      <c r="O216" s="47"/>
      <c r="P216" s="47"/>
      <c r="Q216" s="47"/>
      <c r="R216" s="139"/>
      <c r="S216" s="47"/>
    </row>
    <row r="217" spans="1:19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11"/>
      <c r="K217" s="40"/>
      <c r="L217" s="40"/>
      <c r="M217" s="24"/>
      <c r="N217" s="24"/>
      <c r="O217" s="76"/>
      <c r="P217" s="76"/>
      <c r="Q217" s="76"/>
      <c r="R217" s="76"/>
      <c r="S217" s="76"/>
    </row>
    <row r="218" spans="1:19" ht="26.25" customHeight="1" thickTop="1" x14ac:dyDescent="0.2">
      <c r="A218" s="70" t="s">
        <v>146</v>
      </c>
      <c r="B218"/>
      <c r="C218"/>
      <c r="D218"/>
      <c r="Q218" s="77"/>
      <c r="S218" s="77"/>
    </row>
    <row r="219" spans="1:19" x14ac:dyDescent="0.2">
      <c r="B219" s="298"/>
      <c r="C219"/>
      <c r="D219"/>
    </row>
    <row r="220" spans="1:19" x14ac:dyDescent="0.2">
      <c r="A220" s="37" t="s">
        <v>148</v>
      </c>
      <c r="B220" s="298"/>
      <c r="C220"/>
      <c r="D220"/>
    </row>
    <row r="221" spans="1:19" x14ac:dyDescent="0.2">
      <c r="A221" s="37" t="s">
        <v>277</v>
      </c>
      <c r="B221" s="298"/>
      <c r="C221"/>
      <c r="D221"/>
    </row>
    <row r="223" spans="1:19" x14ac:dyDescent="0.2">
      <c r="A223" s="8" t="s">
        <v>285</v>
      </c>
    </row>
    <row r="224" spans="1:19" x14ac:dyDescent="0.2">
      <c r="A224" s="8" t="s">
        <v>286</v>
      </c>
    </row>
  </sheetData>
  <customSheetViews>
    <customSheetView guid="{287AD89D-A2D4-4114-AC21-512DC11BF8EA}">
      <selection activeCell="I2" sqref="I2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mergeCells count="1">
    <mergeCell ref="B219:B221"/>
  </mergeCells>
  <phoneticPr fontId="19" type="noConversion"/>
  <conditionalFormatting sqref="M5">
    <cfRule type="cellIs" dxfId="206" priority="9" operator="between">
      <formula>6.5</formula>
      <formula>8</formula>
    </cfRule>
  </conditionalFormatting>
  <conditionalFormatting sqref="M29">
    <cfRule type="cellIs" dxfId="205" priority="73" operator="greaterThan">
      <formula>$E$23</formula>
    </cfRule>
  </conditionalFormatting>
  <conditionalFormatting sqref="M29:M30">
    <cfRule type="containsText" dxfId="204" priority="72" stopIfTrue="1" operator="containsText" text="&lt;">
      <formula>NOT(ISERROR(SEARCH("&lt;",M29)))</formula>
    </cfRule>
  </conditionalFormatting>
  <conditionalFormatting sqref="M30">
    <cfRule type="cellIs" dxfId="203" priority="248" operator="greaterThan">
      <formula>$E$30</formula>
    </cfRule>
  </conditionalFormatting>
  <conditionalFormatting sqref="M5:P5">
    <cfRule type="cellIs" dxfId="202" priority="10" operator="lessThan">
      <formula>6.5</formula>
    </cfRule>
    <cfRule type="cellIs" dxfId="201" priority="11" operator="greaterThan">
      <formula>8</formula>
    </cfRule>
  </conditionalFormatting>
  <conditionalFormatting sqref="M18:P18">
    <cfRule type="containsText" dxfId="200" priority="241" stopIfTrue="1" operator="containsText" text="&lt;">
      <formula>NOT(ISERROR(SEARCH("&lt;",M18)))</formula>
    </cfRule>
    <cfRule type="cellIs" dxfId="199" priority="242" operator="greaterThan">
      <formula>$E$18</formula>
    </cfRule>
  </conditionalFormatting>
  <conditionalFormatting sqref="M21:P21">
    <cfRule type="containsText" dxfId="198" priority="243" stopIfTrue="1" operator="containsText" text="&lt;">
      <formula>NOT(ISERROR(SEARCH("&lt;",M21)))</formula>
    </cfRule>
    <cfRule type="cellIs" dxfId="197" priority="244" operator="greaterThan">
      <formula>$E$21</formula>
    </cfRule>
  </conditionalFormatting>
  <conditionalFormatting sqref="M23:P23">
    <cfRule type="containsText" dxfId="196" priority="245" stopIfTrue="1" operator="containsText" text="&lt;">
      <formula>NOT(ISERROR(SEARCH("&lt;",M23)))</formula>
    </cfRule>
    <cfRule type="cellIs" dxfId="195" priority="246" operator="greaterThan">
      <formula>$E$23</formula>
    </cfRule>
  </conditionalFormatting>
  <conditionalFormatting sqref="N30:Q30">
    <cfRule type="containsText" dxfId="194" priority="3" stopIfTrue="1" operator="containsText" text="&lt;">
      <formula>NOT(ISERROR(SEARCH("&lt;",N30)))</formula>
    </cfRule>
    <cfRule type="cellIs" dxfId="193" priority="4" operator="greaterThan">
      <formula>$E$30</formula>
    </cfRule>
  </conditionalFormatting>
  <conditionalFormatting sqref="S30">
    <cfRule type="containsText" dxfId="192" priority="1" stopIfTrue="1" operator="containsText" text="&lt;">
      <formula>NOT(ISERROR(SEARCH("&lt;",S30)))</formula>
    </cfRule>
    <cfRule type="cellIs" dxfId="191" priority="2" operator="greaterThan">
      <formula>$E$30</formula>
    </cfRule>
  </conditionalFormatting>
  <printOptions horizontalCentered="1" verticalCentered="1"/>
  <pageMargins left="0.39370078740157483" right="0.39370078740157483" top="0.39370078740157483" bottom="0.78740157480314965" header="0.51181102362204722" footer="0.51181102362204722"/>
  <pageSetup paperSize="9" scale="64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24"/>
  <sheetViews>
    <sheetView zoomScale="80" zoomScaleNormal="80" workbookViewId="0">
      <pane ySplit="1" topLeftCell="A3" activePane="bottomLeft" state="frozen"/>
      <selection pane="bottomLeft" activeCell="G26" sqref="G26"/>
    </sheetView>
  </sheetViews>
  <sheetFormatPr defaultRowHeight="12.75" x14ac:dyDescent="0.2"/>
  <cols>
    <col min="1" max="1" width="36.7109375" style="8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0.85546875" style="15" customWidth="1"/>
    <col min="9" max="9" width="9.7109375" style="15" customWidth="1"/>
    <col min="10" max="10" width="7.42578125" style="15" customWidth="1"/>
    <col min="11" max="11" width="9.85546875" style="37" customWidth="1"/>
    <col min="12" max="12" width="14" bestFit="1" customWidth="1"/>
    <col min="13" max="13" width="10.85546875" bestFit="1" customWidth="1"/>
    <col min="14" max="14" width="10.85546875" style="77" bestFit="1" customWidth="1"/>
    <col min="15" max="15" width="9.85546875" bestFit="1" customWidth="1"/>
    <col min="16" max="16" width="10.85546875" bestFit="1" customWidth="1"/>
    <col min="17" max="19" width="10.140625" customWidth="1"/>
  </cols>
  <sheetData>
    <row r="1" spans="1:19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8</v>
      </c>
      <c r="F1" s="35" t="s">
        <v>299</v>
      </c>
      <c r="G1" s="35" t="s">
        <v>282</v>
      </c>
      <c r="H1" s="35" t="s">
        <v>283</v>
      </c>
      <c r="I1" s="35" t="s">
        <v>255</v>
      </c>
      <c r="J1" s="35" t="s">
        <v>212</v>
      </c>
      <c r="K1" s="35" t="s">
        <v>144</v>
      </c>
      <c r="L1" s="35" t="s">
        <v>126</v>
      </c>
      <c r="M1" s="35" t="s">
        <v>292</v>
      </c>
      <c r="N1" s="35"/>
      <c r="O1" s="35"/>
      <c r="P1" s="203"/>
      <c r="Q1" s="224" t="s">
        <v>278</v>
      </c>
      <c r="R1" s="224" t="s">
        <v>279</v>
      </c>
      <c r="S1" s="224" t="s">
        <v>280</v>
      </c>
    </row>
    <row r="2" spans="1:19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9"/>
      <c r="K2" s="38"/>
      <c r="L2" s="4"/>
      <c r="M2" s="60" t="s">
        <v>294</v>
      </c>
      <c r="N2" s="33"/>
      <c r="O2" s="60"/>
      <c r="P2" s="211"/>
      <c r="Q2" s="203"/>
      <c r="R2" s="203"/>
      <c r="S2" s="203"/>
    </row>
    <row r="3" spans="1:19" ht="13.5" customHeight="1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9"/>
      <c r="K3" s="38"/>
      <c r="L3" s="4"/>
      <c r="M3" s="33">
        <v>45020</v>
      </c>
      <c r="N3" s="33"/>
      <c r="O3" s="33"/>
      <c r="P3" s="172"/>
      <c r="Q3" s="203"/>
      <c r="R3" s="203"/>
      <c r="S3" s="203"/>
    </row>
    <row r="4" spans="1:19" x14ac:dyDescent="0.2">
      <c r="A4" s="62"/>
      <c r="B4" s="92"/>
      <c r="C4" s="62"/>
      <c r="D4" s="92"/>
      <c r="E4" s="9"/>
      <c r="F4" s="19"/>
      <c r="G4" s="19"/>
      <c r="H4" s="19"/>
      <c r="I4" s="19"/>
      <c r="J4" s="19"/>
      <c r="K4" s="38"/>
      <c r="L4" s="4"/>
      <c r="M4" s="10"/>
      <c r="N4" s="10"/>
      <c r="O4" s="10"/>
      <c r="P4" s="61"/>
      <c r="Q4" s="203"/>
      <c r="R4" s="203"/>
      <c r="S4" s="203"/>
    </row>
    <row r="5" spans="1:19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8"/>
      <c r="K5" s="12">
        <v>4</v>
      </c>
      <c r="L5" s="12">
        <f>COUNTA(M5:P5)</f>
        <v>1</v>
      </c>
      <c r="M5" s="47">
        <v>7.41</v>
      </c>
      <c r="N5" s="47"/>
      <c r="O5" s="67"/>
      <c r="P5" s="78"/>
      <c r="Q5" s="227"/>
      <c r="R5" s="227"/>
      <c r="S5" s="227"/>
    </row>
    <row r="6" spans="1:19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3"/>
      <c r="K6" s="12">
        <v>4</v>
      </c>
      <c r="L6" s="12">
        <f t="shared" ref="L6:L30" si="0">COUNTA(M6:P6)</f>
        <v>1</v>
      </c>
      <c r="M6" s="47">
        <v>515</v>
      </c>
      <c r="N6" s="47"/>
      <c r="O6" s="47"/>
      <c r="P6" s="71"/>
      <c r="Q6" s="227"/>
      <c r="R6" s="271"/>
      <c r="S6" s="227"/>
    </row>
    <row r="7" spans="1:19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7">
        <v>50</v>
      </c>
      <c r="K7" s="12">
        <v>4</v>
      </c>
      <c r="L7" s="12">
        <f t="shared" si="0"/>
        <v>1</v>
      </c>
      <c r="M7" s="47">
        <v>38</v>
      </c>
      <c r="N7" s="47"/>
      <c r="O7" s="47"/>
      <c r="P7" s="71"/>
      <c r="Q7" s="227"/>
      <c r="R7" s="227"/>
      <c r="S7" s="227"/>
    </row>
    <row r="8" spans="1:19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3"/>
      <c r="K8" s="12">
        <v>4</v>
      </c>
      <c r="L8" s="12">
        <f t="shared" si="0"/>
        <v>1</v>
      </c>
      <c r="M8" s="293" t="s">
        <v>217</v>
      </c>
      <c r="N8" s="47"/>
      <c r="O8" s="47"/>
      <c r="P8" s="71"/>
      <c r="Q8" s="139"/>
      <c r="R8" s="139"/>
      <c r="S8" s="139"/>
    </row>
    <row r="9" spans="1:19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3"/>
      <c r="K9" s="12">
        <v>4</v>
      </c>
      <c r="L9" s="12">
        <f t="shared" si="0"/>
        <v>1</v>
      </c>
      <c r="M9" s="293" t="s">
        <v>217</v>
      </c>
      <c r="N9" s="47"/>
      <c r="O9" s="47"/>
      <c r="P9" s="71"/>
      <c r="Q9" s="47"/>
      <c r="R9" s="139"/>
      <c r="S9" s="47"/>
    </row>
    <row r="10" spans="1:19" x14ac:dyDescent="0.2">
      <c r="A10" s="63" t="s">
        <v>18</v>
      </c>
      <c r="B10" s="104" t="s">
        <v>14</v>
      </c>
      <c r="C10" s="102">
        <v>1</v>
      </c>
      <c r="D10" s="106"/>
      <c r="E10" s="3"/>
      <c r="F10" s="41"/>
      <c r="G10" s="41"/>
      <c r="H10" s="41"/>
      <c r="I10" s="41"/>
      <c r="J10" s="41"/>
      <c r="K10" s="12">
        <v>4</v>
      </c>
      <c r="L10" s="12">
        <f t="shared" si="0"/>
        <v>1</v>
      </c>
      <c r="M10" s="47">
        <v>120</v>
      </c>
      <c r="N10" s="47"/>
      <c r="O10" s="47"/>
      <c r="P10" s="71"/>
      <c r="Q10" s="227"/>
      <c r="R10" s="271"/>
      <c r="S10" s="227"/>
    </row>
    <row r="11" spans="1:19" x14ac:dyDescent="0.2">
      <c r="A11" s="63" t="s">
        <v>19</v>
      </c>
      <c r="B11" s="104" t="s">
        <v>14</v>
      </c>
      <c r="C11" s="102">
        <v>1</v>
      </c>
      <c r="D11" s="106"/>
      <c r="E11" s="3"/>
      <c r="F11" s="41"/>
      <c r="G11" s="41"/>
      <c r="H11" s="41"/>
      <c r="I11" s="41"/>
      <c r="J11" s="41"/>
      <c r="K11" s="12">
        <v>4</v>
      </c>
      <c r="L11" s="12">
        <f t="shared" si="0"/>
        <v>1</v>
      </c>
      <c r="M11" s="47">
        <v>120</v>
      </c>
      <c r="N11" s="47"/>
      <c r="O11" s="47"/>
      <c r="P11" s="71"/>
      <c r="Q11" s="227"/>
      <c r="R11" s="271"/>
      <c r="S11" s="227"/>
    </row>
    <row r="12" spans="1:19" x14ac:dyDescent="0.2">
      <c r="A12" s="63" t="s">
        <v>20</v>
      </c>
      <c r="B12" s="104" t="s">
        <v>14</v>
      </c>
      <c r="C12" s="102">
        <v>1</v>
      </c>
      <c r="D12" s="106"/>
      <c r="E12" s="3"/>
      <c r="F12" s="41"/>
      <c r="G12" s="41"/>
      <c r="H12" s="41"/>
      <c r="I12" s="41"/>
      <c r="J12" s="41"/>
      <c r="K12" s="12">
        <v>4</v>
      </c>
      <c r="L12" s="12">
        <f t="shared" si="0"/>
        <v>1</v>
      </c>
      <c r="M12" s="47">
        <v>37</v>
      </c>
      <c r="N12" s="32"/>
      <c r="O12" s="47"/>
      <c r="P12" s="71"/>
      <c r="Q12" s="227"/>
      <c r="R12" s="236"/>
      <c r="S12" s="227"/>
    </row>
    <row r="13" spans="1:19" x14ac:dyDescent="0.2">
      <c r="A13" s="63" t="s">
        <v>5</v>
      </c>
      <c r="B13" s="104" t="s">
        <v>14</v>
      </c>
      <c r="C13" s="102">
        <v>1</v>
      </c>
      <c r="D13" s="106"/>
      <c r="E13" s="3"/>
      <c r="F13" s="41"/>
      <c r="G13" s="41"/>
      <c r="H13" s="41"/>
      <c r="I13" s="41"/>
      <c r="J13" s="41"/>
      <c r="K13" s="12">
        <v>4</v>
      </c>
      <c r="L13" s="12">
        <f t="shared" si="0"/>
        <v>1</v>
      </c>
      <c r="M13" s="47">
        <v>72</v>
      </c>
      <c r="N13" s="47"/>
      <c r="O13" s="47"/>
      <c r="P13" s="71"/>
      <c r="Q13" s="227"/>
      <c r="R13" s="227"/>
      <c r="S13" s="227"/>
    </row>
    <row r="14" spans="1:19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3"/>
      <c r="K14" s="12">
        <v>4</v>
      </c>
      <c r="L14" s="12">
        <f t="shared" si="0"/>
        <v>1</v>
      </c>
      <c r="M14" s="47">
        <v>29</v>
      </c>
      <c r="N14" s="47"/>
      <c r="O14" s="47"/>
      <c r="P14" s="71"/>
      <c r="Q14" s="227"/>
      <c r="R14" s="236"/>
      <c r="S14" s="227"/>
    </row>
    <row r="15" spans="1:19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3"/>
      <c r="K15" s="12">
        <v>4</v>
      </c>
      <c r="L15" s="12">
        <f t="shared" si="0"/>
        <v>1</v>
      </c>
      <c r="M15" s="47">
        <v>13</v>
      </c>
      <c r="N15" s="47"/>
      <c r="O15" s="47"/>
      <c r="P15" s="71"/>
      <c r="Q15" s="227"/>
      <c r="R15" s="236"/>
      <c r="S15" s="227"/>
    </row>
    <row r="16" spans="1:19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3"/>
      <c r="K16" s="12">
        <v>4</v>
      </c>
      <c r="L16" s="12">
        <f t="shared" si="0"/>
        <v>1</v>
      </c>
      <c r="M16" s="47">
        <v>56</v>
      </c>
      <c r="N16" s="47"/>
      <c r="O16" s="47"/>
      <c r="P16" s="71"/>
      <c r="Q16" s="227"/>
      <c r="R16" s="236"/>
      <c r="S16" s="227"/>
    </row>
    <row r="17" spans="1:19" ht="14.25" customHeight="1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3"/>
      <c r="K17" s="12">
        <v>4</v>
      </c>
      <c r="L17" s="12">
        <f t="shared" si="0"/>
        <v>1</v>
      </c>
      <c r="M17" s="47">
        <v>19</v>
      </c>
      <c r="N17" s="47"/>
      <c r="O17" s="47"/>
      <c r="P17" s="71"/>
      <c r="Q17" s="227"/>
      <c r="R17" s="227"/>
      <c r="S17" s="227"/>
    </row>
    <row r="18" spans="1:19" x14ac:dyDescent="0.2">
      <c r="A18" s="63" t="s">
        <v>262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7"/>
      <c r="K18" s="12">
        <v>4</v>
      </c>
      <c r="L18" s="12">
        <f t="shared" si="0"/>
        <v>1</v>
      </c>
      <c r="M18" s="47">
        <v>3.3500000000000002E-2</v>
      </c>
      <c r="N18" s="47"/>
      <c r="O18" s="47"/>
      <c r="P18" s="71"/>
      <c r="Q18" s="227"/>
      <c r="R18" s="237"/>
      <c r="S18" s="227"/>
    </row>
    <row r="19" spans="1:19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3"/>
      <c r="K19" s="12">
        <v>4</v>
      </c>
      <c r="L19" s="12">
        <f t="shared" si="0"/>
        <v>1</v>
      </c>
      <c r="M19" s="47">
        <v>7.4999999999999997E-2</v>
      </c>
      <c r="N19" s="47"/>
      <c r="O19" s="47"/>
      <c r="P19" s="71"/>
      <c r="Q19" s="227"/>
      <c r="R19" s="253"/>
      <c r="S19" s="227"/>
    </row>
    <row r="20" spans="1:19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3"/>
      <c r="K20" s="12">
        <v>4</v>
      </c>
      <c r="L20" s="12">
        <f t="shared" si="0"/>
        <v>1</v>
      </c>
      <c r="M20" s="47">
        <v>0.2</v>
      </c>
      <c r="N20" s="47"/>
      <c r="O20" s="47"/>
      <c r="P20" s="71"/>
      <c r="Q20" s="227"/>
      <c r="R20" s="227"/>
      <c r="S20" s="227"/>
    </row>
    <row r="21" spans="1:19" x14ac:dyDescent="0.2">
      <c r="A21" s="63" t="s">
        <v>30</v>
      </c>
      <c r="B21" s="104" t="s">
        <v>14</v>
      </c>
      <c r="C21" s="102">
        <v>0.01</v>
      </c>
      <c r="D21" s="106"/>
      <c r="E21" s="17">
        <v>0.9</v>
      </c>
      <c r="F21" s="17">
        <v>1.75</v>
      </c>
      <c r="G21" s="17"/>
      <c r="H21" s="17"/>
      <c r="I21" s="17"/>
      <c r="J21" s="17"/>
      <c r="K21" s="12">
        <v>4</v>
      </c>
      <c r="L21" s="12">
        <f t="shared" si="0"/>
        <v>1</v>
      </c>
      <c r="M21" s="297">
        <v>0.26</v>
      </c>
      <c r="N21" s="67"/>
      <c r="O21" s="226"/>
      <c r="P21" s="256"/>
      <c r="Q21" s="201"/>
      <c r="R21" s="200"/>
      <c r="S21" s="201"/>
    </row>
    <row r="22" spans="1:19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26"/>
      <c r="K22" s="12">
        <v>4</v>
      </c>
      <c r="L22" s="12">
        <f t="shared" si="0"/>
        <v>1</v>
      </c>
      <c r="M22" s="47">
        <v>0.24</v>
      </c>
      <c r="N22" s="67"/>
      <c r="O22" s="67"/>
      <c r="P22" s="78"/>
      <c r="Q22" s="227"/>
      <c r="R22" s="227"/>
      <c r="S22" s="227"/>
    </row>
    <row r="23" spans="1:19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7"/>
      <c r="K23" s="12">
        <v>4</v>
      </c>
      <c r="L23" s="12">
        <f t="shared" si="0"/>
        <v>1</v>
      </c>
      <c r="M23" s="47">
        <v>2.04</v>
      </c>
      <c r="N23" s="67"/>
      <c r="O23" s="67"/>
      <c r="P23" s="78"/>
      <c r="Q23" s="227"/>
      <c r="R23" s="200"/>
      <c r="S23" s="201"/>
    </row>
    <row r="24" spans="1:19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3"/>
      <c r="K24" s="12">
        <v>4</v>
      </c>
      <c r="L24" s="12">
        <f t="shared" si="0"/>
        <v>1</v>
      </c>
      <c r="M24" s="47">
        <v>2.2799999999999998</v>
      </c>
      <c r="N24" s="67"/>
      <c r="O24" s="47"/>
      <c r="P24" s="71"/>
      <c r="Q24" s="227"/>
      <c r="R24" s="253"/>
      <c r="S24" s="227"/>
    </row>
    <row r="25" spans="1:19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3"/>
      <c r="K25" s="12">
        <v>4</v>
      </c>
      <c r="L25" s="12">
        <f t="shared" si="0"/>
        <v>1</v>
      </c>
      <c r="M25" s="67">
        <v>5.2</v>
      </c>
      <c r="N25" s="67"/>
      <c r="O25" s="47"/>
      <c r="P25" s="78"/>
      <c r="Q25" s="227"/>
      <c r="R25" s="253"/>
      <c r="S25" s="227"/>
    </row>
    <row r="26" spans="1:19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3"/>
      <c r="K26" s="12">
        <v>4</v>
      </c>
      <c r="L26" s="12">
        <f t="shared" si="0"/>
        <v>1</v>
      </c>
      <c r="M26" s="47">
        <v>5.44</v>
      </c>
      <c r="N26" s="67"/>
      <c r="O26" s="47"/>
      <c r="P26" s="78"/>
      <c r="Q26" s="227"/>
      <c r="R26" s="253"/>
      <c r="S26" s="227"/>
    </row>
    <row r="27" spans="1:19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3"/>
      <c r="K27" s="12">
        <v>4</v>
      </c>
      <c r="L27" s="12">
        <f t="shared" si="0"/>
        <v>1</v>
      </c>
      <c r="M27" s="47">
        <v>2.25</v>
      </c>
      <c r="N27" s="47"/>
      <c r="O27" s="67"/>
      <c r="P27" s="78"/>
      <c r="Q27" s="227"/>
      <c r="R27" s="253"/>
      <c r="S27" s="227"/>
    </row>
    <row r="28" spans="1:19" ht="12" customHeight="1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3"/>
      <c r="K28" s="12">
        <v>4</v>
      </c>
      <c r="L28" s="12">
        <f t="shared" si="0"/>
        <v>1</v>
      </c>
      <c r="M28" s="47">
        <v>19</v>
      </c>
      <c r="N28" s="47"/>
      <c r="O28" s="47"/>
      <c r="P28" s="71"/>
      <c r="Q28" s="227"/>
      <c r="R28" s="227"/>
      <c r="S28" s="227"/>
    </row>
    <row r="29" spans="1:19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3"/>
      <c r="K29" s="12">
        <v>1</v>
      </c>
      <c r="L29" s="12">
        <f t="shared" si="0"/>
        <v>0</v>
      </c>
      <c r="M29" s="47"/>
      <c r="N29" s="47"/>
      <c r="O29" s="47"/>
      <c r="P29" s="71"/>
      <c r="Q29" s="227"/>
      <c r="R29" s="227"/>
      <c r="S29" s="227"/>
    </row>
    <row r="30" spans="1:19" x14ac:dyDescent="0.2">
      <c r="A30" s="63" t="s">
        <v>41</v>
      </c>
      <c r="B30" s="104" t="s">
        <v>14</v>
      </c>
      <c r="C30" s="102">
        <v>0.05</v>
      </c>
      <c r="D30" s="106"/>
      <c r="E30" s="17">
        <v>0.32</v>
      </c>
      <c r="F30" s="17"/>
      <c r="G30" s="17"/>
      <c r="H30" s="17"/>
      <c r="I30" s="17"/>
      <c r="J30" s="17"/>
      <c r="K30" s="12">
        <v>4</v>
      </c>
      <c r="L30" s="12">
        <f t="shared" si="0"/>
        <v>0</v>
      </c>
      <c r="M30" s="47"/>
      <c r="N30" s="47"/>
      <c r="O30" s="47"/>
      <c r="P30" s="47"/>
      <c r="Q30" s="47"/>
      <c r="R30" s="139"/>
      <c r="S30" s="47"/>
    </row>
    <row r="31" spans="1:19" x14ac:dyDescent="0.2">
      <c r="A31" s="62"/>
      <c r="B31" s="99"/>
      <c r="C31" s="98"/>
      <c r="D31" s="92"/>
      <c r="E31" s="9"/>
      <c r="F31" s="9"/>
      <c r="G31" s="9"/>
      <c r="H31" s="9"/>
      <c r="I31" s="9"/>
      <c r="J31" s="9"/>
      <c r="K31" s="38"/>
      <c r="L31" s="4"/>
      <c r="M31" s="5"/>
      <c r="N31" s="65"/>
      <c r="O31" s="65"/>
      <c r="P31" s="79"/>
      <c r="Q31" s="143"/>
      <c r="R31" s="143"/>
      <c r="S31" s="143"/>
    </row>
    <row r="32" spans="1:19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9"/>
      <c r="K32" s="38"/>
      <c r="L32" s="4"/>
      <c r="M32" s="5"/>
      <c r="N32" s="65"/>
      <c r="O32" s="65"/>
      <c r="P32" s="79"/>
      <c r="Q32" s="143"/>
      <c r="R32" s="143"/>
      <c r="S32" s="143"/>
    </row>
    <row r="33" spans="1:19" x14ac:dyDescent="0.2">
      <c r="A33" s="62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"/>
      <c r="K33" s="39">
        <v>4</v>
      </c>
      <c r="L33" s="12">
        <f t="shared" ref="L33:L56" si="1">COUNTA(M33:P33)</f>
        <v>1</v>
      </c>
      <c r="M33" s="175" t="s">
        <v>218</v>
      </c>
      <c r="N33" s="47"/>
      <c r="O33" s="175"/>
      <c r="P33" s="187"/>
      <c r="Q33" s="175"/>
      <c r="R33" s="139"/>
      <c r="S33" s="175"/>
    </row>
    <row r="34" spans="1:19" x14ac:dyDescent="0.2">
      <c r="A34" s="62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7"/>
      <c r="K34" s="39">
        <v>4</v>
      </c>
      <c r="L34" s="12">
        <f t="shared" si="1"/>
        <v>1</v>
      </c>
      <c r="M34" s="175" t="s">
        <v>218</v>
      </c>
      <c r="N34" s="47"/>
      <c r="O34" s="175"/>
      <c r="P34" s="187"/>
      <c r="Q34" s="175"/>
      <c r="R34" s="139"/>
      <c r="S34" s="175"/>
    </row>
    <row r="35" spans="1:19" x14ac:dyDescent="0.2">
      <c r="A35" s="62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"/>
      <c r="K35" s="39">
        <v>4</v>
      </c>
      <c r="L35" s="12">
        <f t="shared" si="1"/>
        <v>1</v>
      </c>
      <c r="M35" s="175" t="s">
        <v>218</v>
      </c>
      <c r="N35" s="47"/>
      <c r="O35" s="175"/>
      <c r="P35" s="187"/>
      <c r="Q35" s="175"/>
      <c r="R35" s="139"/>
      <c r="S35" s="175"/>
    </row>
    <row r="36" spans="1:19" x14ac:dyDescent="0.2">
      <c r="A36" s="62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"/>
      <c r="K36" s="39">
        <v>4</v>
      </c>
      <c r="L36" s="12">
        <f t="shared" si="1"/>
        <v>1</v>
      </c>
      <c r="M36" s="175" t="s">
        <v>218</v>
      </c>
      <c r="N36" s="47"/>
      <c r="O36" s="175"/>
      <c r="P36" s="187"/>
      <c r="Q36" s="175"/>
      <c r="R36" s="139"/>
      <c r="S36" s="175"/>
    </row>
    <row r="37" spans="1:19" x14ac:dyDescent="0.2">
      <c r="A37" s="62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"/>
      <c r="K37" s="39">
        <v>4</v>
      </c>
      <c r="L37" s="12">
        <f t="shared" si="1"/>
        <v>1</v>
      </c>
      <c r="M37" s="175" t="s">
        <v>218</v>
      </c>
      <c r="N37" s="47"/>
      <c r="O37" s="175"/>
      <c r="P37" s="187"/>
      <c r="Q37" s="175"/>
      <c r="R37" s="139"/>
      <c r="S37" s="175"/>
    </row>
    <row r="38" spans="1:19" x14ac:dyDescent="0.2">
      <c r="A38" s="62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17"/>
      <c r="K38" s="39">
        <v>4</v>
      </c>
      <c r="L38" s="12">
        <f t="shared" si="1"/>
        <v>1</v>
      </c>
      <c r="M38" s="175" t="s">
        <v>218</v>
      </c>
      <c r="N38" s="47"/>
      <c r="O38" s="175"/>
      <c r="P38" s="187"/>
      <c r="Q38" s="175"/>
      <c r="R38" s="139"/>
      <c r="S38" s="175"/>
    </row>
    <row r="39" spans="1:19" x14ac:dyDescent="0.2">
      <c r="A39" s="62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"/>
      <c r="K39" s="39">
        <v>4</v>
      </c>
      <c r="L39" s="12">
        <f t="shared" si="1"/>
        <v>1</v>
      </c>
      <c r="M39" s="175" t="s">
        <v>218</v>
      </c>
      <c r="N39" s="47"/>
      <c r="O39" s="175"/>
      <c r="P39" s="187"/>
      <c r="Q39" s="175"/>
      <c r="R39" s="139"/>
      <c r="S39" s="175"/>
    </row>
    <row r="40" spans="1:19" x14ac:dyDescent="0.2">
      <c r="A40" s="62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"/>
      <c r="K40" s="39">
        <v>4</v>
      </c>
      <c r="L40" s="12">
        <f t="shared" si="1"/>
        <v>1</v>
      </c>
      <c r="M40" s="175" t="s">
        <v>218</v>
      </c>
      <c r="N40" s="47"/>
      <c r="O40" s="175"/>
      <c r="P40" s="187"/>
      <c r="Q40" s="175"/>
      <c r="R40" s="139"/>
      <c r="S40" s="175"/>
    </row>
    <row r="41" spans="1:19" x14ac:dyDescent="0.2">
      <c r="A41" s="62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27"/>
      <c r="K41" s="39">
        <v>4</v>
      </c>
      <c r="L41" s="12">
        <f t="shared" si="1"/>
        <v>1</v>
      </c>
      <c r="M41" s="175" t="s">
        <v>218</v>
      </c>
      <c r="N41" s="47"/>
      <c r="O41" s="175"/>
      <c r="P41" s="187"/>
      <c r="Q41" s="175"/>
      <c r="R41" s="139"/>
      <c r="S41" s="175"/>
    </row>
    <row r="42" spans="1:19" x14ac:dyDescent="0.2">
      <c r="A42" s="62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28"/>
      <c r="K42" s="39">
        <v>4</v>
      </c>
      <c r="L42" s="12">
        <f t="shared" si="1"/>
        <v>1</v>
      </c>
      <c r="M42" s="175" t="s">
        <v>218</v>
      </c>
      <c r="N42" s="47"/>
      <c r="O42" s="175"/>
      <c r="P42" s="187"/>
      <c r="Q42" s="175"/>
      <c r="R42" s="139"/>
      <c r="S42" s="175"/>
    </row>
    <row r="43" spans="1:19" x14ac:dyDescent="0.2">
      <c r="A43" s="62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27"/>
      <c r="K43" s="39">
        <v>4</v>
      </c>
      <c r="L43" s="12">
        <f t="shared" si="1"/>
        <v>1</v>
      </c>
      <c r="M43" s="175" t="s">
        <v>218</v>
      </c>
      <c r="N43" s="47"/>
      <c r="O43" s="175"/>
      <c r="P43" s="187"/>
      <c r="Q43" s="175"/>
      <c r="R43" s="139"/>
      <c r="S43" s="175"/>
    </row>
    <row r="44" spans="1:19" x14ac:dyDescent="0.2">
      <c r="A44" s="62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28"/>
      <c r="K44" s="39">
        <v>4</v>
      </c>
      <c r="L44" s="12">
        <f t="shared" si="1"/>
        <v>1</v>
      </c>
      <c r="M44" s="175" t="s">
        <v>218</v>
      </c>
      <c r="N44" s="47"/>
      <c r="O44" s="175"/>
      <c r="P44" s="187"/>
      <c r="Q44" s="175"/>
      <c r="R44" s="139"/>
      <c r="S44" s="175"/>
    </row>
    <row r="45" spans="1:19" x14ac:dyDescent="0.2">
      <c r="A45" s="62" t="s">
        <v>223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28"/>
      <c r="K45" s="39">
        <v>4</v>
      </c>
      <c r="L45" s="12">
        <f t="shared" si="1"/>
        <v>1</v>
      </c>
      <c r="M45" s="175" t="s">
        <v>218</v>
      </c>
      <c r="N45" s="47"/>
      <c r="O45" s="175"/>
      <c r="P45" s="187"/>
      <c r="Q45" s="175"/>
      <c r="R45" s="139"/>
      <c r="S45" s="175"/>
    </row>
    <row r="46" spans="1:19" x14ac:dyDescent="0.2">
      <c r="A46" s="62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29"/>
      <c r="K46" s="39">
        <v>4</v>
      </c>
      <c r="L46" s="12">
        <f t="shared" si="1"/>
        <v>1</v>
      </c>
      <c r="M46" s="175" t="s">
        <v>218</v>
      </c>
      <c r="N46" s="47"/>
      <c r="O46" s="175"/>
      <c r="P46" s="187"/>
      <c r="Q46" s="175"/>
      <c r="R46" s="139"/>
      <c r="S46" s="175"/>
    </row>
    <row r="47" spans="1:19" x14ac:dyDescent="0.2">
      <c r="A47" s="62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28"/>
      <c r="K47" s="39">
        <v>4</v>
      </c>
      <c r="L47" s="12">
        <f t="shared" si="1"/>
        <v>1</v>
      </c>
      <c r="M47" s="175" t="s">
        <v>218</v>
      </c>
      <c r="N47" s="47"/>
      <c r="O47" s="175"/>
      <c r="P47" s="187"/>
      <c r="Q47" s="175"/>
      <c r="R47" s="139"/>
      <c r="S47" s="175"/>
    </row>
    <row r="48" spans="1:19" x14ac:dyDescent="0.2">
      <c r="A48" s="62" t="s">
        <v>224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28"/>
      <c r="K48" s="39">
        <v>4</v>
      </c>
      <c r="L48" s="12">
        <f t="shared" si="1"/>
        <v>1</v>
      </c>
      <c r="M48" s="175" t="s">
        <v>218</v>
      </c>
      <c r="N48" s="47"/>
      <c r="O48" s="175"/>
      <c r="P48" s="187"/>
      <c r="Q48" s="175"/>
      <c r="R48" s="139"/>
      <c r="S48" s="175"/>
    </row>
    <row r="49" spans="1:19" x14ac:dyDescent="0.2">
      <c r="A49" s="62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27"/>
      <c r="K49" s="39">
        <v>4</v>
      </c>
      <c r="L49" s="12">
        <f t="shared" si="1"/>
        <v>1</v>
      </c>
      <c r="M49" s="175" t="s">
        <v>218</v>
      </c>
      <c r="N49" s="47"/>
      <c r="O49" s="175"/>
      <c r="P49" s="187"/>
      <c r="Q49" s="175"/>
      <c r="R49" s="139"/>
      <c r="S49" s="175"/>
    </row>
    <row r="50" spans="1:19" x14ac:dyDescent="0.2">
      <c r="A50" s="62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27"/>
      <c r="K50" s="39">
        <v>4</v>
      </c>
      <c r="L50" s="12">
        <f t="shared" si="1"/>
        <v>1</v>
      </c>
      <c r="M50" s="175" t="s">
        <v>218</v>
      </c>
      <c r="N50" s="47"/>
      <c r="O50" s="175"/>
      <c r="P50" s="187"/>
      <c r="Q50" s="175"/>
      <c r="R50" s="139"/>
      <c r="S50" s="175"/>
    </row>
    <row r="51" spans="1:19" x14ac:dyDescent="0.2">
      <c r="A51" s="62" t="s">
        <v>225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27"/>
      <c r="K51" s="39">
        <v>4</v>
      </c>
      <c r="L51" s="12">
        <f t="shared" si="1"/>
        <v>1</v>
      </c>
      <c r="M51" s="175" t="s">
        <v>219</v>
      </c>
      <c r="N51" s="47"/>
      <c r="O51" s="175"/>
      <c r="P51" s="187"/>
      <c r="Q51" s="175"/>
      <c r="R51" s="139"/>
      <c r="S51" s="175"/>
    </row>
    <row r="52" spans="1:19" x14ac:dyDescent="0.2">
      <c r="A52" s="62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0"/>
      <c r="K52" s="39">
        <v>4</v>
      </c>
      <c r="L52" s="12">
        <f t="shared" si="1"/>
        <v>1</v>
      </c>
      <c r="M52" s="175" t="s">
        <v>218</v>
      </c>
      <c r="N52" s="47"/>
      <c r="O52" s="175"/>
      <c r="P52" s="212"/>
      <c r="Q52" s="181"/>
      <c r="R52" s="139"/>
      <c r="S52" s="181"/>
    </row>
    <row r="53" spans="1:19" x14ac:dyDescent="0.2">
      <c r="A53" s="62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"/>
      <c r="K53" s="39">
        <v>4</v>
      </c>
      <c r="L53" s="12">
        <f t="shared" si="1"/>
        <v>1</v>
      </c>
      <c r="M53" s="175" t="s">
        <v>219</v>
      </c>
      <c r="N53" s="47"/>
      <c r="O53" s="175"/>
      <c r="P53" s="212"/>
      <c r="Q53" s="181"/>
      <c r="R53" s="139"/>
      <c r="S53" s="181"/>
    </row>
    <row r="54" spans="1:19" x14ac:dyDescent="0.2">
      <c r="A54" s="62" t="s">
        <v>226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3"/>
      <c r="K54" s="39">
        <v>4</v>
      </c>
      <c r="L54" s="12">
        <f t="shared" si="1"/>
        <v>1</v>
      </c>
      <c r="M54" s="175" t="s">
        <v>218</v>
      </c>
      <c r="N54" s="47"/>
      <c r="O54" s="175"/>
      <c r="P54" s="212"/>
      <c r="Q54" s="181"/>
      <c r="R54" s="139"/>
      <c r="S54" s="181"/>
    </row>
    <row r="55" spans="1:19" x14ac:dyDescent="0.2">
      <c r="A55" s="62" t="s">
        <v>227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3"/>
      <c r="K55" s="39">
        <v>4</v>
      </c>
      <c r="L55" s="12">
        <f t="shared" si="1"/>
        <v>1</v>
      </c>
      <c r="M55" s="175" t="s">
        <v>218</v>
      </c>
      <c r="N55" s="47"/>
      <c r="O55" s="175"/>
      <c r="P55" s="212"/>
      <c r="Q55" s="181"/>
      <c r="R55" s="139"/>
      <c r="S55" s="181"/>
    </row>
    <row r="56" spans="1:19" x14ac:dyDescent="0.2">
      <c r="A56" s="62" t="s">
        <v>158</v>
      </c>
      <c r="B56" s="104" t="s">
        <v>43</v>
      </c>
      <c r="C56" s="102">
        <v>0.5</v>
      </c>
      <c r="D56" s="106"/>
      <c r="E56" s="6"/>
      <c r="F56" s="6"/>
      <c r="G56" s="6"/>
      <c r="H56" s="6"/>
      <c r="I56" s="6"/>
      <c r="J56" s="3"/>
      <c r="K56" s="39">
        <v>4</v>
      </c>
      <c r="L56" s="12">
        <f t="shared" si="1"/>
        <v>1</v>
      </c>
      <c r="M56" s="175" t="s">
        <v>218</v>
      </c>
      <c r="N56" s="47"/>
      <c r="O56" s="175"/>
      <c r="P56" s="212"/>
      <c r="Q56" s="181"/>
      <c r="R56" s="139"/>
      <c r="S56" s="181"/>
    </row>
    <row r="57" spans="1:19" x14ac:dyDescent="0.2">
      <c r="A57" s="62"/>
      <c r="B57" s="99"/>
      <c r="C57" s="98"/>
      <c r="D57" s="92"/>
      <c r="E57" s="4"/>
      <c r="F57" s="4"/>
      <c r="G57" s="4"/>
      <c r="H57" s="4"/>
      <c r="I57" s="4"/>
      <c r="J57" s="4"/>
      <c r="K57" s="38"/>
      <c r="L57" s="4"/>
      <c r="M57" s="5"/>
      <c r="N57" s="65"/>
      <c r="O57" s="65"/>
      <c r="P57" s="79"/>
      <c r="Q57" s="136"/>
      <c r="R57" s="136"/>
      <c r="S57" s="136"/>
    </row>
    <row r="58" spans="1:19" x14ac:dyDescent="0.2">
      <c r="A58" s="62" t="s">
        <v>237</v>
      </c>
      <c r="B58" s="99"/>
      <c r="C58" s="98"/>
      <c r="D58" s="92"/>
      <c r="E58" s="4"/>
      <c r="F58" s="4"/>
      <c r="G58" s="4"/>
      <c r="H58" s="4"/>
      <c r="I58" s="4"/>
      <c r="J58" s="4"/>
      <c r="K58" s="38"/>
      <c r="L58" s="4"/>
      <c r="M58" s="5"/>
      <c r="N58" s="65"/>
      <c r="O58" s="65"/>
      <c r="P58" s="79"/>
      <c r="Q58" s="136"/>
      <c r="R58" s="136"/>
      <c r="S58" s="136"/>
    </row>
    <row r="59" spans="1:19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7"/>
      <c r="K59" s="12">
        <v>1</v>
      </c>
      <c r="L59" s="12">
        <f t="shared" ref="L59:L68" si="2">COUNTA(M59:P59)</f>
        <v>0</v>
      </c>
      <c r="M59" s="2"/>
      <c r="N59" s="47"/>
      <c r="O59" s="47"/>
      <c r="P59" s="71"/>
      <c r="Q59" s="71"/>
      <c r="R59" s="268"/>
      <c r="S59" s="227"/>
    </row>
    <row r="60" spans="1:19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7"/>
      <c r="K60" s="12">
        <v>1</v>
      </c>
      <c r="L60" s="12">
        <f t="shared" si="2"/>
        <v>0</v>
      </c>
      <c r="M60" s="2"/>
      <c r="N60" s="47"/>
      <c r="O60" s="47"/>
      <c r="P60" s="71"/>
      <c r="Q60" s="227"/>
      <c r="R60" s="227"/>
      <c r="S60" s="227"/>
    </row>
    <row r="61" spans="1:19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3"/>
      <c r="K61" s="12">
        <v>1</v>
      </c>
      <c r="L61" s="12">
        <f t="shared" si="2"/>
        <v>0</v>
      </c>
      <c r="M61" s="2"/>
      <c r="N61" s="47"/>
      <c r="O61" s="47"/>
      <c r="P61" s="146"/>
      <c r="Q61" s="237"/>
      <c r="R61" s="237"/>
      <c r="S61" s="237"/>
    </row>
    <row r="62" spans="1:19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31"/>
      <c r="K62" s="12">
        <v>1</v>
      </c>
      <c r="L62" s="12">
        <f t="shared" si="2"/>
        <v>0</v>
      </c>
      <c r="M62" s="2"/>
      <c r="N62" s="47"/>
      <c r="O62" s="47"/>
      <c r="P62" s="71"/>
      <c r="Q62" s="47"/>
      <c r="R62" s="139"/>
      <c r="S62" s="47"/>
    </row>
    <row r="63" spans="1:19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7"/>
      <c r="K63" s="12">
        <v>1</v>
      </c>
      <c r="L63" s="12">
        <f t="shared" si="2"/>
        <v>0</v>
      </c>
      <c r="M63" s="2"/>
      <c r="N63" s="47"/>
      <c r="O63" s="47"/>
      <c r="P63" s="71"/>
      <c r="Q63" s="227"/>
      <c r="R63" s="227"/>
      <c r="S63" s="227"/>
    </row>
    <row r="64" spans="1:19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3"/>
      <c r="K64" s="12">
        <v>1</v>
      </c>
      <c r="L64" s="12">
        <f t="shared" si="2"/>
        <v>0</v>
      </c>
      <c r="M64" s="2"/>
      <c r="N64" s="47"/>
      <c r="O64" s="225"/>
      <c r="P64" s="225"/>
      <c r="Q64" s="225"/>
      <c r="R64" s="139"/>
      <c r="S64" s="225"/>
    </row>
    <row r="65" spans="1:19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7"/>
      <c r="K65" s="12">
        <v>1</v>
      </c>
      <c r="L65" s="12">
        <f t="shared" si="2"/>
        <v>0</v>
      </c>
      <c r="M65" s="2"/>
      <c r="N65" s="47"/>
      <c r="O65" s="47"/>
      <c r="P65" s="71"/>
      <c r="Q65" s="227"/>
      <c r="R65" s="227"/>
      <c r="S65" s="227"/>
    </row>
    <row r="66" spans="1:19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7"/>
      <c r="K66" s="12">
        <v>1</v>
      </c>
      <c r="L66" s="12">
        <f t="shared" si="2"/>
        <v>0</v>
      </c>
      <c r="M66" s="2"/>
      <c r="N66" s="47"/>
      <c r="O66" s="225"/>
      <c r="P66" s="225"/>
      <c r="Q66" s="225"/>
      <c r="R66" s="139"/>
      <c r="S66" s="225"/>
    </row>
    <row r="67" spans="1:19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7"/>
      <c r="K67" s="12">
        <v>1</v>
      </c>
      <c r="L67" s="12">
        <f t="shared" si="2"/>
        <v>0</v>
      </c>
      <c r="M67" s="2"/>
      <c r="N67" s="47"/>
      <c r="O67" s="47"/>
      <c r="P67" s="71"/>
      <c r="Q67" s="47"/>
      <c r="R67" s="139"/>
      <c r="S67" s="47"/>
    </row>
    <row r="68" spans="1:19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7"/>
      <c r="K68" s="12">
        <v>1</v>
      </c>
      <c r="L68" s="12">
        <f t="shared" si="2"/>
        <v>0</v>
      </c>
      <c r="M68" s="2"/>
      <c r="N68" s="47"/>
      <c r="O68" s="47"/>
      <c r="P68" s="71"/>
      <c r="Q68" s="227"/>
      <c r="R68" s="237"/>
      <c r="S68" s="227"/>
    </row>
    <row r="69" spans="1:19" x14ac:dyDescent="0.2">
      <c r="A69" s="62"/>
      <c r="B69" s="99"/>
      <c r="C69" s="98"/>
      <c r="D69" s="92"/>
      <c r="E69" s="4"/>
      <c r="F69" s="4"/>
      <c r="G69" s="4"/>
      <c r="H69" s="4"/>
      <c r="I69" s="4"/>
      <c r="J69" s="4"/>
      <c r="K69" s="38"/>
      <c r="L69" s="4"/>
      <c r="M69" s="5"/>
      <c r="N69" s="65"/>
      <c r="O69" s="65"/>
      <c r="P69" s="79"/>
      <c r="Q69" s="143"/>
      <c r="R69" s="143"/>
      <c r="S69" s="143"/>
    </row>
    <row r="70" spans="1:19" x14ac:dyDescent="0.2">
      <c r="A70" s="112" t="s">
        <v>161</v>
      </c>
      <c r="B70" s="99"/>
      <c r="C70" s="98"/>
      <c r="D70" s="92"/>
      <c r="E70" s="4"/>
      <c r="F70" s="4"/>
      <c r="G70" s="4"/>
      <c r="H70" s="4"/>
      <c r="I70" s="4"/>
      <c r="J70" s="4"/>
      <c r="K70" s="38"/>
      <c r="L70" s="4"/>
      <c r="M70" s="5"/>
      <c r="N70" s="65"/>
      <c r="O70" s="65"/>
      <c r="P70" s="79"/>
      <c r="Q70" s="143"/>
      <c r="R70" s="143"/>
      <c r="S70" s="143"/>
    </row>
    <row r="71" spans="1:19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7"/>
      <c r="K71" s="12">
        <v>1</v>
      </c>
      <c r="L71" s="12">
        <f t="shared" ref="L71:L79" si="3">COUNTA(M71:P71)</f>
        <v>0</v>
      </c>
      <c r="M71" s="25"/>
      <c r="N71" s="32"/>
      <c r="O71" s="32"/>
      <c r="P71" s="148"/>
      <c r="Q71" s="32"/>
      <c r="R71" s="139"/>
      <c r="S71" s="32"/>
    </row>
    <row r="72" spans="1:19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3"/>
      <c r="K72" s="12">
        <v>1</v>
      </c>
      <c r="L72" s="12">
        <f t="shared" si="3"/>
        <v>0</v>
      </c>
      <c r="M72" s="25"/>
      <c r="N72" s="32"/>
      <c r="O72" s="32"/>
      <c r="P72" s="148"/>
      <c r="Q72" s="32"/>
      <c r="R72" s="139"/>
      <c r="S72" s="32"/>
    </row>
    <row r="73" spans="1:19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3"/>
      <c r="K73" s="12">
        <v>1</v>
      </c>
      <c r="L73" s="12">
        <f t="shared" si="3"/>
        <v>0</v>
      </c>
      <c r="M73" s="25"/>
      <c r="N73" s="32"/>
      <c r="O73" s="32"/>
      <c r="P73" s="148"/>
      <c r="Q73" s="32"/>
      <c r="R73" s="139"/>
      <c r="S73" s="32"/>
    </row>
    <row r="74" spans="1:19" x14ac:dyDescent="0.2">
      <c r="A74" s="63" t="s">
        <v>159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3"/>
      <c r="K74" s="12">
        <v>1</v>
      </c>
      <c r="L74" s="12">
        <f t="shared" si="3"/>
        <v>0</v>
      </c>
      <c r="M74" s="25"/>
      <c r="N74" s="32"/>
      <c r="O74" s="32"/>
      <c r="P74" s="148"/>
      <c r="Q74" s="32"/>
      <c r="R74" s="139"/>
      <c r="S74" s="32"/>
    </row>
    <row r="75" spans="1:19" x14ac:dyDescent="0.2">
      <c r="A75" s="63" t="s">
        <v>160</v>
      </c>
      <c r="B75" s="104" t="s">
        <v>43</v>
      </c>
      <c r="C75" s="102">
        <v>2</v>
      </c>
      <c r="D75" s="106"/>
      <c r="E75" s="3"/>
      <c r="F75" s="3"/>
      <c r="G75" s="3"/>
      <c r="H75" s="3"/>
      <c r="I75" s="3"/>
      <c r="J75" s="3"/>
      <c r="K75" s="12">
        <v>1</v>
      </c>
      <c r="L75" s="12">
        <f t="shared" si="3"/>
        <v>0</v>
      </c>
      <c r="M75" s="25"/>
      <c r="N75" s="32"/>
      <c r="O75" s="32"/>
      <c r="P75" s="148"/>
      <c r="Q75" s="32"/>
      <c r="R75" s="139"/>
      <c r="S75" s="32"/>
    </row>
    <row r="76" spans="1:19" x14ac:dyDescent="0.2">
      <c r="A76" s="63" t="s">
        <v>152</v>
      </c>
      <c r="B76" s="104" t="s">
        <v>43</v>
      </c>
      <c r="C76" s="102">
        <v>1</v>
      </c>
      <c r="D76" s="106"/>
      <c r="E76" s="3"/>
      <c r="F76" s="3"/>
      <c r="G76" s="3"/>
      <c r="H76" s="3"/>
      <c r="I76" s="3"/>
      <c r="J76" s="3"/>
      <c r="K76" s="12">
        <v>1</v>
      </c>
      <c r="L76" s="12">
        <f t="shared" si="3"/>
        <v>0</v>
      </c>
      <c r="M76" s="25"/>
      <c r="N76" s="32"/>
      <c r="O76" s="32"/>
      <c r="P76" s="148"/>
      <c r="Q76" s="32"/>
      <c r="R76" s="139"/>
      <c r="S76" s="32"/>
    </row>
    <row r="77" spans="1:19" x14ac:dyDescent="0.2">
      <c r="A77" s="63" t="s">
        <v>153</v>
      </c>
      <c r="B77" s="104" t="s">
        <v>43</v>
      </c>
      <c r="C77" s="102">
        <v>1</v>
      </c>
      <c r="D77" s="106"/>
      <c r="E77" s="3"/>
      <c r="F77" s="3"/>
      <c r="G77" s="3"/>
      <c r="H77" s="3"/>
      <c r="I77" s="3"/>
      <c r="J77" s="3"/>
      <c r="K77" s="12">
        <v>1</v>
      </c>
      <c r="L77" s="12">
        <f t="shared" si="3"/>
        <v>0</v>
      </c>
      <c r="M77" s="25"/>
      <c r="N77" s="32"/>
      <c r="O77" s="32"/>
      <c r="P77" s="148"/>
      <c r="Q77" s="32"/>
      <c r="R77" s="139"/>
      <c r="S77" s="32"/>
    </row>
    <row r="78" spans="1:19" x14ac:dyDescent="0.2">
      <c r="A78" s="63" t="s">
        <v>102</v>
      </c>
      <c r="B78" s="104" t="s">
        <v>43</v>
      </c>
      <c r="C78" s="102">
        <v>5</v>
      </c>
      <c r="D78" s="106"/>
      <c r="E78" s="3">
        <v>16</v>
      </c>
      <c r="F78" s="3"/>
      <c r="G78" s="3"/>
      <c r="H78" s="3"/>
      <c r="I78" s="3"/>
      <c r="J78" s="3"/>
      <c r="K78" s="12">
        <v>1</v>
      </c>
      <c r="L78" s="12">
        <f t="shared" si="3"/>
        <v>0</v>
      </c>
      <c r="M78" s="25"/>
      <c r="N78" s="32"/>
      <c r="O78" s="32"/>
      <c r="P78" s="148"/>
      <c r="Q78" s="32"/>
      <c r="R78" s="139"/>
      <c r="S78" s="32"/>
    </row>
    <row r="79" spans="1:19" x14ac:dyDescent="0.2">
      <c r="A79" s="63" t="s">
        <v>42</v>
      </c>
      <c r="B79" s="104" t="s">
        <v>43</v>
      </c>
      <c r="C79" s="102">
        <v>1</v>
      </c>
      <c r="D79" s="106"/>
      <c r="E79" s="3"/>
      <c r="F79" s="3"/>
      <c r="G79" s="3"/>
      <c r="H79" s="3"/>
      <c r="I79" s="3"/>
      <c r="J79" s="3"/>
      <c r="K79" s="12">
        <v>1</v>
      </c>
      <c r="L79" s="12">
        <f t="shared" si="3"/>
        <v>0</v>
      </c>
      <c r="M79" s="3"/>
      <c r="N79" s="47"/>
      <c r="O79" s="47"/>
      <c r="P79" s="71"/>
      <c r="Q79" s="47"/>
      <c r="R79" s="139"/>
      <c r="S79" s="47"/>
    </row>
    <row r="80" spans="1:19" x14ac:dyDescent="0.2">
      <c r="A80" s="62"/>
      <c r="B80" s="99"/>
      <c r="C80" s="98"/>
      <c r="D80" s="99"/>
      <c r="E80" s="46"/>
      <c r="F80" s="46"/>
      <c r="G80" s="46"/>
      <c r="H80" s="46"/>
      <c r="I80" s="46"/>
      <c r="J80" s="46"/>
      <c r="K80" s="46"/>
      <c r="L80" s="46"/>
      <c r="M80" s="4"/>
      <c r="N80" s="10"/>
      <c r="O80" s="68"/>
      <c r="P80" s="169"/>
      <c r="Q80" s="136"/>
      <c r="R80" s="136"/>
      <c r="S80" s="136"/>
    </row>
    <row r="81" spans="1:19" x14ac:dyDescent="0.2">
      <c r="A81" s="62" t="s">
        <v>137</v>
      </c>
      <c r="B81" s="99"/>
      <c r="C81" s="98"/>
      <c r="D81" s="99"/>
      <c r="E81" s="46"/>
      <c r="F81" s="46"/>
      <c r="G81" s="46"/>
      <c r="H81" s="46"/>
      <c r="I81" s="46"/>
      <c r="J81" s="46"/>
      <c r="K81" s="46"/>
      <c r="L81" s="46"/>
      <c r="M81" s="4"/>
      <c r="N81" s="10"/>
      <c r="O81" s="68"/>
      <c r="P81" s="169"/>
      <c r="Q81" s="136"/>
      <c r="R81" s="136"/>
      <c r="S81" s="136"/>
    </row>
    <row r="82" spans="1:19" x14ac:dyDescent="0.2">
      <c r="A82" s="63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3"/>
      <c r="K82" s="12">
        <v>1</v>
      </c>
      <c r="L82" s="12">
        <f t="shared" ref="L82:L90" si="4">COUNTA(M82:P82)</f>
        <v>0</v>
      </c>
      <c r="M82" s="3"/>
      <c r="N82" s="47"/>
      <c r="O82" s="139"/>
      <c r="P82" s="71"/>
      <c r="Q82" s="47"/>
      <c r="R82" s="139"/>
      <c r="S82" s="47"/>
    </row>
    <row r="83" spans="1:19" x14ac:dyDescent="0.2">
      <c r="A83" s="63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3"/>
      <c r="K83" s="12">
        <v>1</v>
      </c>
      <c r="L83" s="12">
        <f t="shared" si="4"/>
        <v>0</v>
      </c>
      <c r="M83" s="3"/>
      <c r="N83" s="47"/>
      <c r="O83" s="139"/>
      <c r="P83" s="71"/>
      <c r="Q83" s="47"/>
      <c r="R83" s="139"/>
      <c r="S83" s="47"/>
    </row>
    <row r="84" spans="1:19" x14ac:dyDescent="0.2">
      <c r="A84" s="63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3"/>
      <c r="K84" s="12">
        <v>1</v>
      </c>
      <c r="L84" s="12">
        <f t="shared" si="4"/>
        <v>0</v>
      </c>
      <c r="M84" s="3"/>
      <c r="N84" s="47"/>
      <c r="O84" s="139"/>
      <c r="P84" s="71"/>
      <c r="Q84" s="47"/>
      <c r="R84" s="139"/>
      <c r="S84" s="47"/>
    </row>
    <row r="85" spans="1:19" x14ac:dyDescent="0.2">
      <c r="A85" s="63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3"/>
      <c r="K85" s="12">
        <v>1</v>
      </c>
      <c r="L85" s="12">
        <f t="shared" si="4"/>
        <v>0</v>
      </c>
      <c r="M85" s="3"/>
      <c r="N85" s="47"/>
      <c r="O85" s="139"/>
      <c r="P85" s="71"/>
      <c r="Q85" s="47"/>
      <c r="R85" s="139"/>
      <c r="S85" s="47"/>
    </row>
    <row r="86" spans="1:19" x14ac:dyDescent="0.2">
      <c r="A86" s="63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3"/>
      <c r="K86" s="12">
        <v>1</v>
      </c>
      <c r="L86" s="12">
        <f t="shared" si="4"/>
        <v>0</v>
      </c>
      <c r="M86" s="3"/>
      <c r="N86" s="47"/>
      <c r="O86" s="47"/>
      <c r="P86" s="71"/>
      <c r="Q86" s="47"/>
      <c r="R86" s="139"/>
      <c r="S86" s="47"/>
    </row>
    <row r="87" spans="1:19" x14ac:dyDescent="0.2">
      <c r="A87" s="63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3"/>
      <c r="K87" s="12">
        <v>1</v>
      </c>
      <c r="L87" s="12">
        <f t="shared" si="4"/>
        <v>0</v>
      </c>
      <c r="M87" s="3"/>
      <c r="N87" s="47"/>
      <c r="O87" s="139"/>
      <c r="P87" s="71"/>
      <c r="Q87" s="47"/>
      <c r="R87" s="139"/>
      <c r="S87" s="47"/>
    </row>
    <row r="88" spans="1:19" x14ac:dyDescent="0.2">
      <c r="A88" s="63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3"/>
      <c r="K88" s="12">
        <v>1</v>
      </c>
      <c r="L88" s="12">
        <f t="shared" si="4"/>
        <v>0</v>
      </c>
      <c r="M88" s="3"/>
      <c r="N88" s="47"/>
      <c r="O88" s="139"/>
      <c r="P88" s="71"/>
      <c r="Q88" s="47"/>
      <c r="R88" s="139"/>
      <c r="S88" s="47"/>
    </row>
    <row r="89" spans="1:19" x14ac:dyDescent="0.2">
      <c r="A89" s="63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3"/>
      <c r="K89" s="12">
        <v>1</v>
      </c>
      <c r="L89" s="12">
        <f t="shared" si="4"/>
        <v>0</v>
      </c>
      <c r="M89" s="3"/>
      <c r="N89" s="47"/>
      <c r="O89" s="139"/>
      <c r="P89" s="71"/>
      <c r="Q89" s="47"/>
      <c r="R89" s="139"/>
      <c r="S89" s="47"/>
    </row>
    <row r="90" spans="1:19" x14ac:dyDescent="0.2">
      <c r="A90" s="63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3"/>
      <c r="K90" s="12">
        <v>1</v>
      </c>
      <c r="L90" s="12">
        <f t="shared" si="4"/>
        <v>0</v>
      </c>
      <c r="M90" s="3"/>
      <c r="N90" s="47"/>
      <c r="O90" s="47"/>
      <c r="P90" s="71"/>
      <c r="Q90" s="47"/>
      <c r="R90" s="139"/>
      <c r="S90" s="47"/>
    </row>
    <row r="91" spans="1:19" x14ac:dyDescent="0.2">
      <c r="A91" s="62"/>
      <c r="B91" s="99"/>
      <c r="C91" s="98"/>
      <c r="D91" s="99"/>
      <c r="E91" s="46"/>
      <c r="F91" s="46"/>
      <c r="G91" s="46"/>
      <c r="H91" s="46"/>
      <c r="I91" s="46"/>
      <c r="J91" s="46"/>
      <c r="K91" s="46"/>
      <c r="L91" s="46"/>
      <c r="M91" s="4"/>
      <c r="N91" s="10"/>
      <c r="O91" s="68"/>
      <c r="P91" s="169"/>
      <c r="Q91" s="136"/>
      <c r="R91" s="136"/>
      <c r="S91" s="136"/>
    </row>
    <row r="92" spans="1:19" x14ac:dyDescent="0.2">
      <c r="A92" s="62" t="s">
        <v>177</v>
      </c>
      <c r="B92" s="99"/>
      <c r="C92" s="98"/>
      <c r="D92" s="99"/>
      <c r="E92" s="46"/>
      <c r="F92" s="46"/>
      <c r="G92" s="46"/>
      <c r="H92" s="46"/>
      <c r="I92" s="46"/>
      <c r="J92" s="46"/>
      <c r="K92" s="46"/>
      <c r="L92" s="46"/>
      <c r="M92" s="4"/>
      <c r="N92" s="10"/>
      <c r="O92" s="68"/>
      <c r="P92" s="169"/>
      <c r="Q92" s="136"/>
      <c r="R92" s="136"/>
      <c r="S92" s="136"/>
    </row>
    <row r="93" spans="1:19" x14ac:dyDescent="0.2">
      <c r="A93" s="63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3"/>
      <c r="K93" s="12">
        <v>1</v>
      </c>
      <c r="L93" s="12">
        <f t="shared" ref="L93" si="5">COUNTA(M93:P93)</f>
        <v>0</v>
      </c>
      <c r="M93" s="3"/>
      <c r="N93" s="47"/>
      <c r="O93" s="47"/>
      <c r="P93" s="71"/>
      <c r="Q93" s="47"/>
      <c r="R93" s="139"/>
      <c r="S93" s="47"/>
    </row>
    <row r="94" spans="1:19" x14ac:dyDescent="0.2">
      <c r="A94" s="62"/>
      <c r="B94" s="99"/>
      <c r="C94" s="98"/>
      <c r="D94" s="99"/>
      <c r="E94" s="46"/>
      <c r="F94" s="46"/>
      <c r="G94" s="46"/>
      <c r="H94" s="46"/>
      <c r="I94" s="46"/>
      <c r="J94" s="46"/>
      <c r="K94" s="46"/>
      <c r="L94" s="46"/>
      <c r="M94" s="4"/>
      <c r="N94" s="10"/>
      <c r="O94" s="68"/>
      <c r="P94" s="169"/>
      <c r="Q94" s="143"/>
      <c r="R94" s="143"/>
      <c r="S94" s="143"/>
    </row>
    <row r="95" spans="1:19" x14ac:dyDescent="0.2">
      <c r="A95" s="62" t="s">
        <v>179</v>
      </c>
      <c r="B95" s="99"/>
      <c r="C95" s="98"/>
      <c r="D95" s="99"/>
      <c r="E95" s="46"/>
      <c r="F95" s="46"/>
      <c r="G95" s="46"/>
      <c r="H95" s="46"/>
      <c r="I95" s="46"/>
      <c r="J95" s="46"/>
      <c r="K95" s="46"/>
      <c r="L95" s="46"/>
      <c r="M95" s="4"/>
      <c r="N95" s="10"/>
      <c r="O95" s="68"/>
      <c r="P95" s="169"/>
      <c r="Q95" s="143"/>
      <c r="R95" s="143"/>
      <c r="S95" s="143"/>
    </row>
    <row r="96" spans="1:19" x14ac:dyDescent="0.2">
      <c r="A96" s="63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3"/>
      <c r="K96" s="12">
        <v>1</v>
      </c>
      <c r="L96" s="12">
        <f t="shared" ref="L96:L100" si="6">COUNTA(M96:P96)</f>
        <v>0</v>
      </c>
      <c r="M96" s="3"/>
      <c r="N96" s="47"/>
      <c r="O96" s="47"/>
      <c r="P96" s="71"/>
      <c r="Q96" s="47"/>
      <c r="R96" s="139"/>
      <c r="S96" s="47"/>
    </row>
    <row r="97" spans="1:19" x14ac:dyDescent="0.2">
      <c r="A97" s="63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3"/>
      <c r="K97" s="12">
        <v>1</v>
      </c>
      <c r="L97" s="12">
        <f t="shared" si="6"/>
        <v>0</v>
      </c>
      <c r="M97" s="3"/>
      <c r="N97" s="47"/>
      <c r="O97" s="47"/>
      <c r="P97" s="71"/>
      <c r="Q97" s="47"/>
      <c r="R97" s="139"/>
      <c r="S97" s="47"/>
    </row>
    <row r="98" spans="1:19" x14ac:dyDescent="0.2">
      <c r="A98" s="63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3"/>
      <c r="K98" s="12">
        <v>1</v>
      </c>
      <c r="L98" s="12">
        <f t="shared" si="6"/>
        <v>0</v>
      </c>
      <c r="M98" s="3"/>
      <c r="N98" s="47"/>
      <c r="O98" s="47"/>
      <c r="P98" s="71"/>
      <c r="Q98" s="47"/>
      <c r="R98" s="139"/>
      <c r="S98" s="47"/>
    </row>
    <row r="99" spans="1:19" x14ac:dyDescent="0.2">
      <c r="A99" s="63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3"/>
      <c r="K99" s="12">
        <v>1</v>
      </c>
      <c r="L99" s="12">
        <f t="shared" si="6"/>
        <v>0</v>
      </c>
      <c r="M99" s="3"/>
      <c r="N99" s="47"/>
      <c r="O99" s="47"/>
      <c r="P99" s="71"/>
      <c r="Q99" s="47"/>
      <c r="R99" s="139"/>
      <c r="S99" s="47"/>
    </row>
    <row r="100" spans="1:19" x14ac:dyDescent="0.2">
      <c r="A100" s="63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3"/>
      <c r="K100" s="12">
        <v>1</v>
      </c>
      <c r="L100" s="12">
        <f t="shared" si="6"/>
        <v>0</v>
      </c>
      <c r="M100" s="3"/>
      <c r="N100" s="47"/>
      <c r="O100" s="47"/>
      <c r="P100" s="71"/>
      <c r="Q100" s="47"/>
      <c r="R100" s="139"/>
      <c r="S100" s="47"/>
    </row>
    <row r="101" spans="1:19" x14ac:dyDescent="0.2">
      <c r="A101" s="62"/>
      <c r="B101" s="99"/>
      <c r="C101" s="98"/>
      <c r="D101" s="99"/>
      <c r="E101" s="46"/>
      <c r="F101" s="46"/>
      <c r="G101" s="46"/>
      <c r="H101" s="46"/>
      <c r="I101" s="46"/>
      <c r="J101" s="46"/>
      <c r="K101" s="46"/>
      <c r="L101" s="46"/>
      <c r="M101" s="4"/>
      <c r="N101" s="10"/>
      <c r="O101" s="68"/>
      <c r="P101" s="169"/>
      <c r="Q101" s="143"/>
      <c r="R101" s="143"/>
      <c r="S101" s="143"/>
    </row>
    <row r="102" spans="1:19" x14ac:dyDescent="0.2">
      <c r="A102" s="62" t="s">
        <v>171</v>
      </c>
      <c r="B102" s="99"/>
      <c r="C102" s="98"/>
      <c r="D102" s="99"/>
      <c r="E102" s="46"/>
      <c r="F102" s="46"/>
      <c r="G102" s="46"/>
      <c r="H102" s="46"/>
      <c r="I102" s="46"/>
      <c r="J102" s="46"/>
      <c r="K102" s="46"/>
      <c r="L102" s="46"/>
      <c r="M102" s="4"/>
      <c r="N102" s="10"/>
      <c r="O102" s="68"/>
      <c r="P102" s="169"/>
      <c r="Q102" s="143"/>
      <c r="R102" s="143"/>
      <c r="S102" s="143"/>
    </row>
    <row r="103" spans="1:19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3"/>
      <c r="K103" s="12">
        <v>1</v>
      </c>
      <c r="L103" s="12">
        <f t="shared" ref="L103:L106" si="7">COUNTA(M103:P103)</f>
        <v>0</v>
      </c>
      <c r="M103" s="3"/>
      <c r="N103" s="47"/>
      <c r="O103" s="47"/>
      <c r="P103" s="71"/>
      <c r="Q103" s="47"/>
      <c r="R103" s="139"/>
      <c r="S103" s="47"/>
    </row>
    <row r="104" spans="1:19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3"/>
      <c r="K104" s="12">
        <v>1</v>
      </c>
      <c r="L104" s="12">
        <f t="shared" si="7"/>
        <v>0</v>
      </c>
      <c r="M104" s="3"/>
      <c r="N104" s="47"/>
      <c r="O104" s="47"/>
      <c r="P104" s="71"/>
      <c r="Q104" s="47"/>
      <c r="R104" s="139"/>
      <c r="S104" s="47"/>
    </row>
    <row r="105" spans="1:19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3"/>
      <c r="K105" s="12">
        <v>1</v>
      </c>
      <c r="L105" s="12">
        <f t="shared" si="7"/>
        <v>0</v>
      </c>
      <c r="M105" s="3"/>
      <c r="N105" s="47"/>
      <c r="O105" s="47"/>
      <c r="P105" s="71"/>
      <c r="Q105" s="47"/>
      <c r="R105" s="139"/>
      <c r="S105" s="47"/>
    </row>
    <row r="106" spans="1:19" x14ac:dyDescent="0.2">
      <c r="A106" s="63" t="s">
        <v>175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3"/>
      <c r="K106" s="12">
        <v>1</v>
      </c>
      <c r="L106" s="12">
        <f t="shared" si="7"/>
        <v>0</v>
      </c>
      <c r="M106" s="3"/>
      <c r="N106" s="47"/>
      <c r="O106" s="47"/>
      <c r="P106" s="71"/>
      <c r="Q106" s="47"/>
      <c r="R106" s="139"/>
      <c r="S106" s="47"/>
    </row>
    <row r="107" spans="1:19" x14ac:dyDescent="0.2">
      <c r="A107" s="62"/>
      <c r="B107" s="99"/>
      <c r="C107" s="98"/>
      <c r="D107" s="92"/>
      <c r="E107" s="9"/>
      <c r="F107" s="9"/>
      <c r="G107" s="9"/>
      <c r="H107" s="9"/>
      <c r="I107" s="9"/>
      <c r="J107" s="9"/>
      <c r="K107" s="38"/>
      <c r="L107" s="4"/>
      <c r="M107" s="5"/>
      <c r="N107" s="65"/>
      <c r="O107" s="65"/>
      <c r="P107" s="79"/>
      <c r="Q107" s="143"/>
      <c r="R107" s="143"/>
      <c r="S107" s="143"/>
    </row>
    <row r="108" spans="1:19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20"/>
      <c r="K108" s="12">
        <v>1</v>
      </c>
      <c r="L108" s="12">
        <f t="shared" ref="L108:L109" si="8">COUNTA(M108:P108)</f>
        <v>0</v>
      </c>
      <c r="M108" s="3"/>
      <c r="N108" s="47"/>
      <c r="O108" s="47"/>
      <c r="P108" s="71"/>
      <c r="Q108" s="227"/>
      <c r="R108" s="227"/>
      <c r="S108" s="227"/>
    </row>
    <row r="109" spans="1:19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3"/>
      <c r="K109" s="12">
        <v>1</v>
      </c>
      <c r="L109" s="12">
        <f t="shared" si="8"/>
        <v>0</v>
      </c>
      <c r="M109" s="3"/>
      <c r="N109" s="47"/>
      <c r="O109" s="227"/>
      <c r="P109" s="71"/>
      <c r="Q109" s="227"/>
      <c r="R109" s="139"/>
      <c r="S109" s="227"/>
    </row>
    <row r="110" spans="1:19" x14ac:dyDescent="0.2">
      <c r="A110" s="62"/>
      <c r="B110" s="99"/>
      <c r="C110" s="98"/>
      <c r="D110" s="92"/>
      <c r="E110" s="4"/>
      <c r="F110" s="4"/>
      <c r="G110" s="4"/>
      <c r="H110" s="4"/>
      <c r="I110" s="4"/>
      <c r="J110" s="4"/>
      <c r="K110" s="38"/>
      <c r="L110" s="4"/>
      <c r="M110" s="4"/>
      <c r="N110" s="10"/>
      <c r="O110" s="10"/>
      <c r="P110" s="61"/>
      <c r="Q110" s="143"/>
      <c r="R110" s="143"/>
      <c r="S110" s="143"/>
    </row>
    <row r="111" spans="1:19" x14ac:dyDescent="0.2">
      <c r="A111" s="62" t="s">
        <v>245</v>
      </c>
      <c r="B111" s="99"/>
      <c r="C111" s="98"/>
      <c r="D111" s="92"/>
      <c r="E111" s="4"/>
      <c r="F111" s="4"/>
      <c r="G111" s="4"/>
      <c r="H111" s="4"/>
      <c r="I111" s="4"/>
      <c r="J111" s="4"/>
      <c r="K111" s="38"/>
      <c r="L111" s="4"/>
      <c r="M111" s="5"/>
      <c r="N111" s="65"/>
      <c r="O111" s="10"/>
      <c r="P111" s="61"/>
      <c r="Q111" s="136"/>
      <c r="R111" s="136"/>
      <c r="S111" s="136"/>
    </row>
    <row r="112" spans="1:19" x14ac:dyDescent="0.2">
      <c r="A112" s="63" t="s">
        <v>121</v>
      </c>
      <c r="B112" s="104" t="s">
        <v>43</v>
      </c>
      <c r="C112" s="102">
        <v>20</v>
      </c>
      <c r="D112" s="106"/>
      <c r="E112" s="1"/>
      <c r="F112" s="1"/>
      <c r="G112" s="1"/>
      <c r="H112" s="1"/>
      <c r="I112" s="1"/>
      <c r="J112" s="1"/>
      <c r="K112" s="12">
        <v>1</v>
      </c>
      <c r="L112" s="12">
        <f t="shared" ref="L112:L116" si="9">COUNTA(M112:P112)</f>
        <v>0</v>
      </c>
      <c r="M112" s="25"/>
      <c r="N112" s="32"/>
      <c r="O112" s="179"/>
      <c r="P112" s="188"/>
      <c r="Q112" s="179"/>
      <c r="R112" s="139"/>
      <c r="S112" s="179"/>
    </row>
    <row r="113" spans="1:19" x14ac:dyDescent="0.2">
      <c r="A113" s="63" t="s">
        <v>122</v>
      </c>
      <c r="B113" s="104" t="s">
        <v>43</v>
      </c>
      <c r="C113" s="102">
        <v>50</v>
      </c>
      <c r="D113" s="106"/>
      <c r="E113" s="1"/>
      <c r="F113" s="1"/>
      <c r="G113" s="1"/>
      <c r="H113" s="1"/>
      <c r="I113" s="1"/>
      <c r="J113" s="1"/>
      <c r="K113" s="12">
        <v>1</v>
      </c>
      <c r="L113" s="12">
        <f t="shared" si="9"/>
        <v>0</v>
      </c>
      <c r="M113" s="25"/>
      <c r="N113" s="32"/>
      <c r="O113" s="179"/>
      <c r="P113" s="188"/>
      <c r="Q113" s="179"/>
      <c r="R113" s="139"/>
      <c r="S113" s="179"/>
    </row>
    <row r="114" spans="1:19" x14ac:dyDescent="0.2">
      <c r="A114" s="63" t="s">
        <v>123</v>
      </c>
      <c r="B114" s="104" t="s">
        <v>43</v>
      </c>
      <c r="C114" s="102">
        <v>100</v>
      </c>
      <c r="D114" s="106"/>
      <c r="E114" s="1"/>
      <c r="F114" s="1"/>
      <c r="G114" s="1"/>
      <c r="H114" s="1"/>
      <c r="I114" s="1"/>
      <c r="J114" s="1"/>
      <c r="K114" s="12">
        <v>1</v>
      </c>
      <c r="L114" s="12">
        <f t="shared" si="9"/>
        <v>0</v>
      </c>
      <c r="M114" s="25"/>
      <c r="N114" s="32"/>
      <c r="O114" s="179"/>
      <c r="P114" s="188"/>
      <c r="Q114" s="179"/>
      <c r="R114" s="139"/>
      <c r="S114" s="227"/>
    </row>
    <row r="115" spans="1:19" x14ac:dyDescent="0.2">
      <c r="A115" s="63" t="s">
        <v>124</v>
      </c>
      <c r="B115" s="104" t="s">
        <v>43</v>
      </c>
      <c r="C115" s="102">
        <v>50</v>
      </c>
      <c r="D115" s="106"/>
      <c r="E115" s="1"/>
      <c r="F115" s="1"/>
      <c r="G115" s="1"/>
      <c r="H115" s="1"/>
      <c r="I115" s="1"/>
      <c r="J115" s="1"/>
      <c r="K115" s="12">
        <v>1</v>
      </c>
      <c r="L115" s="12">
        <f t="shared" si="9"/>
        <v>0</v>
      </c>
      <c r="M115" s="25"/>
      <c r="N115" s="32"/>
      <c r="O115" s="179"/>
      <c r="P115" s="188"/>
      <c r="Q115" s="179"/>
      <c r="R115" s="139"/>
      <c r="S115" s="227"/>
    </row>
    <row r="116" spans="1:19" x14ac:dyDescent="0.2">
      <c r="A116" s="63" t="s">
        <v>142</v>
      </c>
      <c r="B116" s="104" t="s">
        <v>43</v>
      </c>
      <c r="C116" s="102">
        <v>50</v>
      </c>
      <c r="D116" s="106"/>
      <c r="E116" s="1"/>
      <c r="F116" s="1"/>
      <c r="G116" s="1"/>
      <c r="H116" s="1"/>
      <c r="I116" s="1"/>
      <c r="J116" s="1"/>
      <c r="K116" s="12">
        <v>1</v>
      </c>
      <c r="L116" s="12">
        <f t="shared" si="9"/>
        <v>0</v>
      </c>
      <c r="M116" s="25"/>
      <c r="N116" s="32"/>
      <c r="O116" s="179"/>
      <c r="P116" s="188"/>
      <c r="Q116" s="179"/>
      <c r="R116" s="139"/>
      <c r="S116" s="227"/>
    </row>
    <row r="117" spans="1:19" x14ac:dyDescent="0.2">
      <c r="A117" s="62"/>
      <c r="B117" s="99"/>
      <c r="C117" s="98"/>
      <c r="D117" s="92"/>
      <c r="E117" s="4"/>
      <c r="F117" s="4"/>
      <c r="G117" s="4"/>
      <c r="H117" s="4"/>
      <c r="I117" s="4"/>
      <c r="J117" s="4"/>
      <c r="K117" s="38"/>
      <c r="L117" s="4"/>
      <c r="M117" s="4"/>
      <c r="N117" s="169"/>
      <c r="O117" s="10"/>
      <c r="P117" s="61"/>
      <c r="Q117" s="143"/>
      <c r="R117" s="143"/>
      <c r="S117" s="143"/>
    </row>
    <row r="118" spans="1:19" x14ac:dyDescent="0.2">
      <c r="A118" s="62" t="s">
        <v>244</v>
      </c>
      <c r="B118" s="99"/>
      <c r="C118" s="98"/>
      <c r="D118" s="92"/>
      <c r="E118" s="9"/>
      <c r="F118" s="9"/>
      <c r="G118" s="9"/>
      <c r="H118" s="9"/>
      <c r="I118" s="9"/>
      <c r="J118" s="38"/>
      <c r="K118" s="5"/>
      <c r="L118" s="65"/>
      <c r="M118" s="5"/>
      <c r="N118" s="169"/>
      <c r="O118" s="265"/>
      <c r="P118" s="147"/>
      <c r="Q118" s="136"/>
      <c r="R118" s="136"/>
      <c r="S118" s="136"/>
    </row>
    <row r="119" spans="1:19" x14ac:dyDescent="0.2">
      <c r="A119" s="119" t="s">
        <v>228</v>
      </c>
      <c r="B119" s="104" t="s">
        <v>43</v>
      </c>
      <c r="C119" s="102">
        <v>20</v>
      </c>
      <c r="D119" s="106"/>
      <c r="E119" s="3"/>
      <c r="F119" s="3"/>
      <c r="G119" s="3"/>
      <c r="H119" s="3"/>
      <c r="I119" s="3"/>
      <c r="J119" s="3"/>
      <c r="K119" s="12">
        <v>1</v>
      </c>
      <c r="L119" s="12">
        <f t="shared" ref="L119:L125" si="10">COUNTA(M119:P119)</f>
        <v>0</v>
      </c>
      <c r="M119" s="69"/>
      <c r="N119" s="32"/>
      <c r="O119" s="179"/>
      <c r="P119" s="188"/>
      <c r="Q119" s="179"/>
      <c r="R119" s="139"/>
      <c r="S119" s="179"/>
    </row>
    <row r="120" spans="1:19" x14ac:dyDescent="0.2">
      <c r="A120" s="119" t="s">
        <v>229</v>
      </c>
      <c r="B120" s="104" t="s">
        <v>43</v>
      </c>
      <c r="C120" s="102">
        <v>20</v>
      </c>
      <c r="D120" s="106"/>
      <c r="E120" s="3"/>
      <c r="F120" s="3"/>
      <c r="G120" s="3"/>
      <c r="H120" s="3"/>
      <c r="I120" s="3"/>
      <c r="J120" s="3"/>
      <c r="K120" s="12">
        <v>1</v>
      </c>
      <c r="L120" s="12">
        <f t="shared" si="10"/>
        <v>0</v>
      </c>
      <c r="M120" s="69"/>
      <c r="N120" s="32"/>
      <c r="O120" s="179"/>
      <c r="P120" s="188"/>
      <c r="Q120" s="179"/>
      <c r="R120" s="139"/>
      <c r="S120" s="179"/>
    </row>
    <row r="121" spans="1:19" x14ac:dyDescent="0.2">
      <c r="A121" s="119" t="s">
        <v>230</v>
      </c>
      <c r="B121" s="104" t="s">
        <v>43</v>
      </c>
      <c r="C121" s="102">
        <v>100</v>
      </c>
      <c r="D121" s="106"/>
      <c r="E121" s="3"/>
      <c r="F121" s="3"/>
      <c r="G121" s="3"/>
      <c r="H121" s="3"/>
      <c r="I121" s="3"/>
      <c r="J121" s="3"/>
      <c r="K121" s="12">
        <v>1</v>
      </c>
      <c r="L121" s="12">
        <f t="shared" si="10"/>
        <v>0</v>
      </c>
      <c r="M121" s="69"/>
      <c r="N121" s="32"/>
      <c r="O121" s="179"/>
      <c r="P121" s="188"/>
      <c r="Q121" s="179"/>
      <c r="R121" s="139"/>
      <c r="S121" s="179"/>
    </row>
    <row r="122" spans="1:19" x14ac:dyDescent="0.2">
      <c r="A122" s="119" t="s">
        <v>231</v>
      </c>
      <c r="B122" s="104" t="s">
        <v>43</v>
      </c>
      <c r="C122" s="102">
        <v>100</v>
      </c>
      <c r="D122" s="106"/>
      <c r="E122" s="3"/>
      <c r="F122" s="3"/>
      <c r="G122" s="3"/>
      <c r="H122" s="3"/>
      <c r="I122" s="3"/>
      <c r="J122" s="3"/>
      <c r="K122" s="12">
        <v>1</v>
      </c>
      <c r="L122" s="12">
        <f t="shared" si="10"/>
        <v>0</v>
      </c>
      <c r="M122" s="69"/>
      <c r="N122" s="32"/>
      <c r="O122" s="179"/>
      <c r="P122" s="188"/>
      <c r="Q122" s="179"/>
      <c r="R122" s="139"/>
      <c r="S122" s="227"/>
    </row>
    <row r="123" spans="1:19" x14ac:dyDescent="0.2">
      <c r="A123" s="119" t="s">
        <v>232</v>
      </c>
      <c r="B123" s="104" t="s">
        <v>43</v>
      </c>
      <c r="C123" s="102">
        <v>100</v>
      </c>
      <c r="D123" s="106"/>
      <c r="E123" s="3"/>
      <c r="F123" s="3"/>
      <c r="G123" s="3"/>
      <c r="H123" s="3"/>
      <c r="I123" s="3"/>
      <c r="J123" s="3"/>
      <c r="K123" s="12">
        <v>1</v>
      </c>
      <c r="L123" s="12">
        <f t="shared" si="10"/>
        <v>0</v>
      </c>
      <c r="M123" s="69"/>
      <c r="N123" s="32"/>
      <c r="O123" s="179"/>
      <c r="P123" s="188"/>
      <c r="Q123" s="179"/>
      <c r="R123" s="139"/>
      <c r="S123" s="179"/>
    </row>
    <row r="124" spans="1:19" x14ac:dyDescent="0.2">
      <c r="A124" s="119" t="s">
        <v>233</v>
      </c>
      <c r="B124" s="104" t="s">
        <v>43</v>
      </c>
      <c r="C124" s="102">
        <v>100</v>
      </c>
      <c r="D124" s="106"/>
      <c r="E124" s="3"/>
      <c r="F124" s="3"/>
      <c r="G124" s="3"/>
      <c r="H124" s="3"/>
      <c r="I124" s="3"/>
      <c r="J124" s="3"/>
      <c r="K124" s="12">
        <v>1</v>
      </c>
      <c r="L124" s="12">
        <f t="shared" si="10"/>
        <v>0</v>
      </c>
      <c r="M124" s="69"/>
      <c r="N124" s="32"/>
      <c r="O124" s="179"/>
      <c r="P124" s="188"/>
      <c r="Q124" s="179"/>
      <c r="R124" s="139"/>
      <c r="S124" s="227"/>
    </row>
    <row r="125" spans="1:19" x14ac:dyDescent="0.2">
      <c r="A125" s="119" t="s">
        <v>234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3"/>
      <c r="K125" s="12">
        <v>1</v>
      </c>
      <c r="L125" s="12">
        <f t="shared" si="10"/>
        <v>0</v>
      </c>
      <c r="M125" s="69"/>
      <c r="N125" s="32"/>
      <c r="O125" s="179"/>
      <c r="P125" s="188"/>
      <c r="Q125" s="179"/>
      <c r="R125" s="139"/>
      <c r="S125" s="179"/>
    </row>
    <row r="126" spans="1:19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9"/>
      <c r="K126" s="38"/>
      <c r="L126" s="4"/>
      <c r="M126" s="5"/>
      <c r="N126" s="65"/>
      <c r="O126" s="65"/>
      <c r="P126" s="79"/>
      <c r="Q126" s="143"/>
      <c r="R126" s="143"/>
      <c r="S126" s="143"/>
    </row>
    <row r="127" spans="1:19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9"/>
      <c r="K127" s="38"/>
      <c r="L127" s="4"/>
      <c r="M127" s="5"/>
      <c r="N127" s="65"/>
      <c r="O127" s="65"/>
      <c r="P127" s="79"/>
      <c r="Q127" s="143"/>
      <c r="R127" s="143"/>
      <c r="S127" s="143"/>
    </row>
    <row r="128" spans="1:19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27"/>
      <c r="K128" s="12">
        <v>1</v>
      </c>
      <c r="L128" s="12">
        <f t="shared" ref="L128:L143" si="11">COUNTA(M128:P128)</f>
        <v>0</v>
      </c>
      <c r="M128" s="3"/>
      <c r="N128" s="47"/>
      <c r="O128" s="47"/>
      <c r="P128" s="71"/>
      <c r="Q128" s="47"/>
      <c r="R128" s="139"/>
      <c r="S128" s="47"/>
    </row>
    <row r="129" spans="1:19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3"/>
      <c r="K129" s="12">
        <v>1</v>
      </c>
      <c r="L129" s="12">
        <f t="shared" si="11"/>
        <v>0</v>
      </c>
      <c r="M129" s="3"/>
      <c r="N129" s="47"/>
      <c r="O129" s="47"/>
      <c r="P129" s="71"/>
      <c r="Q129" s="47"/>
      <c r="R129" s="139"/>
      <c r="S129" s="47"/>
    </row>
    <row r="130" spans="1:19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26"/>
      <c r="K130" s="12">
        <v>1</v>
      </c>
      <c r="L130" s="12">
        <f t="shared" si="11"/>
        <v>0</v>
      </c>
      <c r="M130" s="3"/>
      <c r="N130" s="47"/>
      <c r="O130" s="47"/>
      <c r="P130" s="71"/>
      <c r="Q130" s="47"/>
      <c r="R130" s="139"/>
      <c r="S130" s="47"/>
    </row>
    <row r="131" spans="1:19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26"/>
      <c r="K131" s="12">
        <v>1</v>
      </c>
      <c r="L131" s="12">
        <f t="shared" si="11"/>
        <v>0</v>
      </c>
      <c r="M131" s="3"/>
      <c r="N131" s="47"/>
      <c r="O131" s="47"/>
      <c r="P131" s="71"/>
      <c r="Q131" s="47"/>
      <c r="R131" s="139"/>
      <c r="S131" s="47"/>
    </row>
    <row r="132" spans="1:19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26"/>
      <c r="K132" s="12">
        <v>1</v>
      </c>
      <c r="L132" s="12">
        <f t="shared" si="11"/>
        <v>0</v>
      </c>
      <c r="M132" s="3"/>
      <c r="N132" s="47"/>
      <c r="O132" s="47"/>
      <c r="P132" s="71"/>
      <c r="Q132" s="47"/>
      <c r="R132" s="139"/>
      <c r="S132" s="47"/>
    </row>
    <row r="133" spans="1:19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26"/>
      <c r="K133" s="12">
        <v>1</v>
      </c>
      <c r="L133" s="12">
        <f t="shared" si="11"/>
        <v>0</v>
      </c>
      <c r="M133" s="3"/>
      <c r="N133" s="47"/>
      <c r="O133" s="47"/>
      <c r="P133" s="71"/>
      <c r="Q133" s="47"/>
      <c r="R133" s="139"/>
      <c r="S133" s="47"/>
    </row>
    <row r="134" spans="1:19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3"/>
      <c r="K134" s="12">
        <v>1</v>
      </c>
      <c r="L134" s="12">
        <f t="shared" si="11"/>
        <v>0</v>
      </c>
      <c r="M134" s="3"/>
      <c r="N134" s="47"/>
      <c r="O134" s="47"/>
      <c r="P134" s="71"/>
      <c r="Q134" s="47"/>
      <c r="R134" s="139"/>
      <c r="S134" s="47"/>
    </row>
    <row r="135" spans="1:19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3"/>
      <c r="K135" s="12">
        <v>1</v>
      </c>
      <c r="L135" s="12">
        <f t="shared" si="11"/>
        <v>0</v>
      </c>
      <c r="M135" s="3"/>
      <c r="N135" s="47"/>
      <c r="O135" s="47"/>
      <c r="P135" s="71"/>
      <c r="Q135" s="47"/>
      <c r="R135" s="139"/>
      <c r="S135" s="47"/>
    </row>
    <row r="136" spans="1:19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3"/>
      <c r="K136" s="12">
        <v>1</v>
      </c>
      <c r="L136" s="12">
        <f t="shared" si="11"/>
        <v>0</v>
      </c>
      <c r="M136" s="3"/>
      <c r="N136" s="47"/>
      <c r="O136" s="47"/>
      <c r="P136" s="71"/>
      <c r="Q136" s="47"/>
      <c r="R136" s="139"/>
      <c r="S136" s="47"/>
    </row>
    <row r="137" spans="1:19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3"/>
      <c r="K137" s="12">
        <v>1</v>
      </c>
      <c r="L137" s="12">
        <f t="shared" si="11"/>
        <v>0</v>
      </c>
      <c r="M137" s="3"/>
      <c r="N137" s="47"/>
      <c r="O137" s="47"/>
      <c r="P137" s="71"/>
      <c r="Q137" s="47"/>
      <c r="R137" s="139"/>
      <c r="S137" s="47"/>
    </row>
    <row r="138" spans="1:19" x14ac:dyDescent="0.2">
      <c r="A138" s="63" t="s">
        <v>112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3"/>
      <c r="K138" s="12">
        <v>1</v>
      </c>
      <c r="L138" s="12">
        <f t="shared" si="11"/>
        <v>0</v>
      </c>
      <c r="M138" s="3"/>
      <c r="N138" s="47"/>
      <c r="O138" s="47"/>
      <c r="P138" s="71"/>
      <c r="Q138" s="47"/>
      <c r="R138" s="139"/>
      <c r="S138" s="47"/>
    </row>
    <row r="139" spans="1:19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3"/>
      <c r="K139" s="12">
        <v>1</v>
      </c>
      <c r="L139" s="12">
        <f t="shared" si="11"/>
        <v>0</v>
      </c>
      <c r="M139" s="3"/>
      <c r="N139" s="47"/>
      <c r="O139" s="47"/>
      <c r="P139" s="71"/>
      <c r="Q139" s="47"/>
      <c r="R139" s="139"/>
      <c r="S139" s="47"/>
    </row>
    <row r="140" spans="1:19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3"/>
      <c r="K140" s="12">
        <v>1</v>
      </c>
      <c r="L140" s="12">
        <f t="shared" si="11"/>
        <v>0</v>
      </c>
      <c r="M140" s="3"/>
      <c r="N140" s="47"/>
      <c r="O140" s="47"/>
      <c r="P140" s="71"/>
      <c r="Q140" s="47"/>
      <c r="R140" s="139"/>
      <c r="S140" s="47"/>
    </row>
    <row r="141" spans="1:19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3"/>
      <c r="K141" s="12">
        <v>1</v>
      </c>
      <c r="L141" s="12">
        <f t="shared" si="11"/>
        <v>0</v>
      </c>
      <c r="M141" s="3"/>
      <c r="N141" s="47"/>
      <c r="O141" s="47"/>
      <c r="P141" s="71"/>
      <c r="Q141" s="47"/>
      <c r="R141" s="139"/>
      <c r="S141" s="47"/>
    </row>
    <row r="142" spans="1:19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3"/>
      <c r="K142" s="12">
        <v>1</v>
      </c>
      <c r="L142" s="12">
        <f t="shared" si="11"/>
        <v>0</v>
      </c>
      <c r="M142" s="3"/>
      <c r="N142" s="47"/>
      <c r="O142" s="47"/>
      <c r="P142" s="71"/>
      <c r="Q142" s="47"/>
      <c r="R142" s="139"/>
      <c r="S142" s="47"/>
    </row>
    <row r="143" spans="1:19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3"/>
      <c r="K143" s="12">
        <v>1</v>
      </c>
      <c r="L143" s="12">
        <f t="shared" si="11"/>
        <v>0</v>
      </c>
      <c r="M143" s="3"/>
      <c r="N143" s="47"/>
      <c r="O143" s="47"/>
      <c r="P143" s="71"/>
      <c r="Q143" s="47"/>
      <c r="R143" s="139"/>
      <c r="S143" s="47"/>
    </row>
    <row r="144" spans="1:19" x14ac:dyDescent="0.2">
      <c r="A144" s="63" t="s">
        <v>213</v>
      </c>
      <c r="B144" s="104" t="s">
        <v>43</v>
      </c>
      <c r="C144" s="102">
        <v>0.5</v>
      </c>
      <c r="D144" s="106"/>
      <c r="E144" s="3"/>
      <c r="F144" s="3"/>
      <c r="G144" s="3"/>
      <c r="H144" s="3"/>
      <c r="I144" s="3"/>
      <c r="J144" s="3"/>
      <c r="K144" s="12"/>
      <c r="L144" s="12"/>
      <c r="M144" s="3"/>
      <c r="N144" s="47"/>
      <c r="O144" s="47"/>
      <c r="P144" s="71"/>
      <c r="Q144" s="47"/>
      <c r="R144" s="139"/>
      <c r="S144" s="47"/>
    </row>
    <row r="145" spans="1:19" x14ac:dyDescent="0.2">
      <c r="A145" s="63" t="s">
        <v>214</v>
      </c>
      <c r="B145" s="104" t="s">
        <v>43</v>
      </c>
      <c r="C145" s="102">
        <v>0.5</v>
      </c>
      <c r="D145" s="106"/>
      <c r="E145" s="3"/>
      <c r="F145" s="3"/>
      <c r="G145" s="3"/>
      <c r="H145" s="3"/>
      <c r="I145" s="3"/>
      <c r="J145" s="3"/>
      <c r="K145" s="12"/>
      <c r="L145" s="12"/>
      <c r="M145" s="3"/>
      <c r="N145" s="47"/>
      <c r="O145" s="47"/>
      <c r="P145" s="71"/>
      <c r="Q145" s="47"/>
      <c r="R145" s="139"/>
      <c r="S145" s="47"/>
    </row>
    <row r="146" spans="1:19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4"/>
      <c r="K146" s="38"/>
      <c r="L146" s="4"/>
      <c r="M146" s="5"/>
      <c r="N146" s="65"/>
      <c r="O146" s="65"/>
      <c r="P146" s="79"/>
      <c r="Q146" s="143"/>
      <c r="R146" s="143"/>
      <c r="S146" s="143"/>
    </row>
    <row r="147" spans="1:19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4"/>
      <c r="K147" s="38"/>
      <c r="L147" s="4"/>
      <c r="M147" s="5"/>
      <c r="N147" s="65"/>
      <c r="O147" s="65"/>
      <c r="P147" s="79"/>
      <c r="Q147" s="143"/>
      <c r="R147" s="143"/>
      <c r="S147" s="143"/>
    </row>
    <row r="148" spans="1:19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3"/>
      <c r="K148" s="12">
        <v>1</v>
      </c>
      <c r="L148" s="12">
        <f t="shared" ref="L148:L165" si="12">COUNTA(M148:P148)</f>
        <v>0</v>
      </c>
      <c r="M148" s="3"/>
      <c r="N148" s="47"/>
      <c r="O148" s="47"/>
      <c r="P148" s="71"/>
      <c r="Q148" s="47"/>
      <c r="R148" s="139"/>
      <c r="S148" s="47"/>
    </row>
    <row r="149" spans="1:19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3"/>
      <c r="K149" s="12">
        <v>1</v>
      </c>
      <c r="L149" s="12">
        <f t="shared" si="12"/>
        <v>0</v>
      </c>
      <c r="M149" s="3"/>
      <c r="N149" s="47"/>
      <c r="O149" s="47"/>
      <c r="P149" s="71"/>
      <c r="Q149" s="47"/>
      <c r="R149" s="139"/>
      <c r="S149" s="47"/>
    </row>
    <row r="150" spans="1:19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3"/>
      <c r="K150" s="12">
        <v>1</v>
      </c>
      <c r="L150" s="12">
        <f t="shared" si="12"/>
        <v>0</v>
      </c>
      <c r="M150" s="3"/>
      <c r="N150" s="47"/>
      <c r="O150" s="47"/>
      <c r="P150" s="71"/>
      <c r="Q150" s="47"/>
      <c r="R150" s="139"/>
      <c r="S150" s="47"/>
    </row>
    <row r="151" spans="1:19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3"/>
      <c r="K151" s="12">
        <v>1</v>
      </c>
      <c r="L151" s="12">
        <f t="shared" si="12"/>
        <v>0</v>
      </c>
      <c r="M151" s="3"/>
      <c r="N151" s="47"/>
      <c r="O151" s="47"/>
      <c r="P151" s="71"/>
      <c r="Q151" s="47"/>
      <c r="R151" s="139"/>
      <c r="S151" s="47"/>
    </row>
    <row r="152" spans="1:19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3"/>
      <c r="K152" s="12">
        <v>1</v>
      </c>
      <c r="L152" s="12">
        <f t="shared" si="12"/>
        <v>0</v>
      </c>
      <c r="M152" s="3"/>
      <c r="N152" s="47"/>
      <c r="O152" s="47"/>
      <c r="P152" s="71"/>
      <c r="Q152" s="47"/>
      <c r="R152" s="139"/>
      <c r="S152" s="47"/>
    </row>
    <row r="153" spans="1:19" x14ac:dyDescent="0.2">
      <c r="A153" s="63" t="s">
        <v>210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3"/>
      <c r="K153" s="12">
        <v>1</v>
      </c>
      <c r="L153" s="12">
        <f t="shared" si="12"/>
        <v>0</v>
      </c>
      <c r="M153" s="3"/>
      <c r="N153" s="47"/>
      <c r="O153" s="47"/>
      <c r="P153" s="71"/>
      <c r="Q153" s="47"/>
      <c r="R153" s="139"/>
      <c r="S153" s="47"/>
    </row>
    <row r="154" spans="1:19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3"/>
      <c r="K154" s="12">
        <v>1</v>
      </c>
      <c r="L154" s="12">
        <f t="shared" si="12"/>
        <v>0</v>
      </c>
      <c r="M154" s="3"/>
      <c r="N154" s="47"/>
      <c r="O154" s="47"/>
      <c r="P154" s="71"/>
      <c r="Q154" s="47"/>
      <c r="R154" s="139"/>
      <c r="S154" s="47"/>
    </row>
    <row r="155" spans="1:19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3"/>
      <c r="K155" s="12">
        <v>1</v>
      </c>
      <c r="L155" s="12">
        <f t="shared" si="12"/>
        <v>0</v>
      </c>
      <c r="M155" s="3"/>
      <c r="N155" s="47"/>
      <c r="O155" s="47"/>
      <c r="P155" s="71"/>
      <c r="Q155" s="47"/>
      <c r="R155" s="139"/>
      <c r="S155" s="47"/>
    </row>
    <row r="156" spans="1:19" x14ac:dyDescent="0.2">
      <c r="A156" s="63" t="s">
        <v>65</v>
      </c>
      <c r="B156" s="104" t="s">
        <v>43</v>
      </c>
      <c r="C156" s="102">
        <v>0.5</v>
      </c>
      <c r="D156" s="106"/>
      <c r="E156" s="3"/>
      <c r="F156" s="3"/>
      <c r="G156" s="3"/>
      <c r="H156" s="3"/>
      <c r="I156" s="3"/>
      <c r="J156" s="3"/>
      <c r="K156" s="12">
        <v>1</v>
      </c>
      <c r="L156" s="12">
        <f t="shared" si="12"/>
        <v>0</v>
      </c>
      <c r="M156" s="3"/>
      <c r="N156" s="47"/>
      <c r="O156" s="47"/>
      <c r="P156" s="71"/>
      <c r="Q156" s="47"/>
      <c r="R156" s="139"/>
      <c r="S156" s="47"/>
    </row>
    <row r="157" spans="1:19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27"/>
      <c r="K157" s="12">
        <v>1</v>
      </c>
      <c r="L157" s="12">
        <f t="shared" si="12"/>
        <v>0</v>
      </c>
      <c r="M157" s="3"/>
      <c r="N157" s="47"/>
      <c r="O157" s="47"/>
      <c r="P157" s="71"/>
      <c r="Q157" s="47"/>
      <c r="R157" s="139"/>
      <c r="S157" s="47"/>
    </row>
    <row r="158" spans="1:19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27"/>
      <c r="K158" s="12">
        <v>1</v>
      </c>
      <c r="L158" s="12">
        <f t="shared" si="12"/>
        <v>0</v>
      </c>
      <c r="M158" s="3"/>
      <c r="N158" s="47"/>
      <c r="O158" s="47"/>
      <c r="P158" s="71"/>
      <c r="Q158" s="47"/>
      <c r="R158" s="139"/>
      <c r="S158" s="47"/>
    </row>
    <row r="159" spans="1:19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28"/>
      <c r="K159" s="12">
        <v>1</v>
      </c>
      <c r="L159" s="12">
        <f t="shared" si="12"/>
        <v>0</v>
      </c>
      <c r="M159" s="3"/>
      <c r="N159" s="47"/>
      <c r="O159" s="47"/>
      <c r="P159" s="71"/>
      <c r="Q159" s="47"/>
      <c r="R159" s="139"/>
      <c r="S159" s="47"/>
    </row>
    <row r="160" spans="1:19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28"/>
      <c r="K160" s="12">
        <v>1</v>
      </c>
      <c r="L160" s="12">
        <f t="shared" si="12"/>
        <v>0</v>
      </c>
      <c r="M160" s="3"/>
      <c r="N160" s="47"/>
      <c r="O160" s="47"/>
      <c r="P160" s="71"/>
      <c r="Q160" s="47"/>
      <c r="R160" s="139"/>
      <c r="S160" s="47"/>
    </row>
    <row r="161" spans="1:19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28"/>
      <c r="K161" s="12">
        <v>1</v>
      </c>
      <c r="L161" s="12">
        <f t="shared" si="12"/>
        <v>0</v>
      </c>
      <c r="M161" s="3"/>
      <c r="N161" s="47"/>
      <c r="O161" s="47"/>
      <c r="P161" s="71"/>
      <c r="Q161" s="47"/>
      <c r="R161" s="139"/>
      <c r="S161" s="47"/>
    </row>
    <row r="162" spans="1:19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28"/>
      <c r="K162" s="12">
        <v>1</v>
      </c>
      <c r="L162" s="12">
        <f t="shared" si="12"/>
        <v>0</v>
      </c>
      <c r="M162" s="3"/>
      <c r="N162" s="47"/>
      <c r="O162" s="47"/>
      <c r="P162" s="71"/>
      <c r="Q162" s="47"/>
      <c r="R162" s="139"/>
      <c r="S162" s="47"/>
    </row>
    <row r="163" spans="1:19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28"/>
      <c r="K163" s="12">
        <v>1</v>
      </c>
      <c r="L163" s="12">
        <f t="shared" si="12"/>
        <v>0</v>
      </c>
      <c r="M163" s="3"/>
      <c r="N163" s="47"/>
      <c r="O163" s="47"/>
      <c r="P163" s="71"/>
      <c r="Q163" s="47"/>
      <c r="R163" s="139"/>
      <c r="S163" s="47"/>
    </row>
    <row r="164" spans="1:19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28"/>
      <c r="K164" s="12">
        <v>1</v>
      </c>
      <c r="L164" s="12">
        <f t="shared" si="12"/>
        <v>0</v>
      </c>
      <c r="M164" s="3"/>
      <c r="N164" s="47"/>
      <c r="O164" s="47"/>
      <c r="P164" s="71"/>
      <c r="Q164" s="47"/>
      <c r="R164" s="139"/>
      <c r="S164" s="47"/>
    </row>
    <row r="165" spans="1:19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7"/>
      <c r="G165" s="27"/>
      <c r="H165" s="27"/>
      <c r="I165" s="27"/>
      <c r="J165" s="27"/>
      <c r="K165" s="12">
        <v>1</v>
      </c>
      <c r="L165" s="12">
        <f t="shared" si="12"/>
        <v>0</v>
      </c>
      <c r="M165" s="3"/>
      <c r="N165" s="47"/>
      <c r="O165" s="47"/>
      <c r="P165" s="71"/>
      <c r="Q165" s="47"/>
      <c r="R165" s="139"/>
      <c r="S165" s="47"/>
    </row>
    <row r="166" spans="1:19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27"/>
      <c r="K166" s="12"/>
      <c r="L166" s="12"/>
      <c r="M166" s="3"/>
      <c r="N166" s="47"/>
      <c r="O166" s="47"/>
      <c r="P166" s="71"/>
      <c r="Q166" s="47"/>
      <c r="R166" s="139"/>
      <c r="S166" s="47"/>
    </row>
    <row r="167" spans="1:19" x14ac:dyDescent="0.2">
      <c r="A167" s="62"/>
      <c r="B167" s="99"/>
      <c r="C167" s="98"/>
      <c r="D167" s="92"/>
      <c r="E167" s="9"/>
      <c r="F167" s="9"/>
      <c r="G167" s="9"/>
      <c r="H167" s="9"/>
      <c r="I167" s="9"/>
      <c r="J167" s="9"/>
      <c r="K167" s="38"/>
      <c r="L167" s="4"/>
      <c r="M167" s="5"/>
      <c r="N167" s="65"/>
      <c r="O167" s="65"/>
      <c r="P167" s="79"/>
      <c r="Q167" s="136"/>
      <c r="R167" s="136"/>
      <c r="S167" s="136"/>
    </row>
    <row r="168" spans="1:19" x14ac:dyDescent="0.2">
      <c r="A168" s="63" t="s">
        <v>28</v>
      </c>
      <c r="B168" s="104" t="s">
        <v>14</v>
      </c>
      <c r="C168" s="102">
        <v>0.01</v>
      </c>
      <c r="D168" s="106"/>
      <c r="E168" s="16">
        <v>1E-3</v>
      </c>
      <c r="F168" s="16"/>
      <c r="G168" s="16"/>
      <c r="H168" s="16"/>
      <c r="I168" s="16"/>
      <c r="J168" s="3"/>
      <c r="K168" s="12">
        <v>1</v>
      </c>
      <c r="L168" s="12">
        <f t="shared" ref="L168" si="13">COUNTA(M168:P168)</f>
        <v>0</v>
      </c>
      <c r="M168" s="3"/>
      <c r="N168" s="47"/>
      <c r="O168" s="47"/>
      <c r="P168" s="71"/>
      <c r="Q168" s="47"/>
      <c r="R168" s="139"/>
      <c r="S168" s="47"/>
    </row>
    <row r="169" spans="1:19" x14ac:dyDescent="0.2">
      <c r="A169" s="62"/>
      <c r="B169" s="99"/>
      <c r="C169" s="98"/>
      <c r="D169" s="99"/>
      <c r="E169" s="46"/>
      <c r="F169" s="46"/>
      <c r="G169" s="46"/>
      <c r="H169" s="46"/>
      <c r="I169" s="46"/>
      <c r="J169" s="46"/>
      <c r="K169" s="46"/>
      <c r="L169" s="46"/>
      <c r="M169" s="46"/>
      <c r="N169" s="10"/>
      <c r="O169" s="68"/>
      <c r="P169" s="169"/>
      <c r="Q169" s="143"/>
      <c r="R169" s="143"/>
      <c r="S169" s="143"/>
    </row>
    <row r="170" spans="1:19" x14ac:dyDescent="0.2">
      <c r="A170" s="62" t="s">
        <v>189</v>
      </c>
      <c r="B170" s="99"/>
      <c r="C170" s="98"/>
      <c r="D170" s="99"/>
      <c r="E170" s="46"/>
      <c r="F170" s="46"/>
      <c r="G170" s="46"/>
      <c r="H170" s="46"/>
      <c r="I170" s="46"/>
      <c r="J170" s="46"/>
      <c r="K170" s="46"/>
      <c r="L170" s="46"/>
      <c r="M170" s="46"/>
      <c r="N170" s="10"/>
      <c r="O170" s="68"/>
      <c r="P170" s="169"/>
      <c r="Q170" s="143"/>
      <c r="R170" s="143"/>
      <c r="S170" s="143"/>
    </row>
    <row r="171" spans="1:19" x14ac:dyDescent="0.2">
      <c r="A171" s="63" t="s">
        <v>190</v>
      </c>
      <c r="B171" s="104" t="s">
        <v>43</v>
      </c>
      <c r="C171" s="102">
        <v>5</v>
      </c>
      <c r="D171" s="106"/>
      <c r="E171" s="3"/>
      <c r="F171" s="3"/>
      <c r="G171" s="3"/>
      <c r="H171" s="3"/>
      <c r="I171" s="3"/>
      <c r="J171" s="3"/>
      <c r="K171" s="12">
        <v>1</v>
      </c>
      <c r="L171" s="12">
        <f t="shared" ref="L171:L179" si="14">COUNTA(M171:P171)</f>
        <v>0</v>
      </c>
      <c r="M171" s="3"/>
      <c r="N171" s="47"/>
      <c r="O171" s="47"/>
      <c r="P171" s="71"/>
      <c r="Q171" s="47"/>
      <c r="R171" s="139"/>
      <c r="S171" s="47"/>
    </row>
    <row r="172" spans="1:19" x14ac:dyDescent="0.2">
      <c r="A172" s="63" t="s">
        <v>191</v>
      </c>
      <c r="B172" s="104" t="s">
        <v>43</v>
      </c>
      <c r="C172" s="102">
        <v>5</v>
      </c>
      <c r="D172" s="106"/>
      <c r="E172" s="3"/>
      <c r="F172" s="3"/>
      <c r="G172" s="3"/>
      <c r="H172" s="3"/>
      <c r="I172" s="3"/>
      <c r="J172" s="3"/>
      <c r="K172" s="12">
        <v>1</v>
      </c>
      <c r="L172" s="12">
        <f t="shared" si="14"/>
        <v>0</v>
      </c>
      <c r="M172" s="3"/>
      <c r="N172" s="47"/>
      <c r="O172" s="47"/>
      <c r="P172" s="71"/>
      <c r="Q172" s="47"/>
      <c r="R172" s="139"/>
      <c r="S172" s="47"/>
    </row>
    <row r="173" spans="1:19" x14ac:dyDescent="0.2">
      <c r="A173" s="63" t="s">
        <v>192</v>
      </c>
      <c r="B173" s="104" t="s">
        <v>43</v>
      </c>
      <c r="C173" s="102">
        <v>5</v>
      </c>
      <c r="D173" s="106"/>
      <c r="E173" s="3"/>
      <c r="F173" s="3"/>
      <c r="G173" s="3"/>
      <c r="H173" s="3"/>
      <c r="I173" s="3"/>
      <c r="J173" s="3"/>
      <c r="K173" s="12">
        <v>1</v>
      </c>
      <c r="L173" s="12">
        <f t="shared" si="14"/>
        <v>0</v>
      </c>
      <c r="M173" s="3"/>
      <c r="N173" s="47"/>
      <c r="O173" s="47"/>
      <c r="P173" s="71"/>
      <c r="Q173" s="47"/>
      <c r="R173" s="139"/>
      <c r="S173" s="47"/>
    </row>
    <row r="174" spans="1:19" x14ac:dyDescent="0.2">
      <c r="A174" s="63" t="s">
        <v>193</v>
      </c>
      <c r="B174" s="104" t="s">
        <v>43</v>
      </c>
      <c r="C174" s="102">
        <v>5</v>
      </c>
      <c r="D174" s="106"/>
      <c r="E174" s="3"/>
      <c r="F174" s="3"/>
      <c r="G174" s="3"/>
      <c r="H174" s="3"/>
      <c r="I174" s="3"/>
      <c r="J174" s="3"/>
      <c r="K174" s="12">
        <v>1</v>
      </c>
      <c r="L174" s="12">
        <f t="shared" si="14"/>
        <v>0</v>
      </c>
      <c r="M174" s="3"/>
      <c r="N174" s="47"/>
      <c r="O174" s="47"/>
      <c r="P174" s="71"/>
      <c r="Q174" s="47"/>
      <c r="R174" s="139"/>
      <c r="S174" s="47"/>
    </row>
    <row r="175" spans="1:19" x14ac:dyDescent="0.2">
      <c r="A175" s="63" t="s">
        <v>194</v>
      </c>
      <c r="B175" s="104" t="s">
        <v>43</v>
      </c>
      <c r="C175" s="102">
        <v>5</v>
      </c>
      <c r="D175" s="106"/>
      <c r="E175" s="3"/>
      <c r="F175" s="3"/>
      <c r="G175" s="3"/>
      <c r="H175" s="3"/>
      <c r="I175" s="3"/>
      <c r="J175" s="3"/>
      <c r="K175" s="12">
        <v>1</v>
      </c>
      <c r="L175" s="12">
        <f t="shared" si="14"/>
        <v>0</v>
      </c>
      <c r="M175" s="3"/>
      <c r="N175" s="47"/>
      <c r="O175" s="47"/>
      <c r="P175" s="71"/>
      <c r="Q175" s="47"/>
      <c r="R175" s="139"/>
      <c r="S175" s="47"/>
    </row>
    <row r="176" spans="1:19" x14ac:dyDescent="0.2">
      <c r="A176" s="102" t="s">
        <v>202</v>
      </c>
      <c r="B176" s="104" t="s">
        <v>43</v>
      </c>
      <c r="C176" s="102">
        <v>5</v>
      </c>
      <c r="D176" s="106"/>
      <c r="E176" s="3"/>
      <c r="F176" s="3"/>
      <c r="G176" s="3"/>
      <c r="H176" s="3"/>
      <c r="I176" s="3"/>
      <c r="J176" s="3"/>
      <c r="K176" s="12">
        <v>1</v>
      </c>
      <c r="L176" s="12">
        <f t="shared" si="14"/>
        <v>0</v>
      </c>
      <c r="M176" s="3"/>
      <c r="N176" s="47"/>
      <c r="O176" s="47"/>
      <c r="P176" s="71"/>
      <c r="Q176" s="47"/>
      <c r="R176" s="139"/>
      <c r="S176" s="47"/>
    </row>
    <row r="177" spans="1:19" x14ac:dyDescent="0.2">
      <c r="A177" s="63" t="s">
        <v>195</v>
      </c>
      <c r="B177" s="104" t="s">
        <v>43</v>
      </c>
      <c r="C177" s="102">
        <v>5</v>
      </c>
      <c r="D177" s="106"/>
      <c r="E177" s="3"/>
      <c r="F177" s="3"/>
      <c r="G177" s="3"/>
      <c r="H177" s="3"/>
      <c r="I177" s="3"/>
      <c r="J177" s="3"/>
      <c r="K177" s="12">
        <v>1</v>
      </c>
      <c r="L177" s="12">
        <f t="shared" si="14"/>
        <v>0</v>
      </c>
      <c r="M177" s="3"/>
      <c r="N177" s="47"/>
      <c r="O177" s="47"/>
      <c r="P177" s="71"/>
      <c r="Q177" s="47"/>
      <c r="R177" s="139"/>
      <c r="S177" s="47"/>
    </row>
    <row r="178" spans="1:19" x14ac:dyDescent="0.2">
      <c r="A178" s="63" t="s">
        <v>196</v>
      </c>
      <c r="B178" s="104" t="s">
        <v>43</v>
      </c>
      <c r="C178" s="102">
        <v>5</v>
      </c>
      <c r="D178" s="106"/>
      <c r="E178" s="3"/>
      <c r="F178" s="3"/>
      <c r="G178" s="3"/>
      <c r="H178" s="3"/>
      <c r="I178" s="3"/>
      <c r="J178" s="3"/>
      <c r="K178" s="12">
        <v>1</v>
      </c>
      <c r="L178" s="12">
        <f t="shared" si="14"/>
        <v>0</v>
      </c>
      <c r="M178" s="3"/>
      <c r="N178" s="47"/>
      <c r="O178" s="47"/>
      <c r="P178" s="71"/>
      <c r="Q178" s="47"/>
      <c r="R178" s="139"/>
      <c r="S178" s="47"/>
    </row>
    <row r="179" spans="1:19" x14ac:dyDescent="0.2">
      <c r="A179" s="63" t="s">
        <v>196</v>
      </c>
      <c r="B179" s="104" t="s">
        <v>43</v>
      </c>
      <c r="C179" s="102">
        <v>5</v>
      </c>
      <c r="D179" s="106"/>
      <c r="E179" s="3"/>
      <c r="F179" s="3"/>
      <c r="G179" s="3"/>
      <c r="H179" s="3"/>
      <c r="I179" s="3"/>
      <c r="J179" s="3"/>
      <c r="K179" s="12">
        <v>1</v>
      </c>
      <c r="L179" s="12">
        <f t="shared" si="14"/>
        <v>0</v>
      </c>
      <c r="M179" s="3"/>
      <c r="N179" s="47"/>
      <c r="O179" s="47"/>
      <c r="P179" s="71"/>
      <c r="Q179" s="47"/>
      <c r="R179" s="139"/>
      <c r="S179" s="47"/>
    </row>
    <row r="180" spans="1:19" x14ac:dyDescent="0.2">
      <c r="A180" s="62"/>
      <c r="B180" s="99"/>
      <c r="C180" s="98"/>
      <c r="D180" s="99"/>
      <c r="E180" s="46"/>
      <c r="F180" s="46"/>
      <c r="G180" s="46"/>
      <c r="H180" s="46"/>
      <c r="I180" s="46"/>
      <c r="J180" s="46"/>
      <c r="K180" s="46"/>
      <c r="L180" s="46"/>
      <c r="M180" s="46"/>
      <c r="N180" s="10"/>
      <c r="O180" s="68"/>
      <c r="P180" s="169"/>
      <c r="Q180" s="143"/>
      <c r="R180" s="143"/>
      <c r="S180" s="143"/>
    </row>
    <row r="181" spans="1:19" x14ac:dyDescent="0.2">
      <c r="A181" s="62" t="s">
        <v>197</v>
      </c>
      <c r="B181" s="99"/>
      <c r="C181" s="98"/>
      <c r="D181" s="99"/>
      <c r="E181" s="46"/>
      <c r="F181" s="46"/>
      <c r="G181" s="46"/>
      <c r="H181" s="46"/>
      <c r="I181" s="46"/>
      <c r="J181" s="46"/>
      <c r="K181" s="46"/>
      <c r="L181" s="46"/>
      <c r="M181" s="46"/>
      <c r="N181" s="10"/>
      <c r="O181" s="68"/>
      <c r="P181" s="169"/>
      <c r="Q181" s="143"/>
      <c r="R181" s="143"/>
      <c r="S181" s="143"/>
    </row>
    <row r="182" spans="1:19" x14ac:dyDescent="0.2">
      <c r="A182" s="63" t="s">
        <v>198</v>
      </c>
      <c r="B182" s="104" t="s">
        <v>43</v>
      </c>
      <c r="C182" s="102">
        <v>5</v>
      </c>
      <c r="D182" s="106"/>
      <c r="E182" s="3"/>
      <c r="F182" s="3"/>
      <c r="G182" s="3"/>
      <c r="H182" s="3"/>
      <c r="I182" s="3"/>
      <c r="J182" s="3"/>
      <c r="K182" s="12">
        <v>1</v>
      </c>
      <c r="L182" s="12">
        <f t="shared" ref="L182:L185" si="15">COUNTA(M182:P182)</f>
        <v>0</v>
      </c>
      <c r="M182" s="3"/>
      <c r="N182" s="47"/>
      <c r="O182" s="47"/>
      <c r="P182" s="71"/>
      <c r="Q182" s="47"/>
      <c r="R182" s="139"/>
      <c r="S182" s="47"/>
    </row>
    <row r="183" spans="1:19" x14ac:dyDescent="0.2">
      <c r="A183" s="63" t="s">
        <v>199</v>
      </c>
      <c r="B183" s="104" t="s">
        <v>43</v>
      </c>
      <c r="C183" s="102">
        <v>5</v>
      </c>
      <c r="D183" s="106"/>
      <c r="E183" s="3"/>
      <c r="F183" s="3"/>
      <c r="G183" s="3"/>
      <c r="H183" s="3"/>
      <c r="I183" s="3"/>
      <c r="J183" s="3"/>
      <c r="K183" s="12">
        <v>1</v>
      </c>
      <c r="L183" s="12">
        <f t="shared" si="15"/>
        <v>0</v>
      </c>
      <c r="M183" s="3"/>
      <c r="N183" s="47"/>
      <c r="O183" s="47"/>
      <c r="P183" s="71"/>
      <c r="Q183" s="47"/>
      <c r="R183" s="139"/>
      <c r="S183" s="47"/>
    </row>
    <row r="184" spans="1:19" x14ac:dyDescent="0.2">
      <c r="A184" s="63" t="s">
        <v>200</v>
      </c>
      <c r="B184" s="104" t="s">
        <v>43</v>
      </c>
      <c r="C184" s="102">
        <v>5</v>
      </c>
      <c r="D184" s="106"/>
      <c r="E184" s="3"/>
      <c r="F184" s="3"/>
      <c r="G184" s="3"/>
      <c r="H184" s="3"/>
      <c r="I184" s="3"/>
      <c r="J184" s="3"/>
      <c r="K184" s="12">
        <v>1</v>
      </c>
      <c r="L184" s="12">
        <f t="shared" si="15"/>
        <v>0</v>
      </c>
      <c r="M184" s="3"/>
      <c r="N184" s="47"/>
      <c r="O184" s="47"/>
      <c r="P184" s="71"/>
      <c r="Q184" s="47"/>
      <c r="R184" s="139"/>
      <c r="S184" s="47"/>
    </row>
    <row r="185" spans="1:19" x14ac:dyDescent="0.2">
      <c r="A185" s="63" t="s">
        <v>201</v>
      </c>
      <c r="B185" s="104" t="s">
        <v>43</v>
      </c>
      <c r="C185" s="102">
        <v>5</v>
      </c>
      <c r="D185" s="106"/>
      <c r="E185" s="3"/>
      <c r="F185" s="3"/>
      <c r="G185" s="3"/>
      <c r="H185" s="3"/>
      <c r="I185" s="3"/>
      <c r="J185" s="3"/>
      <c r="K185" s="12">
        <v>1</v>
      </c>
      <c r="L185" s="12">
        <f t="shared" si="15"/>
        <v>0</v>
      </c>
      <c r="M185" s="3"/>
      <c r="N185" s="47"/>
      <c r="O185" s="47"/>
      <c r="P185" s="71"/>
      <c r="Q185" s="47"/>
      <c r="R185" s="139"/>
      <c r="S185" s="47"/>
    </row>
    <row r="186" spans="1:19" x14ac:dyDescent="0.2">
      <c r="A186" s="62"/>
      <c r="B186" s="99"/>
      <c r="C186" s="98"/>
      <c r="D186" s="92"/>
      <c r="E186" s="9"/>
      <c r="F186" s="9"/>
      <c r="G186" s="9"/>
      <c r="H186" s="9"/>
      <c r="I186" s="9"/>
      <c r="J186" s="9"/>
      <c r="K186" s="38"/>
      <c r="L186" s="4"/>
      <c r="M186" s="5"/>
      <c r="N186" s="65"/>
      <c r="O186" s="65"/>
      <c r="P186" s="79"/>
      <c r="Q186" s="143"/>
      <c r="R186" s="143"/>
      <c r="S186" s="143"/>
    </row>
    <row r="187" spans="1:19" x14ac:dyDescent="0.2">
      <c r="A187" s="62" t="s">
        <v>140</v>
      </c>
      <c r="B187" s="99"/>
      <c r="C187" s="98"/>
      <c r="D187" s="92"/>
      <c r="E187" s="9"/>
      <c r="F187" s="9"/>
      <c r="G187" s="9"/>
      <c r="H187" s="9"/>
      <c r="I187" s="9"/>
      <c r="J187" s="9"/>
      <c r="K187" s="38"/>
      <c r="L187" s="4"/>
      <c r="M187" s="5"/>
      <c r="N187" s="65"/>
      <c r="O187" s="65"/>
      <c r="P187" s="79"/>
      <c r="Q187" s="143"/>
      <c r="R187" s="143"/>
      <c r="S187" s="143"/>
    </row>
    <row r="188" spans="1:19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3"/>
      <c r="K188" s="12">
        <v>1</v>
      </c>
      <c r="L188" s="12">
        <f t="shared" ref="L188:L215" si="16">COUNTA(M188:P188)</f>
        <v>0</v>
      </c>
      <c r="M188" s="3"/>
      <c r="N188" s="47"/>
      <c r="O188" s="47"/>
      <c r="P188" s="71"/>
      <c r="Q188" s="47"/>
      <c r="R188" s="139"/>
      <c r="S188" s="47"/>
    </row>
    <row r="189" spans="1:19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3"/>
      <c r="K189" s="12">
        <v>1</v>
      </c>
      <c r="L189" s="12">
        <f t="shared" si="16"/>
        <v>0</v>
      </c>
      <c r="M189" s="3"/>
      <c r="N189" s="47"/>
      <c r="O189" s="47"/>
      <c r="P189" s="71"/>
      <c r="Q189" s="47"/>
      <c r="R189" s="139"/>
      <c r="S189" s="47"/>
    </row>
    <row r="190" spans="1:19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3"/>
      <c r="K190" s="12">
        <v>1</v>
      </c>
      <c r="L190" s="12">
        <f t="shared" si="16"/>
        <v>0</v>
      </c>
      <c r="M190" s="3"/>
      <c r="N190" s="47"/>
      <c r="O190" s="47"/>
      <c r="P190" s="71"/>
      <c r="Q190" s="47"/>
      <c r="R190" s="139"/>
      <c r="S190" s="47"/>
    </row>
    <row r="191" spans="1:19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3"/>
      <c r="K191" s="12">
        <v>1</v>
      </c>
      <c r="L191" s="12">
        <f t="shared" si="16"/>
        <v>0</v>
      </c>
      <c r="M191" s="3"/>
      <c r="N191" s="47"/>
      <c r="O191" s="47"/>
      <c r="P191" s="71"/>
      <c r="Q191" s="47"/>
      <c r="R191" s="139"/>
      <c r="S191" s="47"/>
    </row>
    <row r="192" spans="1:19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3"/>
      <c r="K192" s="12">
        <v>1</v>
      </c>
      <c r="L192" s="12">
        <f t="shared" si="16"/>
        <v>0</v>
      </c>
      <c r="M192" s="3"/>
      <c r="N192" s="47"/>
      <c r="O192" s="47"/>
      <c r="P192" s="71"/>
      <c r="Q192" s="47"/>
      <c r="R192" s="139"/>
      <c r="S192" s="47"/>
    </row>
    <row r="193" spans="1:19" x14ac:dyDescent="0.2">
      <c r="A193" s="63" t="s">
        <v>176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3"/>
      <c r="K193" s="12">
        <v>1</v>
      </c>
      <c r="L193" s="12">
        <f t="shared" si="16"/>
        <v>0</v>
      </c>
      <c r="M193" s="3"/>
      <c r="N193" s="47"/>
      <c r="O193" s="47"/>
      <c r="P193" s="71"/>
      <c r="Q193" s="47"/>
      <c r="R193" s="139"/>
      <c r="S193" s="47"/>
    </row>
    <row r="194" spans="1:19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3"/>
      <c r="K194" s="12">
        <v>1</v>
      </c>
      <c r="L194" s="12">
        <f t="shared" si="16"/>
        <v>0</v>
      </c>
      <c r="M194" s="3"/>
      <c r="N194" s="47"/>
      <c r="O194" s="47"/>
      <c r="P194" s="71"/>
      <c r="Q194" s="47"/>
      <c r="R194" s="139"/>
      <c r="S194" s="47"/>
    </row>
    <row r="195" spans="1:19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3"/>
      <c r="K195" s="12">
        <v>1</v>
      </c>
      <c r="L195" s="12">
        <f t="shared" si="16"/>
        <v>0</v>
      </c>
      <c r="M195" s="3"/>
      <c r="N195" s="47"/>
      <c r="O195" s="47"/>
      <c r="P195" s="71"/>
      <c r="Q195" s="47"/>
      <c r="R195" s="139"/>
      <c r="S195" s="47"/>
    </row>
    <row r="196" spans="1:19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3"/>
      <c r="K196" s="12">
        <v>1</v>
      </c>
      <c r="L196" s="12">
        <f t="shared" si="16"/>
        <v>0</v>
      </c>
      <c r="M196" s="3"/>
      <c r="N196" s="47"/>
      <c r="O196" s="47"/>
      <c r="P196" s="71"/>
      <c r="Q196" s="47"/>
      <c r="R196" s="139"/>
      <c r="S196" s="47"/>
    </row>
    <row r="197" spans="1:19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3"/>
      <c r="K197" s="12">
        <v>1</v>
      </c>
      <c r="L197" s="12">
        <f t="shared" si="16"/>
        <v>0</v>
      </c>
      <c r="M197" s="3"/>
      <c r="N197" s="47"/>
      <c r="O197" s="47"/>
      <c r="P197" s="71"/>
      <c r="Q197" s="47"/>
      <c r="R197" s="139"/>
      <c r="S197" s="47"/>
    </row>
    <row r="198" spans="1:19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3"/>
      <c r="K198" s="12">
        <v>1</v>
      </c>
      <c r="L198" s="12">
        <f t="shared" si="16"/>
        <v>0</v>
      </c>
      <c r="M198" s="3"/>
      <c r="N198" s="47"/>
      <c r="O198" s="47"/>
      <c r="P198" s="71"/>
      <c r="Q198" s="47"/>
      <c r="R198" s="139"/>
      <c r="S198" s="47"/>
    </row>
    <row r="199" spans="1:19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3"/>
      <c r="K199" s="12">
        <v>1</v>
      </c>
      <c r="L199" s="12">
        <f t="shared" si="16"/>
        <v>0</v>
      </c>
      <c r="M199" s="3"/>
      <c r="N199" s="47"/>
      <c r="O199" s="47"/>
      <c r="P199" s="71"/>
      <c r="Q199" s="47"/>
      <c r="R199" s="139"/>
      <c r="S199" s="47"/>
    </row>
    <row r="200" spans="1:19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3"/>
      <c r="K200" s="12">
        <v>1</v>
      </c>
      <c r="L200" s="12">
        <f t="shared" si="16"/>
        <v>0</v>
      </c>
      <c r="M200" s="3"/>
      <c r="N200" s="47"/>
      <c r="O200" s="47"/>
      <c r="P200" s="71"/>
      <c r="Q200" s="47"/>
      <c r="R200" s="139"/>
      <c r="S200" s="47"/>
    </row>
    <row r="201" spans="1:19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3"/>
      <c r="K201" s="12">
        <v>1</v>
      </c>
      <c r="L201" s="12">
        <f t="shared" si="16"/>
        <v>0</v>
      </c>
      <c r="M201" s="3"/>
      <c r="N201" s="47"/>
      <c r="O201" s="47"/>
      <c r="P201" s="71"/>
      <c r="Q201" s="47"/>
      <c r="R201" s="139"/>
      <c r="S201" s="47"/>
    </row>
    <row r="202" spans="1:19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3"/>
      <c r="K202" s="12">
        <v>1</v>
      </c>
      <c r="L202" s="12">
        <f t="shared" si="16"/>
        <v>0</v>
      </c>
      <c r="M202" s="3"/>
      <c r="N202" s="47"/>
      <c r="O202" s="47"/>
      <c r="P202" s="71"/>
      <c r="Q202" s="47"/>
      <c r="R202" s="139"/>
      <c r="S202" s="47"/>
    </row>
    <row r="203" spans="1:19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3"/>
      <c r="K203" s="12">
        <v>1</v>
      </c>
      <c r="L203" s="12">
        <f t="shared" si="16"/>
        <v>0</v>
      </c>
      <c r="M203" s="3"/>
      <c r="N203" s="47"/>
      <c r="O203" s="47"/>
      <c r="P203" s="71"/>
      <c r="Q203" s="47"/>
      <c r="R203" s="139"/>
      <c r="S203" s="47"/>
    </row>
    <row r="204" spans="1:19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3"/>
      <c r="K204" s="12">
        <v>1</v>
      </c>
      <c r="L204" s="12">
        <f t="shared" si="16"/>
        <v>0</v>
      </c>
      <c r="M204" s="3"/>
      <c r="N204" s="47"/>
      <c r="O204" s="47"/>
      <c r="P204" s="71"/>
      <c r="Q204" s="47"/>
      <c r="R204" s="139"/>
      <c r="S204" s="47"/>
    </row>
    <row r="205" spans="1:19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27"/>
      <c r="K205" s="12">
        <v>1</v>
      </c>
      <c r="L205" s="12">
        <f t="shared" si="16"/>
        <v>0</v>
      </c>
      <c r="M205" s="3"/>
      <c r="N205" s="47"/>
      <c r="O205" s="47"/>
      <c r="P205" s="71"/>
      <c r="Q205" s="47"/>
      <c r="R205" s="139"/>
      <c r="S205" s="47"/>
    </row>
    <row r="206" spans="1:19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3"/>
      <c r="K206" s="12">
        <v>1</v>
      </c>
      <c r="L206" s="12">
        <f t="shared" si="16"/>
        <v>0</v>
      </c>
      <c r="M206" s="3"/>
      <c r="N206" s="47"/>
      <c r="O206" s="47"/>
      <c r="P206" s="71"/>
      <c r="Q206" s="47"/>
      <c r="R206" s="139"/>
      <c r="S206" s="47"/>
    </row>
    <row r="207" spans="1:19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3"/>
      <c r="K207" s="12">
        <v>1</v>
      </c>
      <c r="L207" s="12">
        <f t="shared" si="16"/>
        <v>0</v>
      </c>
      <c r="M207" s="3"/>
      <c r="N207" s="47"/>
      <c r="O207" s="47"/>
      <c r="P207" s="71"/>
      <c r="Q207" s="47"/>
      <c r="R207" s="139"/>
      <c r="S207" s="47"/>
    </row>
    <row r="208" spans="1:19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3"/>
      <c r="K208" s="12">
        <v>1</v>
      </c>
      <c r="L208" s="12">
        <f t="shared" si="16"/>
        <v>0</v>
      </c>
      <c r="M208" s="3"/>
      <c r="N208" s="47"/>
      <c r="O208" s="47"/>
      <c r="P208" s="71"/>
      <c r="Q208" s="47"/>
      <c r="R208" s="139"/>
      <c r="S208" s="47"/>
    </row>
    <row r="209" spans="1:19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3"/>
      <c r="K209" s="12">
        <v>1</v>
      </c>
      <c r="L209" s="12">
        <f t="shared" si="16"/>
        <v>0</v>
      </c>
      <c r="M209" s="3"/>
      <c r="N209" s="47"/>
      <c r="O209" s="47"/>
      <c r="P209" s="71"/>
      <c r="Q209" s="47"/>
      <c r="R209" s="139"/>
      <c r="S209" s="47"/>
    </row>
    <row r="210" spans="1:19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3"/>
      <c r="K210" s="12">
        <v>1</v>
      </c>
      <c r="L210" s="12">
        <f t="shared" si="16"/>
        <v>0</v>
      </c>
      <c r="M210" s="3"/>
      <c r="N210" s="47"/>
      <c r="O210" s="47"/>
      <c r="P210" s="71"/>
      <c r="Q210" s="47"/>
      <c r="R210" s="139"/>
      <c r="S210" s="47"/>
    </row>
    <row r="211" spans="1:19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3"/>
      <c r="K211" s="12">
        <v>1</v>
      </c>
      <c r="L211" s="12">
        <f t="shared" si="16"/>
        <v>0</v>
      </c>
      <c r="M211" s="3"/>
      <c r="N211" s="47"/>
      <c r="O211" s="47"/>
      <c r="P211" s="71"/>
      <c r="Q211" s="47"/>
      <c r="R211" s="139"/>
      <c r="S211" s="47"/>
    </row>
    <row r="212" spans="1:19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3"/>
      <c r="K212" s="12">
        <v>1</v>
      </c>
      <c r="L212" s="12">
        <f t="shared" si="16"/>
        <v>0</v>
      </c>
      <c r="M212" s="3"/>
      <c r="N212" s="47"/>
      <c r="O212" s="47"/>
      <c r="P212" s="71"/>
      <c r="Q212" s="47"/>
      <c r="R212" s="139"/>
      <c r="S212" s="47"/>
    </row>
    <row r="213" spans="1:19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3"/>
      <c r="K213" s="12">
        <v>1</v>
      </c>
      <c r="L213" s="12">
        <f t="shared" si="16"/>
        <v>0</v>
      </c>
      <c r="M213" s="3"/>
      <c r="N213" s="47"/>
      <c r="O213" s="47"/>
      <c r="P213" s="71"/>
      <c r="Q213" s="47"/>
      <c r="R213" s="139"/>
      <c r="S213" s="47"/>
    </row>
    <row r="214" spans="1:19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3"/>
      <c r="K214" s="12">
        <v>1</v>
      </c>
      <c r="L214" s="12">
        <f t="shared" si="16"/>
        <v>0</v>
      </c>
      <c r="M214" s="3"/>
      <c r="N214" s="47"/>
      <c r="O214" s="47"/>
      <c r="P214" s="71"/>
      <c r="Q214" s="47"/>
      <c r="R214" s="139"/>
      <c r="S214" s="47"/>
    </row>
    <row r="215" spans="1:19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3"/>
      <c r="K215" s="12">
        <v>1</v>
      </c>
      <c r="L215" s="12">
        <f t="shared" si="16"/>
        <v>0</v>
      </c>
      <c r="M215" s="3"/>
      <c r="N215" s="47"/>
      <c r="O215" s="47"/>
      <c r="P215" s="71"/>
      <c r="Q215" s="47"/>
      <c r="R215" s="139"/>
      <c r="S215" s="47"/>
    </row>
    <row r="216" spans="1:19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3"/>
      <c r="K216" s="12"/>
      <c r="L216" s="2"/>
      <c r="M216" s="3"/>
      <c r="N216" s="47"/>
      <c r="O216" s="47"/>
      <c r="P216" s="71"/>
      <c r="Q216" s="71"/>
      <c r="R216" s="71"/>
      <c r="S216" s="71"/>
    </row>
    <row r="217" spans="1:19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11"/>
      <c r="K217" s="40"/>
      <c r="L217" s="11"/>
      <c r="M217" s="24"/>
      <c r="N217" s="76"/>
      <c r="O217" s="76"/>
      <c r="P217" s="150"/>
      <c r="Q217" s="150"/>
      <c r="R217" s="150"/>
      <c r="S217" s="150"/>
    </row>
    <row r="218" spans="1:19" ht="27" customHeight="1" thickTop="1" x14ac:dyDescent="0.2">
      <c r="A218" s="70" t="s">
        <v>146</v>
      </c>
      <c r="B218"/>
      <c r="C218"/>
      <c r="D218"/>
      <c r="N218" s="47"/>
    </row>
    <row r="219" spans="1:19" x14ac:dyDescent="0.2">
      <c r="B219" s="298"/>
      <c r="C219"/>
      <c r="D219"/>
    </row>
    <row r="220" spans="1:19" x14ac:dyDescent="0.2">
      <c r="A220" s="37" t="s">
        <v>148</v>
      </c>
      <c r="B220" s="298"/>
      <c r="C220"/>
      <c r="D220"/>
    </row>
    <row r="221" spans="1:19" x14ac:dyDescent="0.2">
      <c r="A221" s="37" t="s">
        <v>277</v>
      </c>
      <c r="B221" s="298"/>
      <c r="C221"/>
      <c r="D221"/>
    </row>
    <row r="222" spans="1:19" ht="25.5" x14ac:dyDescent="0.2">
      <c r="A222" s="89" t="s">
        <v>236</v>
      </c>
    </row>
    <row r="223" spans="1:19" x14ac:dyDescent="0.2">
      <c r="A223" s="8" t="s">
        <v>285</v>
      </c>
    </row>
    <row r="224" spans="1:19" x14ac:dyDescent="0.2">
      <c r="A224" s="8" t="s">
        <v>222</v>
      </c>
    </row>
  </sheetData>
  <autoFilter ref="A4:P30" xr:uid="{00000000-0009-0000-0000-000006000000}"/>
  <customSheetViews>
    <customSheetView guid="{287AD89D-A2D4-4114-AC21-512DC11BF8EA}" topLeftCell="B1">
      <selection activeCell="I2" sqref="I2"/>
      <pageMargins left="0.75" right="0.75" top="1" bottom="1" header="0.5" footer="0.5"/>
      <pageSetup paperSize="9" orientation="portrait" r:id="rId1"/>
      <headerFooter alignWithMargins="0"/>
    </customSheetView>
  </customSheetViews>
  <mergeCells count="1">
    <mergeCell ref="B219:B221"/>
  </mergeCells>
  <phoneticPr fontId="19" type="noConversion"/>
  <conditionalFormatting sqref="N21">
    <cfRule type="containsText" dxfId="190" priority="37" stopIfTrue="1" operator="containsText" text="&lt;">
      <formula>NOT(ISERROR(SEARCH("&lt;",N21)))</formula>
    </cfRule>
    <cfRule type="cellIs" dxfId="189" priority="38" operator="greaterThan">
      <formula>$E$21</formula>
    </cfRule>
  </conditionalFormatting>
  <conditionalFormatting sqref="N5:P5">
    <cfRule type="cellIs" dxfId="188" priority="43" operator="lessThan">
      <formula>6.5</formula>
    </cfRule>
    <cfRule type="cellIs" dxfId="187" priority="44" operator="greaterThan">
      <formula>8</formula>
    </cfRule>
  </conditionalFormatting>
  <conditionalFormatting sqref="N18:P18">
    <cfRule type="containsText" dxfId="186" priority="35" stopIfTrue="1" operator="containsText" text="&lt;">
      <formula>NOT(ISERROR(SEARCH("&lt;",N18)))</formula>
    </cfRule>
    <cfRule type="cellIs" dxfId="185" priority="36" operator="greaterThan">
      <formula>$E$18</formula>
    </cfRule>
  </conditionalFormatting>
  <conditionalFormatting sqref="N23:P23">
    <cfRule type="containsText" dxfId="184" priority="39" stopIfTrue="1" operator="containsText" text="&lt;">
      <formula>NOT(ISERROR(SEARCH("&lt;",N23)))</formula>
    </cfRule>
    <cfRule type="cellIs" dxfId="183" priority="40" operator="greaterThan">
      <formula>$E$23</formula>
    </cfRule>
  </conditionalFormatting>
  <conditionalFormatting sqref="O118:P118">
    <cfRule type="containsText" priority="45" stopIfTrue="1" operator="containsText" text="&lt;">
      <formula>NOT(ISERROR(SEARCH("&lt;",O118)))</formula>
    </cfRule>
  </conditionalFormatting>
  <printOptions horizontalCentered="1" verticalCentered="1"/>
  <pageMargins left="0.39370078740157483" right="0.39370078740157483" top="0.39370078740157483" bottom="0.78740157480314965" header="0.51181102362204722" footer="0.51181102362204722"/>
  <pageSetup paperSize="9" scale="64" fitToHeight="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22"/>
  <sheetViews>
    <sheetView tabSelected="1" zoomScale="80" zoomScaleNormal="80" workbookViewId="0">
      <pane ySplit="1" topLeftCell="A2" activePane="bottomLeft" state="frozen"/>
      <selection pane="bottomLeft" activeCell="F21" sqref="F21"/>
    </sheetView>
  </sheetViews>
  <sheetFormatPr defaultRowHeight="12.75" x14ac:dyDescent="0.2"/>
  <cols>
    <col min="1" max="1" width="36.85546875" style="8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1.42578125" style="15" customWidth="1"/>
    <col min="9" max="9" width="9.7109375" style="15" customWidth="1"/>
    <col min="10" max="10" width="8.28515625" style="37" bestFit="1" customWidth="1"/>
    <col min="11" max="11" width="14" bestFit="1" customWidth="1"/>
    <col min="12" max="15" width="10.85546875" bestFit="1" customWidth="1"/>
    <col min="16" max="18" width="10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8</v>
      </c>
      <c r="F1" s="35" t="s">
        <v>299</v>
      </c>
      <c r="G1" s="35" t="s">
        <v>253</v>
      </c>
      <c r="H1" s="35" t="s">
        <v>276</v>
      </c>
      <c r="I1" s="35" t="s">
        <v>255</v>
      </c>
      <c r="J1" s="35" t="s">
        <v>144</v>
      </c>
      <c r="K1" s="35" t="s">
        <v>126</v>
      </c>
      <c r="L1" s="35" t="s">
        <v>292</v>
      </c>
      <c r="M1" s="35"/>
      <c r="N1" s="35"/>
      <c r="O1" s="203"/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60" t="s">
        <v>295</v>
      </c>
      <c r="M2" s="60"/>
      <c r="N2" s="60"/>
      <c r="O2" s="211"/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>
        <v>45020</v>
      </c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10"/>
      <c r="M4" s="10"/>
      <c r="N4" s="10"/>
      <c r="O4" s="61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 t="shared" ref="K5:K30" si="0">COUNTA(L5:O5)</f>
        <v>1</v>
      </c>
      <c r="L5" s="47">
        <v>5.95</v>
      </c>
      <c r="M5" s="128"/>
      <c r="N5" s="47"/>
      <c r="O5" s="257"/>
      <c r="P5" s="200"/>
      <c r="Q5" s="200"/>
      <c r="R5" s="227"/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4</v>
      </c>
      <c r="K6" s="12">
        <f t="shared" si="0"/>
        <v>1</v>
      </c>
      <c r="L6" s="47">
        <v>183</v>
      </c>
      <c r="M6" s="128"/>
      <c r="N6" s="47"/>
      <c r="O6" s="225"/>
      <c r="P6" s="227"/>
      <c r="Q6" s="271"/>
      <c r="R6" s="227"/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>
        <v>4</v>
      </c>
      <c r="K7" s="12">
        <f t="shared" si="0"/>
        <v>1</v>
      </c>
      <c r="L7" s="47">
        <v>362</v>
      </c>
      <c r="M7" s="128"/>
      <c r="N7" s="47"/>
      <c r="O7" s="225"/>
      <c r="P7" s="128"/>
      <c r="Q7" s="139"/>
      <c r="R7" s="227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si="0"/>
        <v>1</v>
      </c>
      <c r="L8" s="293" t="s">
        <v>217</v>
      </c>
      <c r="M8" s="71"/>
      <c r="N8" s="47"/>
      <c r="O8" s="225"/>
      <c r="P8" s="139"/>
      <c r="Q8" s="139"/>
      <c r="R8" s="139"/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0"/>
        <v>1</v>
      </c>
      <c r="L9" s="293" t="s">
        <v>217</v>
      </c>
      <c r="M9" s="294"/>
      <c r="N9" s="47"/>
      <c r="O9" s="225"/>
      <c r="P9" s="225"/>
      <c r="Q9" s="139"/>
      <c r="R9" s="225"/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0"/>
        <v>1</v>
      </c>
      <c r="L10" s="47">
        <v>10</v>
      </c>
      <c r="M10" s="128"/>
      <c r="N10" s="47"/>
      <c r="O10" s="225"/>
      <c r="P10" s="227"/>
      <c r="Q10" s="227"/>
      <c r="R10" s="227"/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1</v>
      </c>
      <c r="L11" s="47">
        <v>10</v>
      </c>
      <c r="M11" s="128"/>
      <c r="N11" s="47"/>
      <c r="O11" s="225"/>
      <c r="P11" s="227"/>
      <c r="Q11" s="227"/>
      <c r="R11" s="227"/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1</v>
      </c>
      <c r="L12" s="293" t="s">
        <v>268</v>
      </c>
      <c r="M12" s="128"/>
      <c r="N12" s="47"/>
      <c r="O12" s="225"/>
      <c r="P12" s="47"/>
      <c r="Q12" s="139"/>
      <c r="R12" s="227"/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1</v>
      </c>
      <c r="L13" s="47">
        <v>44</v>
      </c>
      <c r="M13" s="128"/>
      <c r="N13" s="47"/>
      <c r="O13" s="225"/>
      <c r="P13" s="227"/>
      <c r="Q13" s="236"/>
      <c r="R13" s="227"/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1</v>
      </c>
      <c r="L14" s="47">
        <v>2</v>
      </c>
      <c r="M14" s="128"/>
      <c r="N14" s="47"/>
      <c r="O14" s="225"/>
      <c r="P14" s="227"/>
      <c r="Q14" s="227"/>
      <c r="R14" s="227"/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12">
        <v>4</v>
      </c>
      <c r="K15" s="12">
        <f t="shared" si="0"/>
        <v>1</v>
      </c>
      <c r="L15" s="47">
        <v>4</v>
      </c>
      <c r="M15" s="128"/>
      <c r="N15" s="47"/>
      <c r="O15" s="225"/>
      <c r="P15" s="227"/>
      <c r="Q15" s="227"/>
      <c r="R15" s="227"/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1</v>
      </c>
      <c r="L16" s="47">
        <v>27</v>
      </c>
      <c r="M16" s="128"/>
      <c r="N16" s="47"/>
      <c r="O16" s="225"/>
      <c r="P16" s="227"/>
      <c r="Q16" s="236"/>
      <c r="R16" s="227"/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1</v>
      </c>
      <c r="L17" s="47">
        <v>3</v>
      </c>
      <c r="M17" s="128"/>
      <c r="N17" s="47"/>
      <c r="O17" s="225"/>
      <c r="P17" s="227"/>
      <c r="Q17" s="227"/>
      <c r="R17" s="227"/>
    </row>
    <row r="18" spans="1:18" x14ac:dyDescent="0.2">
      <c r="A18" s="63" t="s">
        <v>262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2">
        <v>4</v>
      </c>
      <c r="K18" s="12">
        <f t="shared" si="0"/>
        <v>1</v>
      </c>
      <c r="L18" s="47">
        <v>7.9200000000000007E-2</v>
      </c>
      <c r="M18" s="128"/>
      <c r="N18" s="47"/>
      <c r="O18" s="225"/>
      <c r="P18" s="227"/>
      <c r="Q18" s="237"/>
      <c r="R18" s="227"/>
    </row>
    <row r="19" spans="1:18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0"/>
        <v>1</v>
      </c>
      <c r="L19" s="164">
        <v>0.29799999999999999</v>
      </c>
      <c r="M19" s="128"/>
      <c r="N19" s="47"/>
      <c r="O19" s="225"/>
      <c r="P19" s="227"/>
      <c r="Q19" s="253"/>
      <c r="R19" s="253"/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si="0"/>
        <v>1</v>
      </c>
      <c r="L20" s="293" t="s">
        <v>296</v>
      </c>
      <c r="M20" s="128"/>
      <c r="N20" s="87"/>
      <c r="O20" s="225"/>
      <c r="P20" s="225"/>
      <c r="Q20" s="227"/>
      <c r="R20" s="227"/>
    </row>
    <row r="21" spans="1:18" x14ac:dyDescent="0.2">
      <c r="A21" s="63" t="s">
        <v>30</v>
      </c>
      <c r="B21" s="104" t="s">
        <v>14</v>
      </c>
      <c r="C21" s="102">
        <v>0.01</v>
      </c>
      <c r="D21" s="106"/>
      <c r="E21" s="17">
        <v>0.9</v>
      </c>
      <c r="F21" s="17">
        <v>2.57</v>
      </c>
      <c r="G21" s="17"/>
      <c r="H21" s="17"/>
      <c r="I21" s="17"/>
      <c r="J21" s="12">
        <v>4</v>
      </c>
      <c r="K21" s="12">
        <f t="shared" si="0"/>
        <v>1</v>
      </c>
      <c r="L21" s="47">
        <v>0.04</v>
      </c>
      <c r="M21" s="128"/>
      <c r="N21" s="47"/>
      <c r="O21" s="225"/>
      <c r="P21" s="227"/>
      <c r="Q21" s="237"/>
      <c r="R21" s="227"/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0"/>
        <v>1</v>
      </c>
      <c r="L22" s="293" t="s">
        <v>247</v>
      </c>
      <c r="M22" s="71"/>
      <c r="N22" s="47"/>
      <c r="O22" s="225"/>
      <c r="P22" s="225"/>
      <c r="Q22" s="227"/>
      <c r="R22" s="227"/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2">
        <v>4</v>
      </c>
      <c r="K23" s="12">
        <f t="shared" si="0"/>
        <v>1</v>
      </c>
      <c r="L23" s="47">
        <v>0.08</v>
      </c>
      <c r="M23" s="71"/>
      <c r="N23" s="47"/>
      <c r="O23" s="225"/>
      <c r="P23" s="47"/>
      <c r="Q23" s="227"/>
      <c r="R23" s="227"/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0"/>
        <v>1</v>
      </c>
      <c r="L24" s="47">
        <v>0.08</v>
      </c>
      <c r="M24" s="71"/>
      <c r="N24" s="47"/>
      <c r="O24" s="225"/>
      <c r="P24" s="47"/>
      <c r="Q24" s="227"/>
      <c r="R24" s="227"/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12">
        <v>4</v>
      </c>
      <c r="K25" s="12">
        <f t="shared" si="0"/>
        <v>1</v>
      </c>
      <c r="L25" s="47">
        <v>1.44</v>
      </c>
      <c r="M25" s="128"/>
      <c r="N25" s="47"/>
      <c r="O25" s="225"/>
      <c r="P25" s="227"/>
      <c r="Q25" s="227"/>
      <c r="R25" s="227"/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0"/>
        <v>1</v>
      </c>
      <c r="L26" s="47">
        <v>1.68</v>
      </c>
      <c r="M26" s="130"/>
      <c r="N26" s="47"/>
      <c r="O26" s="257"/>
      <c r="P26" s="227"/>
      <c r="Q26" s="253"/>
      <c r="R26" s="227"/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0"/>
        <v>0</v>
      </c>
      <c r="L27" s="47"/>
      <c r="M27" s="71"/>
      <c r="N27" s="67"/>
      <c r="O27" s="225"/>
      <c r="P27" s="227"/>
      <c r="Q27" s="227"/>
      <c r="R27" s="227"/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12">
        <v>4</v>
      </c>
      <c r="K28" s="12">
        <f t="shared" si="0"/>
        <v>1</v>
      </c>
      <c r="L28" s="47">
        <v>13</v>
      </c>
      <c r="M28" s="128"/>
      <c r="N28" s="47"/>
      <c r="O28" s="225"/>
      <c r="P28" s="227"/>
      <c r="Q28" s="227"/>
      <c r="R28" s="227"/>
    </row>
    <row r="29" spans="1:18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12">
        <v>1</v>
      </c>
      <c r="K29" s="12">
        <f t="shared" si="0"/>
        <v>0</v>
      </c>
      <c r="L29" s="47"/>
      <c r="M29" s="132"/>
      <c r="N29" s="47"/>
      <c r="O29" s="225"/>
      <c r="P29" s="225"/>
      <c r="Q29" s="227"/>
      <c r="R29" s="227"/>
    </row>
    <row r="30" spans="1:18" x14ac:dyDescent="0.2">
      <c r="A30" s="63" t="s">
        <v>41</v>
      </c>
      <c r="B30" s="104" t="s">
        <v>14</v>
      </c>
      <c r="C30" s="102">
        <v>0.05</v>
      </c>
      <c r="D30" s="106"/>
      <c r="E30" s="17">
        <v>0.32</v>
      </c>
      <c r="F30" s="17"/>
      <c r="G30" s="17"/>
      <c r="H30" s="17"/>
      <c r="I30" s="17"/>
      <c r="J30" s="12">
        <v>4</v>
      </c>
      <c r="K30" s="12">
        <f t="shared" si="0"/>
        <v>0</v>
      </c>
      <c r="L30" s="47"/>
      <c r="M30" s="71"/>
      <c r="N30" s="47"/>
      <c r="O30" s="276"/>
      <c r="P30" s="47"/>
      <c r="Q30" s="227"/>
      <c r="R30" s="47"/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5"/>
      <c r="M31" s="131"/>
      <c r="N31" s="65"/>
      <c r="O31" s="65"/>
      <c r="P31" s="143"/>
      <c r="Q31" s="143"/>
      <c r="R31" s="143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5"/>
      <c r="M32" s="131"/>
      <c r="N32" s="65"/>
      <c r="O32" s="65"/>
      <c r="P32" s="143"/>
      <c r="Q32" s="143"/>
      <c r="R32" s="143"/>
    </row>
    <row r="33" spans="1:18" x14ac:dyDescent="0.2">
      <c r="A33" s="63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6" si="1">COUNTA(L33:O33)</f>
        <v>1</v>
      </c>
      <c r="L33" s="175" t="s">
        <v>218</v>
      </c>
      <c r="M33" s="71"/>
      <c r="N33" s="219"/>
      <c r="O33" s="219"/>
      <c r="P33" s="219"/>
      <c r="Q33" s="227"/>
      <c r="R33" s="219"/>
    </row>
    <row r="34" spans="1:18" x14ac:dyDescent="0.2">
      <c r="A34" s="109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1"/>
        <v>1</v>
      </c>
      <c r="L34" s="175" t="s">
        <v>218</v>
      </c>
      <c r="M34" s="71"/>
      <c r="N34" s="219"/>
      <c r="O34" s="219"/>
      <c r="P34" s="219"/>
      <c r="Q34" s="227"/>
      <c r="R34" s="219"/>
    </row>
    <row r="35" spans="1:18" x14ac:dyDescent="0.2">
      <c r="A35" s="63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1"/>
        <v>1</v>
      </c>
      <c r="L35" s="175" t="s">
        <v>218</v>
      </c>
      <c r="M35" s="71"/>
      <c r="N35" s="219"/>
      <c r="O35" s="219"/>
      <c r="P35" s="219"/>
      <c r="Q35" s="227"/>
      <c r="R35" s="219"/>
    </row>
    <row r="36" spans="1:18" x14ac:dyDescent="0.2">
      <c r="A36" s="63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1"/>
        <v>1</v>
      </c>
      <c r="L36" s="175" t="s">
        <v>218</v>
      </c>
      <c r="M36" s="71"/>
      <c r="N36" s="219"/>
      <c r="O36" s="219"/>
      <c r="P36" s="219"/>
      <c r="Q36" s="227"/>
      <c r="R36" s="219"/>
    </row>
    <row r="37" spans="1:18" x14ac:dyDescent="0.2">
      <c r="A37" s="63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1"/>
        <v>1</v>
      </c>
      <c r="L37" s="175" t="s">
        <v>218</v>
      </c>
      <c r="M37" s="71"/>
      <c r="N37" s="219"/>
      <c r="O37" s="219"/>
      <c r="P37" s="219"/>
      <c r="Q37" s="227"/>
      <c r="R37" s="219"/>
    </row>
    <row r="38" spans="1:18" x14ac:dyDescent="0.2">
      <c r="A38" s="63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39">
        <v>4</v>
      </c>
      <c r="K38" s="12">
        <f t="shared" si="1"/>
        <v>1</v>
      </c>
      <c r="L38" s="175" t="s">
        <v>218</v>
      </c>
      <c r="M38" s="71"/>
      <c r="N38" s="223"/>
      <c r="O38" s="223"/>
      <c r="P38" s="223"/>
      <c r="Q38" s="227"/>
      <c r="R38" s="223"/>
    </row>
    <row r="39" spans="1:18" x14ac:dyDescent="0.2">
      <c r="A39" s="63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1"/>
        <v>1</v>
      </c>
      <c r="L39" s="175" t="s">
        <v>218</v>
      </c>
      <c r="M39" s="71"/>
      <c r="N39" s="219"/>
      <c r="O39" s="219"/>
      <c r="P39" s="219"/>
      <c r="Q39" s="227"/>
      <c r="R39" s="219"/>
    </row>
    <row r="40" spans="1:18" x14ac:dyDescent="0.2">
      <c r="A40" s="63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1"/>
        <v>1</v>
      </c>
      <c r="L40" s="175" t="s">
        <v>218</v>
      </c>
      <c r="M40" s="71"/>
      <c r="N40" s="219"/>
      <c r="O40" s="219"/>
      <c r="P40" s="219"/>
      <c r="Q40" s="227"/>
      <c r="R40" s="219"/>
    </row>
    <row r="41" spans="1:18" x14ac:dyDescent="0.2">
      <c r="A41" s="63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39">
        <v>4</v>
      </c>
      <c r="K41" s="12">
        <f t="shared" si="1"/>
        <v>1</v>
      </c>
      <c r="L41" s="175" t="s">
        <v>218</v>
      </c>
      <c r="M41" s="71"/>
      <c r="N41" s="219"/>
      <c r="O41" s="219"/>
      <c r="P41" s="219"/>
      <c r="Q41" s="227"/>
      <c r="R41" s="219"/>
    </row>
    <row r="42" spans="1:18" x14ac:dyDescent="0.2">
      <c r="A42" s="63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39">
        <v>4</v>
      </c>
      <c r="K42" s="12">
        <f t="shared" si="1"/>
        <v>1</v>
      </c>
      <c r="L42" s="175" t="s">
        <v>218</v>
      </c>
      <c r="M42" s="71"/>
      <c r="N42" s="219"/>
      <c r="O42" s="219"/>
      <c r="P42" s="219"/>
      <c r="Q42" s="227"/>
      <c r="R42" s="219"/>
    </row>
    <row r="43" spans="1:18" x14ac:dyDescent="0.2">
      <c r="A43" s="63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39">
        <v>4</v>
      </c>
      <c r="K43" s="12">
        <f t="shared" si="1"/>
        <v>1</v>
      </c>
      <c r="L43" s="175" t="s">
        <v>218</v>
      </c>
      <c r="M43" s="71"/>
      <c r="N43" s="219"/>
      <c r="O43" s="219"/>
      <c r="P43" s="219"/>
      <c r="Q43" s="227"/>
      <c r="R43" s="219"/>
    </row>
    <row r="44" spans="1:18" x14ac:dyDescent="0.2">
      <c r="A44" s="63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39">
        <v>4</v>
      </c>
      <c r="K44" s="12">
        <f t="shared" si="1"/>
        <v>1</v>
      </c>
      <c r="L44" s="175" t="s">
        <v>218</v>
      </c>
      <c r="M44" s="71"/>
      <c r="N44" s="219"/>
      <c r="O44" s="219"/>
      <c r="P44" s="219"/>
      <c r="Q44" s="227"/>
      <c r="R44" s="219"/>
    </row>
    <row r="45" spans="1:18" x14ac:dyDescent="0.2">
      <c r="A45" s="63" t="s">
        <v>128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39">
        <v>4</v>
      </c>
      <c r="K45" s="12">
        <f t="shared" si="1"/>
        <v>1</v>
      </c>
      <c r="L45" s="175" t="s">
        <v>218</v>
      </c>
      <c r="M45" s="71"/>
      <c r="N45" s="219"/>
      <c r="O45" s="219"/>
      <c r="P45" s="219"/>
      <c r="Q45" s="227"/>
      <c r="R45" s="219"/>
    </row>
    <row r="46" spans="1:18" x14ac:dyDescent="0.2">
      <c r="A46" s="63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39">
        <v>4</v>
      </c>
      <c r="K46" s="12">
        <f t="shared" si="1"/>
        <v>1</v>
      </c>
      <c r="L46" s="175" t="s">
        <v>218</v>
      </c>
      <c r="M46" s="71"/>
      <c r="N46" s="219"/>
      <c r="O46" s="219"/>
      <c r="P46" s="219"/>
      <c r="Q46" s="227"/>
      <c r="R46" s="219"/>
    </row>
    <row r="47" spans="1:18" x14ac:dyDescent="0.2">
      <c r="A47" s="63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39">
        <v>4</v>
      </c>
      <c r="K47" s="12">
        <f t="shared" si="1"/>
        <v>1</v>
      </c>
      <c r="L47" s="175" t="s">
        <v>218</v>
      </c>
      <c r="M47" s="71"/>
      <c r="N47" s="219"/>
      <c r="O47" s="219"/>
      <c r="P47" s="219"/>
      <c r="Q47" s="227"/>
      <c r="R47" s="219"/>
    </row>
    <row r="48" spans="1:18" x14ac:dyDescent="0.2">
      <c r="A48" s="63" t="s">
        <v>129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1"/>
        <v>1</v>
      </c>
      <c r="L48" s="175" t="s">
        <v>218</v>
      </c>
      <c r="M48" s="71"/>
      <c r="N48" s="219"/>
      <c r="O48" s="219"/>
      <c r="P48" s="219"/>
      <c r="Q48" s="227"/>
      <c r="R48" s="219"/>
    </row>
    <row r="49" spans="1:18" x14ac:dyDescent="0.2">
      <c r="A49" s="63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39">
        <v>4</v>
      </c>
      <c r="K49" s="12">
        <f t="shared" si="1"/>
        <v>1</v>
      </c>
      <c r="L49" s="175" t="s">
        <v>218</v>
      </c>
      <c r="M49" s="71"/>
      <c r="N49" s="219"/>
      <c r="O49" s="219"/>
      <c r="P49" s="219"/>
      <c r="Q49" s="227"/>
      <c r="R49" s="219"/>
    </row>
    <row r="50" spans="1:18" x14ac:dyDescent="0.2">
      <c r="A50" s="63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39">
        <v>4</v>
      </c>
      <c r="K50" s="12">
        <f t="shared" si="1"/>
        <v>1</v>
      </c>
      <c r="L50" s="175" t="s">
        <v>218</v>
      </c>
      <c r="M50" s="71"/>
      <c r="N50" s="219"/>
      <c r="O50" s="219"/>
      <c r="P50" s="219"/>
      <c r="Q50" s="227"/>
      <c r="R50" s="219"/>
    </row>
    <row r="51" spans="1:18" x14ac:dyDescent="0.2">
      <c r="A51" s="63" t="s">
        <v>130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39">
        <v>4</v>
      </c>
      <c r="K51" s="12">
        <f t="shared" si="1"/>
        <v>1</v>
      </c>
      <c r="L51" s="175" t="s">
        <v>219</v>
      </c>
      <c r="M51" s="71"/>
      <c r="N51" s="219"/>
      <c r="O51" s="219"/>
      <c r="P51" s="219"/>
      <c r="Q51" s="227"/>
      <c r="R51" s="219"/>
    </row>
    <row r="52" spans="1:18" x14ac:dyDescent="0.2">
      <c r="A52" s="63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9">
        <v>4</v>
      </c>
      <c r="K52" s="12">
        <f t="shared" si="1"/>
        <v>1</v>
      </c>
      <c r="L52" s="175" t="s">
        <v>218</v>
      </c>
      <c r="M52" s="71"/>
      <c r="N52" s="219"/>
      <c r="O52" s="219"/>
      <c r="P52" s="219"/>
      <c r="Q52" s="227"/>
      <c r="R52" s="219"/>
    </row>
    <row r="53" spans="1:18" x14ac:dyDescent="0.2">
      <c r="A53" s="63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1"/>
        <v>1</v>
      </c>
      <c r="L53" s="175" t="s">
        <v>219</v>
      </c>
      <c r="M53" s="71"/>
      <c r="N53" s="219"/>
      <c r="O53" s="219"/>
      <c r="P53" s="219"/>
      <c r="Q53" s="227"/>
      <c r="R53" s="219"/>
    </row>
    <row r="54" spans="1:18" x14ac:dyDescent="0.2">
      <c r="A54" s="63" t="s">
        <v>156</v>
      </c>
      <c r="B54" s="104" t="s">
        <v>43</v>
      </c>
      <c r="C54" s="102">
        <v>0.5</v>
      </c>
      <c r="D54" s="106"/>
      <c r="E54" s="3"/>
      <c r="F54" s="3"/>
      <c r="G54" s="3"/>
      <c r="H54" s="3"/>
      <c r="I54" s="3"/>
      <c r="J54" s="39">
        <v>4</v>
      </c>
      <c r="K54" s="12">
        <f t="shared" si="1"/>
        <v>1</v>
      </c>
      <c r="L54" s="175" t="s">
        <v>218</v>
      </c>
      <c r="M54" s="71"/>
      <c r="N54" s="219"/>
      <c r="O54" s="219"/>
      <c r="P54" s="219"/>
      <c r="Q54" s="227"/>
      <c r="R54" s="219"/>
    </row>
    <row r="55" spans="1:18" x14ac:dyDescent="0.2">
      <c r="A55" s="63" t="s">
        <v>157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39">
        <v>4</v>
      </c>
      <c r="K55" s="12">
        <f t="shared" si="1"/>
        <v>1</v>
      </c>
      <c r="L55" s="175" t="s">
        <v>218</v>
      </c>
      <c r="M55" s="71"/>
      <c r="N55" s="219"/>
      <c r="O55" s="219"/>
      <c r="P55" s="219"/>
      <c r="Q55" s="227"/>
      <c r="R55" s="219"/>
    </row>
    <row r="56" spans="1:18" x14ac:dyDescent="0.2">
      <c r="A56" s="63" t="s">
        <v>158</v>
      </c>
      <c r="B56" s="104" t="s">
        <v>43</v>
      </c>
      <c r="C56" s="102">
        <v>0.5</v>
      </c>
      <c r="D56" s="106"/>
      <c r="E56" s="3"/>
      <c r="F56" s="3"/>
      <c r="G56" s="3"/>
      <c r="H56" s="3"/>
      <c r="I56" s="3"/>
      <c r="J56" s="39">
        <v>4</v>
      </c>
      <c r="K56" s="12">
        <f t="shared" si="1"/>
        <v>1</v>
      </c>
      <c r="L56" s="175" t="s">
        <v>218</v>
      </c>
      <c r="M56" s="71"/>
      <c r="N56" s="219"/>
      <c r="O56" s="219"/>
      <c r="P56" s="219"/>
      <c r="Q56" s="227"/>
      <c r="R56" s="219"/>
    </row>
    <row r="57" spans="1:18" x14ac:dyDescent="0.2">
      <c r="A57" s="62"/>
      <c r="B57" s="99"/>
      <c r="C57" s="98"/>
      <c r="D57" s="92"/>
      <c r="E57" s="4"/>
      <c r="F57" s="4"/>
      <c r="G57" s="4"/>
      <c r="H57" s="4"/>
      <c r="I57" s="4"/>
      <c r="J57" s="38"/>
      <c r="K57" s="4"/>
      <c r="L57" s="5"/>
      <c r="M57" s="23"/>
      <c r="N57" s="65"/>
      <c r="O57" s="65"/>
      <c r="P57" s="136"/>
      <c r="Q57" s="136"/>
      <c r="R57" s="136"/>
    </row>
    <row r="58" spans="1:18" x14ac:dyDescent="0.2">
      <c r="A58" s="62" t="s">
        <v>238</v>
      </c>
      <c r="B58" s="99"/>
      <c r="C58" s="98"/>
      <c r="D58" s="92"/>
      <c r="E58" s="4"/>
      <c r="F58" s="4"/>
      <c r="G58" s="4"/>
      <c r="H58" s="4"/>
      <c r="I58" s="4"/>
      <c r="J58" s="38"/>
      <c r="K58" s="4"/>
      <c r="L58" s="5"/>
      <c r="M58" s="23"/>
      <c r="N58" s="65"/>
      <c r="O58" s="65"/>
      <c r="P58" s="136"/>
      <c r="Q58" s="136"/>
      <c r="R58" s="136"/>
    </row>
    <row r="59" spans="1:18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1</v>
      </c>
      <c r="K59" s="12">
        <f t="shared" ref="K59:K68" si="2">COUNTA(L59:O59)</f>
        <v>0</v>
      </c>
      <c r="L59" s="3"/>
      <c r="M59" s="13"/>
      <c r="N59" s="195"/>
      <c r="O59" s="195"/>
      <c r="P59" s="227"/>
      <c r="Q59" s="201"/>
      <c r="R59" s="201"/>
    </row>
    <row r="60" spans="1:18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1</v>
      </c>
      <c r="K60" s="12">
        <f t="shared" si="2"/>
        <v>0</v>
      </c>
      <c r="L60" s="3"/>
      <c r="M60" s="13"/>
      <c r="N60" s="47"/>
      <c r="O60" s="47"/>
      <c r="P60" s="47"/>
      <c r="Q60" s="227"/>
      <c r="R60" s="227"/>
    </row>
    <row r="61" spans="1:18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1</v>
      </c>
      <c r="K61" s="12">
        <f t="shared" si="2"/>
        <v>0</v>
      </c>
      <c r="L61" s="3"/>
      <c r="M61" s="13"/>
      <c r="N61" s="47"/>
      <c r="O61" s="164"/>
      <c r="P61" s="237"/>
      <c r="Q61" s="227"/>
      <c r="R61" s="227"/>
    </row>
    <row r="62" spans="1:18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1</v>
      </c>
      <c r="K62" s="12">
        <f t="shared" si="2"/>
        <v>0</v>
      </c>
      <c r="L62" s="3"/>
      <c r="M62" s="13"/>
      <c r="N62" s="47"/>
      <c r="O62" s="47"/>
      <c r="P62" s="47"/>
      <c r="Q62" s="227"/>
      <c r="R62" s="47"/>
    </row>
    <row r="63" spans="1:18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1</v>
      </c>
      <c r="K63" s="12">
        <f t="shared" si="2"/>
        <v>0</v>
      </c>
      <c r="L63" s="3"/>
      <c r="M63" s="13"/>
      <c r="N63" s="47"/>
      <c r="O63" s="47"/>
      <c r="P63" s="47"/>
      <c r="Q63" s="227"/>
      <c r="R63" s="47"/>
    </row>
    <row r="64" spans="1:18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1</v>
      </c>
      <c r="K64" s="12">
        <f t="shared" si="2"/>
        <v>0</v>
      </c>
      <c r="L64" s="3"/>
      <c r="M64" s="13"/>
      <c r="N64" s="47"/>
      <c r="O64" s="47"/>
      <c r="P64" s="47"/>
      <c r="Q64" s="227"/>
      <c r="R64" s="227"/>
    </row>
    <row r="65" spans="1:18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1</v>
      </c>
      <c r="K65" s="12">
        <f t="shared" si="2"/>
        <v>0</v>
      </c>
      <c r="L65" s="3"/>
      <c r="M65" s="13"/>
      <c r="N65" s="47"/>
      <c r="O65" s="47"/>
      <c r="P65" s="47"/>
      <c r="Q65" s="227"/>
      <c r="R65" s="47"/>
    </row>
    <row r="66" spans="1:18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1</v>
      </c>
      <c r="K66" s="12">
        <f t="shared" si="2"/>
        <v>0</v>
      </c>
      <c r="L66" s="3"/>
      <c r="M66" s="13"/>
      <c r="N66" s="47"/>
      <c r="O66" s="47"/>
      <c r="P66" s="47"/>
      <c r="Q66" s="227"/>
      <c r="R66" s="47"/>
    </row>
    <row r="67" spans="1:18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2">
        <v>1</v>
      </c>
      <c r="K67" s="12">
        <f t="shared" si="2"/>
        <v>0</v>
      </c>
      <c r="L67" s="3"/>
      <c r="M67" s="13"/>
      <c r="N67" s="47"/>
      <c r="O67" s="47"/>
      <c r="P67" s="47"/>
      <c r="Q67" s="227"/>
      <c r="R67" s="47"/>
    </row>
    <row r="68" spans="1:18" ht="14.25" customHeight="1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1</v>
      </c>
      <c r="K68" s="12">
        <f t="shared" si="2"/>
        <v>0</v>
      </c>
      <c r="L68" s="3"/>
      <c r="M68" s="13"/>
      <c r="N68" s="47"/>
      <c r="O68" s="47"/>
      <c r="P68" s="227"/>
      <c r="Q68" s="227"/>
      <c r="R68" s="227"/>
    </row>
    <row r="69" spans="1:18" x14ac:dyDescent="0.2">
      <c r="A69" s="62"/>
      <c r="B69" s="99"/>
      <c r="C69" s="98"/>
      <c r="D69" s="92"/>
      <c r="E69" s="4"/>
      <c r="F69" s="4"/>
      <c r="G69" s="4"/>
      <c r="H69" s="4"/>
      <c r="I69" s="4"/>
      <c r="J69" s="38"/>
      <c r="K69" s="4"/>
      <c r="L69" s="5"/>
      <c r="M69" s="23"/>
      <c r="N69" s="65"/>
      <c r="O69" s="65"/>
      <c r="P69" s="143"/>
      <c r="Q69" s="143"/>
      <c r="R69" s="143"/>
    </row>
    <row r="70" spans="1:18" x14ac:dyDescent="0.2">
      <c r="A70" s="112" t="s">
        <v>161</v>
      </c>
      <c r="B70" s="99"/>
      <c r="C70" s="98"/>
      <c r="D70" s="92"/>
      <c r="E70" s="4"/>
      <c r="F70" s="4"/>
      <c r="G70" s="4"/>
      <c r="H70" s="4"/>
      <c r="I70" s="4"/>
      <c r="J70" s="38"/>
      <c r="K70" s="4"/>
      <c r="L70" s="5"/>
      <c r="M70" s="23"/>
      <c r="N70" s="65"/>
      <c r="O70" s="65"/>
      <c r="P70" s="143"/>
      <c r="Q70" s="143"/>
      <c r="R70" s="143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 t="shared" ref="K71:K79" si="3">COUNTA(L71:O71)</f>
        <v>0</v>
      </c>
      <c r="L71" s="3"/>
      <c r="M71" s="13"/>
      <c r="N71" s="139"/>
      <c r="O71" s="139"/>
      <c r="P71" s="139"/>
      <c r="Q71" s="227"/>
      <c r="R71" s="139"/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12">
        <v>1</v>
      </c>
      <c r="K72" s="12">
        <f t="shared" si="3"/>
        <v>0</v>
      </c>
      <c r="L72" s="3"/>
      <c r="M72" s="13"/>
      <c r="N72" s="139"/>
      <c r="O72" s="139"/>
      <c r="P72" s="139"/>
      <c r="Q72" s="227"/>
      <c r="R72" s="139"/>
    </row>
    <row r="73" spans="1:18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12">
        <v>1</v>
      </c>
      <c r="K73" s="12">
        <f t="shared" si="3"/>
        <v>0</v>
      </c>
      <c r="L73" s="3"/>
      <c r="M73" s="13"/>
      <c r="N73" s="139"/>
      <c r="O73" s="139"/>
      <c r="P73" s="139"/>
      <c r="Q73" s="227"/>
      <c r="R73" s="139"/>
    </row>
    <row r="74" spans="1:18" x14ac:dyDescent="0.2">
      <c r="A74" s="63" t="s">
        <v>159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12">
        <v>1</v>
      </c>
      <c r="K74" s="12">
        <f t="shared" si="3"/>
        <v>0</v>
      </c>
      <c r="L74" s="3"/>
      <c r="M74" s="13"/>
      <c r="N74" s="139"/>
      <c r="O74" s="139"/>
      <c r="P74" s="139"/>
      <c r="Q74" s="227"/>
      <c r="R74" s="139"/>
    </row>
    <row r="75" spans="1:18" x14ac:dyDescent="0.2">
      <c r="A75" s="63" t="s">
        <v>160</v>
      </c>
      <c r="B75" s="104" t="s">
        <v>43</v>
      </c>
      <c r="C75" s="102">
        <v>2</v>
      </c>
      <c r="D75" s="106"/>
      <c r="E75" s="3"/>
      <c r="F75" s="3"/>
      <c r="G75" s="3"/>
      <c r="H75" s="3"/>
      <c r="I75" s="3"/>
      <c r="J75" s="12">
        <v>1</v>
      </c>
      <c r="K75" s="12">
        <f t="shared" si="3"/>
        <v>0</v>
      </c>
      <c r="L75" s="3"/>
      <c r="M75" s="13"/>
      <c r="N75" s="139"/>
      <c r="O75" s="139"/>
      <c r="P75" s="139"/>
      <c r="Q75" s="227"/>
      <c r="R75" s="139"/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3"/>
      <c r="F76" s="3"/>
      <c r="G76" s="3"/>
      <c r="H76" s="3"/>
      <c r="I76" s="3"/>
      <c r="J76" s="12">
        <v>1</v>
      </c>
      <c r="K76" s="12">
        <f t="shared" si="3"/>
        <v>0</v>
      </c>
      <c r="L76" s="3"/>
      <c r="M76" s="13"/>
      <c r="N76" s="139"/>
      <c r="O76" s="139"/>
      <c r="P76" s="139"/>
      <c r="Q76" s="227"/>
      <c r="R76" s="139"/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3"/>
      <c r="F77" s="3"/>
      <c r="G77" s="3"/>
      <c r="H77" s="3"/>
      <c r="I77" s="3"/>
      <c r="J77" s="12">
        <v>1</v>
      </c>
      <c r="K77" s="12">
        <f t="shared" si="3"/>
        <v>0</v>
      </c>
      <c r="L77" s="3"/>
      <c r="M77" s="13"/>
      <c r="N77" s="139"/>
      <c r="O77" s="139"/>
      <c r="P77" s="139"/>
      <c r="Q77" s="227"/>
      <c r="R77" s="139"/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12">
        <v>1</v>
      </c>
      <c r="K78" s="12">
        <f t="shared" si="3"/>
        <v>0</v>
      </c>
      <c r="L78" s="3"/>
      <c r="M78" s="13"/>
      <c r="N78" s="139"/>
      <c r="O78" s="139"/>
      <c r="P78" s="139"/>
      <c r="Q78" s="227"/>
      <c r="R78" s="139"/>
    </row>
    <row r="79" spans="1:18" x14ac:dyDescent="0.2">
      <c r="A79" s="63" t="s">
        <v>42</v>
      </c>
      <c r="B79" s="104" t="s">
        <v>43</v>
      </c>
      <c r="C79" s="102">
        <v>1</v>
      </c>
      <c r="D79" s="106"/>
      <c r="E79" s="3"/>
      <c r="F79" s="3"/>
      <c r="G79" s="3"/>
      <c r="H79" s="3"/>
      <c r="I79" s="3"/>
      <c r="J79" s="12">
        <v>1</v>
      </c>
      <c r="K79" s="12">
        <f t="shared" si="3"/>
        <v>0</v>
      </c>
      <c r="L79" s="3"/>
      <c r="M79" s="13"/>
      <c r="N79" s="139"/>
      <c r="O79" s="139"/>
      <c r="P79" s="139"/>
      <c r="Q79" s="227"/>
      <c r="R79" s="139"/>
    </row>
    <row r="80" spans="1:18" x14ac:dyDescent="0.2">
      <c r="A80" s="62"/>
      <c r="B80" s="99"/>
      <c r="C80" s="98"/>
      <c r="D80" s="92"/>
      <c r="E80" s="4"/>
      <c r="F80" s="4"/>
      <c r="G80" s="4"/>
      <c r="H80" s="4"/>
      <c r="I80" s="4"/>
      <c r="J80" s="4"/>
      <c r="K80" s="4"/>
      <c r="L80" s="4"/>
      <c r="M80" s="62"/>
      <c r="N80" s="10"/>
      <c r="O80" s="10"/>
      <c r="P80" s="136"/>
      <c r="Q80" s="136"/>
      <c r="R80" s="136"/>
    </row>
    <row r="81" spans="1:18" x14ac:dyDescent="0.2">
      <c r="A81" s="62" t="s">
        <v>137</v>
      </c>
      <c r="B81" s="99"/>
      <c r="C81" s="98"/>
      <c r="D81" s="92"/>
      <c r="E81" s="4"/>
      <c r="F81" s="4"/>
      <c r="G81" s="4"/>
      <c r="H81" s="4"/>
      <c r="I81" s="4"/>
      <c r="J81" s="4"/>
      <c r="K81" s="4"/>
      <c r="L81" s="4"/>
      <c r="M81" s="62"/>
      <c r="N81" s="10"/>
      <c r="O81" s="10"/>
      <c r="P81" s="136"/>
      <c r="Q81" s="136"/>
      <c r="R81" s="136"/>
    </row>
    <row r="82" spans="1:18" x14ac:dyDescent="0.2">
      <c r="A82" s="63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12">
        <v>1</v>
      </c>
      <c r="K82" s="12">
        <f t="shared" ref="K82:K90" si="4">COUNTA(L82:O82)</f>
        <v>0</v>
      </c>
      <c r="L82" s="3"/>
      <c r="M82" s="13"/>
      <c r="N82" s="139"/>
      <c r="O82" s="139"/>
      <c r="P82" s="139"/>
      <c r="Q82" s="227"/>
      <c r="R82" s="139"/>
    </row>
    <row r="83" spans="1:18" x14ac:dyDescent="0.2">
      <c r="A83" s="63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12">
        <v>1</v>
      </c>
      <c r="K83" s="12">
        <f t="shared" si="4"/>
        <v>0</v>
      </c>
      <c r="L83" s="3"/>
      <c r="M83" s="13"/>
      <c r="N83" s="139"/>
      <c r="O83" s="139"/>
      <c r="P83" s="139"/>
      <c r="Q83" s="227"/>
      <c r="R83" s="139"/>
    </row>
    <row r="84" spans="1:18" x14ac:dyDescent="0.2">
      <c r="A84" s="63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12">
        <v>1</v>
      </c>
      <c r="K84" s="12">
        <f t="shared" si="4"/>
        <v>0</v>
      </c>
      <c r="L84" s="3"/>
      <c r="M84" s="13"/>
      <c r="N84" s="139"/>
      <c r="O84" s="139"/>
      <c r="P84" s="139"/>
      <c r="Q84" s="227"/>
      <c r="R84" s="139"/>
    </row>
    <row r="85" spans="1:18" x14ac:dyDescent="0.2">
      <c r="A85" s="63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12">
        <v>1</v>
      </c>
      <c r="K85" s="12">
        <f t="shared" si="4"/>
        <v>0</v>
      </c>
      <c r="L85" s="3"/>
      <c r="M85" s="13"/>
      <c r="N85" s="139"/>
      <c r="O85" s="139"/>
      <c r="P85" s="139"/>
      <c r="Q85" s="227"/>
      <c r="R85" s="139"/>
    </row>
    <row r="86" spans="1:18" x14ac:dyDescent="0.2">
      <c r="A86" s="63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>
        <v>1</v>
      </c>
      <c r="K86" s="12">
        <f t="shared" si="4"/>
        <v>0</v>
      </c>
      <c r="L86" s="3"/>
      <c r="M86" s="13"/>
      <c r="N86" s="139"/>
      <c r="O86" s="139"/>
      <c r="P86" s="139"/>
      <c r="Q86" s="227"/>
      <c r="R86" s="139"/>
    </row>
    <row r="87" spans="1:18" x14ac:dyDescent="0.2">
      <c r="A87" s="63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>
        <v>1</v>
      </c>
      <c r="K87" s="12">
        <f t="shared" si="4"/>
        <v>0</v>
      </c>
      <c r="L87" s="3"/>
      <c r="M87" s="13"/>
      <c r="N87" s="139"/>
      <c r="O87" s="139"/>
      <c r="P87" s="139"/>
      <c r="Q87" s="227"/>
      <c r="R87" s="139"/>
    </row>
    <row r="88" spans="1:18" x14ac:dyDescent="0.2">
      <c r="A88" s="63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>
        <v>1</v>
      </c>
      <c r="K88" s="12">
        <f t="shared" si="4"/>
        <v>0</v>
      </c>
      <c r="L88" s="3"/>
      <c r="M88" s="13"/>
      <c r="N88" s="139"/>
      <c r="O88" s="139"/>
      <c r="P88" s="139"/>
      <c r="Q88" s="227"/>
      <c r="R88" s="139"/>
    </row>
    <row r="89" spans="1:18" x14ac:dyDescent="0.2">
      <c r="A89" s="63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>
        <v>1</v>
      </c>
      <c r="K89" s="12">
        <f t="shared" si="4"/>
        <v>0</v>
      </c>
      <c r="L89" s="3"/>
      <c r="M89" s="13"/>
      <c r="N89" s="139"/>
      <c r="O89" s="139"/>
      <c r="P89" s="139"/>
      <c r="Q89" s="227"/>
      <c r="R89" s="139"/>
    </row>
    <row r="90" spans="1:18" x14ac:dyDescent="0.2">
      <c r="A90" s="63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>
        <v>1</v>
      </c>
      <c r="K90" s="12">
        <f t="shared" si="4"/>
        <v>0</v>
      </c>
      <c r="L90" s="3"/>
      <c r="M90" s="13"/>
      <c r="N90" s="139"/>
      <c r="O90" s="139"/>
      <c r="P90" s="139"/>
      <c r="Q90" s="227"/>
      <c r="R90" s="139"/>
    </row>
    <row r="91" spans="1:18" x14ac:dyDescent="0.2">
      <c r="A91" s="62"/>
      <c r="B91" s="99"/>
      <c r="C91" s="98"/>
      <c r="D91" s="92"/>
      <c r="E91" s="4"/>
      <c r="F91" s="4"/>
      <c r="G91" s="4"/>
      <c r="H91" s="4"/>
      <c r="I91" s="4"/>
      <c r="J91" s="4"/>
      <c r="K91" s="4"/>
      <c r="L91" s="4"/>
      <c r="M91" s="62"/>
      <c r="N91" s="136"/>
      <c r="O91" s="136"/>
      <c r="P91" s="136"/>
      <c r="Q91" s="136"/>
      <c r="R91" s="136"/>
    </row>
    <row r="92" spans="1:18" x14ac:dyDescent="0.2">
      <c r="A92" s="62" t="s">
        <v>177</v>
      </c>
      <c r="B92" s="99"/>
      <c r="C92" s="98"/>
      <c r="D92" s="92"/>
      <c r="E92" s="4"/>
      <c r="F92" s="4"/>
      <c r="G92" s="4"/>
      <c r="H92" s="4"/>
      <c r="I92" s="4"/>
      <c r="J92" s="4"/>
      <c r="K92" s="4"/>
      <c r="L92" s="4"/>
      <c r="M92" s="62"/>
      <c r="N92" s="136"/>
      <c r="O92" s="136"/>
      <c r="P92" s="136"/>
      <c r="Q92" s="136"/>
      <c r="R92" s="136"/>
    </row>
    <row r="93" spans="1:18" x14ac:dyDescent="0.2">
      <c r="A93" s="63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>
        <v>1</v>
      </c>
      <c r="K93" s="12">
        <f>COUNTA(L93:O93)</f>
        <v>0</v>
      </c>
      <c r="L93" s="3"/>
      <c r="M93" s="13"/>
      <c r="N93" s="139"/>
      <c r="O93" s="139"/>
      <c r="P93" s="139"/>
      <c r="Q93" s="227"/>
      <c r="R93" s="139"/>
    </row>
    <row r="94" spans="1:18" x14ac:dyDescent="0.2">
      <c r="A94" s="62"/>
      <c r="B94" s="99"/>
      <c r="C94" s="98"/>
      <c r="D94" s="92"/>
      <c r="E94" s="4"/>
      <c r="F94" s="4"/>
      <c r="G94" s="4"/>
      <c r="H94" s="4"/>
      <c r="I94" s="4"/>
      <c r="J94" s="4"/>
      <c r="K94" s="4"/>
      <c r="L94" s="4"/>
      <c r="M94" s="62"/>
      <c r="N94" s="136"/>
      <c r="O94" s="10"/>
      <c r="P94" s="143"/>
      <c r="Q94" s="143"/>
      <c r="R94" s="143"/>
    </row>
    <row r="95" spans="1:18" x14ac:dyDescent="0.2">
      <c r="A95" s="62" t="s">
        <v>179</v>
      </c>
      <c r="B95" s="99"/>
      <c r="C95" s="98"/>
      <c r="D95" s="92"/>
      <c r="E95" s="4"/>
      <c r="F95" s="4"/>
      <c r="G95" s="4"/>
      <c r="H95" s="4"/>
      <c r="I95" s="4"/>
      <c r="J95" s="4"/>
      <c r="K95" s="4"/>
      <c r="L95" s="4"/>
      <c r="M95" s="62"/>
      <c r="N95" s="136"/>
      <c r="O95" s="10"/>
      <c r="P95" s="143"/>
      <c r="Q95" s="143"/>
      <c r="R95" s="143"/>
    </row>
    <row r="96" spans="1:18" x14ac:dyDescent="0.2">
      <c r="A96" s="63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12">
        <v>1</v>
      </c>
      <c r="K96" s="12">
        <f>COUNTA(L96:O96)</f>
        <v>0</v>
      </c>
      <c r="L96" s="3"/>
      <c r="M96" s="13"/>
      <c r="N96" s="139"/>
      <c r="O96" s="139"/>
      <c r="P96" s="139"/>
      <c r="Q96" s="227"/>
      <c r="R96" s="139"/>
    </row>
    <row r="97" spans="1:18" x14ac:dyDescent="0.2">
      <c r="A97" s="63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>
        <v>1</v>
      </c>
      <c r="K97" s="12">
        <f>COUNTA(L97:O97)</f>
        <v>0</v>
      </c>
      <c r="L97" s="3"/>
      <c r="M97" s="13"/>
      <c r="N97" s="139"/>
      <c r="O97" s="139"/>
      <c r="P97" s="139"/>
      <c r="Q97" s="227"/>
      <c r="R97" s="139"/>
    </row>
    <row r="98" spans="1:18" x14ac:dyDescent="0.2">
      <c r="A98" s="63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12">
        <v>1</v>
      </c>
      <c r="K98" s="12">
        <f>COUNTA(L98:O98)</f>
        <v>0</v>
      </c>
      <c r="L98" s="3"/>
      <c r="M98" s="13"/>
      <c r="N98" s="139"/>
      <c r="O98" s="139"/>
      <c r="P98" s="139"/>
      <c r="Q98" s="227"/>
      <c r="R98" s="139"/>
    </row>
    <row r="99" spans="1:18" x14ac:dyDescent="0.2">
      <c r="A99" s="63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12">
        <v>1</v>
      </c>
      <c r="K99" s="12">
        <f>COUNTA(L99:O99)</f>
        <v>0</v>
      </c>
      <c r="L99" s="3"/>
      <c r="M99" s="13"/>
      <c r="N99" s="139"/>
      <c r="O99" s="139"/>
      <c r="P99" s="139"/>
      <c r="Q99" s="227"/>
      <c r="R99" s="139"/>
    </row>
    <row r="100" spans="1:18" x14ac:dyDescent="0.2">
      <c r="A100" s="63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>
        <v>1</v>
      </c>
      <c r="K100" s="12">
        <f>COUNTA(L100:O100)</f>
        <v>0</v>
      </c>
      <c r="L100" s="3"/>
      <c r="M100" s="13"/>
      <c r="N100" s="139"/>
      <c r="O100" s="139"/>
      <c r="P100" s="139"/>
      <c r="Q100" s="227"/>
      <c r="R100" s="139"/>
    </row>
    <row r="101" spans="1:18" x14ac:dyDescent="0.2">
      <c r="A101" s="62"/>
      <c r="B101" s="92"/>
      <c r="C101" s="62"/>
      <c r="D101" s="92"/>
      <c r="E101" s="4"/>
      <c r="F101" s="4"/>
      <c r="G101" s="4"/>
      <c r="H101" s="4"/>
      <c r="I101" s="4"/>
      <c r="J101" s="4"/>
      <c r="K101" s="4"/>
      <c r="L101" s="4"/>
      <c r="M101" s="62"/>
      <c r="N101" s="136"/>
      <c r="O101" s="136"/>
      <c r="P101" s="143"/>
      <c r="Q101" s="143"/>
      <c r="R101" s="143"/>
    </row>
    <row r="102" spans="1:18" x14ac:dyDescent="0.2">
      <c r="A102" s="62" t="s">
        <v>171</v>
      </c>
      <c r="B102" s="92"/>
      <c r="C102" s="62"/>
      <c r="D102" s="92"/>
      <c r="E102" s="4"/>
      <c r="F102" s="4"/>
      <c r="G102" s="4"/>
      <c r="H102" s="4"/>
      <c r="I102" s="4"/>
      <c r="J102" s="4"/>
      <c r="K102" s="4"/>
      <c r="L102" s="4"/>
      <c r="M102" s="62"/>
      <c r="N102" s="136"/>
      <c r="O102" s="136"/>
      <c r="P102" s="143"/>
      <c r="Q102" s="143"/>
      <c r="R102" s="143"/>
    </row>
    <row r="103" spans="1:18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12">
        <v>1</v>
      </c>
      <c r="K103" s="12">
        <f>COUNTA(L103:O103)</f>
        <v>0</v>
      </c>
      <c r="L103" s="3"/>
      <c r="M103" s="13"/>
      <c r="N103" s="139"/>
      <c r="O103" s="139"/>
      <c r="P103" s="139"/>
      <c r="Q103" s="227"/>
      <c r="R103" s="139"/>
    </row>
    <row r="104" spans="1:18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12">
        <v>1</v>
      </c>
      <c r="K104" s="12">
        <f>COUNTA(L104:O104)</f>
        <v>0</v>
      </c>
      <c r="L104" s="3"/>
      <c r="M104" s="13"/>
      <c r="N104" s="139"/>
      <c r="O104" s="139"/>
      <c r="P104" s="139"/>
      <c r="Q104" s="227"/>
      <c r="R104" s="139"/>
    </row>
    <row r="105" spans="1:18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12">
        <v>1</v>
      </c>
      <c r="K105" s="12">
        <f>COUNTA(L105:O105)</f>
        <v>0</v>
      </c>
      <c r="L105" s="3"/>
      <c r="M105" s="13"/>
      <c r="N105" s="139"/>
      <c r="O105" s="139"/>
      <c r="P105" s="139"/>
      <c r="Q105" s="227"/>
      <c r="R105" s="139"/>
    </row>
    <row r="106" spans="1:18" x14ac:dyDescent="0.2">
      <c r="A106" s="63" t="s">
        <v>203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12">
        <v>1</v>
      </c>
      <c r="K106" s="12">
        <f>COUNTA(L106:O106)</f>
        <v>0</v>
      </c>
      <c r="L106" s="3"/>
      <c r="M106" s="13"/>
      <c r="N106" s="139"/>
      <c r="O106" s="139"/>
      <c r="P106" s="139"/>
      <c r="Q106" s="227"/>
      <c r="R106" s="139"/>
    </row>
    <row r="107" spans="1:18" x14ac:dyDescent="0.2">
      <c r="A107" s="62"/>
      <c r="B107" s="99"/>
      <c r="C107" s="98"/>
      <c r="D107" s="92"/>
      <c r="E107" s="4"/>
      <c r="F107" s="4"/>
      <c r="G107" s="4"/>
      <c r="H107" s="4"/>
      <c r="I107" s="4"/>
      <c r="J107" s="4"/>
      <c r="K107" s="4"/>
      <c r="L107" s="4"/>
      <c r="M107" s="62"/>
      <c r="N107" s="10"/>
      <c r="O107" s="10"/>
      <c r="P107" s="143"/>
      <c r="Q107" s="143"/>
      <c r="R107" s="143"/>
    </row>
    <row r="108" spans="1:18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12">
        <v>1</v>
      </c>
      <c r="K108" s="12">
        <f>COUNTA(L108:O108)</f>
        <v>0</v>
      </c>
      <c r="L108" s="3"/>
      <c r="M108" s="13"/>
      <c r="N108" s="47"/>
      <c r="O108" s="47"/>
      <c r="P108" s="227"/>
      <c r="Q108" s="227"/>
      <c r="R108" s="227"/>
    </row>
    <row r="109" spans="1:18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1</v>
      </c>
      <c r="K109" s="12">
        <f>COUNTA(L109:O109)</f>
        <v>0</v>
      </c>
      <c r="L109" s="3"/>
      <c r="M109" s="13"/>
      <c r="N109" s="47"/>
      <c r="O109" s="32"/>
      <c r="P109" s="32"/>
      <c r="Q109" s="227"/>
      <c r="R109" s="32"/>
    </row>
    <row r="110" spans="1:18" x14ac:dyDescent="0.2">
      <c r="A110" s="62"/>
      <c r="B110" s="99"/>
      <c r="C110" s="98"/>
      <c r="D110" s="92"/>
      <c r="E110" s="9"/>
      <c r="F110" s="9"/>
      <c r="G110" s="9"/>
      <c r="H110" s="9"/>
      <c r="I110" s="9"/>
      <c r="J110" s="38"/>
      <c r="K110" s="4"/>
      <c r="L110" s="5"/>
      <c r="M110" s="23"/>
      <c r="N110" s="65"/>
      <c r="O110" s="65"/>
      <c r="P110" s="143"/>
      <c r="Q110" s="143"/>
      <c r="R110" s="143"/>
    </row>
    <row r="111" spans="1:18" x14ac:dyDescent="0.2">
      <c r="A111" s="62" t="s">
        <v>245</v>
      </c>
      <c r="B111" s="99"/>
      <c r="C111" s="98"/>
      <c r="D111" s="92"/>
      <c r="E111" s="9"/>
      <c r="F111" s="9"/>
      <c r="G111" s="9"/>
      <c r="H111" s="9"/>
      <c r="I111" s="9"/>
      <c r="J111" s="38"/>
      <c r="K111" s="4"/>
      <c r="L111" s="5"/>
      <c r="M111" s="23"/>
      <c r="N111" s="65"/>
      <c r="O111" s="65"/>
      <c r="P111" s="136"/>
      <c r="Q111" s="136"/>
      <c r="R111" s="136"/>
    </row>
    <row r="112" spans="1:18" x14ac:dyDescent="0.2">
      <c r="A112" s="63" t="s">
        <v>121</v>
      </c>
      <c r="B112" s="104" t="s">
        <v>43</v>
      </c>
      <c r="C112" s="102">
        <v>20</v>
      </c>
      <c r="D112" s="106"/>
      <c r="E112" s="3"/>
      <c r="F112" s="3"/>
      <c r="G112" s="3"/>
      <c r="H112" s="3"/>
      <c r="I112" s="3"/>
      <c r="J112" s="12">
        <v>1</v>
      </c>
      <c r="K112" s="12">
        <f>COUNTA(L112:O112)</f>
        <v>0</v>
      </c>
      <c r="L112" s="3"/>
      <c r="M112" s="13"/>
      <c r="N112" s="47"/>
      <c r="O112" s="47"/>
      <c r="P112" s="47"/>
      <c r="Q112" s="227"/>
      <c r="R112" s="47"/>
    </row>
    <row r="113" spans="1:19" x14ac:dyDescent="0.2">
      <c r="A113" s="63" t="s">
        <v>122</v>
      </c>
      <c r="B113" s="104" t="s">
        <v>43</v>
      </c>
      <c r="C113" s="102">
        <v>50</v>
      </c>
      <c r="D113" s="106"/>
      <c r="E113" s="3"/>
      <c r="F113" s="3"/>
      <c r="G113" s="3"/>
      <c r="H113" s="3"/>
      <c r="I113" s="3"/>
      <c r="J113" s="12">
        <v>1</v>
      </c>
      <c r="K113" s="12">
        <f>COUNTA(L113:O113)</f>
        <v>0</v>
      </c>
      <c r="L113" s="3"/>
      <c r="M113" s="13"/>
      <c r="N113" s="47"/>
      <c r="O113" s="47"/>
      <c r="P113" s="47"/>
      <c r="Q113" s="227"/>
      <c r="R113" s="47"/>
    </row>
    <row r="114" spans="1:19" x14ac:dyDescent="0.2">
      <c r="A114" s="63" t="s">
        <v>123</v>
      </c>
      <c r="B114" s="104" t="s">
        <v>43</v>
      </c>
      <c r="C114" s="102">
        <v>100</v>
      </c>
      <c r="D114" s="106"/>
      <c r="E114" s="3"/>
      <c r="F114" s="3"/>
      <c r="G114" s="3"/>
      <c r="H114" s="3"/>
      <c r="I114" s="3"/>
      <c r="J114" s="12">
        <v>1</v>
      </c>
      <c r="K114" s="12">
        <f>COUNTA(L114:O114)</f>
        <v>0</v>
      </c>
      <c r="L114" s="3"/>
      <c r="M114" s="13"/>
      <c r="N114" s="47"/>
      <c r="O114" s="47"/>
      <c r="P114" s="47"/>
      <c r="Q114" s="227"/>
      <c r="R114" s="47"/>
    </row>
    <row r="115" spans="1:19" x14ac:dyDescent="0.2">
      <c r="A115" s="63" t="s">
        <v>124</v>
      </c>
      <c r="B115" s="104" t="s">
        <v>43</v>
      </c>
      <c r="C115" s="102">
        <v>50</v>
      </c>
      <c r="D115" s="106"/>
      <c r="E115" s="3"/>
      <c r="F115" s="3"/>
      <c r="G115" s="3"/>
      <c r="H115" s="3"/>
      <c r="I115" s="3"/>
      <c r="J115" s="12">
        <v>1</v>
      </c>
      <c r="K115" s="12">
        <f>COUNTA(L115:O115)</f>
        <v>0</v>
      </c>
      <c r="L115" s="3"/>
      <c r="M115" s="13"/>
      <c r="N115" s="47"/>
      <c r="O115" s="47"/>
      <c r="P115" s="47"/>
      <c r="Q115" s="227"/>
      <c r="R115" s="47"/>
    </row>
    <row r="116" spans="1:19" x14ac:dyDescent="0.2">
      <c r="A116" s="63" t="s">
        <v>142</v>
      </c>
      <c r="B116" s="104" t="s">
        <v>43</v>
      </c>
      <c r="C116" s="102">
        <v>50</v>
      </c>
      <c r="D116" s="106"/>
      <c r="E116" s="3"/>
      <c r="F116" s="3"/>
      <c r="G116" s="3"/>
      <c r="H116" s="3"/>
      <c r="I116" s="3"/>
      <c r="J116" s="12">
        <v>1</v>
      </c>
      <c r="K116" s="12">
        <f>COUNTA(L116:O116)</f>
        <v>0</v>
      </c>
      <c r="L116" s="3"/>
      <c r="M116" s="13"/>
      <c r="N116" s="47"/>
      <c r="O116" s="47"/>
      <c r="P116" s="47"/>
      <c r="Q116" s="227"/>
      <c r="R116" s="47"/>
    </row>
    <row r="117" spans="1:19" x14ac:dyDescent="0.2">
      <c r="A117" s="62"/>
      <c r="B117" s="99"/>
      <c r="C117" s="98"/>
      <c r="D117" s="99"/>
      <c r="E117" s="99"/>
      <c r="F117" s="99"/>
      <c r="G117" s="99"/>
      <c r="H117" s="99"/>
      <c r="I117" s="99"/>
      <c r="J117" s="99"/>
      <c r="K117" s="99"/>
      <c r="L117" s="99"/>
      <c r="M117" s="210"/>
      <c r="N117" s="68"/>
      <c r="O117" s="68"/>
      <c r="P117" s="68"/>
      <c r="Q117" s="143"/>
      <c r="R117" s="68"/>
    </row>
    <row r="118" spans="1:19" x14ac:dyDescent="0.2">
      <c r="A118" s="62" t="s">
        <v>244</v>
      </c>
      <c r="B118" s="99"/>
      <c r="C118" s="98"/>
      <c r="D118" s="99"/>
      <c r="E118" s="99"/>
      <c r="F118" s="99"/>
      <c r="G118" s="99"/>
      <c r="H118" s="99"/>
      <c r="I118" s="99"/>
      <c r="J118" s="99"/>
      <c r="K118" s="99"/>
      <c r="L118" s="99"/>
      <c r="M118" s="210"/>
      <c r="N118" s="68"/>
      <c r="O118" s="68"/>
      <c r="P118" s="68"/>
      <c r="Q118" s="136"/>
      <c r="R118" s="68"/>
    </row>
    <row r="119" spans="1:19" x14ac:dyDescent="0.2">
      <c r="A119" s="119" t="s">
        <v>228</v>
      </c>
      <c r="B119" s="104" t="s">
        <v>43</v>
      </c>
      <c r="C119" s="102">
        <v>20</v>
      </c>
      <c r="D119" s="106"/>
      <c r="E119" s="3"/>
      <c r="F119" s="3"/>
      <c r="G119" s="3"/>
      <c r="H119" s="3"/>
      <c r="I119" s="3"/>
      <c r="J119" s="12">
        <v>1</v>
      </c>
      <c r="K119" s="12">
        <f t="shared" ref="K119:K125" si="5">COUNTA(L119:O119)</f>
        <v>0</v>
      </c>
      <c r="L119" s="3"/>
      <c r="M119" s="13"/>
      <c r="N119" s="47"/>
      <c r="O119" s="47"/>
      <c r="P119" s="47"/>
      <c r="Q119" s="227"/>
      <c r="R119" s="47"/>
      <c r="S119" s="189"/>
    </row>
    <row r="120" spans="1:19" x14ac:dyDescent="0.2">
      <c r="A120" s="119" t="s">
        <v>229</v>
      </c>
      <c r="B120" s="104" t="s">
        <v>43</v>
      </c>
      <c r="C120" s="102">
        <v>20</v>
      </c>
      <c r="D120" s="106"/>
      <c r="E120" s="3"/>
      <c r="F120" s="3"/>
      <c r="G120" s="3"/>
      <c r="H120" s="3"/>
      <c r="I120" s="3"/>
      <c r="J120" s="12">
        <v>1</v>
      </c>
      <c r="K120" s="12">
        <f t="shared" si="5"/>
        <v>0</v>
      </c>
      <c r="L120" s="3"/>
      <c r="M120" s="13"/>
      <c r="N120" s="47"/>
      <c r="O120" s="47"/>
      <c r="P120" s="47"/>
      <c r="Q120" s="227"/>
      <c r="R120" s="47"/>
      <c r="S120" s="189"/>
    </row>
    <row r="121" spans="1:19" x14ac:dyDescent="0.2">
      <c r="A121" s="119" t="s">
        <v>230</v>
      </c>
      <c r="B121" s="104" t="s">
        <v>43</v>
      </c>
      <c r="C121" s="102">
        <v>100</v>
      </c>
      <c r="D121" s="106"/>
      <c r="E121" s="3"/>
      <c r="F121" s="3"/>
      <c r="G121" s="3"/>
      <c r="H121" s="3"/>
      <c r="I121" s="3"/>
      <c r="J121" s="12">
        <v>1</v>
      </c>
      <c r="K121" s="12">
        <f t="shared" si="5"/>
        <v>0</v>
      </c>
      <c r="L121" s="3"/>
      <c r="M121" s="13"/>
      <c r="N121" s="47"/>
      <c r="O121" s="47"/>
      <c r="P121" s="47"/>
      <c r="Q121" s="227"/>
      <c r="R121" s="47"/>
      <c r="S121" s="189"/>
    </row>
    <row r="122" spans="1:19" x14ac:dyDescent="0.2">
      <c r="A122" s="119" t="s">
        <v>231</v>
      </c>
      <c r="B122" s="104" t="s">
        <v>43</v>
      </c>
      <c r="C122" s="102">
        <v>100</v>
      </c>
      <c r="D122" s="106"/>
      <c r="E122" s="3"/>
      <c r="F122" s="3"/>
      <c r="G122" s="3"/>
      <c r="H122" s="3"/>
      <c r="I122" s="3"/>
      <c r="J122" s="12">
        <v>1</v>
      </c>
      <c r="K122" s="12">
        <f t="shared" si="5"/>
        <v>0</v>
      </c>
      <c r="L122" s="3"/>
      <c r="M122" s="13"/>
      <c r="N122" s="47"/>
      <c r="O122" s="47"/>
      <c r="P122" s="47"/>
      <c r="Q122" s="227"/>
      <c r="R122" s="47"/>
      <c r="S122" s="189"/>
    </row>
    <row r="123" spans="1:19" x14ac:dyDescent="0.2">
      <c r="A123" s="119" t="s">
        <v>232</v>
      </c>
      <c r="B123" s="104" t="s">
        <v>43</v>
      </c>
      <c r="C123" s="102">
        <v>100</v>
      </c>
      <c r="D123" s="106"/>
      <c r="E123" s="3"/>
      <c r="F123" s="3"/>
      <c r="G123" s="3"/>
      <c r="H123" s="3"/>
      <c r="I123" s="3"/>
      <c r="J123" s="12">
        <v>1</v>
      </c>
      <c r="K123" s="12">
        <f t="shared" si="5"/>
        <v>0</v>
      </c>
      <c r="L123" s="3"/>
      <c r="M123" s="13"/>
      <c r="N123" s="47"/>
      <c r="O123" s="47"/>
      <c r="P123" s="47"/>
      <c r="Q123" s="227"/>
      <c r="R123" s="47"/>
      <c r="S123" s="189"/>
    </row>
    <row r="124" spans="1:19" x14ac:dyDescent="0.2">
      <c r="A124" s="119" t="s">
        <v>233</v>
      </c>
      <c r="B124" s="104" t="s">
        <v>43</v>
      </c>
      <c r="C124" s="102">
        <v>100</v>
      </c>
      <c r="D124" s="106"/>
      <c r="E124" s="3"/>
      <c r="F124" s="3"/>
      <c r="G124" s="3"/>
      <c r="H124" s="3"/>
      <c r="I124" s="3"/>
      <c r="J124" s="12">
        <v>1</v>
      </c>
      <c r="K124" s="12">
        <f t="shared" si="5"/>
        <v>0</v>
      </c>
      <c r="L124" s="3"/>
      <c r="M124" s="13"/>
      <c r="N124" s="47"/>
      <c r="O124" s="47"/>
      <c r="P124" s="47"/>
      <c r="Q124" s="227"/>
      <c r="R124" s="47"/>
      <c r="S124" s="189"/>
    </row>
    <row r="125" spans="1:19" x14ac:dyDescent="0.2">
      <c r="A125" s="119" t="s">
        <v>234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12">
        <v>1</v>
      </c>
      <c r="K125" s="12">
        <f t="shared" si="5"/>
        <v>0</v>
      </c>
      <c r="L125" s="3"/>
      <c r="M125" s="13"/>
      <c r="N125" s="47"/>
      <c r="O125" s="47"/>
      <c r="P125" s="47"/>
      <c r="Q125" s="227"/>
      <c r="R125" s="47"/>
      <c r="S125" s="189"/>
    </row>
    <row r="126" spans="1:19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4"/>
      <c r="L126" s="5"/>
      <c r="M126" s="23"/>
      <c r="N126" s="65"/>
      <c r="O126" s="65"/>
      <c r="P126" s="65"/>
      <c r="Q126" s="143"/>
      <c r="R126" s="65"/>
      <c r="S126" s="189"/>
    </row>
    <row r="127" spans="1:19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4"/>
      <c r="L127" s="5"/>
      <c r="M127" s="23"/>
      <c r="N127" s="65"/>
      <c r="O127" s="65"/>
      <c r="P127" s="65"/>
      <c r="Q127" s="143"/>
      <c r="R127" s="65"/>
      <c r="S127" s="189"/>
    </row>
    <row r="128" spans="1:19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1</v>
      </c>
      <c r="K128" s="12">
        <f t="shared" ref="K128:K143" si="6">COUNTA(L128:O128)</f>
        <v>0</v>
      </c>
      <c r="L128" s="3"/>
      <c r="M128" s="13"/>
      <c r="N128" s="47"/>
      <c r="O128" s="47"/>
      <c r="P128" s="47"/>
      <c r="Q128" s="227"/>
      <c r="R128" s="47"/>
      <c r="S128" s="189"/>
    </row>
    <row r="129" spans="1:19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1</v>
      </c>
      <c r="K129" s="12">
        <f t="shared" si="6"/>
        <v>0</v>
      </c>
      <c r="L129" s="3"/>
      <c r="M129" s="13"/>
      <c r="N129" s="47"/>
      <c r="O129" s="47"/>
      <c r="P129" s="47"/>
      <c r="Q129" s="227"/>
      <c r="R129" s="47"/>
      <c r="S129" s="189"/>
    </row>
    <row r="130" spans="1:19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1</v>
      </c>
      <c r="K130" s="12">
        <f t="shared" si="6"/>
        <v>0</v>
      </c>
      <c r="L130" s="3"/>
      <c r="M130" s="13"/>
      <c r="N130" s="47"/>
      <c r="O130" s="47"/>
      <c r="P130" s="47"/>
      <c r="Q130" s="227"/>
      <c r="R130" s="47"/>
      <c r="S130" s="189"/>
    </row>
    <row r="131" spans="1:19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1</v>
      </c>
      <c r="K131" s="12">
        <f t="shared" si="6"/>
        <v>0</v>
      </c>
      <c r="L131" s="3"/>
      <c r="M131" s="13"/>
      <c r="N131" s="47"/>
      <c r="O131" s="47"/>
      <c r="P131" s="47"/>
      <c r="Q131" s="227"/>
      <c r="R131" s="47"/>
      <c r="S131" s="189"/>
    </row>
    <row r="132" spans="1:19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1</v>
      </c>
      <c r="K132" s="12">
        <f t="shared" si="6"/>
        <v>0</v>
      </c>
      <c r="L132" s="3"/>
      <c r="M132" s="13"/>
      <c r="N132" s="47"/>
      <c r="O132" s="47"/>
      <c r="P132" s="47"/>
      <c r="Q132" s="227"/>
      <c r="R132" s="47"/>
      <c r="S132" s="189"/>
    </row>
    <row r="133" spans="1:19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1</v>
      </c>
      <c r="K133" s="12">
        <f t="shared" si="6"/>
        <v>0</v>
      </c>
      <c r="L133" s="3"/>
      <c r="M133" s="13"/>
      <c r="N133" s="47"/>
      <c r="O133" s="47"/>
      <c r="P133" s="47"/>
      <c r="Q133" s="227"/>
      <c r="R133" s="47"/>
      <c r="S133" s="189"/>
    </row>
    <row r="134" spans="1:19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1</v>
      </c>
      <c r="K134" s="12">
        <f t="shared" si="6"/>
        <v>0</v>
      </c>
      <c r="L134" s="3"/>
      <c r="M134" s="13"/>
      <c r="N134" s="47"/>
      <c r="O134" s="47"/>
      <c r="P134" s="47"/>
      <c r="Q134" s="227"/>
      <c r="R134" s="47"/>
      <c r="S134" s="189"/>
    </row>
    <row r="135" spans="1:19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1</v>
      </c>
      <c r="K135" s="12">
        <f t="shared" si="6"/>
        <v>0</v>
      </c>
      <c r="L135" s="3"/>
      <c r="M135" s="13"/>
      <c r="N135" s="47"/>
      <c r="O135" s="47"/>
      <c r="P135" s="47"/>
      <c r="Q135" s="227"/>
      <c r="R135" s="47"/>
      <c r="S135" s="189"/>
    </row>
    <row r="136" spans="1:19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1</v>
      </c>
      <c r="K136" s="12">
        <f t="shared" si="6"/>
        <v>0</v>
      </c>
      <c r="L136" s="3"/>
      <c r="M136" s="13"/>
      <c r="N136" s="47"/>
      <c r="O136" s="47"/>
      <c r="P136" s="47"/>
      <c r="Q136" s="227"/>
      <c r="R136" s="47"/>
      <c r="S136" s="189"/>
    </row>
    <row r="137" spans="1:19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1</v>
      </c>
      <c r="K137" s="12">
        <f t="shared" si="6"/>
        <v>0</v>
      </c>
      <c r="L137" s="3"/>
      <c r="M137" s="13"/>
      <c r="N137" s="47"/>
      <c r="O137" s="47"/>
      <c r="P137" s="47"/>
      <c r="Q137" s="227"/>
      <c r="R137" s="47"/>
    </row>
    <row r="138" spans="1:19" x14ac:dyDescent="0.2">
      <c r="A138" s="63" t="s">
        <v>209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1</v>
      </c>
      <c r="K138" s="12">
        <f t="shared" si="6"/>
        <v>0</v>
      </c>
      <c r="L138" s="3"/>
      <c r="M138" s="13"/>
      <c r="N138" s="47"/>
      <c r="O138" s="47"/>
      <c r="P138" s="47"/>
      <c r="Q138" s="227"/>
      <c r="R138" s="47"/>
    </row>
    <row r="139" spans="1:19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1</v>
      </c>
      <c r="K139" s="12">
        <f t="shared" si="6"/>
        <v>0</v>
      </c>
      <c r="L139" s="3"/>
      <c r="M139" s="13"/>
      <c r="N139" s="47"/>
      <c r="O139" s="47"/>
      <c r="P139" s="47"/>
      <c r="Q139" s="227"/>
      <c r="R139" s="47"/>
    </row>
    <row r="140" spans="1:19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1</v>
      </c>
      <c r="K140" s="12">
        <f t="shared" si="6"/>
        <v>0</v>
      </c>
      <c r="L140" s="3"/>
      <c r="M140" s="13"/>
      <c r="N140" s="47"/>
      <c r="O140" s="47"/>
      <c r="P140" s="47"/>
      <c r="Q140" s="227"/>
      <c r="R140" s="47"/>
    </row>
    <row r="141" spans="1:19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1</v>
      </c>
      <c r="K141" s="12">
        <f t="shared" si="6"/>
        <v>0</v>
      </c>
      <c r="L141" s="3"/>
      <c r="M141" s="13"/>
      <c r="N141" s="47"/>
      <c r="O141" s="47"/>
      <c r="P141" s="47"/>
      <c r="Q141" s="227"/>
      <c r="R141" s="47"/>
    </row>
    <row r="142" spans="1:19" x14ac:dyDescent="0.2">
      <c r="A142" s="63" t="s">
        <v>116</v>
      </c>
      <c r="B142" s="104" t="s">
        <v>43</v>
      </c>
      <c r="C142" s="102">
        <v>1</v>
      </c>
      <c r="D142" s="106"/>
      <c r="E142" s="3"/>
      <c r="F142" s="3"/>
      <c r="G142" s="3"/>
      <c r="H142" s="3"/>
      <c r="I142" s="3"/>
      <c r="J142" s="12">
        <v>1</v>
      </c>
      <c r="K142" s="12">
        <f t="shared" si="6"/>
        <v>0</v>
      </c>
      <c r="L142" s="3"/>
      <c r="M142" s="13"/>
      <c r="N142" s="47"/>
      <c r="O142" s="47"/>
      <c r="P142" s="47"/>
      <c r="Q142" s="227"/>
      <c r="R142" s="47"/>
    </row>
    <row r="143" spans="1:19" x14ac:dyDescent="0.2">
      <c r="A143" s="63" t="s">
        <v>117</v>
      </c>
      <c r="B143" s="104" t="s">
        <v>43</v>
      </c>
      <c r="C143" s="102">
        <v>1</v>
      </c>
      <c r="D143" s="106"/>
      <c r="E143" s="3"/>
      <c r="F143" s="3"/>
      <c r="G143" s="3"/>
      <c r="H143" s="3"/>
      <c r="I143" s="3"/>
      <c r="J143" s="12">
        <v>1</v>
      </c>
      <c r="K143" s="12">
        <f t="shared" si="6"/>
        <v>0</v>
      </c>
      <c r="L143" s="3"/>
      <c r="M143" s="13"/>
      <c r="N143" s="47"/>
      <c r="O143" s="47"/>
      <c r="P143" s="47"/>
      <c r="Q143" s="227"/>
      <c r="R143" s="47"/>
    </row>
    <row r="144" spans="1:19" x14ac:dyDescent="0.2">
      <c r="A144" s="62"/>
      <c r="B144" s="99"/>
      <c r="C144" s="98"/>
      <c r="D144" s="92"/>
      <c r="E144" s="4"/>
      <c r="F144" s="4"/>
      <c r="G144" s="4"/>
      <c r="H144" s="4"/>
      <c r="I144" s="4"/>
      <c r="J144" s="38"/>
      <c r="K144" s="4"/>
      <c r="L144" s="5"/>
      <c r="M144" s="23"/>
      <c r="N144" s="65"/>
      <c r="O144" s="65"/>
      <c r="P144" s="65"/>
      <c r="Q144" s="143"/>
      <c r="R144" s="65"/>
    </row>
    <row r="145" spans="1:18" x14ac:dyDescent="0.2">
      <c r="A145" s="62" t="s">
        <v>139</v>
      </c>
      <c r="B145" s="99"/>
      <c r="C145" s="98"/>
      <c r="D145" s="92"/>
      <c r="E145" s="4"/>
      <c r="F145" s="4"/>
      <c r="G145" s="4"/>
      <c r="H145" s="4"/>
      <c r="I145" s="4"/>
      <c r="J145" s="38"/>
      <c r="K145" s="4"/>
      <c r="L145" s="5"/>
      <c r="M145" s="23"/>
      <c r="N145" s="65"/>
      <c r="O145" s="65"/>
      <c r="P145" s="65"/>
      <c r="Q145" s="143"/>
      <c r="R145" s="65"/>
    </row>
    <row r="146" spans="1:18" x14ac:dyDescent="0.2">
      <c r="A146" s="63" t="s">
        <v>62</v>
      </c>
      <c r="B146" s="104" t="s">
        <v>43</v>
      </c>
      <c r="C146" s="102">
        <v>0.5</v>
      </c>
      <c r="D146" s="106"/>
      <c r="E146" s="3"/>
      <c r="F146" s="3"/>
      <c r="G146" s="3"/>
      <c r="H146" s="3"/>
      <c r="I146" s="3"/>
      <c r="J146" s="12">
        <v>1</v>
      </c>
      <c r="K146" s="12">
        <f t="shared" ref="K146:K164" si="7">COUNTA(L146:O146)</f>
        <v>0</v>
      </c>
      <c r="L146" s="3"/>
      <c r="M146" s="13"/>
      <c r="N146" s="139"/>
      <c r="O146" s="139"/>
      <c r="P146" s="139"/>
      <c r="Q146" s="227"/>
      <c r="R146" s="139"/>
    </row>
    <row r="147" spans="1:18" x14ac:dyDescent="0.2">
      <c r="A147" s="63" t="s">
        <v>63</v>
      </c>
      <c r="B147" s="104" t="s">
        <v>43</v>
      </c>
      <c r="C147" s="102">
        <v>0.5</v>
      </c>
      <c r="D147" s="106"/>
      <c r="E147" s="3"/>
      <c r="F147" s="3"/>
      <c r="G147" s="3"/>
      <c r="H147" s="3"/>
      <c r="I147" s="3"/>
      <c r="J147" s="12">
        <v>1</v>
      </c>
      <c r="K147" s="12">
        <f t="shared" si="7"/>
        <v>0</v>
      </c>
      <c r="L147" s="3"/>
      <c r="M147" s="13"/>
      <c r="N147" s="139"/>
      <c r="O147" s="139"/>
      <c r="P147" s="139"/>
      <c r="Q147" s="227"/>
      <c r="R147" s="139"/>
    </row>
    <row r="148" spans="1:18" x14ac:dyDescent="0.2">
      <c r="A148" s="63" t="s">
        <v>64</v>
      </c>
      <c r="B148" s="104" t="s">
        <v>43</v>
      </c>
      <c r="C148" s="102">
        <v>2</v>
      </c>
      <c r="D148" s="106"/>
      <c r="E148" s="3"/>
      <c r="F148" s="3"/>
      <c r="G148" s="3"/>
      <c r="H148" s="3"/>
      <c r="I148" s="3"/>
      <c r="J148" s="12">
        <v>1</v>
      </c>
      <c r="K148" s="12">
        <f t="shared" si="7"/>
        <v>0</v>
      </c>
      <c r="L148" s="3"/>
      <c r="M148" s="13"/>
      <c r="N148" s="139"/>
      <c r="O148" s="139"/>
      <c r="P148" s="139"/>
      <c r="Q148" s="227"/>
      <c r="R148" s="139"/>
    </row>
    <row r="149" spans="1:18" x14ac:dyDescent="0.2">
      <c r="A149" s="63" t="s">
        <v>185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1</v>
      </c>
      <c r="K149" s="12">
        <f t="shared" si="7"/>
        <v>0</v>
      </c>
      <c r="L149" s="3"/>
      <c r="M149" s="13"/>
      <c r="N149" s="139"/>
      <c r="O149" s="139"/>
      <c r="P149" s="139"/>
      <c r="Q149" s="227"/>
      <c r="R149" s="139"/>
    </row>
    <row r="150" spans="1:18" x14ac:dyDescent="0.2">
      <c r="A150" s="63" t="s">
        <v>186</v>
      </c>
      <c r="B150" s="104" t="s">
        <v>43</v>
      </c>
      <c r="C150" s="102">
        <v>0.5</v>
      </c>
      <c r="D150" s="106"/>
      <c r="E150" s="3"/>
      <c r="F150" s="3"/>
      <c r="G150" s="3"/>
      <c r="H150" s="3"/>
      <c r="I150" s="3"/>
      <c r="J150" s="12">
        <v>1</v>
      </c>
      <c r="K150" s="12">
        <f t="shared" si="7"/>
        <v>0</v>
      </c>
      <c r="L150" s="3"/>
      <c r="M150" s="13"/>
      <c r="N150" s="139"/>
      <c r="O150" s="139"/>
      <c r="P150" s="139"/>
      <c r="Q150" s="227"/>
      <c r="R150" s="139"/>
    </row>
    <row r="151" spans="1:18" x14ac:dyDescent="0.2">
      <c r="A151" s="63" t="s">
        <v>210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1</v>
      </c>
      <c r="K151" s="12">
        <f t="shared" si="7"/>
        <v>0</v>
      </c>
      <c r="L151" s="3"/>
      <c r="M151" s="13"/>
      <c r="N151" s="139"/>
      <c r="O151" s="139"/>
      <c r="P151" s="139"/>
      <c r="Q151" s="227"/>
      <c r="R151" s="139"/>
    </row>
    <row r="152" spans="1:18" x14ac:dyDescent="0.2">
      <c r="A152" s="63" t="s">
        <v>187</v>
      </c>
      <c r="B152" s="104" t="s">
        <v>43</v>
      </c>
      <c r="C152" s="102">
        <v>2</v>
      </c>
      <c r="D152" s="106"/>
      <c r="E152" s="3"/>
      <c r="F152" s="3"/>
      <c r="G152" s="3"/>
      <c r="H152" s="3"/>
      <c r="I152" s="3"/>
      <c r="J152" s="12">
        <v>1</v>
      </c>
      <c r="K152" s="12">
        <f t="shared" si="7"/>
        <v>0</v>
      </c>
      <c r="L152" s="3"/>
      <c r="M152" s="13"/>
      <c r="N152" s="139"/>
      <c r="O152" s="139"/>
      <c r="P152" s="139"/>
      <c r="Q152" s="227"/>
      <c r="R152" s="139"/>
    </row>
    <row r="153" spans="1:18" x14ac:dyDescent="0.2">
      <c r="A153" s="63" t="s">
        <v>188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1</v>
      </c>
      <c r="K153" s="12">
        <f t="shared" si="7"/>
        <v>0</v>
      </c>
      <c r="L153" s="3"/>
      <c r="M153" s="13"/>
      <c r="N153" s="139"/>
      <c r="O153" s="139"/>
      <c r="P153" s="139"/>
      <c r="Q153" s="227"/>
      <c r="R153" s="139"/>
    </row>
    <row r="154" spans="1:18" x14ac:dyDescent="0.2">
      <c r="A154" s="63" t="s">
        <v>65</v>
      </c>
      <c r="B154" s="104" t="s">
        <v>43</v>
      </c>
      <c r="C154" s="102">
        <v>0.5</v>
      </c>
      <c r="D154" s="106"/>
      <c r="E154" s="3"/>
      <c r="F154" s="3"/>
      <c r="G154" s="3"/>
      <c r="H154" s="3"/>
      <c r="I154" s="3"/>
      <c r="J154" s="12">
        <v>1</v>
      </c>
      <c r="K154" s="12">
        <f t="shared" si="7"/>
        <v>0</v>
      </c>
      <c r="L154" s="3"/>
      <c r="M154" s="13"/>
      <c r="N154" s="139"/>
      <c r="O154" s="139"/>
      <c r="P154" s="139"/>
      <c r="Q154" s="227"/>
      <c r="R154" s="139"/>
    </row>
    <row r="155" spans="1:18" x14ac:dyDescent="0.2">
      <c r="A155" s="63" t="s">
        <v>66</v>
      </c>
      <c r="B155" s="104" t="s">
        <v>43</v>
      </c>
      <c r="C155" s="102">
        <v>0.5</v>
      </c>
      <c r="D155" s="106"/>
      <c r="E155" s="27">
        <v>0.01</v>
      </c>
      <c r="F155" s="27"/>
      <c r="G155" s="27"/>
      <c r="H155" s="27"/>
      <c r="I155" s="27"/>
      <c r="J155" s="12">
        <v>1</v>
      </c>
      <c r="K155" s="12">
        <f t="shared" si="7"/>
        <v>0</v>
      </c>
      <c r="L155" s="3"/>
      <c r="M155" s="13"/>
      <c r="N155" s="139"/>
      <c r="O155" s="139"/>
      <c r="P155" s="139"/>
      <c r="Q155" s="227"/>
      <c r="R155" s="139"/>
    </row>
    <row r="156" spans="1:18" x14ac:dyDescent="0.2">
      <c r="A156" s="63" t="s">
        <v>67</v>
      </c>
      <c r="B156" s="104" t="s">
        <v>43</v>
      </c>
      <c r="C156" s="102">
        <v>2</v>
      </c>
      <c r="D156" s="106"/>
      <c r="E156" s="27">
        <v>4.0000000000000001E-3</v>
      </c>
      <c r="F156" s="27"/>
      <c r="G156" s="27"/>
      <c r="H156" s="27"/>
      <c r="I156" s="27"/>
      <c r="J156" s="12">
        <v>1</v>
      </c>
      <c r="K156" s="12">
        <f t="shared" si="7"/>
        <v>0</v>
      </c>
      <c r="L156" s="3"/>
      <c r="M156" s="13"/>
      <c r="N156" s="139"/>
      <c r="O156" s="139"/>
      <c r="P156" s="139"/>
      <c r="Q156" s="227"/>
      <c r="R156" s="139"/>
    </row>
    <row r="157" spans="1:18" x14ac:dyDescent="0.2">
      <c r="A157" s="63" t="s">
        <v>68</v>
      </c>
      <c r="B157" s="104" t="s">
        <v>43</v>
      </c>
      <c r="C157" s="102">
        <v>0.5</v>
      </c>
      <c r="D157" s="106"/>
      <c r="E157" s="28"/>
      <c r="F157" s="28"/>
      <c r="G157" s="28"/>
      <c r="H157" s="28"/>
      <c r="I157" s="28"/>
      <c r="J157" s="12">
        <v>1</v>
      </c>
      <c r="K157" s="12">
        <f t="shared" si="7"/>
        <v>0</v>
      </c>
      <c r="L157" s="3"/>
      <c r="M157" s="13"/>
      <c r="N157" s="139"/>
      <c r="O157" s="139"/>
      <c r="P157" s="139"/>
      <c r="Q157" s="227"/>
      <c r="R157" s="139"/>
    </row>
    <row r="158" spans="1:18" x14ac:dyDescent="0.2">
      <c r="A158" s="63" t="s">
        <v>206</v>
      </c>
      <c r="B158" s="104" t="s">
        <v>43</v>
      </c>
      <c r="C158" s="102">
        <v>0.5</v>
      </c>
      <c r="D158" s="106"/>
      <c r="E158" s="28"/>
      <c r="F158" s="28"/>
      <c r="G158" s="28"/>
      <c r="H158" s="28"/>
      <c r="I158" s="28"/>
      <c r="J158" s="12">
        <v>1</v>
      </c>
      <c r="K158" s="12">
        <f t="shared" si="7"/>
        <v>0</v>
      </c>
      <c r="L158" s="3"/>
      <c r="M158" s="13"/>
      <c r="N158" s="139"/>
      <c r="O158" s="139"/>
      <c r="P158" s="139"/>
      <c r="Q158" s="227"/>
      <c r="R158" s="139"/>
    </row>
    <row r="159" spans="1:18" x14ac:dyDescent="0.2">
      <c r="A159" s="63" t="s">
        <v>69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1</v>
      </c>
      <c r="K159" s="12">
        <f t="shared" si="7"/>
        <v>0</v>
      </c>
      <c r="L159" s="3"/>
      <c r="M159" s="13"/>
      <c r="N159" s="139"/>
      <c r="O159" s="139"/>
      <c r="P159" s="139"/>
      <c r="Q159" s="227"/>
      <c r="R159" s="139"/>
    </row>
    <row r="160" spans="1:18" x14ac:dyDescent="0.2">
      <c r="A160" s="63" t="s">
        <v>70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>
        <v>1</v>
      </c>
      <c r="K160" s="12">
        <f t="shared" si="7"/>
        <v>0</v>
      </c>
      <c r="L160" s="3"/>
      <c r="M160" s="13"/>
      <c r="N160" s="139"/>
      <c r="O160" s="139"/>
      <c r="P160" s="139"/>
      <c r="Q160" s="227"/>
      <c r="R160" s="139"/>
    </row>
    <row r="161" spans="1:18" x14ac:dyDescent="0.2">
      <c r="A161" s="63" t="s">
        <v>71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1</v>
      </c>
      <c r="K161" s="12">
        <f t="shared" si="7"/>
        <v>0</v>
      </c>
      <c r="L161" s="3"/>
      <c r="M161" s="13"/>
      <c r="N161" s="139"/>
      <c r="O161" s="139"/>
      <c r="P161" s="139"/>
      <c r="Q161" s="227"/>
      <c r="R161" s="139"/>
    </row>
    <row r="162" spans="1:18" x14ac:dyDescent="0.2">
      <c r="A162" s="63" t="s">
        <v>72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1</v>
      </c>
      <c r="K162" s="12">
        <f t="shared" si="7"/>
        <v>0</v>
      </c>
      <c r="L162" s="3"/>
      <c r="M162" s="13"/>
      <c r="N162" s="139"/>
      <c r="O162" s="139"/>
      <c r="P162" s="139"/>
      <c r="Q162" s="227"/>
      <c r="R162" s="139"/>
    </row>
    <row r="163" spans="1:18" x14ac:dyDescent="0.2">
      <c r="A163" s="63" t="s">
        <v>73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1</v>
      </c>
      <c r="K163" s="12">
        <f t="shared" si="7"/>
        <v>0</v>
      </c>
      <c r="L163" s="3"/>
      <c r="M163" s="13"/>
      <c r="N163" s="139"/>
      <c r="O163" s="139"/>
      <c r="P163" s="139"/>
      <c r="Q163" s="227"/>
      <c r="R163" s="139"/>
    </row>
    <row r="164" spans="1:18" x14ac:dyDescent="0.2">
      <c r="A164" s="63" t="s">
        <v>74</v>
      </c>
      <c r="B164" s="104" t="s">
        <v>43</v>
      </c>
      <c r="C164" s="102">
        <v>0.5</v>
      </c>
      <c r="D164" s="106"/>
      <c r="E164" s="27">
        <v>0.02</v>
      </c>
      <c r="F164" s="27"/>
      <c r="G164" s="27"/>
      <c r="H164" s="27"/>
      <c r="I164" s="27"/>
      <c r="J164" s="12">
        <v>1</v>
      </c>
      <c r="K164" s="12">
        <f t="shared" si="7"/>
        <v>0</v>
      </c>
      <c r="L164" s="3"/>
      <c r="M164" s="13"/>
      <c r="N164" s="139"/>
      <c r="O164" s="139"/>
      <c r="P164" s="139"/>
      <c r="Q164" s="227"/>
      <c r="R164" s="139"/>
    </row>
    <row r="165" spans="1:18" x14ac:dyDescent="0.2">
      <c r="A165" s="62"/>
      <c r="B165" s="99"/>
      <c r="C165" s="98"/>
      <c r="D165" s="92"/>
      <c r="E165" s="9"/>
      <c r="F165" s="9"/>
      <c r="G165" s="9"/>
      <c r="H165" s="9"/>
      <c r="I165" s="9"/>
      <c r="J165" s="38"/>
      <c r="K165" s="4"/>
      <c r="L165" s="5"/>
      <c r="M165" s="23"/>
      <c r="N165" s="65"/>
      <c r="O165" s="65"/>
      <c r="P165" s="65"/>
      <c r="Q165" s="136"/>
      <c r="R165" s="65"/>
    </row>
    <row r="166" spans="1:18" x14ac:dyDescent="0.2">
      <c r="A166" s="63" t="s">
        <v>28</v>
      </c>
      <c r="B166" s="104" t="s">
        <v>14</v>
      </c>
      <c r="C166" s="102">
        <v>0.01</v>
      </c>
      <c r="D166" s="106"/>
      <c r="E166" s="16">
        <v>1E-3</v>
      </c>
      <c r="F166" s="16"/>
      <c r="G166" s="16"/>
      <c r="H166" s="16"/>
      <c r="I166" s="16"/>
      <c r="J166" s="12">
        <v>1</v>
      </c>
      <c r="K166" s="12">
        <f>COUNTA(L166:O166)</f>
        <v>0</v>
      </c>
      <c r="L166" s="3"/>
      <c r="M166" s="13"/>
      <c r="N166" s="139"/>
      <c r="O166" s="139"/>
      <c r="P166" s="139"/>
      <c r="Q166" s="227"/>
      <c r="R166" s="139"/>
    </row>
    <row r="167" spans="1:18" x14ac:dyDescent="0.2">
      <c r="A167" s="62"/>
      <c r="B167" s="99"/>
      <c r="C167" s="98"/>
      <c r="D167" s="92"/>
      <c r="E167" s="4"/>
      <c r="F167" s="4"/>
      <c r="G167" s="4"/>
      <c r="H167" s="4"/>
      <c r="I167" s="4"/>
      <c r="J167" s="4"/>
      <c r="K167" s="4"/>
      <c r="L167" s="4"/>
      <c r="M167" s="62"/>
      <c r="N167" s="10"/>
      <c r="O167" s="10"/>
      <c r="P167" s="10"/>
      <c r="Q167" s="143"/>
      <c r="R167" s="10"/>
    </row>
    <row r="168" spans="1:18" x14ac:dyDescent="0.2">
      <c r="A168" s="62" t="s">
        <v>189</v>
      </c>
      <c r="B168" s="99"/>
      <c r="C168" s="98"/>
      <c r="D168" s="92"/>
      <c r="E168" s="4"/>
      <c r="F168" s="4"/>
      <c r="G168" s="4"/>
      <c r="H168" s="4"/>
      <c r="I168" s="4"/>
      <c r="J168" s="4"/>
      <c r="K168" s="4"/>
      <c r="L168" s="4"/>
      <c r="M168" s="62"/>
      <c r="N168" s="10"/>
      <c r="O168" s="10"/>
      <c r="P168" s="10"/>
      <c r="Q168" s="143"/>
      <c r="R168" s="10"/>
    </row>
    <row r="169" spans="1:18" x14ac:dyDescent="0.2">
      <c r="A169" s="63" t="s">
        <v>190</v>
      </c>
      <c r="B169" s="104" t="s">
        <v>43</v>
      </c>
      <c r="C169" s="102">
        <v>5</v>
      </c>
      <c r="D169" s="106"/>
      <c r="E169" s="12"/>
      <c r="F169" s="12"/>
      <c r="G169" s="12"/>
      <c r="H169" s="12"/>
      <c r="I169" s="12"/>
      <c r="J169" s="12">
        <v>1</v>
      </c>
      <c r="K169" s="12">
        <f t="shared" ref="K169:K177" si="8">COUNTA(L169:O169)</f>
        <v>0</v>
      </c>
      <c r="L169" s="3"/>
      <c r="M169" s="13"/>
      <c r="N169" s="139"/>
      <c r="O169" s="139"/>
      <c r="P169" s="139"/>
      <c r="Q169" s="227"/>
      <c r="R169" s="139"/>
    </row>
    <row r="170" spans="1:18" x14ac:dyDescent="0.2">
      <c r="A170" s="63" t="s">
        <v>191</v>
      </c>
      <c r="B170" s="104" t="s">
        <v>43</v>
      </c>
      <c r="C170" s="102">
        <v>5</v>
      </c>
      <c r="D170" s="106"/>
      <c r="E170" s="12"/>
      <c r="F170" s="12"/>
      <c r="G170" s="12"/>
      <c r="H170" s="12"/>
      <c r="I170" s="12"/>
      <c r="J170" s="12">
        <v>1</v>
      </c>
      <c r="K170" s="12">
        <f t="shared" si="8"/>
        <v>0</v>
      </c>
      <c r="L170" s="3"/>
      <c r="M170" s="13"/>
      <c r="N170" s="139"/>
      <c r="O170" s="139"/>
      <c r="P170" s="139"/>
      <c r="Q170" s="227"/>
      <c r="R170" s="139"/>
    </row>
    <row r="171" spans="1:18" x14ac:dyDescent="0.2">
      <c r="A171" s="63" t="s">
        <v>192</v>
      </c>
      <c r="B171" s="104" t="s">
        <v>43</v>
      </c>
      <c r="C171" s="102">
        <v>5</v>
      </c>
      <c r="D171" s="106"/>
      <c r="E171" s="12"/>
      <c r="F171" s="12"/>
      <c r="G171" s="12"/>
      <c r="H171" s="12"/>
      <c r="I171" s="12"/>
      <c r="J171" s="12">
        <v>1</v>
      </c>
      <c r="K171" s="12">
        <f t="shared" si="8"/>
        <v>0</v>
      </c>
      <c r="L171" s="3"/>
      <c r="M171" s="13"/>
      <c r="N171" s="139"/>
      <c r="O171" s="139"/>
      <c r="P171" s="139"/>
      <c r="Q171" s="227"/>
      <c r="R171" s="139"/>
    </row>
    <row r="172" spans="1:18" x14ac:dyDescent="0.2">
      <c r="A172" s="63" t="s">
        <v>193</v>
      </c>
      <c r="B172" s="104" t="s">
        <v>43</v>
      </c>
      <c r="C172" s="102">
        <v>5</v>
      </c>
      <c r="D172" s="106"/>
      <c r="E172" s="12"/>
      <c r="F172" s="12"/>
      <c r="G172" s="12"/>
      <c r="H172" s="12"/>
      <c r="I172" s="12"/>
      <c r="J172" s="12">
        <v>1</v>
      </c>
      <c r="K172" s="12">
        <f t="shared" si="8"/>
        <v>0</v>
      </c>
      <c r="L172" s="3"/>
      <c r="M172" s="13"/>
      <c r="N172" s="139"/>
      <c r="O172" s="139"/>
      <c r="P172" s="139"/>
      <c r="Q172" s="227"/>
      <c r="R172" s="139"/>
    </row>
    <row r="173" spans="1:18" x14ac:dyDescent="0.2">
      <c r="A173" s="63" t="s">
        <v>194</v>
      </c>
      <c r="B173" s="104" t="s">
        <v>43</v>
      </c>
      <c r="C173" s="102">
        <v>5</v>
      </c>
      <c r="D173" s="106"/>
      <c r="E173" s="12"/>
      <c r="F173" s="12"/>
      <c r="G173" s="12"/>
      <c r="H173" s="12"/>
      <c r="I173" s="12"/>
      <c r="J173" s="12">
        <v>1</v>
      </c>
      <c r="K173" s="12">
        <f t="shared" si="8"/>
        <v>0</v>
      </c>
      <c r="L173" s="3"/>
      <c r="M173" s="13"/>
      <c r="N173" s="139"/>
      <c r="O173" s="139"/>
      <c r="P173" s="139"/>
      <c r="Q173" s="227"/>
      <c r="R173" s="139"/>
    </row>
    <row r="174" spans="1:18" x14ac:dyDescent="0.2">
      <c r="A174" s="102" t="s">
        <v>202</v>
      </c>
      <c r="B174" s="104" t="s">
        <v>43</v>
      </c>
      <c r="C174" s="102">
        <v>5</v>
      </c>
      <c r="D174" s="106"/>
      <c r="E174" s="12"/>
      <c r="F174" s="12"/>
      <c r="G174" s="12"/>
      <c r="H174" s="12"/>
      <c r="I174" s="12"/>
      <c r="J174" s="12">
        <v>1</v>
      </c>
      <c r="K174" s="12">
        <f t="shared" si="8"/>
        <v>0</v>
      </c>
      <c r="L174" s="3"/>
      <c r="M174" s="13"/>
      <c r="N174" s="139"/>
      <c r="O174" s="139"/>
      <c r="P174" s="139"/>
      <c r="Q174" s="227"/>
      <c r="R174" s="139"/>
    </row>
    <row r="175" spans="1:18" x14ac:dyDescent="0.2">
      <c r="A175" s="63" t="s">
        <v>195</v>
      </c>
      <c r="B175" s="104" t="s">
        <v>43</v>
      </c>
      <c r="C175" s="102">
        <v>5</v>
      </c>
      <c r="D175" s="106"/>
      <c r="E175" s="12"/>
      <c r="F175" s="12"/>
      <c r="G175" s="12"/>
      <c r="H175" s="12"/>
      <c r="I175" s="12"/>
      <c r="J175" s="12">
        <v>1</v>
      </c>
      <c r="K175" s="12">
        <f t="shared" si="8"/>
        <v>0</v>
      </c>
      <c r="L175" s="3"/>
      <c r="M175" s="13"/>
      <c r="N175" s="139"/>
      <c r="O175" s="139"/>
      <c r="P175" s="139"/>
      <c r="Q175" s="227"/>
      <c r="R175" s="139"/>
    </row>
    <row r="176" spans="1:18" x14ac:dyDescent="0.2">
      <c r="A176" s="63" t="s">
        <v>196</v>
      </c>
      <c r="B176" s="104" t="s">
        <v>43</v>
      </c>
      <c r="C176" s="102">
        <v>5</v>
      </c>
      <c r="D176" s="106"/>
      <c r="E176" s="12"/>
      <c r="F176" s="12"/>
      <c r="G176" s="12"/>
      <c r="H176" s="12"/>
      <c r="I176" s="12"/>
      <c r="J176" s="12">
        <v>1</v>
      </c>
      <c r="K176" s="12">
        <f t="shared" si="8"/>
        <v>0</v>
      </c>
      <c r="L176" s="3"/>
      <c r="M176" s="13"/>
      <c r="N176" s="139"/>
      <c r="O176" s="139"/>
      <c r="P176" s="139"/>
      <c r="Q176" s="227"/>
      <c r="R176" s="139"/>
    </row>
    <row r="177" spans="1:18" x14ac:dyDescent="0.2">
      <c r="A177" s="63" t="s">
        <v>196</v>
      </c>
      <c r="B177" s="104" t="s">
        <v>43</v>
      </c>
      <c r="C177" s="102">
        <v>5</v>
      </c>
      <c r="D177" s="106"/>
      <c r="E177" s="12"/>
      <c r="F177" s="12"/>
      <c r="G177" s="12"/>
      <c r="H177" s="12"/>
      <c r="I177" s="12"/>
      <c r="J177" s="12">
        <v>1</v>
      </c>
      <c r="K177" s="12">
        <f t="shared" si="8"/>
        <v>0</v>
      </c>
      <c r="L177" s="3"/>
      <c r="M177" s="13"/>
      <c r="N177" s="139"/>
      <c r="O177" s="139"/>
      <c r="P177" s="139"/>
      <c r="Q177" s="227"/>
      <c r="R177" s="139"/>
    </row>
    <row r="178" spans="1:18" x14ac:dyDescent="0.2">
      <c r="A178" s="98"/>
      <c r="B178" s="99"/>
      <c r="C178" s="98"/>
      <c r="D178" s="99"/>
      <c r="E178" s="46"/>
      <c r="F178" s="46"/>
      <c r="G178" s="46"/>
      <c r="H178" s="46"/>
      <c r="I178" s="46"/>
      <c r="J178" s="46"/>
      <c r="K178" s="46"/>
      <c r="L178" s="46"/>
      <c r="M178" s="98"/>
      <c r="N178" s="65"/>
      <c r="O178" s="65"/>
      <c r="P178" s="65"/>
      <c r="Q178" s="143"/>
      <c r="R178" s="65"/>
    </row>
    <row r="179" spans="1:18" x14ac:dyDescent="0.2">
      <c r="A179" s="98" t="s">
        <v>197</v>
      </c>
      <c r="B179" s="99"/>
      <c r="C179" s="98"/>
      <c r="D179" s="99"/>
      <c r="E179" s="46"/>
      <c r="F179" s="46"/>
      <c r="G179" s="46"/>
      <c r="H179" s="46"/>
      <c r="I179" s="46"/>
      <c r="J179" s="46"/>
      <c r="K179" s="46"/>
      <c r="L179" s="46"/>
      <c r="M179" s="98"/>
      <c r="N179" s="65"/>
      <c r="O179" s="65"/>
      <c r="P179" s="65"/>
      <c r="Q179" s="143"/>
      <c r="R179" s="65"/>
    </row>
    <row r="180" spans="1:18" x14ac:dyDescent="0.2">
      <c r="A180" s="63" t="s">
        <v>198</v>
      </c>
      <c r="B180" s="104" t="s">
        <v>43</v>
      </c>
      <c r="C180" s="102">
        <v>5</v>
      </c>
      <c r="D180" s="106"/>
      <c r="E180" s="12"/>
      <c r="F180" s="12"/>
      <c r="G180" s="12"/>
      <c r="H180" s="12"/>
      <c r="I180" s="12"/>
      <c r="J180" s="12">
        <v>1</v>
      </c>
      <c r="K180" s="12">
        <f>COUNTA(L180:O180)</f>
        <v>0</v>
      </c>
      <c r="L180" s="3"/>
      <c r="M180" s="13"/>
      <c r="N180" s="47"/>
      <c r="O180" s="47"/>
      <c r="P180" s="47"/>
      <c r="Q180" s="227"/>
      <c r="R180" s="47"/>
    </row>
    <row r="181" spans="1:18" x14ac:dyDescent="0.2">
      <c r="A181" s="63" t="s">
        <v>199</v>
      </c>
      <c r="B181" s="104" t="s">
        <v>43</v>
      </c>
      <c r="C181" s="102">
        <v>5</v>
      </c>
      <c r="D181" s="106"/>
      <c r="E181" s="12"/>
      <c r="F181" s="12"/>
      <c r="G181" s="12"/>
      <c r="H181" s="12"/>
      <c r="I181" s="12"/>
      <c r="J181" s="12">
        <v>1</v>
      </c>
      <c r="K181" s="12">
        <f>COUNTA(L181:O181)</f>
        <v>0</v>
      </c>
      <c r="L181" s="3"/>
      <c r="M181" s="13"/>
      <c r="N181" s="47"/>
      <c r="O181" s="47"/>
      <c r="P181" s="47"/>
      <c r="Q181" s="227"/>
      <c r="R181" s="47"/>
    </row>
    <row r="182" spans="1:18" x14ac:dyDescent="0.2">
      <c r="A182" s="63" t="s">
        <v>200</v>
      </c>
      <c r="B182" s="104" t="s">
        <v>43</v>
      </c>
      <c r="C182" s="102">
        <v>5</v>
      </c>
      <c r="D182" s="106"/>
      <c r="E182" s="12"/>
      <c r="F182" s="12"/>
      <c r="G182" s="12"/>
      <c r="H182" s="12"/>
      <c r="I182" s="12"/>
      <c r="J182" s="12">
        <v>1</v>
      </c>
      <c r="K182" s="12">
        <f>COUNTA(L182:O182)</f>
        <v>0</v>
      </c>
      <c r="L182" s="3"/>
      <c r="M182" s="13"/>
      <c r="N182" s="47"/>
      <c r="O182" s="47"/>
      <c r="P182" s="47"/>
      <c r="Q182" s="227"/>
      <c r="R182" s="47"/>
    </row>
    <row r="183" spans="1:18" x14ac:dyDescent="0.2">
      <c r="A183" s="63" t="s">
        <v>201</v>
      </c>
      <c r="B183" s="104" t="s">
        <v>43</v>
      </c>
      <c r="C183" s="102">
        <v>5</v>
      </c>
      <c r="D183" s="106"/>
      <c r="E183" s="16"/>
      <c r="F183" s="16"/>
      <c r="G183" s="16"/>
      <c r="H183" s="16"/>
      <c r="I183" s="16"/>
      <c r="J183" s="12">
        <v>1</v>
      </c>
      <c r="K183" s="12">
        <f>COUNTA(L183:O183)</f>
        <v>0</v>
      </c>
      <c r="L183" s="3"/>
      <c r="M183" s="13"/>
      <c r="N183" s="47"/>
      <c r="O183" s="47"/>
      <c r="P183" s="47"/>
      <c r="Q183" s="227"/>
      <c r="R183" s="47"/>
    </row>
    <row r="184" spans="1:18" x14ac:dyDescent="0.2">
      <c r="A184" s="62"/>
      <c r="B184" s="99"/>
      <c r="C184" s="98"/>
      <c r="D184" s="92"/>
      <c r="E184" s="9"/>
      <c r="F184" s="9"/>
      <c r="G184" s="9"/>
      <c r="H184" s="9"/>
      <c r="I184" s="9"/>
      <c r="J184" s="38"/>
      <c r="K184" s="4"/>
      <c r="L184" s="5"/>
      <c r="M184" s="23"/>
      <c r="N184" s="10"/>
      <c r="O184" s="10"/>
      <c r="P184" s="10"/>
      <c r="Q184" s="143"/>
      <c r="R184" s="10"/>
    </row>
    <row r="185" spans="1:18" x14ac:dyDescent="0.2">
      <c r="A185" s="62" t="s">
        <v>140</v>
      </c>
      <c r="B185" s="99"/>
      <c r="C185" s="98"/>
      <c r="D185" s="92"/>
      <c r="E185" s="9"/>
      <c r="F185" s="9"/>
      <c r="G185" s="9"/>
      <c r="H185" s="9"/>
      <c r="I185" s="9"/>
      <c r="J185" s="38"/>
      <c r="K185" s="4"/>
      <c r="L185" s="5"/>
      <c r="M185" s="23"/>
      <c r="N185" s="65"/>
      <c r="O185" s="65"/>
      <c r="P185" s="65"/>
      <c r="Q185" s="143"/>
      <c r="R185" s="65"/>
    </row>
    <row r="186" spans="1:18" x14ac:dyDescent="0.2">
      <c r="A186" s="63" t="s">
        <v>75</v>
      </c>
      <c r="B186" s="104" t="s">
        <v>43</v>
      </c>
      <c r="C186" s="102">
        <v>50</v>
      </c>
      <c r="D186" s="106"/>
      <c r="E186" s="3"/>
      <c r="F186" s="3"/>
      <c r="G186" s="3"/>
      <c r="H186" s="3"/>
      <c r="I186" s="3"/>
      <c r="J186" s="12">
        <v>1</v>
      </c>
      <c r="K186" s="12">
        <f>COUNTA(L186:O186)</f>
        <v>0</v>
      </c>
      <c r="L186" s="3"/>
      <c r="M186" s="13"/>
      <c r="N186" s="139"/>
      <c r="O186" s="139"/>
      <c r="P186" s="139"/>
      <c r="Q186" s="227"/>
      <c r="R186" s="139"/>
    </row>
    <row r="187" spans="1:18" x14ac:dyDescent="0.2">
      <c r="A187" s="63" t="s">
        <v>76</v>
      </c>
      <c r="B187" s="104" t="s">
        <v>43</v>
      </c>
      <c r="C187" s="102">
        <v>50</v>
      </c>
      <c r="D187" s="106"/>
      <c r="E187" s="3"/>
      <c r="F187" s="3"/>
      <c r="G187" s="3"/>
      <c r="H187" s="3"/>
      <c r="I187" s="3"/>
      <c r="J187" s="12">
        <v>1</v>
      </c>
      <c r="K187" s="12">
        <f>COUNTA(L187:O187)</f>
        <v>0</v>
      </c>
      <c r="L187" s="3"/>
      <c r="M187" s="13"/>
      <c r="N187" s="139"/>
      <c r="O187" s="139"/>
      <c r="P187" s="139"/>
      <c r="Q187" s="227"/>
      <c r="R187" s="139"/>
    </row>
    <row r="188" spans="1:18" x14ac:dyDescent="0.2">
      <c r="A188" s="63" t="s">
        <v>77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1</v>
      </c>
      <c r="K188" s="12">
        <f>COUNTA(L188:O188)</f>
        <v>0</v>
      </c>
      <c r="L188" s="3"/>
      <c r="M188" s="13"/>
      <c r="N188" s="139"/>
      <c r="O188" s="139"/>
      <c r="P188" s="139"/>
      <c r="Q188" s="227"/>
      <c r="R188" s="139"/>
    </row>
    <row r="189" spans="1:18" x14ac:dyDescent="0.2">
      <c r="A189" s="63" t="s">
        <v>78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1</v>
      </c>
      <c r="K189" s="12">
        <f>COUNTA(L189:O189)</f>
        <v>0</v>
      </c>
      <c r="L189" s="3"/>
      <c r="M189" s="13"/>
      <c r="N189" s="139"/>
      <c r="O189" s="139"/>
      <c r="P189" s="139"/>
      <c r="Q189" s="227"/>
      <c r="R189" s="139"/>
    </row>
    <row r="190" spans="1:18" x14ac:dyDescent="0.2">
      <c r="A190" s="63" t="s">
        <v>79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1</v>
      </c>
      <c r="K190" s="12">
        <f>COUNTA(L190:O190)</f>
        <v>0</v>
      </c>
      <c r="L190" s="3"/>
      <c r="M190" s="13"/>
      <c r="N190" s="139"/>
      <c r="O190" s="139"/>
      <c r="P190" s="139"/>
      <c r="Q190" s="227"/>
      <c r="R190" s="139"/>
    </row>
    <row r="191" spans="1:18" x14ac:dyDescent="0.2">
      <c r="A191" s="63" t="s">
        <v>208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1</v>
      </c>
      <c r="K191" s="12">
        <f t="shared" ref="K191:K213" si="9">COUNTA(L191:O191)</f>
        <v>0</v>
      </c>
      <c r="L191" s="3"/>
      <c r="M191" s="13"/>
      <c r="N191" s="139"/>
      <c r="O191" s="139"/>
      <c r="P191" s="139"/>
      <c r="Q191" s="227"/>
      <c r="R191" s="139"/>
    </row>
    <row r="192" spans="1:18" x14ac:dyDescent="0.2">
      <c r="A192" s="63" t="s">
        <v>80</v>
      </c>
      <c r="B192" s="104" t="s">
        <v>43</v>
      </c>
      <c r="C192" s="102">
        <v>5</v>
      </c>
      <c r="D192" s="106"/>
      <c r="E192" s="3"/>
      <c r="F192" s="3"/>
      <c r="G192" s="3"/>
      <c r="H192" s="3"/>
      <c r="I192" s="3"/>
      <c r="J192" s="12">
        <v>1</v>
      </c>
      <c r="K192" s="12">
        <f t="shared" si="9"/>
        <v>0</v>
      </c>
      <c r="L192" s="3"/>
      <c r="M192" s="13"/>
      <c r="N192" s="139"/>
      <c r="O192" s="139"/>
      <c r="P192" s="139"/>
      <c r="Q192" s="227"/>
      <c r="R192" s="139"/>
    </row>
    <row r="193" spans="1:18" x14ac:dyDescent="0.2">
      <c r="A193" s="63" t="s">
        <v>81</v>
      </c>
      <c r="B193" s="104" t="s">
        <v>43</v>
      </c>
      <c r="C193" s="102">
        <v>5</v>
      </c>
      <c r="D193" s="106"/>
      <c r="E193" s="3"/>
      <c r="F193" s="3"/>
      <c r="G193" s="3"/>
      <c r="H193" s="3"/>
      <c r="I193" s="3"/>
      <c r="J193" s="12">
        <v>1</v>
      </c>
      <c r="K193" s="12">
        <f t="shared" si="9"/>
        <v>0</v>
      </c>
      <c r="L193" s="3"/>
      <c r="M193" s="13"/>
      <c r="N193" s="139"/>
      <c r="O193" s="139"/>
      <c r="P193" s="139"/>
      <c r="Q193" s="227"/>
      <c r="R193" s="139"/>
    </row>
    <row r="194" spans="1:18" x14ac:dyDescent="0.2">
      <c r="A194" s="63" t="s">
        <v>82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1</v>
      </c>
      <c r="K194" s="12">
        <f t="shared" si="9"/>
        <v>0</v>
      </c>
      <c r="L194" s="3"/>
      <c r="M194" s="13"/>
      <c r="N194" s="139"/>
      <c r="O194" s="139"/>
      <c r="P194" s="139"/>
      <c r="Q194" s="227"/>
      <c r="R194" s="139"/>
    </row>
    <row r="195" spans="1:18" x14ac:dyDescent="0.2">
      <c r="A195" s="63" t="s">
        <v>83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1</v>
      </c>
      <c r="K195" s="12">
        <f t="shared" si="9"/>
        <v>0</v>
      </c>
      <c r="L195" s="3"/>
      <c r="M195" s="13"/>
      <c r="N195" s="139"/>
      <c r="O195" s="139"/>
      <c r="P195" s="139"/>
      <c r="Q195" s="227"/>
      <c r="R195" s="139"/>
    </row>
    <row r="196" spans="1:18" x14ac:dyDescent="0.2">
      <c r="A196" s="63" t="s">
        <v>84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1</v>
      </c>
      <c r="K196" s="12">
        <f t="shared" si="9"/>
        <v>0</v>
      </c>
      <c r="L196" s="3"/>
      <c r="M196" s="13"/>
      <c r="N196" s="139"/>
      <c r="O196" s="139"/>
      <c r="P196" s="139"/>
      <c r="Q196" s="227"/>
      <c r="R196" s="139"/>
    </row>
    <row r="197" spans="1:18" x14ac:dyDescent="0.2">
      <c r="A197" s="63" t="s">
        <v>85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1</v>
      </c>
      <c r="K197" s="12">
        <f t="shared" si="9"/>
        <v>0</v>
      </c>
      <c r="L197" s="3"/>
      <c r="M197" s="13"/>
      <c r="N197" s="139"/>
      <c r="O197" s="139"/>
      <c r="P197" s="139"/>
      <c r="Q197" s="227"/>
      <c r="R197" s="139"/>
    </row>
    <row r="198" spans="1:18" x14ac:dyDescent="0.2">
      <c r="A198" s="63" t="s">
        <v>86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1</v>
      </c>
      <c r="K198" s="12">
        <f t="shared" si="9"/>
        <v>0</v>
      </c>
      <c r="L198" s="3"/>
      <c r="M198" s="13"/>
      <c r="N198" s="139"/>
      <c r="O198" s="139"/>
      <c r="P198" s="139"/>
      <c r="Q198" s="227"/>
      <c r="R198" s="139"/>
    </row>
    <row r="199" spans="1:18" x14ac:dyDescent="0.2">
      <c r="A199" s="63" t="s">
        <v>87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1</v>
      </c>
      <c r="K199" s="12">
        <f t="shared" si="9"/>
        <v>0</v>
      </c>
      <c r="L199" s="3"/>
      <c r="M199" s="13"/>
      <c r="N199" s="139"/>
      <c r="O199" s="139"/>
      <c r="P199" s="139"/>
      <c r="Q199" s="227"/>
      <c r="R199" s="139"/>
    </row>
    <row r="200" spans="1:18" x14ac:dyDescent="0.2">
      <c r="A200" s="63" t="s">
        <v>88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1</v>
      </c>
      <c r="K200" s="12">
        <f t="shared" si="9"/>
        <v>0</v>
      </c>
      <c r="L200" s="3"/>
      <c r="M200" s="13"/>
      <c r="N200" s="139"/>
      <c r="O200" s="139"/>
      <c r="P200" s="139"/>
      <c r="Q200" s="227"/>
      <c r="R200" s="139"/>
    </row>
    <row r="201" spans="1:18" x14ac:dyDescent="0.2">
      <c r="A201" s="63" t="s">
        <v>89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1</v>
      </c>
      <c r="K201" s="12">
        <f t="shared" si="9"/>
        <v>0</v>
      </c>
      <c r="L201" s="3"/>
      <c r="M201" s="13"/>
      <c r="N201" s="139"/>
      <c r="O201" s="139"/>
      <c r="P201" s="139"/>
      <c r="Q201" s="227"/>
      <c r="R201" s="139"/>
    </row>
    <row r="202" spans="1:18" x14ac:dyDescent="0.2">
      <c r="A202" s="63" t="s">
        <v>90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1</v>
      </c>
      <c r="K202" s="12">
        <f t="shared" si="9"/>
        <v>0</v>
      </c>
      <c r="L202" s="3"/>
      <c r="M202" s="13"/>
      <c r="N202" s="139"/>
      <c r="O202" s="139"/>
      <c r="P202" s="139"/>
      <c r="Q202" s="227"/>
      <c r="R202" s="139"/>
    </row>
    <row r="203" spans="1:18" x14ac:dyDescent="0.2">
      <c r="A203" s="63" t="s">
        <v>91</v>
      </c>
      <c r="B203" s="104" t="s">
        <v>43</v>
      </c>
      <c r="C203" s="102">
        <v>5</v>
      </c>
      <c r="D203" s="106"/>
      <c r="E203" s="27">
        <v>6500</v>
      </c>
      <c r="F203" s="27"/>
      <c r="G203" s="27"/>
      <c r="H203" s="27"/>
      <c r="I203" s="27"/>
      <c r="J203" s="12">
        <v>1</v>
      </c>
      <c r="K203" s="12">
        <f t="shared" si="9"/>
        <v>0</v>
      </c>
      <c r="L203" s="3"/>
      <c r="M203" s="13"/>
      <c r="N203" s="139"/>
      <c r="O203" s="139"/>
      <c r="P203" s="139"/>
      <c r="Q203" s="227"/>
      <c r="R203" s="139"/>
    </row>
    <row r="204" spans="1:18" x14ac:dyDescent="0.2">
      <c r="A204" s="63" t="s">
        <v>92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1</v>
      </c>
      <c r="K204" s="12">
        <f t="shared" si="9"/>
        <v>0</v>
      </c>
      <c r="L204" s="3"/>
      <c r="M204" s="13"/>
      <c r="N204" s="139"/>
      <c r="O204" s="139"/>
      <c r="P204" s="139"/>
      <c r="Q204" s="227"/>
      <c r="R204" s="139"/>
    </row>
    <row r="205" spans="1:18" x14ac:dyDescent="0.2">
      <c r="A205" s="63" t="s">
        <v>93</v>
      </c>
      <c r="B205" s="104" t="s">
        <v>43</v>
      </c>
      <c r="C205" s="102">
        <v>5</v>
      </c>
      <c r="D205" s="106"/>
      <c r="E205" s="3"/>
      <c r="F205" s="3"/>
      <c r="G205" s="3"/>
      <c r="H205" s="3"/>
      <c r="I205" s="3"/>
      <c r="J205" s="12">
        <v>1</v>
      </c>
      <c r="K205" s="12">
        <f t="shared" si="9"/>
        <v>0</v>
      </c>
      <c r="L205" s="3"/>
      <c r="M205" s="13"/>
      <c r="N205" s="139"/>
      <c r="O205" s="139"/>
      <c r="P205" s="139"/>
      <c r="Q205" s="227"/>
      <c r="R205" s="139"/>
    </row>
    <row r="206" spans="1:18" x14ac:dyDescent="0.2">
      <c r="A206" s="63" t="s">
        <v>94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1</v>
      </c>
      <c r="K206" s="12">
        <f t="shared" si="9"/>
        <v>0</v>
      </c>
      <c r="L206" s="3"/>
      <c r="M206" s="13"/>
      <c r="N206" s="139"/>
      <c r="O206" s="139"/>
      <c r="P206" s="139"/>
      <c r="Q206" s="227"/>
      <c r="R206" s="139"/>
    </row>
    <row r="207" spans="1:18" x14ac:dyDescent="0.2">
      <c r="A207" s="63" t="s">
        <v>95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1</v>
      </c>
      <c r="K207" s="12">
        <f t="shared" si="9"/>
        <v>0</v>
      </c>
      <c r="L207" s="3"/>
      <c r="M207" s="13"/>
      <c r="N207" s="139"/>
      <c r="O207" s="139"/>
      <c r="P207" s="139"/>
      <c r="Q207" s="227"/>
      <c r="R207" s="139"/>
    </row>
    <row r="208" spans="1:18" x14ac:dyDescent="0.2">
      <c r="A208" s="63" t="s">
        <v>96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1</v>
      </c>
      <c r="K208" s="12">
        <f t="shared" si="9"/>
        <v>0</v>
      </c>
      <c r="L208" s="3"/>
      <c r="M208" s="13"/>
      <c r="N208" s="139"/>
      <c r="O208" s="139"/>
      <c r="P208" s="139"/>
      <c r="Q208" s="227"/>
      <c r="R208" s="139"/>
    </row>
    <row r="209" spans="1:18" x14ac:dyDescent="0.2">
      <c r="A209" s="63" t="s">
        <v>97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1</v>
      </c>
      <c r="K209" s="12">
        <f t="shared" si="9"/>
        <v>0</v>
      </c>
      <c r="L209" s="3"/>
      <c r="M209" s="13"/>
      <c r="N209" s="139"/>
      <c r="O209" s="139"/>
      <c r="P209" s="139"/>
      <c r="Q209" s="227"/>
      <c r="R209" s="139"/>
    </row>
    <row r="210" spans="1:18" x14ac:dyDescent="0.2">
      <c r="A210" s="63" t="s">
        <v>98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1</v>
      </c>
      <c r="K210" s="12">
        <f t="shared" si="9"/>
        <v>0</v>
      </c>
      <c r="L210" s="3"/>
      <c r="M210" s="13"/>
      <c r="N210" s="139"/>
      <c r="O210" s="139"/>
      <c r="P210" s="139"/>
      <c r="Q210" s="227"/>
      <c r="R210" s="139"/>
    </row>
    <row r="211" spans="1:18" x14ac:dyDescent="0.2">
      <c r="A211" s="63" t="s">
        <v>99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1</v>
      </c>
      <c r="K211" s="12">
        <f t="shared" si="9"/>
        <v>0</v>
      </c>
      <c r="L211" s="3"/>
      <c r="M211" s="13"/>
      <c r="N211" s="139"/>
      <c r="O211" s="139"/>
      <c r="P211" s="139"/>
      <c r="Q211" s="227"/>
      <c r="R211" s="139"/>
    </row>
    <row r="212" spans="1:18" x14ac:dyDescent="0.2">
      <c r="A212" s="63" t="s">
        <v>100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1</v>
      </c>
      <c r="K212" s="12">
        <f t="shared" si="9"/>
        <v>0</v>
      </c>
      <c r="L212" s="3"/>
      <c r="M212" s="13"/>
      <c r="N212" s="139"/>
      <c r="O212" s="139"/>
      <c r="P212" s="139"/>
      <c r="Q212" s="227"/>
      <c r="R212" s="139"/>
    </row>
    <row r="213" spans="1:18" x14ac:dyDescent="0.2">
      <c r="A213" s="63" t="s">
        <v>101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1</v>
      </c>
      <c r="K213" s="12">
        <f t="shared" si="9"/>
        <v>0</v>
      </c>
      <c r="L213" s="3"/>
      <c r="M213" s="13"/>
      <c r="N213" s="139"/>
      <c r="O213" s="139"/>
      <c r="P213" s="139"/>
      <c r="Q213" s="227"/>
      <c r="R213" s="139"/>
    </row>
    <row r="214" spans="1:18" x14ac:dyDescent="0.2">
      <c r="A214" s="63"/>
      <c r="B214" s="106"/>
      <c r="C214" s="63"/>
      <c r="D214" s="106"/>
      <c r="E214" s="3"/>
      <c r="F214" s="3"/>
      <c r="G214" s="3"/>
      <c r="H214" s="3"/>
      <c r="I214" s="3"/>
      <c r="J214" s="12"/>
      <c r="K214" s="2"/>
      <c r="L214" s="3"/>
      <c r="M214" s="13"/>
      <c r="N214" s="13"/>
      <c r="O214" s="13"/>
      <c r="P214" s="13"/>
      <c r="Q214" s="13"/>
      <c r="R214" s="13"/>
    </row>
    <row r="215" spans="1:18" ht="13.5" thickBot="1" x14ac:dyDescent="0.25">
      <c r="A215" s="93"/>
      <c r="B215" s="94"/>
      <c r="C215" s="93"/>
      <c r="D215" s="94"/>
      <c r="E215" s="11"/>
      <c r="F215" s="11"/>
      <c r="G215" s="11"/>
      <c r="H215" s="11"/>
      <c r="I215" s="11"/>
      <c r="J215" s="40"/>
      <c r="K215" s="11"/>
      <c r="L215" s="24"/>
      <c r="M215" s="64"/>
      <c r="N215" s="64"/>
      <c r="O215" s="64"/>
      <c r="P215" s="64"/>
      <c r="Q215" s="64"/>
      <c r="R215" s="64"/>
    </row>
    <row r="216" spans="1:18" ht="27" customHeight="1" thickTop="1" x14ac:dyDescent="0.2">
      <c r="A216" s="70" t="s">
        <v>146</v>
      </c>
      <c r="B216" s="15"/>
      <c r="C216" s="15"/>
      <c r="D216"/>
    </row>
    <row r="217" spans="1:18" x14ac:dyDescent="0.2">
      <c r="A217"/>
      <c r="B217" s="298"/>
      <c r="C217"/>
      <c r="D217"/>
    </row>
    <row r="218" spans="1:18" x14ac:dyDescent="0.2">
      <c r="A218" s="37" t="s">
        <v>148</v>
      </c>
      <c r="B218" s="298"/>
      <c r="C218"/>
      <c r="D218"/>
    </row>
    <row r="219" spans="1:18" x14ac:dyDescent="0.2">
      <c r="A219" s="37" t="s">
        <v>277</v>
      </c>
      <c r="B219" s="298"/>
      <c r="C219"/>
      <c r="D219"/>
    </row>
    <row r="221" spans="1:18" x14ac:dyDescent="0.2">
      <c r="A221" s="8" t="s">
        <v>285</v>
      </c>
    </row>
    <row r="222" spans="1:18" x14ac:dyDescent="0.2">
      <c r="A222" s="8" t="s">
        <v>286</v>
      </c>
    </row>
  </sheetData>
  <customSheetViews>
    <customSheetView guid="{287AD89D-A2D4-4114-AC21-512DC11BF8EA}" scale="85">
      <selection activeCell="E39" sqref="E39"/>
      <pageMargins left="0.75" right="0.75" top="1" bottom="1" header="0.5" footer="0.5"/>
      <pageSetup paperSize="9" orientation="portrait" r:id="rId1"/>
      <headerFooter alignWithMargins="0"/>
    </customSheetView>
  </customSheetViews>
  <mergeCells count="1">
    <mergeCell ref="B217:B219"/>
  </mergeCells>
  <phoneticPr fontId="19" type="noConversion"/>
  <conditionalFormatting sqref="L5:O5">
    <cfRule type="cellIs" dxfId="182" priority="125" operator="greaterThan">
      <formula>8</formula>
    </cfRule>
    <cfRule type="cellIs" dxfId="181" priority="124" operator="lessThan">
      <formula>6.5</formula>
    </cfRule>
  </conditionalFormatting>
  <conditionalFormatting sqref="L18:O18">
    <cfRule type="cellIs" dxfId="180" priority="117" operator="greaterThan">
      <formula>$E$18</formula>
    </cfRule>
    <cfRule type="containsText" dxfId="179" priority="116" stopIfTrue="1" operator="containsText" text="&lt;">
      <formula>NOT(ISERROR(SEARCH("&lt;",L18)))</formula>
    </cfRule>
  </conditionalFormatting>
  <conditionalFormatting sqref="L21:O21">
    <cfRule type="cellIs" dxfId="178" priority="119" operator="greaterThan">
      <formula>$E$21</formula>
    </cfRule>
    <cfRule type="containsText" dxfId="177" priority="118" stopIfTrue="1" operator="containsText" text="&lt;">
      <formula>NOT(ISERROR(SEARCH("&lt;",L21)))</formula>
    </cfRule>
  </conditionalFormatting>
  <conditionalFormatting sqref="L23:P23">
    <cfRule type="containsText" dxfId="176" priority="15" stopIfTrue="1" operator="containsText" text="&lt;">
      <formula>NOT(ISERROR(SEARCH("&lt;",L23)))</formula>
    </cfRule>
    <cfRule type="cellIs" dxfId="175" priority="16" operator="greaterThan">
      <formula>$E$23</formula>
    </cfRule>
  </conditionalFormatting>
  <conditionalFormatting sqref="L30:P30">
    <cfRule type="containsText" dxfId="174" priority="11" stopIfTrue="1" operator="containsText" text="&lt;">
      <formula>NOT(ISERROR(SEARCH("&lt;",L30)))</formula>
    </cfRule>
    <cfRule type="cellIs" dxfId="173" priority="12" operator="greaterThan">
      <formula>$E$30</formula>
    </cfRule>
  </conditionalFormatting>
  <conditionalFormatting sqref="M24">
    <cfRule type="containsText" dxfId="172" priority="19" stopIfTrue="1" operator="containsText" text="&lt;">
      <formula>NOT(ISERROR(SEARCH("&lt;",M24)))</formula>
    </cfRule>
    <cfRule type="cellIs" dxfId="171" priority="20" operator="greaterThan">
      <formula>$E$23</formula>
    </cfRule>
  </conditionalFormatting>
  <conditionalFormatting sqref="O59:O62 O68:O70">
    <cfRule type="containsText" priority="59" stopIfTrue="1" operator="containsText" text="&lt;">
      <formula>NOT(ISERROR(SEARCH("&lt;",O59)))</formula>
    </cfRule>
  </conditionalFormatting>
  <conditionalFormatting sqref="O108:O110">
    <cfRule type="containsText" priority="56" stopIfTrue="1" operator="containsText" text="&lt;">
      <formula>NOT(ISERROR(SEARCH("&lt;",O108)))</formula>
    </cfRule>
  </conditionalFormatting>
  <conditionalFormatting sqref="O214:P215">
    <cfRule type="containsText" priority="2" stopIfTrue="1" operator="containsText" text="&lt;">
      <formula>NOT(ISERROR(SEARCH("&lt;",O214)))</formula>
    </cfRule>
  </conditionalFormatting>
  <conditionalFormatting sqref="P24">
    <cfRule type="cellIs" dxfId="170" priority="14" operator="greaterThan">
      <formula>$E$23</formula>
    </cfRule>
    <cfRule type="containsText" dxfId="169" priority="13" stopIfTrue="1" operator="containsText" text="&lt;">
      <formula>NOT(ISERROR(SEARCH("&lt;",P24)))</formula>
    </cfRule>
  </conditionalFormatting>
  <conditionalFormatting sqref="P60">
    <cfRule type="containsText" priority="8" stopIfTrue="1" operator="containsText" text="&lt;">
      <formula>NOT(ISERROR(SEARCH("&lt;",P60)))</formula>
    </cfRule>
  </conditionalFormatting>
  <conditionalFormatting sqref="P62">
    <cfRule type="containsText" priority="6" stopIfTrue="1" operator="containsText" text="&lt;">
      <formula>NOT(ISERROR(SEARCH("&lt;",P62)))</formula>
    </cfRule>
  </conditionalFormatting>
  <conditionalFormatting sqref="P64">
    <cfRule type="containsText" priority="7" stopIfTrue="1" operator="containsText" text="&lt;">
      <formula>NOT(ISERROR(SEARCH("&lt;",P64)))</formula>
    </cfRule>
  </conditionalFormatting>
  <conditionalFormatting sqref="P109">
    <cfRule type="containsText" priority="4" stopIfTrue="1" operator="containsText" text="&lt;">
      <formula>NOT(ISERROR(SEARCH("&lt;",P109)))</formula>
    </cfRule>
  </conditionalFormatting>
  <conditionalFormatting sqref="R30">
    <cfRule type="cellIs" dxfId="168" priority="10" operator="greaterThan">
      <formula>$E$30</formula>
    </cfRule>
    <cfRule type="containsText" dxfId="167" priority="9" stopIfTrue="1" operator="containsText" text="&lt;">
      <formula>NOT(ISERROR(SEARCH("&lt;",R30)))</formula>
    </cfRule>
  </conditionalFormatting>
  <conditionalFormatting sqref="R62">
    <cfRule type="containsText" priority="5" stopIfTrue="1" operator="containsText" text="&lt;">
      <formula>NOT(ISERROR(SEARCH("&lt;",R62)))</formula>
    </cfRule>
  </conditionalFormatting>
  <conditionalFormatting sqref="R109">
    <cfRule type="containsText" priority="3" stopIfTrue="1" operator="containsText" text="&lt;">
      <formula>NOT(ISERROR(SEARCH("&lt;",R109)))</formula>
    </cfRule>
  </conditionalFormatting>
  <conditionalFormatting sqref="R214:R215">
    <cfRule type="containsText" priority="1" stopIfTrue="1" operator="containsText" text="&lt;">
      <formula>NOT(ISERROR(SEARCH("&lt;",R214)))</formula>
    </cfRule>
  </conditionalFormatting>
  <conditionalFormatting sqref="S119:S136">
    <cfRule type="containsText" priority="55" stopIfTrue="1" operator="containsText" text="&lt;">
      <formula>NOT(ISERROR(SEARCH("&lt;",S119)))</formula>
    </cfRule>
  </conditionalFormatting>
  <printOptions horizontalCentered="1" verticalCentered="1"/>
  <pageMargins left="0.39370078740157483" right="0.39370078740157483" top="0.39370078740157483" bottom="0.78740157480314965" header="0.51181102362204722" footer="0.51181102362204722"/>
  <pageSetup paperSize="9" scale="67" fitToHeight="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24"/>
  <sheetViews>
    <sheetView zoomScale="80" zoomScaleNormal="80" workbookViewId="0">
      <pane ySplit="1" topLeftCell="A2" activePane="bottomLeft" state="frozen"/>
      <selection pane="bottomLeft" activeCell="F20" sqref="F20"/>
    </sheetView>
  </sheetViews>
  <sheetFormatPr defaultRowHeight="12.75" x14ac:dyDescent="0.2"/>
  <cols>
    <col min="1" max="1" width="37.7109375" style="8" customWidth="1"/>
    <col min="2" max="2" width="7.5703125" style="8" customWidth="1"/>
    <col min="3" max="3" width="7" style="8" customWidth="1"/>
    <col min="4" max="4" width="9.7109375" style="8" customWidth="1"/>
    <col min="5" max="7" width="9.7109375" style="15" customWidth="1"/>
    <col min="8" max="8" width="11.42578125" style="15" customWidth="1"/>
    <col min="9" max="9" width="9.7109375" style="15" customWidth="1"/>
    <col min="10" max="10" width="9.42578125" style="37" customWidth="1"/>
    <col min="11" max="11" width="16.42578125" bestFit="1" customWidth="1"/>
    <col min="12" max="15" width="10.85546875" bestFit="1" customWidth="1"/>
    <col min="16" max="18" width="10.28515625" customWidth="1"/>
  </cols>
  <sheetData>
    <row r="1" spans="1:18" ht="64.5" thickBot="1" x14ac:dyDescent="0.25">
      <c r="A1" s="61" t="s">
        <v>133</v>
      </c>
      <c r="B1" s="96" t="s">
        <v>9</v>
      </c>
      <c r="C1" s="61" t="s">
        <v>10</v>
      </c>
      <c r="D1" s="90" t="s">
        <v>147</v>
      </c>
      <c r="E1" s="35" t="s">
        <v>8</v>
      </c>
      <c r="F1" s="35" t="s">
        <v>299</v>
      </c>
      <c r="G1" s="35" t="s">
        <v>253</v>
      </c>
      <c r="H1" s="35" t="s">
        <v>276</v>
      </c>
      <c r="I1" s="35" t="s">
        <v>255</v>
      </c>
      <c r="J1" s="35" t="s">
        <v>144</v>
      </c>
      <c r="K1" s="35" t="s">
        <v>126</v>
      </c>
      <c r="L1" s="35" t="s">
        <v>292</v>
      </c>
      <c r="M1" s="35"/>
      <c r="N1" s="10"/>
      <c r="O1" s="203"/>
      <c r="P1" s="224" t="s">
        <v>278</v>
      </c>
      <c r="Q1" s="224" t="s">
        <v>279</v>
      </c>
      <c r="R1" s="224" t="s">
        <v>280</v>
      </c>
    </row>
    <row r="2" spans="1:18" ht="13.5" thickBot="1" x14ac:dyDescent="0.25">
      <c r="A2" s="62" t="s">
        <v>239</v>
      </c>
      <c r="B2" s="92"/>
      <c r="C2" s="62"/>
      <c r="D2" s="92"/>
      <c r="E2" s="9"/>
      <c r="F2" s="9"/>
      <c r="G2" s="9"/>
      <c r="H2" s="9"/>
      <c r="I2" s="9"/>
      <c r="J2" s="38"/>
      <c r="K2" s="4"/>
      <c r="L2" s="60" t="s">
        <v>297</v>
      </c>
      <c r="M2" s="60"/>
      <c r="N2" s="60"/>
      <c r="O2" s="211"/>
      <c r="P2" s="203"/>
      <c r="Q2" s="203"/>
      <c r="R2" s="203"/>
    </row>
    <row r="3" spans="1:18" ht="13.5" thickBot="1" x14ac:dyDescent="0.25">
      <c r="A3" s="62" t="s">
        <v>240</v>
      </c>
      <c r="B3" s="92"/>
      <c r="C3" s="62"/>
      <c r="D3" s="92"/>
      <c r="E3" s="9"/>
      <c r="F3" s="9"/>
      <c r="G3" s="9"/>
      <c r="H3" s="9"/>
      <c r="I3" s="9"/>
      <c r="J3" s="38"/>
      <c r="K3" s="4"/>
      <c r="L3" s="33">
        <v>45020</v>
      </c>
      <c r="M3" s="33"/>
      <c r="N3" s="168"/>
      <c r="O3" s="172"/>
      <c r="P3" s="203"/>
      <c r="Q3" s="203"/>
      <c r="R3" s="203"/>
    </row>
    <row r="4" spans="1:18" x14ac:dyDescent="0.2">
      <c r="A4" s="62"/>
      <c r="B4" s="92"/>
      <c r="C4" s="62"/>
      <c r="D4" s="92"/>
      <c r="E4" s="19"/>
      <c r="F4" s="19"/>
      <c r="G4" s="19"/>
      <c r="H4" s="19"/>
      <c r="I4" s="19"/>
      <c r="J4" s="38"/>
      <c r="K4" s="4"/>
      <c r="L4" s="10"/>
      <c r="M4" s="10"/>
      <c r="N4" s="10"/>
      <c r="O4" s="61"/>
      <c r="P4" s="203"/>
      <c r="Q4" s="203"/>
      <c r="R4" s="203"/>
    </row>
    <row r="5" spans="1:18" x14ac:dyDescent="0.2">
      <c r="A5" s="63" t="s">
        <v>11</v>
      </c>
      <c r="B5" s="104" t="s">
        <v>12</v>
      </c>
      <c r="C5" s="102">
        <v>0.01</v>
      </c>
      <c r="D5" s="106">
        <v>6.5</v>
      </c>
      <c r="E5" s="18">
        <v>8</v>
      </c>
      <c r="F5" s="18"/>
      <c r="G5" s="18"/>
      <c r="H5" s="18"/>
      <c r="I5" s="18"/>
      <c r="J5" s="12">
        <v>4</v>
      </c>
      <c r="K5" s="12">
        <f t="shared" ref="K5:K19" si="0">COUNTA(L5:O5)</f>
        <v>1</v>
      </c>
      <c r="L5" s="32">
        <v>5.98</v>
      </c>
      <c r="M5" s="71"/>
      <c r="N5" s="47"/>
      <c r="O5" s="47"/>
      <c r="P5" s="201"/>
      <c r="Q5" s="200"/>
      <c r="R5" s="201"/>
    </row>
    <row r="6" spans="1:18" x14ac:dyDescent="0.2">
      <c r="A6" s="63" t="s">
        <v>141</v>
      </c>
      <c r="B6" s="104" t="s">
        <v>127</v>
      </c>
      <c r="C6" s="102">
        <v>1</v>
      </c>
      <c r="D6" s="106"/>
      <c r="E6" s="3"/>
      <c r="F6" s="3"/>
      <c r="G6" s="3"/>
      <c r="H6" s="3"/>
      <c r="I6" s="3"/>
      <c r="J6" s="12">
        <v>4</v>
      </c>
      <c r="K6" s="12">
        <f t="shared" si="0"/>
        <v>1</v>
      </c>
      <c r="L6" s="32">
        <v>363</v>
      </c>
      <c r="M6" s="71"/>
      <c r="N6" s="47"/>
      <c r="O6" s="47"/>
      <c r="P6" s="227"/>
      <c r="Q6" s="271"/>
      <c r="R6" s="227"/>
    </row>
    <row r="7" spans="1:18" x14ac:dyDescent="0.2">
      <c r="A7" s="63" t="s">
        <v>15</v>
      </c>
      <c r="B7" s="104" t="s">
        <v>14</v>
      </c>
      <c r="C7" s="102">
        <v>1</v>
      </c>
      <c r="D7" s="106"/>
      <c r="E7" s="3"/>
      <c r="F7" s="3"/>
      <c r="G7" s="3"/>
      <c r="H7" s="3"/>
      <c r="I7" s="3"/>
      <c r="J7" s="12">
        <v>4</v>
      </c>
      <c r="K7" s="12">
        <f t="shared" si="0"/>
        <v>1</v>
      </c>
      <c r="L7" s="293" t="s">
        <v>221</v>
      </c>
      <c r="M7" s="71"/>
      <c r="N7" s="47"/>
      <c r="O7" s="47"/>
      <c r="P7" s="227"/>
      <c r="Q7" s="227"/>
      <c r="R7" s="227"/>
    </row>
    <row r="8" spans="1:18" x14ac:dyDescent="0.2">
      <c r="A8" s="63" t="s">
        <v>16</v>
      </c>
      <c r="B8" s="104" t="s">
        <v>14</v>
      </c>
      <c r="C8" s="102">
        <v>1</v>
      </c>
      <c r="D8" s="106"/>
      <c r="E8" s="3"/>
      <c r="F8" s="3"/>
      <c r="G8" s="3"/>
      <c r="H8" s="3"/>
      <c r="I8" s="3"/>
      <c r="J8" s="12">
        <v>4</v>
      </c>
      <c r="K8" s="12">
        <f t="shared" si="0"/>
        <v>1</v>
      </c>
      <c r="L8" s="293" t="s">
        <v>217</v>
      </c>
      <c r="M8" s="101"/>
      <c r="N8" s="47"/>
      <c r="O8" s="47"/>
      <c r="P8" s="139"/>
      <c r="Q8" s="139"/>
      <c r="R8" s="139"/>
    </row>
    <row r="9" spans="1:18" x14ac:dyDescent="0.2">
      <c r="A9" s="63" t="s">
        <v>17</v>
      </c>
      <c r="B9" s="104" t="s">
        <v>14</v>
      </c>
      <c r="C9" s="102">
        <v>1</v>
      </c>
      <c r="D9" s="106"/>
      <c r="E9" s="3"/>
      <c r="F9" s="3"/>
      <c r="G9" s="3"/>
      <c r="H9" s="3"/>
      <c r="I9" s="3"/>
      <c r="J9" s="12">
        <v>4</v>
      </c>
      <c r="K9" s="12">
        <f t="shared" si="0"/>
        <v>1</v>
      </c>
      <c r="L9" s="293" t="s">
        <v>217</v>
      </c>
      <c r="M9" s="101"/>
      <c r="N9" s="47"/>
      <c r="O9" s="47"/>
      <c r="P9" s="47"/>
      <c r="Q9" s="139"/>
      <c r="R9" s="47"/>
    </row>
    <row r="10" spans="1:18" x14ac:dyDescent="0.2">
      <c r="A10" s="63" t="s">
        <v>18</v>
      </c>
      <c r="B10" s="104" t="s">
        <v>14</v>
      </c>
      <c r="C10" s="102">
        <v>1</v>
      </c>
      <c r="D10" s="106"/>
      <c r="E10" s="3"/>
      <c r="F10" s="3"/>
      <c r="G10" s="3"/>
      <c r="H10" s="3"/>
      <c r="I10" s="3"/>
      <c r="J10" s="12">
        <v>4</v>
      </c>
      <c r="K10" s="12">
        <f t="shared" si="0"/>
        <v>1</v>
      </c>
      <c r="L10" s="32">
        <v>12</v>
      </c>
      <c r="M10" s="71"/>
      <c r="N10" s="47"/>
      <c r="O10" s="47"/>
      <c r="P10" s="227"/>
      <c r="Q10" s="227"/>
      <c r="R10" s="227"/>
    </row>
    <row r="11" spans="1:18" x14ac:dyDescent="0.2">
      <c r="A11" s="63" t="s">
        <v>19</v>
      </c>
      <c r="B11" s="104" t="s">
        <v>14</v>
      </c>
      <c r="C11" s="102">
        <v>1</v>
      </c>
      <c r="D11" s="106"/>
      <c r="E11" s="3"/>
      <c r="F11" s="3"/>
      <c r="G11" s="3"/>
      <c r="H11" s="3"/>
      <c r="I11" s="3"/>
      <c r="J11" s="12">
        <v>4</v>
      </c>
      <c r="K11" s="12">
        <f t="shared" si="0"/>
        <v>1</v>
      </c>
      <c r="L11" s="32">
        <v>12</v>
      </c>
      <c r="M11" s="71"/>
      <c r="N11" s="47"/>
      <c r="O11" s="47"/>
      <c r="P11" s="227"/>
      <c r="Q11" s="227"/>
      <c r="R11" s="227"/>
    </row>
    <row r="12" spans="1:18" x14ac:dyDescent="0.2">
      <c r="A12" s="63" t="s">
        <v>20</v>
      </c>
      <c r="B12" s="104" t="s">
        <v>14</v>
      </c>
      <c r="C12" s="102">
        <v>1</v>
      </c>
      <c r="D12" s="106"/>
      <c r="E12" s="3"/>
      <c r="F12" s="3"/>
      <c r="G12" s="3"/>
      <c r="H12" s="3"/>
      <c r="I12" s="3"/>
      <c r="J12" s="12">
        <v>4</v>
      </c>
      <c r="K12" s="12">
        <f t="shared" si="0"/>
        <v>1</v>
      </c>
      <c r="L12" s="32">
        <v>19</v>
      </c>
      <c r="M12" s="71"/>
      <c r="N12" s="47"/>
      <c r="O12" s="47"/>
      <c r="P12" s="227"/>
      <c r="Q12" s="236"/>
      <c r="R12" s="227"/>
    </row>
    <row r="13" spans="1:18" x14ac:dyDescent="0.2">
      <c r="A13" s="63" t="s">
        <v>5</v>
      </c>
      <c r="B13" s="104" t="s">
        <v>14</v>
      </c>
      <c r="C13" s="102">
        <v>1</v>
      </c>
      <c r="D13" s="106"/>
      <c r="E13" s="3"/>
      <c r="F13" s="3"/>
      <c r="G13" s="3"/>
      <c r="H13" s="3"/>
      <c r="I13" s="3"/>
      <c r="J13" s="12">
        <v>4</v>
      </c>
      <c r="K13" s="12">
        <f t="shared" si="0"/>
        <v>1</v>
      </c>
      <c r="L13" s="32">
        <v>97</v>
      </c>
      <c r="M13" s="71"/>
      <c r="N13" s="47"/>
      <c r="O13" s="47"/>
      <c r="P13" s="227"/>
      <c r="Q13" s="236"/>
      <c r="R13" s="227"/>
    </row>
    <row r="14" spans="1:18" x14ac:dyDescent="0.2">
      <c r="A14" s="63" t="s">
        <v>4</v>
      </c>
      <c r="B14" s="104" t="s">
        <v>14</v>
      </c>
      <c r="C14" s="102">
        <v>1</v>
      </c>
      <c r="D14" s="106"/>
      <c r="E14" s="3"/>
      <c r="F14" s="3"/>
      <c r="G14" s="3"/>
      <c r="H14" s="3"/>
      <c r="I14" s="3"/>
      <c r="J14" s="12">
        <v>4</v>
      </c>
      <c r="K14" s="12">
        <f t="shared" si="0"/>
        <v>1</v>
      </c>
      <c r="L14" s="32">
        <v>6</v>
      </c>
      <c r="M14" s="71"/>
      <c r="N14" s="47"/>
      <c r="O14" s="47"/>
      <c r="P14" s="227"/>
      <c r="Q14" s="236"/>
      <c r="R14" s="227"/>
    </row>
    <row r="15" spans="1:18" x14ac:dyDescent="0.2">
      <c r="A15" s="63" t="s">
        <v>21</v>
      </c>
      <c r="B15" s="104" t="s">
        <v>14</v>
      </c>
      <c r="C15" s="102">
        <v>1</v>
      </c>
      <c r="D15" s="106"/>
      <c r="E15" s="3"/>
      <c r="F15" s="3"/>
      <c r="G15" s="3"/>
      <c r="H15" s="3"/>
      <c r="I15" s="3"/>
      <c r="J15" s="12">
        <v>4</v>
      </c>
      <c r="K15" s="12">
        <f t="shared" si="0"/>
        <v>1</v>
      </c>
      <c r="L15" s="32">
        <v>10</v>
      </c>
      <c r="M15" s="71"/>
      <c r="N15" s="47"/>
      <c r="O15" s="47"/>
      <c r="P15" s="227"/>
      <c r="Q15" s="271"/>
      <c r="R15" s="227"/>
    </row>
    <row r="16" spans="1:18" x14ac:dyDescent="0.2">
      <c r="A16" s="63" t="s">
        <v>22</v>
      </c>
      <c r="B16" s="104" t="s">
        <v>14</v>
      </c>
      <c r="C16" s="102">
        <v>1</v>
      </c>
      <c r="D16" s="106"/>
      <c r="E16" s="3"/>
      <c r="F16" s="3"/>
      <c r="G16" s="3"/>
      <c r="H16" s="3"/>
      <c r="I16" s="3"/>
      <c r="J16" s="12">
        <v>4</v>
      </c>
      <c r="K16" s="12">
        <f t="shared" si="0"/>
        <v>1</v>
      </c>
      <c r="L16" s="32">
        <v>52</v>
      </c>
      <c r="M16" s="71"/>
      <c r="N16" s="47"/>
      <c r="O16" s="47"/>
      <c r="P16" s="227"/>
      <c r="Q16" s="227"/>
      <c r="R16" s="227"/>
    </row>
    <row r="17" spans="1:18" x14ac:dyDescent="0.2">
      <c r="A17" s="63" t="s">
        <v>23</v>
      </c>
      <c r="B17" s="104" t="s">
        <v>14</v>
      </c>
      <c r="C17" s="102">
        <v>1</v>
      </c>
      <c r="D17" s="106"/>
      <c r="E17" s="3"/>
      <c r="F17" s="3"/>
      <c r="G17" s="3"/>
      <c r="H17" s="3"/>
      <c r="I17" s="3"/>
      <c r="J17" s="12">
        <v>4</v>
      </c>
      <c r="K17" s="12">
        <f t="shared" si="0"/>
        <v>1</v>
      </c>
      <c r="L17" s="32">
        <v>4</v>
      </c>
      <c r="M17" s="71"/>
      <c r="N17" s="47"/>
      <c r="O17" s="47"/>
      <c r="P17" s="227"/>
      <c r="Q17" s="227"/>
      <c r="R17" s="227"/>
    </row>
    <row r="18" spans="1:18" x14ac:dyDescent="0.2">
      <c r="A18" s="63" t="s">
        <v>262</v>
      </c>
      <c r="B18" s="104" t="s">
        <v>14</v>
      </c>
      <c r="C18" s="102">
        <v>1E-3</v>
      </c>
      <c r="D18" s="106"/>
      <c r="E18" s="17">
        <v>1.9</v>
      </c>
      <c r="F18" s="17"/>
      <c r="G18" s="17"/>
      <c r="H18" s="17"/>
      <c r="I18" s="17"/>
      <c r="J18" s="12">
        <v>4</v>
      </c>
      <c r="K18" s="12">
        <f t="shared" si="0"/>
        <v>1</v>
      </c>
      <c r="L18" s="32">
        <v>3.56E-2</v>
      </c>
      <c r="M18" s="146"/>
      <c r="N18" s="47"/>
      <c r="O18" s="47"/>
      <c r="P18" s="227"/>
      <c r="Q18" s="227"/>
      <c r="R18" s="227"/>
    </row>
    <row r="19" spans="1:18" x14ac:dyDescent="0.2">
      <c r="A19" s="63" t="s">
        <v>263</v>
      </c>
      <c r="B19" s="104" t="s">
        <v>14</v>
      </c>
      <c r="C19" s="102">
        <v>5.0000000000000001E-3</v>
      </c>
      <c r="D19" s="106"/>
      <c r="E19" s="3"/>
      <c r="F19" s="3"/>
      <c r="G19" s="3"/>
      <c r="H19" s="3"/>
      <c r="I19" s="3"/>
      <c r="J19" s="12">
        <v>4</v>
      </c>
      <c r="K19" s="12">
        <f t="shared" si="0"/>
        <v>1</v>
      </c>
      <c r="L19" s="86">
        <v>0.09</v>
      </c>
      <c r="M19" s="71"/>
      <c r="N19" s="47"/>
      <c r="O19" s="47"/>
      <c r="P19" s="227"/>
      <c r="Q19" s="253"/>
      <c r="R19" s="227"/>
    </row>
    <row r="20" spans="1:18" x14ac:dyDescent="0.2">
      <c r="A20" s="63" t="s">
        <v>29</v>
      </c>
      <c r="B20" s="104" t="s">
        <v>14</v>
      </c>
      <c r="C20" s="102">
        <v>0.1</v>
      </c>
      <c r="D20" s="106"/>
      <c r="E20" s="3"/>
      <c r="F20" s="3"/>
      <c r="G20" s="3"/>
      <c r="H20" s="3"/>
      <c r="I20" s="3"/>
      <c r="J20" s="12">
        <v>4</v>
      </c>
      <c r="K20" s="12">
        <f t="shared" ref="K20:K30" si="1">COUNTA(L20:O20)</f>
        <v>1</v>
      </c>
      <c r="L20" s="293" t="s">
        <v>296</v>
      </c>
      <c r="M20" s="101"/>
      <c r="N20" s="47"/>
      <c r="O20" s="47"/>
      <c r="P20" s="47"/>
      <c r="Q20" s="139"/>
      <c r="R20" s="227"/>
    </row>
    <row r="21" spans="1:18" x14ac:dyDescent="0.2">
      <c r="A21" s="63" t="s">
        <v>30</v>
      </c>
      <c r="B21" s="104" t="s">
        <v>14</v>
      </c>
      <c r="C21" s="102">
        <v>0.01</v>
      </c>
      <c r="D21" s="106"/>
      <c r="E21" s="17">
        <v>0.9</v>
      </c>
      <c r="F21" s="17">
        <v>2.57</v>
      </c>
      <c r="G21" s="17"/>
      <c r="H21" s="17"/>
      <c r="I21" s="17"/>
      <c r="J21" s="12">
        <v>4</v>
      </c>
      <c r="K21" s="12">
        <f t="shared" si="1"/>
        <v>1</v>
      </c>
      <c r="L21" s="293" t="s">
        <v>247</v>
      </c>
      <c r="M21" s="101"/>
      <c r="N21" s="47"/>
      <c r="O21" s="47"/>
      <c r="P21" s="47"/>
      <c r="Q21" s="139"/>
      <c r="R21" s="227"/>
    </row>
    <row r="22" spans="1:18" x14ac:dyDescent="0.2">
      <c r="A22" s="63" t="s">
        <v>31</v>
      </c>
      <c r="B22" s="104" t="s">
        <v>14</v>
      </c>
      <c r="C22" s="102">
        <v>0.01</v>
      </c>
      <c r="D22" s="106"/>
      <c r="E22" s="26"/>
      <c r="F22" s="26"/>
      <c r="G22" s="26"/>
      <c r="H22" s="26"/>
      <c r="I22" s="26"/>
      <c r="J22" s="12">
        <v>4</v>
      </c>
      <c r="K22" s="12">
        <f t="shared" si="1"/>
        <v>1</v>
      </c>
      <c r="L22" s="293" t="s">
        <v>247</v>
      </c>
      <c r="M22" s="101"/>
      <c r="N22" s="47"/>
      <c r="O22" s="47"/>
      <c r="P22" s="47"/>
      <c r="Q22" s="139"/>
      <c r="R22" s="227"/>
    </row>
    <row r="23" spans="1:18" x14ac:dyDescent="0.2">
      <c r="A23" s="63" t="s">
        <v>32</v>
      </c>
      <c r="B23" s="104" t="s">
        <v>14</v>
      </c>
      <c r="C23" s="102">
        <v>0.01</v>
      </c>
      <c r="D23" s="106"/>
      <c r="E23" s="17">
        <v>0.7</v>
      </c>
      <c r="F23" s="17"/>
      <c r="G23" s="17"/>
      <c r="H23" s="17"/>
      <c r="I23" s="17"/>
      <c r="J23" s="12">
        <v>4</v>
      </c>
      <c r="K23" s="12">
        <f t="shared" si="1"/>
        <v>1</v>
      </c>
      <c r="L23" s="32">
        <v>0.56000000000000005</v>
      </c>
      <c r="M23" s="101"/>
      <c r="N23" s="47"/>
      <c r="O23" s="47"/>
      <c r="P23" s="47"/>
      <c r="Q23" s="139"/>
      <c r="R23" s="227"/>
    </row>
    <row r="24" spans="1:18" x14ac:dyDescent="0.2">
      <c r="A24" s="63" t="s">
        <v>33</v>
      </c>
      <c r="B24" s="104" t="s">
        <v>14</v>
      </c>
      <c r="C24" s="102">
        <v>0.01</v>
      </c>
      <c r="D24" s="106"/>
      <c r="E24" s="3"/>
      <c r="F24" s="3"/>
      <c r="G24" s="3"/>
      <c r="H24" s="3"/>
      <c r="I24" s="3"/>
      <c r="J24" s="12">
        <v>4</v>
      </c>
      <c r="K24" s="12">
        <f t="shared" si="1"/>
        <v>1</v>
      </c>
      <c r="L24" s="32">
        <v>0.56000000000000005</v>
      </c>
      <c r="M24" s="101"/>
      <c r="N24" s="47"/>
      <c r="O24" s="47"/>
      <c r="P24" s="47"/>
      <c r="Q24" s="139"/>
      <c r="R24" s="227"/>
    </row>
    <row r="25" spans="1:18" x14ac:dyDescent="0.2">
      <c r="A25" s="63" t="s">
        <v>34</v>
      </c>
      <c r="B25" s="104" t="s">
        <v>35</v>
      </c>
      <c r="C25" s="102">
        <v>0.01</v>
      </c>
      <c r="D25" s="106"/>
      <c r="E25" s="3"/>
      <c r="F25" s="3"/>
      <c r="G25" s="3"/>
      <c r="H25" s="3"/>
      <c r="I25" s="3"/>
      <c r="J25" s="12">
        <v>4</v>
      </c>
      <c r="K25" s="12">
        <f t="shared" si="1"/>
        <v>1</v>
      </c>
      <c r="L25" s="32">
        <v>3.37</v>
      </c>
      <c r="M25" s="78"/>
      <c r="N25" s="47"/>
      <c r="O25" s="47"/>
      <c r="P25" s="227"/>
      <c r="Q25" s="253"/>
      <c r="R25" s="227"/>
    </row>
    <row r="26" spans="1:18" x14ac:dyDescent="0.2">
      <c r="A26" s="63" t="s">
        <v>36</v>
      </c>
      <c r="B26" s="104" t="s">
        <v>35</v>
      </c>
      <c r="C26" s="102">
        <v>0.01</v>
      </c>
      <c r="D26" s="106"/>
      <c r="E26" s="3"/>
      <c r="F26" s="3"/>
      <c r="G26" s="3"/>
      <c r="H26" s="3"/>
      <c r="I26" s="3"/>
      <c r="J26" s="12">
        <v>4</v>
      </c>
      <c r="K26" s="12">
        <f t="shared" si="1"/>
        <v>1</v>
      </c>
      <c r="L26" s="32">
        <v>3.49</v>
      </c>
      <c r="M26" s="71"/>
      <c r="N26" s="47"/>
      <c r="O26" s="47"/>
      <c r="P26" s="227"/>
      <c r="Q26" s="253"/>
      <c r="R26" s="227"/>
    </row>
    <row r="27" spans="1:18" x14ac:dyDescent="0.2">
      <c r="A27" s="63" t="s">
        <v>37</v>
      </c>
      <c r="B27" s="104" t="s">
        <v>38</v>
      </c>
      <c r="C27" s="102">
        <v>0.01</v>
      </c>
      <c r="D27" s="106"/>
      <c r="E27" s="3"/>
      <c r="F27" s="3"/>
      <c r="G27" s="3"/>
      <c r="H27" s="3"/>
      <c r="I27" s="3"/>
      <c r="J27" s="12">
        <v>4</v>
      </c>
      <c r="K27" s="12">
        <f t="shared" si="1"/>
        <v>1</v>
      </c>
      <c r="L27" s="32">
        <v>1.68</v>
      </c>
      <c r="M27" s="101"/>
      <c r="N27" s="47"/>
      <c r="O27" s="47"/>
      <c r="P27" s="227"/>
      <c r="Q27" s="227"/>
      <c r="R27" s="227"/>
    </row>
    <row r="28" spans="1:18" x14ac:dyDescent="0.2">
      <c r="A28" s="63" t="s">
        <v>39</v>
      </c>
      <c r="B28" s="104" t="s">
        <v>14</v>
      </c>
      <c r="C28" s="102">
        <v>1</v>
      </c>
      <c r="D28" s="106"/>
      <c r="E28" s="3"/>
      <c r="F28" s="3"/>
      <c r="G28" s="3"/>
      <c r="H28" s="3"/>
      <c r="I28" s="3"/>
      <c r="J28" s="12">
        <v>4</v>
      </c>
      <c r="K28" s="12">
        <f t="shared" si="1"/>
        <v>1</v>
      </c>
      <c r="L28" s="32">
        <v>6</v>
      </c>
      <c r="M28" s="71"/>
      <c r="N28" s="47"/>
      <c r="O28" s="47"/>
      <c r="P28" s="227"/>
      <c r="Q28" s="227"/>
      <c r="R28" s="227"/>
    </row>
    <row r="29" spans="1:18" x14ac:dyDescent="0.2">
      <c r="A29" s="63" t="s">
        <v>40</v>
      </c>
      <c r="B29" s="104" t="s">
        <v>14</v>
      </c>
      <c r="C29" s="102">
        <v>2</v>
      </c>
      <c r="D29" s="106"/>
      <c r="E29" s="3"/>
      <c r="F29" s="3"/>
      <c r="G29" s="3"/>
      <c r="H29" s="3"/>
      <c r="I29" s="3"/>
      <c r="J29" s="12">
        <v>1</v>
      </c>
      <c r="K29" s="12">
        <f t="shared" si="1"/>
        <v>0</v>
      </c>
      <c r="L29" s="32"/>
      <c r="M29" s="71"/>
      <c r="N29" s="47"/>
      <c r="O29" s="47"/>
      <c r="P29" s="47"/>
      <c r="Q29" s="139"/>
      <c r="R29" s="47"/>
    </row>
    <row r="30" spans="1:18" x14ac:dyDescent="0.2">
      <c r="A30" s="63" t="s">
        <v>41</v>
      </c>
      <c r="B30" s="104" t="s">
        <v>14</v>
      </c>
      <c r="C30" s="102">
        <v>0.05</v>
      </c>
      <c r="D30" s="106"/>
      <c r="E30" s="17">
        <v>0.32</v>
      </c>
      <c r="F30" s="17"/>
      <c r="G30" s="17"/>
      <c r="H30" s="17"/>
      <c r="I30" s="17"/>
      <c r="J30" s="12">
        <v>4</v>
      </c>
      <c r="K30" s="12">
        <f t="shared" si="1"/>
        <v>0</v>
      </c>
      <c r="L30" s="32"/>
      <c r="M30" s="101"/>
      <c r="N30" s="47"/>
      <c r="O30" s="47"/>
      <c r="P30" s="47"/>
      <c r="Q30" s="139"/>
      <c r="R30" s="47"/>
    </row>
    <row r="31" spans="1:18" x14ac:dyDescent="0.2">
      <c r="A31" s="62"/>
      <c r="B31" s="99"/>
      <c r="C31" s="98"/>
      <c r="D31" s="92"/>
      <c r="E31" s="9"/>
      <c r="F31" s="9"/>
      <c r="G31" s="9"/>
      <c r="H31" s="9"/>
      <c r="I31" s="9"/>
      <c r="J31" s="38"/>
      <c r="K31" s="4"/>
      <c r="L31" s="23"/>
      <c r="M31" s="23"/>
      <c r="N31" s="65"/>
      <c r="O31" s="65"/>
      <c r="P31" s="143"/>
      <c r="Q31" s="143"/>
      <c r="R31" s="143"/>
    </row>
    <row r="32" spans="1:18" x14ac:dyDescent="0.2">
      <c r="A32" s="62" t="s">
        <v>136</v>
      </c>
      <c r="B32" s="99"/>
      <c r="C32" s="98"/>
      <c r="D32" s="92"/>
      <c r="E32" s="9"/>
      <c r="F32" s="9"/>
      <c r="G32" s="9"/>
      <c r="H32" s="9"/>
      <c r="I32" s="9"/>
      <c r="J32" s="38"/>
      <c r="K32" s="4"/>
      <c r="L32" s="23"/>
      <c r="M32" s="23"/>
      <c r="N32" s="65"/>
      <c r="O32" s="65"/>
      <c r="P32" s="143"/>
      <c r="Q32" s="143"/>
      <c r="R32" s="143"/>
    </row>
    <row r="33" spans="1:18" x14ac:dyDescent="0.2">
      <c r="A33" s="119" t="s">
        <v>44</v>
      </c>
      <c r="B33" s="104" t="s">
        <v>43</v>
      </c>
      <c r="C33" s="102">
        <v>0.5</v>
      </c>
      <c r="D33" s="106"/>
      <c r="E33" s="3"/>
      <c r="F33" s="3"/>
      <c r="G33" s="3"/>
      <c r="H33" s="3"/>
      <c r="I33" s="3"/>
      <c r="J33" s="39">
        <v>4</v>
      </c>
      <c r="K33" s="12">
        <f t="shared" ref="K33:K53" si="2">COUNTA(L33:O33)</f>
        <v>1</v>
      </c>
      <c r="L33" s="175" t="s">
        <v>218</v>
      </c>
      <c r="M33" s="187"/>
      <c r="N33" s="219"/>
      <c r="O33" s="47"/>
      <c r="P33" s="47"/>
      <c r="Q33" s="227"/>
      <c r="R33" s="47"/>
    </row>
    <row r="34" spans="1:18" x14ac:dyDescent="0.2">
      <c r="A34" s="119" t="s">
        <v>45</v>
      </c>
      <c r="B34" s="105" t="s">
        <v>43</v>
      </c>
      <c r="C34" s="107">
        <v>0.5</v>
      </c>
      <c r="D34" s="108"/>
      <c r="E34" s="7"/>
      <c r="F34" s="7"/>
      <c r="G34" s="7"/>
      <c r="H34" s="7"/>
      <c r="I34" s="7"/>
      <c r="J34" s="39">
        <v>4</v>
      </c>
      <c r="K34" s="12">
        <f t="shared" si="2"/>
        <v>1</v>
      </c>
      <c r="L34" s="175" t="s">
        <v>218</v>
      </c>
      <c r="M34" s="187"/>
      <c r="N34" s="219"/>
      <c r="O34" s="47"/>
      <c r="P34" s="47"/>
      <c r="Q34" s="227"/>
      <c r="R34" s="47"/>
    </row>
    <row r="35" spans="1:18" x14ac:dyDescent="0.2">
      <c r="A35" s="119" t="s">
        <v>46</v>
      </c>
      <c r="B35" s="104" t="s">
        <v>43</v>
      </c>
      <c r="C35" s="102">
        <v>0.5</v>
      </c>
      <c r="D35" s="106"/>
      <c r="E35" s="3"/>
      <c r="F35" s="3"/>
      <c r="G35" s="3"/>
      <c r="H35" s="3"/>
      <c r="I35" s="3"/>
      <c r="J35" s="39">
        <v>4</v>
      </c>
      <c r="K35" s="12">
        <f t="shared" si="2"/>
        <v>1</v>
      </c>
      <c r="L35" s="175" t="s">
        <v>218</v>
      </c>
      <c r="M35" s="187"/>
      <c r="N35" s="219"/>
      <c r="O35" s="47"/>
      <c r="P35" s="47"/>
      <c r="Q35" s="227"/>
      <c r="R35" s="47"/>
    </row>
    <row r="36" spans="1:18" x14ac:dyDescent="0.2">
      <c r="A36" s="119" t="s">
        <v>47</v>
      </c>
      <c r="B36" s="104" t="s">
        <v>43</v>
      </c>
      <c r="C36" s="102">
        <v>0.5</v>
      </c>
      <c r="D36" s="106"/>
      <c r="E36" s="3"/>
      <c r="F36" s="3"/>
      <c r="G36" s="3"/>
      <c r="H36" s="3"/>
      <c r="I36" s="3"/>
      <c r="J36" s="39">
        <v>4</v>
      </c>
      <c r="K36" s="12">
        <f t="shared" si="2"/>
        <v>1</v>
      </c>
      <c r="L36" s="175" t="s">
        <v>218</v>
      </c>
      <c r="M36" s="187"/>
      <c r="N36" s="219"/>
      <c r="O36" s="47"/>
      <c r="P36" s="47"/>
      <c r="Q36" s="227"/>
      <c r="R36" s="47"/>
    </row>
    <row r="37" spans="1:18" x14ac:dyDescent="0.2">
      <c r="A37" s="119" t="s">
        <v>48</v>
      </c>
      <c r="B37" s="104" t="s">
        <v>43</v>
      </c>
      <c r="C37" s="102">
        <v>0.5</v>
      </c>
      <c r="D37" s="106"/>
      <c r="E37" s="3"/>
      <c r="F37" s="3"/>
      <c r="G37" s="3"/>
      <c r="H37" s="3"/>
      <c r="I37" s="3"/>
      <c r="J37" s="39">
        <v>4</v>
      </c>
      <c r="K37" s="12">
        <f t="shared" si="2"/>
        <v>1</v>
      </c>
      <c r="L37" s="175" t="s">
        <v>218</v>
      </c>
      <c r="M37" s="187"/>
      <c r="N37" s="219"/>
      <c r="O37" s="47"/>
      <c r="P37" s="47"/>
      <c r="Q37" s="227"/>
      <c r="R37" s="47"/>
    </row>
    <row r="38" spans="1:18" x14ac:dyDescent="0.2">
      <c r="A38" s="119" t="s">
        <v>49</v>
      </c>
      <c r="B38" s="104" t="s">
        <v>43</v>
      </c>
      <c r="C38" s="102">
        <v>0.5</v>
      </c>
      <c r="D38" s="106"/>
      <c r="E38" s="17">
        <v>0.09</v>
      </c>
      <c r="F38" s="17"/>
      <c r="G38" s="17"/>
      <c r="H38" s="17"/>
      <c r="I38" s="17"/>
      <c r="J38" s="39">
        <v>4</v>
      </c>
      <c r="K38" s="12">
        <f t="shared" si="2"/>
        <v>1</v>
      </c>
      <c r="L38" s="175" t="s">
        <v>218</v>
      </c>
      <c r="M38" s="187"/>
      <c r="N38" s="223"/>
      <c r="O38" s="47"/>
      <c r="P38" s="47"/>
      <c r="Q38" s="227"/>
      <c r="R38" s="47"/>
    </row>
    <row r="39" spans="1:18" x14ac:dyDescent="0.2">
      <c r="A39" s="119" t="s">
        <v>50</v>
      </c>
      <c r="B39" s="104" t="s">
        <v>43</v>
      </c>
      <c r="C39" s="102">
        <v>0.5</v>
      </c>
      <c r="D39" s="106"/>
      <c r="E39" s="3"/>
      <c r="F39" s="3"/>
      <c r="G39" s="3"/>
      <c r="H39" s="3"/>
      <c r="I39" s="3"/>
      <c r="J39" s="39">
        <v>4</v>
      </c>
      <c r="K39" s="12">
        <f t="shared" si="2"/>
        <v>1</v>
      </c>
      <c r="L39" s="175" t="s">
        <v>218</v>
      </c>
      <c r="M39" s="187"/>
      <c r="N39" s="219"/>
      <c r="O39" s="47"/>
      <c r="P39" s="47"/>
      <c r="Q39" s="227"/>
      <c r="R39" s="47"/>
    </row>
    <row r="40" spans="1:18" x14ac:dyDescent="0.2">
      <c r="A40" s="119" t="s">
        <v>51</v>
      </c>
      <c r="B40" s="104" t="s">
        <v>43</v>
      </c>
      <c r="C40" s="102">
        <v>0.5</v>
      </c>
      <c r="D40" s="106"/>
      <c r="E40" s="3"/>
      <c r="F40" s="3"/>
      <c r="G40" s="3"/>
      <c r="H40" s="3"/>
      <c r="I40" s="3"/>
      <c r="J40" s="39">
        <v>4</v>
      </c>
      <c r="K40" s="12">
        <f t="shared" si="2"/>
        <v>1</v>
      </c>
      <c r="L40" s="175" t="s">
        <v>218</v>
      </c>
      <c r="M40" s="187"/>
      <c r="N40" s="219"/>
      <c r="O40" s="47"/>
      <c r="P40" s="47"/>
      <c r="Q40" s="227"/>
      <c r="R40" s="47"/>
    </row>
    <row r="41" spans="1:18" x14ac:dyDescent="0.2">
      <c r="A41" s="119" t="s">
        <v>52</v>
      </c>
      <c r="B41" s="104" t="s">
        <v>43</v>
      </c>
      <c r="C41" s="102">
        <v>0.5</v>
      </c>
      <c r="D41" s="106"/>
      <c r="E41" s="27">
        <v>0.08</v>
      </c>
      <c r="F41" s="27"/>
      <c r="G41" s="27"/>
      <c r="H41" s="27"/>
      <c r="I41" s="27"/>
      <c r="J41" s="39">
        <v>4</v>
      </c>
      <c r="K41" s="12">
        <f t="shared" si="2"/>
        <v>1</v>
      </c>
      <c r="L41" s="175" t="s">
        <v>218</v>
      </c>
      <c r="M41" s="187"/>
      <c r="N41" s="219"/>
      <c r="O41" s="47"/>
      <c r="P41" s="47"/>
      <c r="Q41" s="227"/>
      <c r="R41" s="47"/>
    </row>
    <row r="42" spans="1:18" x14ac:dyDescent="0.2">
      <c r="A42" s="119" t="s">
        <v>53</v>
      </c>
      <c r="B42" s="104" t="s">
        <v>43</v>
      </c>
      <c r="C42" s="102">
        <v>0.5</v>
      </c>
      <c r="D42" s="106"/>
      <c r="E42" s="28"/>
      <c r="F42" s="28"/>
      <c r="G42" s="28"/>
      <c r="H42" s="28"/>
      <c r="I42" s="28"/>
      <c r="J42" s="39">
        <v>4</v>
      </c>
      <c r="K42" s="12">
        <f t="shared" si="2"/>
        <v>1</v>
      </c>
      <c r="L42" s="175" t="s">
        <v>218</v>
      </c>
      <c r="M42" s="187"/>
      <c r="N42" s="219"/>
      <c r="O42" s="47"/>
      <c r="P42" s="47"/>
      <c r="Q42" s="227"/>
      <c r="R42" s="47"/>
    </row>
    <row r="43" spans="1:18" x14ac:dyDescent="0.2">
      <c r="A43" s="119" t="s">
        <v>54</v>
      </c>
      <c r="B43" s="104" t="s">
        <v>43</v>
      </c>
      <c r="C43" s="102">
        <v>0.5</v>
      </c>
      <c r="D43" s="106"/>
      <c r="E43" s="27">
        <v>0.08</v>
      </c>
      <c r="F43" s="27"/>
      <c r="G43" s="27"/>
      <c r="H43" s="27"/>
      <c r="I43" s="27"/>
      <c r="J43" s="39">
        <v>4</v>
      </c>
      <c r="K43" s="12">
        <f t="shared" si="2"/>
        <v>1</v>
      </c>
      <c r="L43" s="175" t="s">
        <v>218</v>
      </c>
      <c r="M43" s="187"/>
      <c r="N43" s="219"/>
      <c r="O43" s="47"/>
      <c r="P43" s="47"/>
      <c r="Q43" s="227"/>
      <c r="R43" s="47"/>
    </row>
    <row r="44" spans="1:18" x14ac:dyDescent="0.2">
      <c r="A44" s="119" t="s">
        <v>55</v>
      </c>
      <c r="B44" s="104" t="s">
        <v>43</v>
      </c>
      <c r="C44" s="102">
        <v>0.5</v>
      </c>
      <c r="D44" s="106"/>
      <c r="E44" s="28"/>
      <c r="F44" s="28"/>
      <c r="G44" s="28"/>
      <c r="H44" s="28"/>
      <c r="I44" s="28"/>
      <c r="J44" s="39">
        <v>4</v>
      </c>
      <c r="K44" s="12">
        <f t="shared" si="2"/>
        <v>1</v>
      </c>
      <c r="L44" s="175" t="s">
        <v>218</v>
      </c>
      <c r="M44" s="187"/>
      <c r="N44" s="219"/>
      <c r="O44" s="47"/>
      <c r="P44" s="47"/>
      <c r="Q44" s="227"/>
      <c r="R44" s="47"/>
    </row>
    <row r="45" spans="1:18" x14ac:dyDescent="0.2">
      <c r="A45" s="119" t="s">
        <v>223</v>
      </c>
      <c r="B45" s="104" t="s">
        <v>43</v>
      </c>
      <c r="C45" s="102">
        <v>0.5</v>
      </c>
      <c r="D45" s="106"/>
      <c r="E45" s="28"/>
      <c r="F45" s="28"/>
      <c r="G45" s="28"/>
      <c r="H45" s="28"/>
      <c r="I45" s="28"/>
      <c r="J45" s="39">
        <v>4</v>
      </c>
      <c r="K45" s="12">
        <f t="shared" si="2"/>
        <v>1</v>
      </c>
      <c r="L45" s="175" t="s">
        <v>218</v>
      </c>
      <c r="M45" s="187"/>
      <c r="N45" s="219"/>
      <c r="O45" s="47"/>
      <c r="P45" s="47"/>
      <c r="Q45" s="227"/>
      <c r="R45" s="47"/>
    </row>
    <row r="46" spans="1:18" x14ac:dyDescent="0.2">
      <c r="A46" s="119" t="s">
        <v>56</v>
      </c>
      <c r="B46" s="104" t="s">
        <v>43</v>
      </c>
      <c r="C46" s="102">
        <v>0.5</v>
      </c>
      <c r="D46" s="106"/>
      <c r="E46" s="29">
        <v>0.02</v>
      </c>
      <c r="F46" s="29"/>
      <c r="G46" s="29"/>
      <c r="H46" s="29"/>
      <c r="I46" s="29"/>
      <c r="J46" s="39">
        <v>4</v>
      </c>
      <c r="K46" s="12">
        <f t="shared" si="2"/>
        <v>1</v>
      </c>
      <c r="L46" s="175" t="s">
        <v>218</v>
      </c>
      <c r="M46" s="187"/>
      <c r="N46" s="219"/>
      <c r="O46" s="47"/>
      <c r="P46" s="47"/>
      <c r="Q46" s="227"/>
      <c r="R46" s="47"/>
    </row>
    <row r="47" spans="1:18" x14ac:dyDescent="0.2">
      <c r="A47" s="119" t="s">
        <v>57</v>
      </c>
      <c r="B47" s="104" t="s">
        <v>43</v>
      </c>
      <c r="C47" s="102">
        <v>0.5</v>
      </c>
      <c r="D47" s="106"/>
      <c r="E47" s="28"/>
      <c r="F47" s="28"/>
      <c r="G47" s="28"/>
      <c r="H47" s="28"/>
      <c r="I47" s="28"/>
      <c r="J47" s="39">
        <v>4</v>
      </c>
      <c r="K47" s="12">
        <f t="shared" si="2"/>
        <v>1</v>
      </c>
      <c r="L47" s="175" t="s">
        <v>218</v>
      </c>
      <c r="M47" s="187"/>
      <c r="N47" s="219"/>
      <c r="O47" s="47"/>
      <c r="P47" s="47"/>
      <c r="Q47" s="227"/>
      <c r="R47" s="47"/>
    </row>
    <row r="48" spans="1:18" x14ac:dyDescent="0.2">
      <c r="A48" s="119" t="s">
        <v>224</v>
      </c>
      <c r="B48" s="104" t="s">
        <v>43</v>
      </c>
      <c r="C48" s="102">
        <v>0.5</v>
      </c>
      <c r="D48" s="106"/>
      <c r="E48" s="28"/>
      <c r="F48" s="28"/>
      <c r="G48" s="28"/>
      <c r="H48" s="28"/>
      <c r="I48" s="28"/>
      <c r="J48" s="39">
        <v>4</v>
      </c>
      <c r="K48" s="12">
        <f t="shared" si="2"/>
        <v>1</v>
      </c>
      <c r="L48" s="175" t="s">
        <v>218</v>
      </c>
      <c r="M48" s="187"/>
      <c r="N48" s="219"/>
      <c r="O48" s="47"/>
      <c r="P48" s="47"/>
      <c r="Q48" s="227"/>
      <c r="R48" s="47"/>
    </row>
    <row r="49" spans="1:18" x14ac:dyDescent="0.2">
      <c r="A49" s="119" t="s">
        <v>58</v>
      </c>
      <c r="B49" s="104" t="s">
        <v>43</v>
      </c>
      <c r="C49" s="102">
        <v>0.5</v>
      </c>
      <c r="D49" s="106"/>
      <c r="E49" s="27"/>
      <c r="F49" s="27"/>
      <c r="G49" s="27"/>
      <c r="H49" s="27"/>
      <c r="I49" s="27"/>
      <c r="J49" s="39">
        <v>4</v>
      </c>
      <c r="K49" s="12">
        <f t="shared" si="2"/>
        <v>1</v>
      </c>
      <c r="L49" s="175" t="s">
        <v>218</v>
      </c>
      <c r="M49" s="187"/>
      <c r="N49" s="219"/>
      <c r="O49" s="47"/>
      <c r="P49" s="47"/>
      <c r="Q49" s="227"/>
      <c r="R49" s="47"/>
    </row>
    <row r="50" spans="1:18" x14ac:dyDescent="0.2">
      <c r="A50" s="119" t="s">
        <v>59</v>
      </c>
      <c r="B50" s="104" t="s">
        <v>43</v>
      </c>
      <c r="C50" s="102">
        <v>0.5</v>
      </c>
      <c r="D50" s="106"/>
      <c r="E50" s="27">
        <v>0.2</v>
      </c>
      <c r="F50" s="27"/>
      <c r="G50" s="27"/>
      <c r="H50" s="27"/>
      <c r="I50" s="27"/>
      <c r="J50" s="39">
        <v>4</v>
      </c>
      <c r="K50" s="12">
        <f t="shared" si="2"/>
        <v>1</v>
      </c>
      <c r="L50" s="175" t="s">
        <v>218</v>
      </c>
      <c r="M50" s="187"/>
      <c r="N50" s="219"/>
      <c r="O50" s="47"/>
      <c r="P50" s="47"/>
      <c r="Q50" s="227"/>
      <c r="R50" s="47"/>
    </row>
    <row r="51" spans="1:18" x14ac:dyDescent="0.2">
      <c r="A51" s="119" t="s">
        <v>225</v>
      </c>
      <c r="B51" s="104" t="s">
        <v>43</v>
      </c>
      <c r="C51" s="102">
        <v>2</v>
      </c>
      <c r="D51" s="106"/>
      <c r="E51" s="27">
        <v>0.01</v>
      </c>
      <c r="F51" s="27"/>
      <c r="G51" s="27"/>
      <c r="H51" s="27"/>
      <c r="I51" s="27"/>
      <c r="J51" s="39">
        <v>4</v>
      </c>
      <c r="K51" s="12">
        <f t="shared" si="2"/>
        <v>1</v>
      </c>
      <c r="L51" s="175" t="s">
        <v>219</v>
      </c>
      <c r="M51" s="187"/>
      <c r="N51" s="219"/>
      <c r="O51" s="47"/>
      <c r="P51" s="47"/>
      <c r="Q51" s="227"/>
      <c r="R51" s="47"/>
    </row>
    <row r="52" spans="1:18" x14ac:dyDescent="0.2">
      <c r="A52" s="119" t="s">
        <v>60</v>
      </c>
      <c r="B52" s="104" t="s">
        <v>43</v>
      </c>
      <c r="C52" s="102">
        <v>0.5</v>
      </c>
      <c r="D52" s="106"/>
      <c r="E52" s="30"/>
      <c r="F52" s="30"/>
      <c r="G52" s="30"/>
      <c r="H52" s="30"/>
      <c r="I52" s="30"/>
      <c r="J52" s="39">
        <v>4</v>
      </c>
      <c r="K52" s="12">
        <f t="shared" si="2"/>
        <v>1</v>
      </c>
      <c r="L52" s="175" t="s">
        <v>218</v>
      </c>
      <c r="M52" s="187"/>
      <c r="N52" s="219"/>
      <c r="O52" s="47"/>
      <c r="P52" s="47"/>
      <c r="Q52" s="227"/>
      <c r="R52" s="47"/>
    </row>
    <row r="53" spans="1:18" x14ac:dyDescent="0.2">
      <c r="A53" s="119" t="s">
        <v>61</v>
      </c>
      <c r="B53" s="104" t="s">
        <v>43</v>
      </c>
      <c r="C53" s="102">
        <v>2</v>
      </c>
      <c r="D53" s="106"/>
      <c r="E53" s="3"/>
      <c r="F53" s="3"/>
      <c r="G53" s="3"/>
      <c r="H53" s="3"/>
      <c r="I53" s="3"/>
      <c r="J53" s="39">
        <v>4</v>
      </c>
      <c r="K53" s="12">
        <f t="shared" si="2"/>
        <v>1</v>
      </c>
      <c r="L53" s="175" t="s">
        <v>219</v>
      </c>
      <c r="M53" s="187"/>
      <c r="N53" s="219"/>
      <c r="O53" s="47"/>
      <c r="P53" s="47"/>
      <c r="Q53" s="227"/>
      <c r="R53" s="47"/>
    </row>
    <row r="54" spans="1:18" x14ac:dyDescent="0.2">
      <c r="A54" s="119" t="s">
        <v>226</v>
      </c>
      <c r="B54" s="104" t="s">
        <v>43</v>
      </c>
      <c r="C54" s="102">
        <v>0.5</v>
      </c>
      <c r="D54" s="106"/>
      <c r="E54" s="1"/>
      <c r="F54" s="1"/>
      <c r="G54" s="1"/>
      <c r="H54" s="1"/>
      <c r="I54" s="1"/>
      <c r="J54" s="39">
        <v>4</v>
      </c>
      <c r="K54" s="12">
        <f t="shared" ref="K54:K56" si="3">COUNTA(L54:O54)</f>
        <v>1</v>
      </c>
      <c r="L54" s="175" t="s">
        <v>218</v>
      </c>
      <c r="M54" s="187"/>
      <c r="N54" s="219"/>
      <c r="O54" s="47"/>
      <c r="P54" s="47"/>
      <c r="Q54" s="227"/>
      <c r="R54" s="47"/>
    </row>
    <row r="55" spans="1:18" x14ac:dyDescent="0.2">
      <c r="A55" s="119" t="s">
        <v>227</v>
      </c>
      <c r="B55" s="104" t="s">
        <v>43</v>
      </c>
      <c r="C55" s="102">
        <v>0.5</v>
      </c>
      <c r="D55" s="106"/>
      <c r="E55" s="6">
        <v>0.03</v>
      </c>
      <c r="F55" s="6"/>
      <c r="G55" s="6"/>
      <c r="H55" s="6"/>
      <c r="I55" s="6"/>
      <c r="J55" s="39">
        <v>4</v>
      </c>
      <c r="K55" s="12">
        <f t="shared" si="3"/>
        <v>1</v>
      </c>
      <c r="L55" s="175" t="s">
        <v>218</v>
      </c>
      <c r="M55" s="187"/>
      <c r="N55" s="219"/>
      <c r="O55" s="47"/>
      <c r="P55" s="47"/>
      <c r="Q55" s="227"/>
      <c r="R55" s="47"/>
    </row>
    <row r="56" spans="1:18" x14ac:dyDescent="0.2">
      <c r="A56" s="119" t="s">
        <v>158</v>
      </c>
      <c r="B56" s="104" t="s">
        <v>43</v>
      </c>
      <c r="C56" s="102">
        <v>0.5</v>
      </c>
      <c r="D56" s="106"/>
      <c r="E56" s="6"/>
      <c r="F56" s="6"/>
      <c r="G56" s="6"/>
      <c r="H56" s="6"/>
      <c r="I56" s="6"/>
      <c r="J56" s="39">
        <v>4</v>
      </c>
      <c r="K56" s="12">
        <f t="shared" si="3"/>
        <v>1</v>
      </c>
      <c r="L56" s="175" t="s">
        <v>218</v>
      </c>
      <c r="M56" s="187"/>
      <c r="N56" s="219"/>
      <c r="O56" s="47"/>
      <c r="P56" s="47"/>
      <c r="Q56" s="227"/>
      <c r="R56" s="47"/>
    </row>
    <row r="57" spans="1:18" x14ac:dyDescent="0.2">
      <c r="A57" s="62"/>
      <c r="B57" s="99"/>
      <c r="C57" s="98"/>
      <c r="D57" s="92"/>
      <c r="E57" s="4"/>
      <c r="F57" s="4"/>
      <c r="G57" s="4"/>
      <c r="H57" s="4"/>
      <c r="I57" s="4"/>
      <c r="J57" s="38"/>
      <c r="K57" s="4"/>
      <c r="L57" s="5"/>
      <c r="M57" s="23"/>
      <c r="N57" s="65"/>
      <c r="O57" s="65"/>
      <c r="P57" s="136"/>
      <c r="Q57" s="136"/>
      <c r="R57" s="136"/>
    </row>
    <row r="58" spans="1:18" x14ac:dyDescent="0.2">
      <c r="A58" s="62" t="s">
        <v>237</v>
      </c>
      <c r="B58" s="99"/>
      <c r="C58" s="98"/>
      <c r="D58" s="92"/>
      <c r="E58" s="4"/>
      <c r="F58" s="4"/>
      <c r="G58" s="4"/>
      <c r="H58" s="4"/>
      <c r="I58" s="4"/>
      <c r="J58" s="38"/>
      <c r="K58" s="4"/>
      <c r="L58" s="5"/>
      <c r="M58" s="23"/>
      <c r="N58" s="65"/>
      <c r="O58" s="65"/>
      <c r="P58" s="136"/>
      <c r="Q58" s="136"/>
      <c r="R58" s="136"/>
    </row>
    <row r="59" spans="1:18" x14ac:dyDescent="0.2">
      <c r="A59" s="63" t="s">
        <v>0</v>
      </c>
      <c r="B59" s="104" t="s">
        <v>14</v>
      </c>
      <c r="C59" s="102">
        <v>0.01</v>
      </c>
      <c r="D59" s="106"/>
      <c r="E59" s="17">
        <v>5.5E-2</v>
      </c>
      <c r="F59" s="17"/>
      <c r="G59" s="17"/>
      <c r="H59" s="17"/>
      <c r="I59" s="17"/>
      <c r="J59" s="12">
        <v>1</v>
      </c>
      <c r="K59" s="12">
        <f t="shared" ref="K59:K67" si="4">COUNTA(L59:O59)</f>
        <v>0</v>
      </c>
      <c r="L59" s="3"/>
      <c r="M59" s="13"/>
      <c r="N59" s="139"/>
      <c r="O59" s="195"/>
      <c r="P59" s="227"/>
      <c r="Q59" s="201"/>
      <c r="R59" s="201"/>
    </row>
    <row r="60" spans="1:18" x14ac:dyDescent="0.2">
      <c r="A60" s="63" t="s">
        <v>1</v>
      </c>
      <c r="B60" s="104" t="s">
        <v>14</v>
      </c>
      <c r="C60" s="102">
        <v>1E-3</v>
      </c>
      <c r="D60" s="106"/>
      <c r="E60" s="17">
        <v>1.2999999999999999E-2</v>
      </c>
      <c r="F60" s="17"/>
      <c r="G60" s="17"/>
      <c r="H60" s="17"/>
      <c r="I60" s="17"/>
      <c r="J60" s="12">
        <v>1</v>
      </c>
      <c r="K60" s="12">
        <f t="shared" si="4"/>
        <v>0</v>
      </c>
      <c r="L60" s="3"/>
      <c r="M60" s="13"/>
      <c r="N60" s="139"/>
      <c r="O60" s="47"/>
      <c r="P60" s="47"/>
      <c r="Q60" s="227"/>
      <c r="R60" s="47"/>
    </row>
    <row r="61" spans="1:18" x14ac:dyDescent="0.2">
      <c r="A61" s="63" t="s">
        <v>2</v>
      </c>
      <c r="B61" s="104" t="s">
        <v>14</v>
      </c>
      <c r="C61" s="102">
        <v>1E-3</v>
      </c>
      <c r="D61" s="106"/>
      <c r="E61" s="3"/>
      <c r="F61" s="3"/>
      <c r="G61" s="3"/>
      <c r="H61" s="3"/>
      <c r="I61" s="3"/>
      <c r="J61" s="12">
        <v>1</v>
      </c>
      <c r="K61" s="12">
        <f t="shared" si="4"/>
        <v>0</v>
      </c>
      <c r="L61" s="3"/>
      <c r="M61" s="13"/>
      <c r="N61" s="139"/>
      <c r="O61" s="47"/>
      <c r="P61" s="227"/>
      <c r="Q61" s="227"/>
      <c r="R61" s="227"/>
    </row>
    <row r="62" spans="1:18" x14ac:dyDescent="0.2">
      <c r="A62" s="63" t="s">
        <v>3</v>
      </c>
      <c r="B62" s="104" t="s">
        <v>14</v>
      </c>
      <c r="C62" s="102">
        <v>1E-4</v>
      </c>
      <c r="D62" s="106"/>
      <c r="E62" s="31">
        <v>2.0000000000000001E-4</v>
      </c>
      <c r="F62" s="31"/>
      <c r="G62" s="31"/>
      <c r="H62" s="31"/>
      <c r="I62" s="31"/>
      <c r="J62" s="12">
        <v>1</v>
      </c>
      <c r="K62" s="12">
        <f t="shared" si="4"/>
        <v>0</v>
      </c>
      <c r="L62" s="3"/>
      <c r="M62" s="13"/>
      <c r="N62" s="139"/>
      <c r="O62" s="47"/>
      <c r="P62" s="47"/>
      <c r="Q62" s="227"/>
      <c r="R62" s="47"/>
    </row>
    <row r="63" spans="1:18" x14ac:dyDescent="0.2">
      <c r="A63" s="63" t="s">
        <v>24</v>
      </c>
      <c r="B63" s="104" t="s">
        <v>14</v>
      </c>
      <c r="C63" s="102">
        <v>1E-3</v>
      </c>
      <c r="D63" s="106"/>
      <c r="E63" s="17">
        <v>1E-3</v>
      </c>
      <c r="F63" s="17"/>
      <c r="G63" s="17"/>
      <c r="H63" s="17"/>
      <c r="I63" s="17"/>
      <c r="J63" s="12">
        <v>1</v>
      </c>
      <c r="K63" s="12">
        <f t="shared" si="4"/>
        <v>0</v>
      </c>
      <c r="L63" s="3"/>
      <c r="M63" s="13"/>
      <c r="N63" s="139"/>
      <c r="O63" s="139"/>
      <c r="P63" s="139"/>
      <c r="Q63" s="227"/>
      <c r="R63" s="139"/>
    </row>
    <row r="64" spans="1:18" x14ac:dyDescent="0.2">
      <c r="A64" s="63" t="s">
        <v>6</v>
      </c>
      <c r="B64" s="104" t="s">
        <v>14</v>
      </c>
      <c r="C64" s="102">
        <v>1E-3</v>
      </c>
      <c r="D64" s="106"/>
      <c r="E64" s="3"/>
      <c r="F64" s="3"/>
      <c r="G64" s="3"/>
      <c r="H64" s="3"/>
      <c r="I64" s="3"/>
      <c r="J64" s="12">
        <v>1</v>
      </c>
      <c r="K64" s="12">
        <f t="shared" si="4"/>
        <v>0</v>
      </c>
      <c r="L64" s="3"/>
      <c r="M64" s="13"/>
      <c r="N64" s="139"/>
      <c r="O64" s="161"/>
      <c r="P64" s="161"/>
      <c r="Q64" s="227"/>
      <c r="R64" s="139"/>
    </row>
    <row r="65" spans="1:18" x14ac:dyDescent="0.2">
      <c r="A65" s="63" t="s">
        <v>7</v>
      </c>
      <c r="B65" s="104" t="s">
        <v>14</v>
      </c>
      <c r="C65" s="102">
        <v>1E-3</v>
      </c>
      <c r="D65" s="106"/>
      <c r="E65" s="17">
        <v>1.4E-3</v>
      </c>
      <c r="F65" s="17"/>
      <c r="G65" s="17"/>
      <c r="H65" s="17"/>
      <c r="I65" s="17"/>
      <c r="J65" s="12">
        <v>1</v>
      </c>
      <c r="K65" s="12">
        <f t="shared" si="4"/>
        <v>0</v>
      </c>
      <c r="L65" s="3"/>
      <c r="M65" s="13"/>
      <c r="N65" s="139"/>
      <c r="O65" s="47"/>
      <c r="P65" s="47"/>
      <c r="Q65" s="227"/>
      <c r="R65" s="47"/>
    </row>
    <row r="66" spans="1:18" x14ac:dyDescent="0.2">
      <c r="A66" s="63" t="s">
        <v>25</v>
      </c>
      <c r="B66" s="104" t="s">
        <v>14</v>
      </c>
      <c r="C66" s="102">
        <v>1E-3</v>
      </c>
      <c r="D66" s="106"/>
      <c r="E66" s="17">
        <v>3.3999999999999998E-3</v>
      </c>
      <c r="F66" s="17"/>
      <c r="G66" s="17"/>
      <c r="H66" s="17"/>
      <c r="I66" s="17"/>
      <c r="J66" s="12">
        <v>1</v>
      </c>
      <c r="K66" s="12">
        <f t="shared" si="4"/>
        <v>0</v>
      </c>
      <c r="L66" s="3"/>
      <c r="M66" s="13"/>
      <c r="N66" s="139"/>
      <c r="O66" s="139"/>
      <c r="P66" s="139"/>
      <c r="Q66" s="227"/>
      <c r="R66" s="139"/>
    </row>
    <row r="67" spans="1:18" x14ac:dyDescent="0.2">
      <c r="A67" s="63" t="s">
        <v>27</v>
      </c>
      <c r="B67" s="104" t="s">
        <v>14</v>
      </c>
      <c r="C67" s="102">
        <v>1E-4</v>
      </c>
      <c r="D67" s="106"/>
      <c r="E67" s="17">
        <v>5.9999999999999995E-4</v>
      </c>
      <c r="F67" s="17"/>
      <c r="G67" s="17"/>
      <c r="H67" s="17"/>
      <c r="I67" s="17"/>
      <c r="J67" s="12">
        <v>1</v>
      </c>
      <c r="K67" s="12">
        <f t="shared" si="4"/>
        <v>0</v>
      </c>
      <c r="L67" s="3"/>
      <c r="M67" s="13"/>
      <c r="N67" s="139"/>
      <c r="O67" s="32"/>
      <c r="P67" s="32"/>
      <c r="Q67" s="227"/>
      <c r="R67" s="32"/>
    </row>
    <row r="68" spans="1:18" x14ac:dyDescent="0.2">
      <c r="A68" s="63" t="s">
        <v>26</v>
      </c>
      <c r="B68" s="104" t="s">
        <v>14</v>
      </c>
      <c r="C68" s="102">
        <v>5.0000000000000001E-3</v>
      </c>
      <c r="D68" s="106"/>
      <c r="E68" s="17">
        <v>8.0000000000000002E-3</v>
      </c>
      <c r="F68" s="17"/>
      <c r="G68" s="17"/>
      <c r="H68" s="17"/>
      <c r="I68" s="17"/>
      <c r="J68" s="12">
        <v>1</v>
      </c>
      <c r="K68" s="12">
        <f t="shared" ref="K68" si="5">COUNTA(L68:O68)</f>
        <v>0</v>
      </c>
      <c r="L68" s="3"/>
      <c r="M68" s="13"/>
      <c r="N68" s="221"/>
      <c r="O68" s="47"/>
      <c r="P68" s="47"/>
      <c r="Q68" s="227"/>
      <c r="R68" s="227"/>
    </row>
    <row r="69" spans="1:18" x14ac:dyDescent="0.2">
      <c r="A69" s="62"/>
      <c r="B69" s="99"/>
      <c r="C69" s="98"/>
      <c r="D69" s="92"/>
      <c r="E69" s="4"/>
      <c r="F69" s="4"/>
      <c r="G69" s="4"/>
      <c r="H69" s="4"/>
      <c r="I69" s="4"/>
      <c r="J69" s="38"/>
      <c r="K69" s="4"/>
      <c r="L69" s="5"/>
      <c r="M69" s="23"/>
      <c r="N69" s="65"/>
      <c r="O69" s="65"/>
      <c r="P69" s="143"/>
      <c r="Q69" s="143"/>
      <c r="R69" s="143"/>
    </row>
    <row r="70" spans="1:18" x14ac:dyDescent="0.2">
      <c r="A70" s="112" t="s">
        <v>161</v>
      </c>
      <c r="B70" s="99"/>
      <c r="C70" s="98"/>
      <c r="D70" s="92"/>
      <c r="E70" s="4"/>
      <c r="F70" s="4"/>
      <c r="G70" s="4"/>
      <c r="H70" s="4"/>
      <c r="I70" s="4"/>
      <c r="J70" s="38"/>
      <c r="K70" s="4"/>
      <c r="L70" s="5"/>
      <c r="M70" s="23"/>
      <c r="N70" s="65"/>
      <c r="O70" s="65"/>
      <c r="P70" s="143"/>
      <c r="Q70" s="143"/>
      <c r="R70" s="143"/>
    </row>
    <row r="71" spans="1:18" x14ac:dyDescent="0.2">
      <c r="A71" s="63" t="s">
        <v>118</v>
      </c>
      <c r="B71" s="104" t="s">
        <v>43</v>
      </c>
      <c r="C71" s="102">
        <v>1</v>
      </c>
      <c r="D71" s="106"/>
      <c r="E71" s="17">
        <v>950</v>
      </c>
      <c r="F71" s="17"/>
      <c r="G71" s="17"/>
      <c r="H71" s="17"/>
      <c r="I71" s="17"/>
      <c r="J71" s="12">
        <v>1</v>
      </c>
      <c r="K71" s="12">
        <f t="shared" ref="K71:K73" si="6">COUNTA(L71:O71)</f>
        <v>0</v>
      </c>
      <c r="L71" s="3"/>
      <c r="M71" s="101"/>
      <c r="N71" s="139"/>
      <c r="O71" s="47"/>
      <c r="P71" s="47"/>
      <c r="Q71" s="227"/>
      <c r="R71" s="47"/>
    </row>
    <row r="72" spans="1:18" x14ac:dyDescent="0.2">
      <c r="A72" s="63" t="s">
        <v>119</v>
      </c>
      <c r="B72" s="104" t="s">
        <v>43</v>
      </c>
      <c r="C72" s="102">
        <v>5</v>
      </c>
      <c r="D72" s="106"/>
      <c r="E72" s="3"/>
      <c r="F72" s="3"/>
      <c r="G72" s="3"/>
      <c r="H72" s="3"/>
      <c r="I72" s="3"/>
      <c r="J72" s="12">
        <v>1</v>
      </c>
      <c r="K72" s="12">
        <f t="shared" si="6"/>
        <v>0</v>
      </c>
      <c r="L72" s="3"/>
      <c r="M72" s="101"/>
      <c r="N72" s="139"/>
      <c r="O72" s="47"/>
      <c r="P72" s="47"/>
      <c r="Q72" s="227"/>
      <c r="R72" s="47"/>
    </row>
    <row r="73" spans="1:18" x14ac:dyDescent="0.2">
      <c r="A73" s="63" t="s">
        <v>120</v>
      </c>
      <c r="B73" s="104" t="s">
        <v>43</v>
      </c>
      <c r="C73" s="102">
        <v>2</v>
      </c>
      <c r="D73" s="106"/>
      <c r="E73" s="3"/>
      <c r="F73" s="3"/>
      <c r="G73" s="3"/>
      <c r="H73" s="3"/>
      <c r="I73" s="3"/>
      <c r="J73" s="12">
        <v>1</v>
      </c>
      <c r="K73" s="12">
        <f t="shared" si="6"/>
        <v>0</v>
      </c>
      <c r="L73" s="3"/>
      <c r="M73" s="101"/>
      <c r="N73" s="139"/>
      <c r="O73" s="47"/>
      <c r="P73" s="47"/>
      <c r="Q73" s="227"/>
      <c r="R73" s="47"/>
    </row>
    <row r="74" spans="1:18" x14ac:dyDescent="0.2">
      <c r="A74" s="63" t="s">
        <v>159</v>
      </c>
      <c r="B74" s="104" t="s">
        <v>43</v>
      </c>
      <c r="C74" s="102">
        <v>2</v>
      </c>
      <c r="D74" s="106"/>
      <c r="E74" s="3"/>
      <c r="F74" s="3"/>
      <c r="G74" s="3"/>
      <c r="H74" s="3"/>
      <c r="I74" s="3"/>
      <c r="J74" s="12">
        <v>1</v>
      </c>
      <c r="K74" s="12">
        <f t="shared" ref="K74:K78" si="7">COUNTA(L74:O74)</f>
        <v>0</v>
      </c>
      <c r="L74" s="3"/>
      <c r="M74" s="101"/>
      <c r="N74" s="139"/>
      <c r="O74" s="47"/>
      <c r="P74" s="47"/>
      <c r="Q74" s="227"/>
      <c r="R74" s="47"/>
    </row>
    <row r="75" spans="1:18" x14ac:dyDescent="0.2">
      <c r="A75" s="63" t="s">
        <v>160</v>
      </c>
      <c r="B75" s="104" t="s">
        <v>43</v>
      </c>
      <c r="C75" s="102">
        <v>2</v>
      </c>
      <c r="D75" s="106"/>
      <c r="E75" s="3"/>
      <c r="F75" s="3"/>
      <c r="G75" s="3"/>
      <c r="H75" s="3"/>
      <c r="I75" s="3"/>
      <c r="J75" s="12">
        <v>1</v>
      </c>
      <c r="K75" s="12">
        <f t="shared" si="7"/>
        <v>0</v>
      </c>
      <c r="L75" s="3"/>
      <c r="M75" s="101"/>
      <c r="N75" s="139"/>
      <c r="O75" s="47"/>
      <c r="P75" s="47"/>
      <c r="Q75" s="227"/>
      <c r="R75" s="47"/>
    </row>
    <row r="76" spans="1:18" x14ac:dyDescent="0.2">
      <c r="A76" s="63" t="s">
        <v>152</v>
      </c>
      <c r="B76" s="104" t="s">
        <v>43</v>
      </c>
      <c r="C76" s="102">
        <v>1</v>
      </c>
      <c r="D76" s="106"/>
      <c r="E76" s="3"/>
      <c r="F76" s="3"/>
      <c r="G76" s="3"/>
      <c r="H76" s="3"/>
      <c r="I76" s="3"/>
      <c r="J76" s="12">
        <v>1</v>
      </c>
      <c r="K76" s="12">
        <f t="shared" si="7"/>
        <v>0</v>
      </c>
      <c r="L76" s="3"/>
      <c r="M76" s="101"/>
      <c r="N76" s="139"/>
      <c r="O76" s="47"/>
      <c r="P76" s="47"/>
      <c r="Q76" s="227"/>
      <c r="R76" s="47"/>
    </row>
    <row r="77" spans="1:18" x14ac:dyDescent="0.2">
      <c r="A77" s="63" t="s">
        <v>153</v>
      </c>
      <c r="B77" s="104" t="s">
        <v>43</v>
      </c>
      <c r="C77" s="102">
        <v>1</v>
      </c>
      <c r="D77" s="106"/>
      <c r="E77" s="3"/>
      <c r="F77" s="3"/>
      <c r="G77" s="3"/>
      <c r="H77" s="3"/>
      <c r="I77" s="3"/>
      <c r="J77" s="12">
        <v>1</v>
      </c>
      <c r="K77" s="12">
        <f t="shared" si="7"/>
        <v>0</v>
      </c>
      <c r="L77" s="3"/>
      <c r="M77" s="101"/>
      <c r="N77" s="139"/>
      <c r="O77" s="47"/>
      <c r="P77" s="47"/>
      <c r="Q77" s="227"/>
      <c r="R77" s="47"/>
    </row>
    <row r="78" spans="1:18" x14ac:dyDescent="0.2">
      <c r="A78" s="63" t="s">
        <v>102</v>
      </c>
      <c r="B78" s="104" t="s">
        <v>43</v>
      </c>
      <c r="C78" s="102">
        <v>5</v>
      </c>
      <c r="D78" s="106"/>
      <c r="E78" s="17">
        <v>16</v>
      </c>
      <c r="F78" s="17"/>
      <c r="G78" s="17"/>
      <c r="H78" s="17"/>
      <c r="I78" s="17"/>
      <c r="J78" s="12">
        <v>1</v>
      </c>
      <c r="K78" s="12">
        <f t="shared" si="7"/>
        <v>0</v>
      </c>
      <c r="L78" s="3"/>
      <c r="M78" s="101"/>
      <c r="N78" s="139"/>
      <c r="O78" s="47"/>
      <c r="P78" s="47"/>
      <c r="Q78" s="227"/>
      <c r="R78" s="47"/>
    </row>
    <row r="79" spans="1:18" x14ac:dyDescent="0.2">
      <c r="A79" s="63" t="s">
        <v>42</v>
      </c>
      <c r="B79" s="104" t="s">
        <v>43</v>
      </c>
      <c r="C79" s="102">
        <v>1</v>
      </c>
      <c r="D79" s="106"/>
      <c r="E79" s="3"/>
      <c r="F79" s="3"/>
      <c r="G79" s="3"/>
      <c r="H79" s="3"/>
      <c r="I79" s="3"/>
      <c r="J79" s="12">
        <v>1</v>
      </c>
      <c r="K79" s="12">
        <f>COUNTA(L79:O79)</f>
        <v>0</v>
      </c>
      <c r="L79" s="3"/>
      <c r="M79" s="13"/>
      <c r="N79" s="139"/>
      <c r="O79" s="47"/>
      <c r="P79" s="47"/>
      <c r="Q79" s="227"/>
      <c r="R79" s="47"/>
    </row>
    <row r="80" spans="1:18" x14ac:dyDescent="0.2">
      <c r="A80" s="62"/>
      <c r="B80" s="99"/>
      <c r="C80" s="98"/>
      <c r="D80" s="99"/>
      <c r="E80" s="46"/>
      <c r="F80" s="46"/>
      <c r="G80" s="46"/>
      <c r="H80" s="46"/>
      <c r="I80" s="46"/>
      <c r="J80" s="46"/>
      <c r="K80" s="46"/>
      <c r="L80" s="46"/>
      <c r="M80" s="98"/>
      <c r="N80" s="10"/>
      <c r="O80" s="68"/>
      <c r="P80" s="136"/>
      <c r="Q80" s="136"/>
      <c r="R80" s="136"/>
    </row>
    <row r="81" spans="1:18" x14ac:dyDescent="0.2">
      <c r="A81" s="112" t="s">
        <v>137</v>
      </c>
      <c r="B81" s="99"/>
      <c r="C81" s="98"/>
      <c r="D81" s="99"/>
      <c r="E81" s="46"/>
      <c r="F81" s="46"/>
      <c r="G81" s="46"/>
      <c r="H81" s="46"/>
      <c r="I81" s="46"/>
      <c r="J81" s="46"/>
      <c r="K81" s="46"/>
      <c r="L81" s="46"/>
      <c r="M81" s="98"/>
      <c r="N81" s="10"/>
      <c r="O81" s="68"/>
      <c r="P81" s="136"/>
      <c r="Q81" s="136"/>
      <c r="R81" s="136"/>
    </row>
    <row r="82" spans="1:18" x14ac:dyDescent="0.2">
      <c r="A82" s="63" t="s">
        <v>162</v>
      </c>
      <c r="B82" s="104" t="s">
        <v>43</v>
      </c>
      <c r="C82" s="102">
        <v>5</v>
      </c>
      <c r="D82" s="106"/>
      <c r="E82" s="3"/>
      <c r="F82" s="3"/>
      <c r="G82" s="3"/>
      <c r="H82" s="3"/>
      <c r="I82" s="3"/>
      <c r="J82" s="12"/>
      <c r="K82" s="12"/>
      <c r="L82" s="3"/>
      <c r="M82" s="13"/>
      <c r="N82" s="47"/>
      <c r="O82" s="47"/>
      <c r="P82" s="47"/>
      <c r="Q82" s="227"/>
      <c r="R82" s="47"/>
    </row>
    <row r="83" spans="1:18" x14ac:dyDescent="0.2">
      <c r="A83" s="63" t="s">
        <v>163</v>
      </c>
      <c r="B83" s="104" t="s">
        <v>43</v>
      </c>
      <c r="C83" s="102">
        <v>5</v>
      </c>
      <c r="D83" s="106"/>
      <c r="E83" s="3"/>
      <c r="F83" s="3"/>
      <c r="G83" s="3"/>
      <c r="H83" s="3"/>
      <c r="I83" s="3"/>
      <c r="J83" s="12"/>
      <c r="K83" s="12"/>
      <c r="L83" s="3"/>
      <c r="M83" s="13"/>
      <c r="N83" s="47"/>
      <c r="O83" s="47"/>
      <c r="P83" s="47"/>
      <c r="Q83" s="227"/>
      <c r="R83" s="47"/>
    </row>
    <row r="84" spans="1:18" x14ac:dyDescent="0.2">
      <c r="A84" s="63" t="s">
        <v>164</v>
      </c>
      <c r="B84" s="104" t="s">
        <v>43</v>
      </c>
      <c r="C84" s="102">
        <v>5</v>
      </c>
      <c r="D84" s="106"/>
      <c r="E84" s="3"/>
      <c r="F84" s="3"/>
      <c r="G84" s="3"/>
      <c r="H84" s="3"/>
      <c r="I84" s="3"/>
      <c r="J84" s="12"/>
      <c r="K84" s="12"/>
      <c r="L84" s="3"/>
      <c r="M84" s="13"/>
      <c r="N84" s="47"/>
      <c r="O84" s="47"/>
      <c r="P84" s="47"/>
      <c r="Q84" s="227"/>
      <c r="R84" s="47"/>
    </row>
    <row r="85" spans="1:18" x14ac:dyDescent="0.2">
      <c r="A85" s="63" t="s">
        <v>165</v>
      </c>
      <c r="B85" s="104" t="s">
        <v>43</v>
      </c>
      <c r="C85" s="102">
        <v>5</v>
      </c>
      <c r="D85" s="106"/>
      <c r="E85" s="3"/>
      <c r="F85" s="3"/>
      <c r="G85" s="3"/>
      <c r="H85" s="3"/>
      <c r="I85" s="3"/>
      <c r="J85" s="12"/>
      <c r="K85" s="12"/>
      <c r="L85" s="3"/>
      <c r="M85" s="13"/>
      <c r="N85" s="47"/>
      <c r="O85" s="47"/>
      <c r="P85" s="47"/>
      <c r="Q85" s="227"/>
      <c r="R85" s="47"/>
    </row>
    <row r="86" spans="1:18" x14ac:dyDescent="0.2">
      <c r="A86" s="63" t="s">
        <v>166</v>
      </c>
      <c r="B86" s="104" t="s">
        <v>43</v>
      </c>
      <c r="C86" s="102">
        <v>5</v>
      </c>
      <c r="D86" s="106"/>
      <c r="E86" s="3"/>
      <c r="F86" s="3"/>
      <c r="G86" s="3"/>
      <c r="H86" s="3"/>
      <c r="I86" s="3"/>
      <c r="J86" s="12"/>
      <c r="K86" s="12"/>
      <c r="L86" s="3"/>
      <c r="M86" s="13"/>
      <c r="N86" s="47"/>
      <c r="O86" s="47"/>
      <c r="P86" s="47"/>
      <c r="Q86" s="227"/>
      <c r="R86" s="47"/>
    </row>
    <row r="87" spans="1:18" x14ac:dyDescent="0.2">
      <c r="A87" s="63" t="s">
        <v>167</v>
      </c>
      <c r="B87" s="104" t="s">
        <v>43</v>
      </c>
      <c r="C87" s="102">
        <v>5</v>
      </c>
      <c r="D87" s="106"/>
      <c r="E87" s="3"/>
      <c r="F87" s="3"/>
      <c r="G87" s="3"/>
      <c r="H87" s="3"/>
      <c r="I87" s="3"/>
      <c r="J87" s="12"/>
      <c r="K87" s="12"/>
      <c r="L87" s="3"/>
      <c r="M87" s="13"/>
      <c r="N87" s="47"/>
      <c r="O87" s="47"/>
      <c r="P87" s="47"/>
      <c r="Q87" s="227"/>
      <c r="R87" s="47"/>
    </row>
    <row r="88" spans="1:18" x14ac:dyDescent="0.2">
      <c r="A88" s="63" t="s">
        <v>168</v>
      </c>
      <c r="B88" s="104" t="s">
        <v>43</v>
      </c>
      <c r="C88" s="102">
        <v>5</v>
      </c>
      <c r="D88" s="106"/>
      <c r="E88" s="3"/>
      <c r="F88" s="3"/>
      <c r="G88" s="3"/>
      <c r="H88" s="3"/>
      <c r="I88" s="3"/>
      <c r="J88" s="12"/>
      <c r="K88" s="12"/>
      <c r="L88" s="3"/>
      <c r="M88" s="13"/>
      <c r="N88" s="47"/>
      <c r="O88" s="47"/>
      <c r="P88" s="47"/>
      <c r="Q88" s="227"/>
      <c r="R88" s="47"/>
    </row>
    <row r="89" spans="1:18" x14ac:dyDescent="0.2">
      <c r="A89" s="63" t="s">
        <v>169</v>
      </c>
      <c r="B89" s="104" t="s">
        <v>43</v>
      </c>
      <c r="C89" s="102">
        <v>5</v>
      </c>
      <c r="D89" s="106"/>
      <c r="E89" s="3"/>
      <c r="F89" s="3"/>
      <c r="G89" s="3"/>
      <c r="H89" s="3"/>
      <c r="I89" s="3"/>
      <c r="J89" s="12"/>
      <c r="K89" s="12"/>
      <c r="L89" s="3"/>
      <c r="M89" s="13"/>
      <c r="N89" s="47"/>
      <c r="O89" s="47"/>
      <c r="P89" s="47"/>
      <c r="Q89" s="227"/>
      <c r="R89" s="47"/>
    </row>
    <row r="90" spans="1:18" x14ac:dyDescent="0.2">
      <c r="A90" s="63" t="s">
        <v>170</v>
      </c>
      <c r="B90" s="104" t="s">
        <v>43</v>
      </c>
      <c r="C90" s="102">
        <v>5</v>
      </c>
      <c r="D90" s="106"/>
      <c r="E90" s="3"/>
      <c r="F90" s="3"/>
      <c r="G90" s="3"/>
      <c r="H90" s="3"/>
      <c r="I90" s="3"/>
      <c r="J90" s="12"/>
      <c r="K90" s="12"/>
      <c r="L90" s="3"/>
      <c r="M90" s="13"/>
      <c r="N90" s="47"/>
      <c r="O90" s="47"/>
      <c r="P90" s="47"/>
      <c r="Q90" s="227"/>
      <c r="R90" s="47"/>
    </row>
    <row r="91" spans="1:18" x14ac:dyDescent="0.2">
      <c r="A91" s="62"/>
      <c r="B91" s="99"/>
      <c r="C91" s="98"/>
      <c r="D91" s="99"/>
      <c r="E91" s="46"/>
      <c r="F91" s="46"/>
      <c r="G91" s="46"/>
      <c r="H91" s="46"/>
      <c r="I91" s="46"/>
      <c r="J91" s="46"/>
      <c r="K91" s="46"/>
      <c r="L91" s="46"/>
      <c r="M91" s="98"/>
      <c r="N91" s="10"/>
      <c r="O91" s="10"/>
      <c r="P91" s="10"/>
      <c r="Q91" s="136"/>
      <c r="R91" s="10"/>
    </row>
    <row r="92" spans="1:18" x14ac:dyDescent="0.2">
      <c r="A92" s="112" t="s">
        <v>177</v>
      </c>
      <c r="B92" s="99"/>
      <c r="C92" s="98"/>
      <c r="D92" s="99"/>
      <c r="E92" s="46"/>
      <c r="F92" s="46"/>
      <c r="G92" s="46"/>
      <c r="H92" s="46"/>
      <c r="I92" s="46"/>
      <c r="J92" s="46"/>
      <c r="K92" s="46"/>
      <c r="L92" s="46"/>
      <c r="M92" s="98"/>
      <c r="N92" s="68"/>
      <c r="O92" s="68"/>
      <c r="P92" s="68"/>
      <c r="Q92" s="136"/>
      <c r="R92" s="68"/>
    </row>
    <row r="93" spans="1:18" x14ac:dyDescent="0.2">
      <c r="A93" s="63" t="s">
        <v>178</v>
      </c>
      <c r="B93" s="104" t="s">
        <v>43</v>
      </c>
      <c r="C93" s="102">
        <v>5</v>
      </c>
      <c r="D93" s="106"/>
      <c r="E93" s="3"/>
      <c r="F93" s="3"/>
      <c r="G93" s="3"/>
      <c r="H93" s="3"/>
      <c r="I93" s="3"/>
      <c r="J93" s="12"/>
      <c r="K93" s="12"/>
      <c r="L93" s="3"/>
      <c r="M93" s="13"/>
      <c r="N93" s="47"/>
      <c r="O93" s="47"/>
      <c r="P93" s="47"/>
      <c r="Q93" s="227"/>
      <c r="R93" s="47"/>
    </row>
    <row r="94" spans="1:18" x14ac:dyDescent="0.2">
      <c r="A94" s="62"/>
      <c r="B94" s="99"/>
      <c r="C94" s="98"/>
      <c r="D94" s="99"/>
      <c r="E94" s="46"/>
      <c r="F94" s="46"/>
      <c r="G94" s="46"/>
      <c r="H94" s="46"/>
      <c r="I94" s="46"/>
      <c r="J94" s="46"/>
      <c r="K94" s="46"/>
      <c r="L94" s="46"/>
      <c r="M94" s="98"/>
      <c r="N94" s="10"/>
      <c r="O94" s="10"/>
      <c r="P94" s="10"/>
      <c r="Q94" s="143"/>
      <c r="R94" s="10"/>
    </row>
    <row r="95" spans="1:18" x14ac:dyDescent="0.2">
      <c r="A95" s="112" t="s">
        <v>179</v>
      </c>
      <c r="B95" s="99"/>
      <c r="C95" s="98"/>
      <c r="D95" s="99"/>
      <c r="E95" s="46"/>
      <c r="F95" s="46"/>
      <c r="G95" s="46"/>
      <c r="H95" s="46"/>
      <c r="I95" s="46"/>
      <c r="J95" s="46"/>
      <c r="K95" s="46"/>
      <c r="L95" s="46"/>
      <c r="M95" s="98"/>
      <c r="N95" s="68"/>
      <c r="O95" s="68"/>
      <c r="P95" s="68"/>
      <c r="Q95" s="143"/>
      <c r="R95" s="68"/>
    </row>
    <row r="96" spans="1:18" x14ac:dyDescent="0.2">
      <c r="A96" s="63" t="s">
        <v>180</v>
      </c>
      <c r="B96" s="104" t="s">
        <v>43</v>
      </c>
      <c r="C96" s="102">
        <v>5</v>
      </c>
      <c r="D96" s="106"/>
      <c r="E96" s="3"/>
      <c r="F96" s="3"/>
      <c r="G96" s="3"/>
      <c r="H96" s="3"/>
      <c r="I96" s="3"/>
      <c r="J96" s="12"/>
      <c r="K96" s="12"/>
      <c r="L96" s="3"/>
      <c r="M96" s="13"/>
      <c r="N96" s="47"/>
      <c r="O96" s="47"/>
      <c r="P96" s="47"/>
      <c r="Q96" s="227"/>
      <c r="R96" s="47"/>
    </row>
    <row r="97" spans="1:18" x14ac:dyDescent="0.2">
      <c r="A97" s="63" t="s">
        <v>181</v>
      </c>
      <c r="B97" s="104" t="s">
        <v>43</v>
      </c>
      <c r="C97" s="102">
        <v>5</v>
      </c>
      <c r="D97" s="106"/>
      <c r="E97" s="3"/>
      <c r="F97" s="3"/>
      <c r="G97" s="3"/>
      <c r="H97" s="3"/>
      <c r="I97" s="3"/>
      <c r="J97" s="12"/>
      <c r="K97" s="12"/>
      <c r="L97" s="3"/>
      <c r="M97" s="13"/>
      <c r="N97" s="47"/>
      <c r="O97" s="47"/>
      <c r="P97" s="47"/>
      <c r="Q97" s="227"/>
      <c r="R97" s="47"/>
    </row>
    <row r="98" spans="1:18" x14ac:dyDescent="0.2">
      <c r="A98" s="63" t="s">
        <v>182</v>
      </c>
      <c r="B98" s="104" t="s">
        <v>43</v>
      </c>
      <c r="C98" s="102">
        <v>5</v>
      </c>
      <c r="D98" s="106"/>
      <c r="E98" s="3"/>
      <c r="F98" s="3"/>
      <c r="G98" s="3"/>
      <c r="H98" s="3"/>
      <c r="I98" s="3"/>
      <c r="J98" s="12"/>
      <c r="K98" s="12"/>
      <c r="L98" s="3"/>
      <c r="M98" s="13"/>
      <c r="N98" s="47"/>
      <c r="O98" s="47"/>
      <c r="P98" s="47"/>
      <c r="Q98" s="227"/>
      <c r="R98" s="47"/>
    </row>
    <row r="99" spans="1:18" x14ac:dyDescent="0.2">
      <c r="A99" s="63" t="s">
        <v>183</v>
      </c>
      <c r="B99" s="104" t="s">
        <v>43</v>
      </c>
      <c r="C99" s="102">
        <v>5</v>
      </c>
      <c r="D99" s="106"/>
      <c r="E99" s="3"/>
      <c r="F99" s="3"/>
      <c r="G99" s="3"/>
      <c r="H99" s="3"/>
      <c r="I99" s="3"/>
      <c r="J99" s="12"/>
      <c r="K99" s="12"/>
      <c r="L99" s="3"/>
      <c r="M99" s="13"/>
      <c r="N99" s="47"/>
      <c r="O99" s="47"/>
      <c r="P99" s="47"/>
      <c r="Q99" s="227"/>
      <c r="R99" s="47"/>
    </row>
    <row r="100" spans="1:18" x14ac:dyDescent="0.2">
      <c r="A100" s="63" t="s">
        <v>184</v>
      </c>
      <c r="B100" s="104" t="s">
        <v>43</v>
      </c>
      <c r="C100" s="102">
        <v>5</v>
      </c>
      <c r="D100" s="106"/>
      <c r="E100" s="3"/>
      <c r="F100" s="3"/>
      <c r="G100" s="3"/>
      <c r="H100" s="3"/>
      <c r="I100" s="3"/>
      <c r="J100" s="12"/>
      <c r="K100" s="12"/>
      <c r="L100" s="3"/>
      <c r="M100" s="13"/>
      <c r="N100" s="47"/>
      <c r="O100" s="47"/>
      <c r="P100" s="47"/>
      <c r="Q100" s="227"/>
      <c r="R100" s="47"/>
    </row>
    <row r="101" spans="1:18" x14ac:dyDescent="0.2">
      <c r="A101" s="62"/>
      <c r="B101" s="99"/>
      <c r="C101" s="98"/>
      <c r="D101" s="99"/>
      <c r="E101" s="46"/>
      <c r="F101" s="46"/>
      <c r="G101" s="46"/>
      <c r="H101" s="46"/>
      <c r="I101" s="46"/>
      <c r="J101" s="46"/>
      <c r="K101" s="46"/>
      <c r="L101" s="46"/>
      <c r="M101" s="98"/>
      <c r="N101" s="10"/>
      <c r="O101" s="10"/>
      <c r="P101" s="10"/>
      <c r="Q101" s="143"/>
      <c r="R101" s="10"/>
    </row>
    <row r="102" spans="1:18" x14ac:dyDescent="0.2">
      <c r="A102" s="112" t="s">
        <v>171</v>
      </c>
      <c r="B102" s="99"/>
      <c r="C102" s="98"/>
      <c r="D102" s="99"/>
      <c r="E102" s="46"/>
      <c r="F102" s="46"/>
      <c r="G102" s="46"/>
      <c r="H102" s="46"/>
      <c r="I102" s="46"/>
      <c r="J102" s="46"/>
      <c r="K102" s="46"/>
      <c r="L102" s="46"/>
      <c r="M102" s="98"/>
      <c r="N102" s="68"/>
      <c r="O102" s="68"/>
      <c r="P102" s="68"/>
      <c r="Q102" s="143"/>
      <c r="R102" s="68"/>
    </row>
    <row r="103" spans="1:18" x14ac:dyDescent="0.2">
      <c r="A103" s="63" t="s">
        <v>172</v>
      </c>
      <c r="B103" s="104" t="s">
        <v>43</v>
      </c>
      <c r="C103" s="102">
        <v>50</v>
      </c>
      <c r="D103" s="106"/>
      <c r="E103" s="3"/>
      <c r="F103" s="3"/>
      <c r="G103" s="3"/>
      <c r="H103" s="3"/>
      <c r="I103" s="3"/>
      <c r="J103" s="12"/>
      <c r="K103" s="12"/>
      <c r="L103" s="3"/>
      <c r="M103" s="13"/>
      <c r="N103" s="47"/>
      <c r="O103" s="47"/>
      <c r="P103" s="47"/>
      <c r="Q103" s="227"/>
      <c r="R103" s="47"/>
    </row>
    <row r="104" spans="1:18" x14ac:dyDescent="0.2">
      <c r="A104" s="63" t="s">
        <v>173</v>
      </c>
      <c r="B104" s="104" t="s">
        <v>43</v>
      </c>
      <c r="C104" s="102">
        <v>50</v>
      </c>
      <c r="D104" s="106"/>
      <c r="E104" s="3"/>
      <c r="F104" s="3"/>
      <c r="G104" s="3"/>
      <c r="H104" s="3"/>
      <c r="I104" s="3"/>
      <c r="J104" s="12"/>
      <c r="K104" s="12"/>
      <c r="L104" s="3"/>
      <c r="M104" s="13"/>
      <c r="N104" s="47"/>
      <c r="O104" s="47"/>
      <c r="P104" s="47"/>
      <c r="Q104" s="227"/>
      <c r="R104" s="47"/>
    </row>
    <row r="105" spans="1:18" x14ac:dyDescent="0.2">
      <c r="A105" s="63" t="s">
        <v>174</v>
      </c>
      <c r="B105" s="104" t="s">
        <v>43</v>
      </c>
      <c r="C105" s="102">
        <v>50</v>
      </c>
      <c r="D105" s="106"/>
      <c r="E105" s="3"/>
      <c r="F105" s="3"/>
      <c r="G105" s="3"/>
      <c r="H105" s="3"/>
      <c r="I105" s="3"/>
      <c r="J105" s="12"/>
      <c r="K105" s="12"/>
      <c r="L105" s="3"/>
      <c r="M105" s="13"/>
      <c r="N105" s="47"/>
      <c r="O105" s="47"/>
      <c r="P105" s="47"/>
      <c r="Q105" s="227"/>
      <c r="R105" s="47"/>
    </row>
    <row r="106" spans="1:18" x14ac:dyDescent="0.2">
      <c r="A106" s="63" t="s">
        <v>175</v>
      </c>
      <c r="B106" s="104" t="s">
        <v>43</v>
      </c>
      <c r="C106" s="102">
        <v>50</v>
      </c>
      <c r="D106" s="106"/>
      <c r="E106" s="3"/>
      <c r="F106" s="3"/>
      <c r="G106" s="3"/>
      <c r="H106" s="3"/>
      <c r="I106" s="3"/>
      <c r="J106" s="12"/>
      <c r="K106" s="12"/>
      <c r="L106" s="3"/>
      <c r="M106" s="13"/>
      <c r="N106" s="47"/>
      <c r="O106" s="47"/>
      <c r="P106" s="47"/>
      <c r="Q106" s="227"/>
      <c r="R106" s="47"/>
    </row>
    <row r="107" spans="1:18" x14ac:dyDescent="0.2">
      <c r="A107" s="62"/>
      <c r="B107" s="99"/>
      <c r="C107" s="98"/>
      <c r="D107" s="92"/>
      <c r="E107" s="9"/>
      <c r="F107" s="9"/>
      <c r="G107" s="9"/>
      <c r="H107" s="9"/>
      <c r="I107" s="9"/>
      <c r="J107" s="38"/>
      <c r="K107" s="4"/>
      <c r="L107" s="5"/>
      <c r="M107" s="23"/>
      <c r="N107" s="10"/>
      <c r="O107" s="10"/>
      <c r="P107" s="143"/>
      <c r="Q107" s="143"/>
      <c r="R107" s="143"/>
    </row>
    <row r="108" spans="1:18" x14ac:dyDescent="0.2">
      <c r="A108" s="63" t="s">
        <v>13</v>
      </c>
      <c r="B108" s="104" t="s">
        <v>14</v>
      </c>
      <c r="C108" s="102">
        <v>1</v>
      </c>
      <c r="D108" s="106"/>
      <c r="E108" s="20"/>
      <c r="F108" s="20"/>
      <c r="G108" s="20"/>
      <c r="H108" s="20"/>
      <c r="I108" s="20"/>
      <c r="J108" s="12">
        <v>1</v>
      </c>
      <c r="K108" s="12">
        <f t="shared" ref="K108:K109" si="8">COUNTA(L108:O108)</f>
        <v>0</v>
      </c>
      <c r="L108" s="3"/>
      <c r="M108" s="13"/>
      <c r="N108" s="47"/>
      <c r="O108" s="47"/>
      <c r="P108" s="227"/>
      <c r="Q108" s="227"/>
      <c r="R108" s="227"/>
    </row>
    <row r="109" spans="1:18" x14ac:dyDescent="0.2">
      <c r="A109" s="63" t="s">
        <v>125</v>
      </c>
      <c r="B109" s="104" t="s">
        <v>14</v>
      </c>
      <c r="C109" s="102">
        <v>0.01</v>
      </c>
      <c r="D109" s="106"/>
      <c r="E109" s="3"/>
      <c r="F109" s="3"/>
      <c r="G109" s="3"/>
      <c r="H109" s="3"/>
      <c r="I109" s="3"/>
      <c r="J109" s="12">
        <v>1</v>
      </c>
      <c r="K109" s="12">
        <f t="shared" si="8"/>
        <v>0</v>
      </c>
      <c r="L109" s="3"/>
      <c r="M109" s="13"/>
      <c r="N109" s="47"/>
      <c r="O109" s="32"/>
      <c r="P109" s="32"/>
      <c r="Q109" s="227"/>
      <c r="R109" s="32"/>
    </row>
    <row r="110" spans="1:18" x14ac:dyDescent="0.2">
      <c r="A110" s="62"/>
      <c r="B110" s="99"/>
      <c r="C110" s="98"/>
      <c r="D110" s="92"/>
      <c r="E110" s="9"/>
      <c r="F110" s="9"/>
      <c r="G110" s="9"/>
      <c r="H110" s="9"/>
      <c r="I110" s="9"/>
      <c r="J110" s="38"/>
      <c r="K110" s="4"/>
      <c r="L110" s="5"/>
      <c r="M110" s="23"/>
      <c r="N110" s="10"/>
      <c r="O110" s="65"/>
      <c r="P110" s="143"/>
      <c r="Q110" s="143"/>
      <c r="R110" s="143"/>
    </row>
    <row r="111" spans="1:18" x14ac:dyDescent="0.2">
      <c r="A111" s="62" t="s">
        <v>245</v>
      </c>
      <c r="B111" s="99"/>
      <c r="C111" s="98"/>
      <c r="D111" s="92"/>
      <c r="E111" s="9"/>
      <c r="F111" s="9"/>
      <c r="G111" s="9"/>
      <c r="H111" s="9"/>
      <c r="I111" s="9"/>
      <c r="J111" s="38"/>
      <c r="K111" s="4"/>
      <c r="L111" s="5"/>
      <c r="M111" s="23"/>
      <c r="N111" s="65"/>
      <c r="O111" s="65"/>
      <c r="P111" s="136"/>
      <c r="Q111" s="136"/>
      <c r="R111" s="136"/>
    </row>
    <row r="112" spans="1:18" x14ac:dyDescent="0.2">
      <c r="A112" s="63" t="s">
        <v>121</v>
      </c>
      <c r="B112" s="104" t="s">
        <v>43</v>
      </c>
      <c r="C112" s="102">
        <v>20</v>
      </c>
      <c r="D112" s="106"/>
      <c r="E112" s="3"/>
      <c r="F112" s="3"/>
      <c r="G112" s="3"/>
      <c r="H112" s="3"/>
      <c r="I112" s="3"/>
      <c r="J112" s="12">
        <v>1</v>
      </c>
      <c r="K112" s="12">
        <f t="shared" ref="K112:K116" si="9">COUNTA(L112:O112)</f>
        <v>0</v>
      </c>
      <c r="L112" s="3"/>
      <c r="M112" s="101"/>
      <c r="N112" s="47"/>
      <c r="O112" s="47"/>
      <c r="P112" s="47"/>
      <c r="Q112" s="227"/>
      <c r="R112" s="47"/>
    </row>
    <row r="113" spans="1:18" x14ac:dyDescent="0.2">
      <c r="A113" s="63" t="s">
        <v>122</v>
      </c>
      <c r="B113" s="104" t="s">
        <v>43</v>
      </c>
      <c r="C113" s="102">
        <v>50</v>
      </c>
      <c r="D113" s="106"/>
      <c r="E113" s="3"/>
      <c r="F113" s="3"/>
      <c r="G113" s="3"/>
      <c r="H113" s="3"/>
      <c r="I113" s="3"/>
      <c r="J113" s="12">
        <v>1</v>
      </c>
      <c r="K113" s="12">
        <f t="shared" si="9"/>
        <v>0</v>
      </c>
      <c r="L113" s="3"/>
      <c r="M113" s="101"/>
      <c r="N113" s="47"/>
      <c r="O113" s="47"/>
      <c r="P113" s="47"/>
      <c r="Q113" s="227"/>
      <c r="R113" s="47"/>
    </row>
    <row r="114" spans="1:18" x14ac:dyDescent="0.2">
      <c r="A114" s="63" t="s">
        <v>123</v>
      </c>
      <c r="B114" s="104" t="s">
        <v>43</v>
      </c>
      <c r="C114" s="102">
        <v>100</v>
      </c>
      <c r="D114" s="106"/>
      <c r="E114" s="3"/>
      <c r="F114" s="3"/>
      <c r="G114" s="3"/>
      <c r="H114" s="3"/>
      <c r="I114" s="3"/>
      <c r="J114" s="12">
        <v>1</v>
      </c>
      <c r="K114" s="12">
        <f t="shared" si="9"/>
        <v>0</v>
      </c>
      <c r="L114" s="3"/>
      <c r="M114" s="101"/>
      <c r="N114" s="47"/>
      <c r="O114" s="47"/>
      <c r="P114" s="47"/>
      <c r="Q114" s="227"/>
      <c r="R114" s="47"/>
    </row>
    <row r="115" spans="1:18" x14ac:dyDescent="0.2">
      <c r="A115" s="63" t="s">
        <v>124</v>
      </c>
      <c r="B115" s="104" t="s">
        <v>43</v>
      </c>
      <c r="C115" s="102">
        <v>50</v>
      </c>
      <c r="D115" s="106"/>
      <c r="E115" s="3"/>
      <c r="F115" s="3"/>
      <c r="G115" s="3"/>
      <c r="H115" s="3"/>
      <c r="I115" s="3"/>
      <c r="J115" s="12">
        <v>1</v>
      </c>
      <c r="K115" s="12">
        <f t="shared" si="9"/>
        <v>0</v>
      </c>
      <c r="L115" s="3"/>
      <c r="M115" s="101"/>
      <c r="N115" s="47"/>
      <c r="O115" s="47"/>
      <c r="P115" s="47"/>
      <c r="Q115" s="227"/>
      <c r="R115" s="47"/>
    </row>
    <row r="116" spans="1:18" x14ac:dyDescent="0.2">
      <c r="A116" s="63" t="s">
        <v>142</v>
      </c>
      <c r="B116" s="104" t="s">
        <v>43</v>
      </c>
      <c r="C116" s="102">
        <v>50</v>
      </c>
      <c r="D116" s="106"/>
      <c r="E116" s="3"/>
      <c r="F116" s="3"/>
      <c r="G116" s="3"/>
      <c r="H116" s="3"/>
      <c r="I116" s="3"/>
      <c r="J116" s="12">
        <v>1</v>
      </c>
      <c r="K116" s="12">
        <f t="shared" si="9"/>
        <v>0</v>
      </c>
      <c r="L116" s="3"/>
      <c r="M116" s="101"/>
      <c r="N116" s="47"/>
      <c r="O116" s="47"/>
      <c r="P116" s="47"/>
      <c r="Q116" s="227"/>
      <c r="R116" s="47"/>
    </row>
    <row r="117" spans="1:18" x14ac:dyDescent="0.2">
      <c r="A117" s="62"/>
      <c r="B117" s="99"/>
      <c r="C117" s="98"/>
      <c r="D117" s="99"/>
      <c r="E117" s="46"/>
      <c r="F117" s="46"/>
      <c r="G117" s="46"/>
      <c r="H117" s="46"/>
      <c r="I117" s="46"/>
      <c r="J117" s="46"/>
      <c r="K117" s="46"/>
      <c r="L117" s="46"/>
      <c r="M117" s="169"/>
      <c r="N117" s="68"/>
      <c r="O117" s="68"/>
      <c r="P117" s="68"/>
      <c r="Q117" s="143"/>
      <c r="R117" s="68"/>
    </row>
    <row r="118" spans="1:18" x14ac:dyDescent="0.2">
      <c r="A118" s="62" t="s">
        <v>244</v>
      </c>
      <c r="B118" s="99"/>
      <c r="C118" s="98"/>
      <c r="D118" s="99"/>
      <c r="E118" s="46"/>
      <c r="F118" s="46"/>
      <c r="G118" s="46"/>
      <c r="H118" s="46"/>
      <c r="I118" s="46"/>
      <c r="J118" s="46"/>
      <c r="K118" s="46"/>
      <c r="L118" s="46"/>
      <c r="M118" s="169"/>
      <c r="N118" s="68"/>
      <c r="O118" s="68"/>
      <c r="P118" s="68"/>
      <c r="Q118" s="136"/>
      <c r="R118" s="68"/>
    </row>
    <row r="119" spans="1:18" x14ac:dyDescent="0.2">
      <c r="A119" s="119" t="s">
        <v>228</v>
      </c>
      <c r="B119" s="104" t="s">
        <v>43</v>
      </c>
      <c r="C119" s="102">
        <v>20</v>
      </c>
      <c r="D119" s="106"/>
      <c r="E119" s="3"/>
      <c r="F119" s="3"/>
      <c r="G119" s="3"/>
      <c r="H119" s="3"/>
      <c r="I119" s="3"/>
      <c r="J119" s="12">
        <v>1</v>
      </c>
      <c r="K119" s="12">
        <f t="shared" ref="K119:K125" si="10">COUNTA(L119:O119)</f>
        <v>0</v>
      </c>
      <c r="L119" s="3"/>
      <c r="M119" s="101"/>
      <c r="N119" s="138"/>
      <c r="O119" s="138"/>
      <c r="P119" s="138"/>
      <c r="Q119" s="227"/>
      <c r="R119" s="138"/>
    </row>
    <row r="120" spans="1:18" x14ac:dyDescent="0.2">
      <c r="A120" s="119" t="s">
        <v>229</v>
      </c>
      <c r="B120" s="104" t="s">
        <v>43</v>
      </c>
      <c r="C120" s="102">
        <v>20</v>
      </c>
      <c r="D120" s="106"/>
      <c r="E120" s="3"/>
      <c r="F120" s="3"/>
      <c r="G120" s="3"/>
      <c r="H120" s="3"/>
      <c r="I120" s="3"/>
      <c r="J120" s="12">
        <v>1</v>
      </c>
      <c r="K120" s="12">
        <f t="shared" si="10"/>
        <v>0</v>
      </c>
      <c r="L120" s="3"/>
      <c r="M120" s="101"/>
      <c r="N120" s="138"/>
      <c r="O120" s="138"/>
      <c r="P120" s="138"/>
      <c r="Q120" s="227"/>
      <c r="R120" s="138"/>
    </row>
    <row r="121" spans="1:18" x14ac:dyDescent="0.2">
      <c r="A121" s="119" t="s">
        <v>230</v>
      </c>
      <c r="B121" s="104" t="s">
        <v>43</v>
      </c>
      <c r="C121" s="102">
        <v>100</v>
      </c>
      <c r="D121" s="106"/>
      <c r="E121" s="3"/>
      <c r="F121" s="3"/>
      <c r="G121" s="3"/>
      <c r="H121" s="3"/>
      <c r="I121" s="3"/>
      <c r="J121" s="12">
        <v>1</v>
      </c>
      <c r="K121" s="12">
        <f t="shared" si="10"/>
        <v>0</v>
      </c>
      <c r="L121" s="3"/>
      <c r="M121" s="101"/>
      <c r="N121" s="138"/>
      <c r="O121" s="138"/>
      <c r="P121" s="138"/>
      <c r="Q121" s="227"/>
      <c r="R121" s="138"/>
    </row>
    <row r="122" spans="1:18" x14ac:dyDescent="0.2">
      <c r="A122" s="119" t="s">
        <v>231</v>
      </c>
      <c r="B122" s="104" t="s">
        <v>43</v>
      </c>
      <c r="C122" s="102">
        <v>100</v>
      </c>
      <c r="D122" s="106"/>
      <c r="E122" s="3"/>
      <c r="F122" s="3"/>
      <c r="G122" s="3"/>
      <c r="H122" s="3"/>
      <c r="I122" s="3"/>
      <c r="J122" s="12">
        <v>1</v>
      </c>
      <c r="K122" s="12">
        <f t="shared" si="10"/>
        <v>0</v>
      </c>
      <c r="L122" s="3"/>
      <c r="M122" s="101"/>
      <c r="N122" s="138"/>
      <c r="O122" s="138"/>
      <c r="P122" s="138"/>
      <c r="Q122" s="227"/>
      <c r="R122" s="138"/>
    </row>
    <row r="123" spans="1:18" x14ac:dyDescent="0.2">
      <c r="A123" s="119" t="s">
        <v>232</v>
      </c>
      <c r="B123" s="104" t="s">
        <v>43</v>
      </c>
      <c r="C123" s="102">
        <v>100</v>
      </c>
      <c r="D123" s="106"/>
      <c r="E123" s="3"/>
      <c r="F123" s="3"/>
      <c r="G123" s="3"/>
      <c r="H123" s="3"/>
      <c r="I123" s="3"/>
      <c r="J123" s="12">
        <v>1</v>
      </c>
      <c r="K123" s="12">
        <f t="shared" si="10"/>
        <v>0</v>
      </c>
      <c r="L123" s="3"/>
      <c r="M123" s="101"/>
      <c r="N123" s="138"/>
      <c r="O123" s="138"/>
      <c r="P123" s="138"/>
      <c r="Q123" s="227"/>
      <c r="R123" s="138"/>
    </row>
    <row r="124" spans="1:18" x14ac:dyDescent="0.2">
      <c r="A124" s="119" t="s">
        <v>233</v>
      </c>
      <c r="B124" s="104" t="s">
        <v>43</v>
      </c>
      <c r="C124" s="102">
        <v>100</v>
      </c>
      <c r="D124" s="106"/>
      <c r="E124" s="3"/>
      <c r="F124" s="3"/>
      <c r="G124" s="3"/>
      <c r="H124" s="3"/>
      <c r="I124" s="3"/>
      <c r="J124" s="12">
        <v>1</v>
      </c>
      <c r="K124" s="12">
        <f t="shared" si="10"/>
        <v>0</v>
      </c>
      <c r="L124" s="3"/>
      <c r="M124" s="101"/>
      <c r="N124" s="138"/>
      <c r="O124" s="138"/>
      <c r="P124" s="138"/>
      <c r="Q124" s="227"/>
      <c r="R124" s="138"/>
    </row>
    <row r="125" spans="1:18" x14ac:dyDescent="0.2">
      <c r="A125" s="119" t="s">
        <v>234</v>
      </c>
      <c r="B125" s="104" t="s">
        <v>43</v>
      </c>
      <c r="C125" s="102">
        <v>100</v>
      </c>
      <c r="D125" s="106"/>
      <c r="E125" s="3"/>
      <c r="F125" s="3"/>
      <c r="G125" s="3"/>
      <c r="H125" s="3"/>
      <c r="I125" s="3"/>
      <c r="J125" s="12">
        <v>1</v>
      </c>
      <c r="K125" s="12">
        <f t="shared" si="10"/>
        <v>0</v>
      </c>
      <c r="L125" s="3"/>
      <c r="M125" s="101"/>
      <c r="N125" s="138"/>
      <c r="O125" s="138"/>
      <c r="P125" s="138"/>
      <c r="Q125" s="227"/>
      <c r="R125" s="138"/>
    </row>
    <row r="126" spans="1:18" ht="15.75" customHeight="1" x14ac:dyDescent="0.2">
      <c r="A126" s="62"/>
      <c r="B126" s="99"/>
      <c r="C126" s="98"/>
      <c r="D126" s="92"/>
      <c r="E126" s="9"/>
      <c r="F126" s="9"/>
      <c r="G126" s="9"/>
      <c r="H126" s="9"/>
      <c r="I126" s="9"/>
      <c r="J126" s="38"/>
      <c r="K126" s="4"/>
      <c r="L126" s="5"/>
      <c r="M126" s="23"/>
      <c r="N126" s="65"/>
      <c r="O126" s="65"/>
      <c r="P126" s="65"/>
      <c r="Q126" s="143"/>
      <c r="R126" s="65"/>
    </row>
    <row r="127" spans="1:18" x14ac:dyDescent="0.2">
      <c r="A127" s="62" t="s">
        <v>138</v>
      </c>
      <c r="B127" s="99"/>
      <c r="C127" s="98"/>
      <c r="D127" s="92"/>
      <c r="E127" s="9"/>
      <c r="F127" s="9"/>
      <c r="G127" s="9"/>
      <c r="H127" s="9"/>
      <c r="I127" s="9"/>
      <c r="J127" s="38"/>
      <c r="K127" s="4"/>
      <c r="L127" s="5"/>
      <c r="M127" s="23"/>
      <c r="N127" s="65"/>
      <c r="O127" s="65"/>
      <c r="P127" s="65"/>
      <c r="Q127" s="143"/>
      <c r="R127" s="65"/>
    </row>
    <row r="128" spans="1:18" x14ac:dyDescent="0.2">
      <c r="A128" s="63" t="s">
        <v>102</v>
      </c>
      <c r="B128" s="104" t="s">
        <v>43</v>
      </c>
      <c r="C128" s="102">
        <v>1</v>
      </c>
      <c r="D128" s="106"/>
      <c r="E128" s="27">
        <v>16</v>
      </c>
      <c r="F128" s="27"/>
      <c r="G128" s="27"/>
      <c r="H128" s="27"/>
      <c r="I128" s="27"/>
      <c r="J128" s="12">
        <v>1</v>
      </c>
      <c r="K128" s="12">
        <f t="shared" ref="K128:K141" si="11">COUNTA(L128:O128)</f>
        <v>0</v>
      </c>
      <c r="L128" s="3"/>
      <c r="M128" s="13"/>
      <c r="N128" s="139"/>
      <c r="O128" s="139"/>
      <c r="P128" s="139"/>
      <c r="Q128" s="227"/>
      <c r="R128" s="139"/>
    </row>
    <row r="129" spans="1:18" x14ac:dyDescent="0.2">
      <c r="A129" s="63" t="s">
        <v>103</v>
      </c>
      <c r="B129" s="104" t="s">
        <v>43</v>
      </c>
      <c r="C129" s="102">
        <v>1</v>
      </c>
      <c r="D129" s="106"/>
      <c r="E129" s="3"/>
      <c r="F129" s="3"/>
      <c r="G129" s="3"/>
      <c r="H129" s="3"/>
      <c r="I129" s="3"/>
      <c r="J129" s="12">
        <v>1</v>
      </c>
      <c r="K129" s="12">
        <f t="shared" si="11"/>
        <v>0</v>
      </c>
      <c r="L129" s="3"/>
      <c r="M129" s="13"/>
      <c r="N129" s="139"/>
      <c r="O129" s="139"/>
      <c r="P129" s="139"/>
      <c r="Q129" s="227"/>
      <c r="R129" s="139"/>
    </row>
    <row r="130" spans="1:18" x14ac:dyDescent="0.2">
      <c r="A130" s="63" t="s">
        <v>104</v>
      </c>
      <c r="B130" s="104" t="s">
        <v>43</v>
      </c>
      <c r="C130" s="102">
        <v>1</v>
      </c>
      <c r="D130" s="106"/>
      <c r="E130" s="26"/>
      <c r="F130" s="26"/>
      <c r="G130" s="26"/>
      <c r="H130" s="26"/>
      <c r="I130" s="26"/>
      <c r="J130" s="12">
        <v>1</v>
      </c>
      <c r="K130" s="12">
        <f t="shared" si="11"/>
        <v>0</v>
      </c>
      <c r="L130" s="3"/>
      <c r="M130" s="13"/>
      <c r="N130" s="139"/>
      <c r="O130" s="139"/>
      <c r="P130" s="139"/>
      <c r="Q130" s="227"/>
      <c r="R130" s="139"/>
    </row>
    <row r="131" spans="1:18" x14ac:dyDescent="0.2">
      <c r="A131" s="63" t="s">
        <v>105</v>
      </c>
      <c r="B131" s="104" t="s">
        <v>43</v>
      </c>
      <c r="C131" s="102">
        <v>1</v>
      </c>
      <c r="D131" s="106"/>
      <c r="E131" s="26"/>
      <c r="F131" s="26"/>
      <c r="G131" s="26"/>
      <c r="H131" s="26"/>
      <c r="I131" s="26"/>
      <c r="J131" s="12">
        <v>1</v>
      </c>
      <c r="K131" s="12">
        <f t="shared" si="11"/>
        <v>0</v>
      </c>
      <c r="L131" s="3"/>
      <c r="M131" s="13"/>
      <c r="N131" s="139"/>
      <c r="O131" s="139"/>
      <c r="P131" s="139"/>
      <c r="Q131" s="227"/>
      <c r="R131" s="139"/>
    </row>
    <row r="132" spans="1:18" x14ac:dyDescent="0.2">
      <c r="A132" s="63" t="s">
        <v>106</v>
      </c>
      <c r="B132" s="104" t="s">
        <v>43</v>
      </c>
      <c r="C132" s="102">
        <v>1</v>
      </c>
      <c r="D132" s="106"/>
      <c r="E132" s="26"/>
      <c r="F132" s="26"/>
      <c r="G132" s="26"/>
      <c r="H132" s="26"/>
      <c r="I132" s="26"/>
      <c r="J132" s="12">
        <v>1</v>
      </c>
      <c r="K132" s="12">
        <f t="shared" si="11"/>
        <v>0</v>
      </c>
      <c r="L132" s="3"/>
      <c r="M132" s="13"/>
      <c r="N132" s="139"/>
      <c r="O132" s="139"/>
      <c r="P132" s="139"/>
      <c r="Q132" s="227"/>
      <c r="R132" s="139"/>
    </row>
    <row r="133" spans="1:18" x14ac:dyDescent="0.2">
      <c r="A133" s="63" t="s">
        <v>107</v>
      </c>
      <c r="B133" s="104" t="s">
        <v>43</v>
      </c>
      <c r="C133" s="102">
        <v>1</v>
      </c>
      <c r="D133" s="106"/>
      <c r="E133" s="26"/>
      <c r="F133" s="26"/>
      <c r="G133" s="26"/>
      <c r="H133" s="26"/>
      <c r="I133" s="26"/>
      <c r="J133" s="12">
        <v>1</v>
      </c>
      <c r="K133" s="12">
        <f t="shared" si="11"/>
        <v>0</v>
      </c>
      <c r="L133" s="3"/>
      <c r="M133" s="13"/>
      <c r="N133" s="139"/>
      <c r="O133" s="139"/>
      <c r="P133" s="139"/>
      <c r="Q133" s="227"/>
      <c r="R133" s="139"/>
    </row>
    <row r="134" spans="1:18" x14ac:dyDescent="0.2">
      <c r="A134" s="63" t="s">
        <v>108</v>
      </c>
      <c r="B134" s="104" t="s">
        <v>43</v>
      </c>
      <c r="C134" s="102">
        <v>1</v>
      </c>
      <c r="D134" s="106"/>
      <c r="E134" s="3"/>
      <c r="F134" s="3"/>
      <c r="G134" s="3"/>
      <c r="H134" s="3"/>
      <c r="I134" s="3"/>
      <c r="J134" s="12">
        <v>1</v>
      </c>
      <c r="K134" s="12">
        <f t="shared" si="11"/>
        <v>0</v>
      </c>
      <c r="L134" s="3"/>
      <c r="M134" s="13"/>
      <c r="N134" s="139"/>
      <c r="O134" s="139"/>
      <c r="P134" s="139"/>
      <c r="Q134" s="227"/>
      <c r="R134" s="139"/>
    </row>
    <row r="135" spans="1:18" x14ac:dyDescent="0.2">
      <c r="A135" s="63" t="s">
        <v>109</v>
      </c>
      <c r="B135" s="104" t="s">
        <v>43</v>
      </c>
      <c r="C135" s="102">
        <v>1</v>
      </c>
      <c r="D135" s="106"/>
      <c r="E135" s="3"/>
      <c r="F135" s="3"/>
      <c r="G135" s="3"/>
      <c r="H135" s="3"/>
      <c r="I135" s="3"/>
      <c r="J135" s="12">
        <v>1</v>
      </c>
      <c r="K135" s="12">
        <f t="shared" si="11"/>
        <v>0</v>
      </c>
      <c r="L135" s="3"/>
      <c r="M135" s="13"/>
      <c r="N135" s="139"/>
      <c r="O135" s="139"/>
      <c r="P135" s="139"/>
      <c r="Q135" s="227"/>
      <c r="R135" s="139"/>
    </row>
    <row r="136" spans="1:18" x14ac:dyDescent="0.2">
      <c r="A136" s="63" t="s">
        <v>110</v>
      </c>
      <c r="B136" s="104" t="s">
        <v>43</v>
      </c>
      <c r="C136" s="102">
        <v>1</v>
      </c>
      <c r="D136" s="106"/>
      <c r="E136" s="3"/>
      <c r="F136" s="3"/>
      <c r="G136" s="3"/>
      <c r="H136" s="3"/>
      <c r="I136" s="3"/>
      <c r="J136" s="12">
        <v>1</v>
      </c>
      <c r="K136" s="12">
        <f t="shared" si="11"/>
        <v>0</v>
      </c>
      <c r="L136" s="3"/>
      <c r="M136" s="13"/>
      <c r="N136" s="139"/>
      <c r="O136" s="139"/>
      <c r="P136" s="139"/>
      <c r="Q136" s="227"/>
      <c r="R136" s="139"/>
    </row>
    <row r="137" spans="1:18" x14ac:dyDescent="0.2">
      <c r="A137" s="63" t="s">
        <v>111</v>
      </c>
      <c r="B137" s="104" t="s">
        <v>43</v>
      </c>
      <c r="C137" s="102">
        <v>1</v>
      </c>
      <c r="D137" s="106"/>
      <c r="E137" s="3"/>
      <c r="F137" s="3"/>
      <c r="G137" s="3"/>
      <c r="H137" s="3"/>
      <c r="I137" s="3"/>
      <c r="J137" s="12">
        <v>1</v>
      </c>
      <c r="K137" s="12">
        <f t="shared" si="11"/>
        <v>0</v>
      </c>
      <c r="L137" s="3"/>
      <c r="M137" s="13"/>
      <c r="N137" s="139"/>
      <c r="O137" s="139"/>
      <c r="P137" s="139"/>
      <c r="Q137" s="227"/>
      <c r="R137" s="139"/>
    </row>
    <row r="138" spans="1:18" x14ac:dyDescent="0.2">
      <c r="A138" s="63" t="s">
        <v>112</v>
      </c>
      <c r="B138" s="104" t="s">
        <v>43</v>
      </c>
      <c r="C138" s="102">
        <v>1</v>
      </c>
      <c r="D138" s="106"/>
      <c r="E138" s="3"/>
      <c r="F138" s="3"/>
      <c r="G138" s="3"/>
      <c r="H138" s="3"/>
      <c r="I138" s="3"/>
      <c r="J138" s="12">
        <v>1</v>
      </c>
      <c r="K138" s="12">
        <f t="shared" si="11"/>
        <v>0</v>
      </c>
      <c r="L138" s="3"/>
      <c r="M138" s="13"/>
      <c r="N138" s="139"/>
      <c r="O138" s="139"/>
      <c r="P138" s="139"/>
      <c r="Q138" s="227"/>
      <c r="R138" s="139"/>
    </row>
    <row r="139" spans="1:18" x14ac:dyDescent="0.2">
      <c r="A139" s="63" t="s">
        <v>113</v>
      </c>
      <c r="B139" s="104" t="s">
        <v>43</v>
      </c>
      <c r="C139" s="102">
        <v>1</v>
      </c>
      <c r="D139" s="106"/>
      <c r="E139" s="3"/>
      <c r="F139" s="3"/>
      <c r="G139" s="3"/>
      <c r="H139" s="3"/>
      <c r="I139" s="3"/>
      <c r="J139" s="12">
        <v>1</v>
      </c>
      <c r="K139" s="12">
        <f t="shared" si="11"/>
        <v>0</v>
      </c>
      <c r="L139" s="3"/>
      <c r="M139" s="13"/>
      <c r="N139" s="139"/>
      <c r="O139" s="139"/>
      <c r="P139" s="139"/>
      <c r="Q139" s="227"/>
      <c r="R139" s="139"/>
    </row>
    <row r="140" spans="1:18" x14ac:dyDescent="0.2">
      <c r="A140" s="63" t="s">
        <v>114</v>
      </c>
      <c r="B140" s="104" t="s">
        <v>43</v>
      </c>
      <c r="C140" s="102">
        <v>0.5</v>
      </c>
      <c r="D140" s="106"/>
      <c r="E140" s="3"/>
      <c r="F140" s="3"/>
      <c r="G140" s="3"/>
      <c r="H140" s="3"/>
      <c r="I140" s="3"/>
      <c r="J140" s="12">
        <v>1</v>
      </c>
      <c r="K140" s="12">
        <f t="shared" si="11"/>
        <v>0</v>
      </c>
      <c r="L140" s="3"/>
      <c r="M140" s="13"/>
      <c r="N140" s="139"/>
      <c r="O140" s="139"/>
      <c r="P140" s="139"/>
      <c r="Q140" s="227"/>
      <c r="R140" s="139"/>
    </row>
    <row r="141" spans="1:18" x14ac:dyDescent="0.2">
      <c r="A141" s="63" t="s">
        <v>115</v>
      </c>
      <c r="B141" s="104" t="s">
        <v>43</v>
      </c>
      <c r="C141" s="102">
        <v>1</v>
      </c>
      <c r="D141" s="106"/>
      <c r="E141" s="3"/>
      <c r="F141" s="3"/>
      <c r="G141" s="3"/>
      <c r="H141" s="3"/>
      <c r="I141" s="3"/>
      <c r="J141" s="12">
        <v>1</v>
      </c>
      <c r="K141" s="12">
        <f t="shared" si="11"/>
        <v>0</v>
      </c>
      <c r="L141" s="3"/>
      <c r="M141" s="13"/>
      <c r="N141" s="139"/>
      <c r="O141" s="139"/>
      <c r="P141" s="139"/>
      <c r="Q141" s="227"/>
      <c r="R141" s="139"/>
    </row>
    <row r="142" spans="1:18" x14ac:dyDescent="0.2">
      <c r="A142" s="1" t="s">
        <v>116</v>
      </c>
      <c r="B142" s="45" t="s">
        <v>43</v>
      </c>
      <c r="C142" s="45">
        <v>1</v>
      </c>
      <c r="D142" s="1"/>
      <c r="E142" s="3"/>
      <c r="F142" s="3"/>
      <c r="G142" s="3"/>
      <c r="H142" s="3"/>
      <c r="I142" s="3"/>
      <c r="J142" s="12">
        <v>1</v>
      </c>
      <c r="K142" s="12">
        <f>COUNTA(L144:O144)</f>
        <v>0</v>
      </c>
      <c r="L142" s="3"/>
      <c r="M142" s="13"/>
      <c r="N142" s="139"/>
      <c r="O142" s="139"/>
      <c r="P142" s="139"/>
      <c r="Q142" s="227"/>
      <c r="R142" s="139"/>
    </row>
    <row r="143" spans="1:18" x14ac:dyDescent="0.2">
      <c r="A143" s="1" t="s">
        <v>117</v>
      </c>
      <c r="B143" s="45" t="s">
        <v>43</v>
      </c>
      <c r="C143" s="45">
        <v>1</v>
      </c>
      <c r="D143" s="1"/>
      <c r="E143" s="3"/>
      <c r="F143" s="3"/>
      <c r="G143" s="3"/>
      <c r="H143" s="3"/>
      <c r="I143" s="3"/>
      <c r="J143" s="12">
        <v>1</v>
      </c>
      <c r="K143" s="12">
        <f t="shared" ref="K143:K145" si="12">COUNTA(L143:O143)</f>
        <v>0</v>
      </c>
      <c r="L143" s="3"/>
      <c r="M143" s="13"/>
      <c r="N143" s="139"/>
      <c r="O143" s="139"/>
      <c r="P143" s="139"/>
      <c r="Q143" s="227"/>
      <c r="R143" s="139"/>
    </row>
    <row r="144" spans="1:18" x14ac:dyDescent="0.2">
      <c r="A144" s="63" t="s">
        <v>213</v>
      </c>
      <c r="B144" s="45" t="s">
        <v>43</v>
      </c>
      <c r="C144" s="1">
        <v>0.5</v>
      </c>
      <c r="D144" s="1"/>
      <c r="E144" s="3"/>
      <c r="F144" s="3"/>
      <c r="G144" s="3"/>
      <c r="H144" s="3"/>
      <c r="I144" s="3"/>
      <c r="J144" s="12">
        <v>1</v>
      </c>
      <c r="K144" s="12">
        <f t="shared" si="12"/>
        <v>0</v>
      </c>
      <c r="L144" s="2"/>
      <c r="M144" s="258"/>
      <c r="N144" s="139"/>
      <c r="O144" s="139"/>
      <c r="P144" s="139"/>
      <c r="Q144" s="227"/>
      <c r="R144" s="139"/>
    </row>
    <row r="145" spans="1:18" x14ac:dyDescent="0.2">
      <c r="A145" s="63" t="s">
        <v>214</v>
      </c>
      <c r="B145" s="45" t="s">
        <v>43</v>
      </c>
      <c r="C145" s="1">
        <v>0.5</v>
      </c>
      <c r="D145" s="1"/>
      <c r="E145" s="3"/>
      <c r="F145" s="3"/>
      <c r="G145" s="3"/>
      <c r="H145" s="3"/>
      <c r="I145" s="3"/>
      <c r="J145" s="12">
        <v>1</v>
      </c>
      <c r="K145" s="12">
        <f t="shared" si="12"/>
        <v>0</v>
      </c>
      <c r="L145" s="2"/>
      <c r="M145" s="258"/>
      <c r="N145" s="139"/>
      <c r="O145" s="139"/>
      <c r="P145" s="139"/>
      <c r="Q145" s="227"/>
      <c r="R145" s="139"/>
    </row>
    <row r="146" spans="1:18" x14ac:dyDescent="0.2">
      <c r="A146" s="62"/>
      <c r="B146" s="99"/>
      <c r="C146" s="98"/>
      <c r="D146" s="92"/>
      <c r="E146" s="4"/>
      <c r="F146" s="4"/>
      <c r="G146" s="4"/>
      <c r="H146" s="4"/>
      <c r="I146" s="4"/>
      <c r="J146" s="38"/>
      <c r="K146" s="4"/>
      <c r="L146" s="5"/>
      <c r="M146" s="23"/>
      <c r="N146" s="65"/>
      <c r="O146" s="65"/>
      <c r="P146" s="65"/>
      <c r="Q146" s="143"/>
      <c r="R146" s="65"/>
    </row>
    <row r="147" spans="1:18" x14ac:dyDescent="0.2">
      <c r="A147" s="62" t="s">
        <v>139</v>
      </c>
      <c r="B147" s="99"/>
      <c r="C147" s="98"/>
      <c r="D147" s="92"/>
      <c r="E147" s="4"/>
      <c r="F147" s="4"/>
      <c r="G147" s="4"/>
      <c r="H147" s="4"/>
      <c r="I147" s="4"/>
      <c r="J147" s="38"/>
      <c r="K147" s="4"/>
      <c r="L147" s="5"/>
      <c r="M147" s="23"/>
      <c r="N147" s="65"/>
      <c r="O147" s="65"/>
      <c r="P147" s="65"/>
      <c r="Q147" s="143"/>
      <c r="R147" s="65"/>
    </row>
    <row r="148" spans="1:18" x14ac:dyDescent="0.2">
      <c r="A148" s="63" t="s">
        <v>62</v>
      </c>
      <c r="B148" s="104" t="s">
        <v>43</v>
      </c>
      <c r="C148" s="102">
        <v>0.5</v>
      </c>
      <c r="D148" s="106"/>
      <c r="E148" s="3"/>
      <c r="F148" s="3"/>
      <c r="G148" s="3"/>
      <c r="H148" s="3"/>
      <c r="I148" s="3"/>
      <c r="J148" s="12">
        <v>1</v>
      </c>
      <c r="K148" s="12">
        <f t="shared" ref="K148:K166" si="13">COUNTA(L148:O148)</f>
        <v>0</v>
      </c>
      <c r="L148" s="3"/>
      <c r="M148" s="13"/>
      <c r="N148" s="139"/>
      <c r="O148" s="139"/>
      <c r="P148" s="139"/>
      <c r="Q148" s="227"/>
      <c r="R148" s="139"/>
    </row>
    <row r="149" spans="1:18" x14ac:dyDescent="0.2">
      <c r="A149" s="63" t="s">
        <v>63</v>
      </c>
      <c r="B149" s="104" t="s">
        <v>43</v>
      </c>
      <c r="C149" s="102">
        <v>0.5</v>
      </c>
      <c r="D149" s="106"/>
      <c r="E149" s="3"/>
      <c r="F149" s="3"/>
      <c r="G149" s="3"/>
      <c r="H149" s="3"/>
      <c r="I149" s="3"/>
      <c r="J149" s="12">
        <v>1</v>
      </c>
      <c r="K149" s="12">
        <f t="shared" si="13"/>
        <v>0</v>
      </c>
      <c r="L149" s="3"/>
      <c r="M149" s="13"/>
      <c r="N149" s="139"/>
      <c r="O149" s="139"/>
      <c r="P149" s="139"/>
      <c r="Q149" s="227"/>
      <c r="R149" s="139"/>
    </row>
    <row r="150" spans="1:18" x14ac:dyDescent="0.2">
      <c r="A150" s="63" t="s">
        <v>64</v>
      </c>
      <c r="B150" s="104" t="s">
        <v>43</v>
      </c>
      <c r="C150" s="102">
        <v>2</v>
      </c>
      <c r="D150" s="106"/>
      <c r="E150" s="3"/>
      <c r="F150" s="3"/>
      <c r="G150" s="3"/>
      <c r="H150" s="3"/>
      <c r="I150" s="3"/>
      <c r="J150" s="12">
        <v>1</v>
      </c>
      <c r="K150" s="12">
        <f t="shared" si="13"/>
        <v>0</v>
      </c>
      <c r="L150" s="3"/>
      <c r="M150" s="13"/>
      <c r="N150" s="139"/>
      <c r="O150" s="139"/>
      <c r="P150" s="139"/>
      <c r="Q150" s="227"/>
      <c r="R150" s="139"/>
    </row>
    <row r="151" spans="1:18" x14ac:dyDescent="0.2">
      <c r="A151" s="63" t="s">
        <v>185</v>
      </c>
      <c r="B151" s="104" t="s">
        <v>43</v>
      </c>
      <c r="C151" s="102">
        <v>0.5</v>
      </c>
      <c r="D151" s="106"/>
      <c r="E151" s="3"/>
      <c r="F151" s="3"/>
      <c r="G151" s="3"/>
      <c r="H151" s="3"/>
      <c r="I151" s="3"/>
      <c r="J151" s="12">
        <v>1</v>
      </c>
      <c r="K151" s="12">
        <f t="shared" ref="K151:K155" si="14">COUNTA(L151:O151)</f>
        <v>0</v>
      </c>
      <c r="L151" s="3"/>
      <c r="M151" s="13"/>
      <c r="N151" s="139"/>
      <c r="O151" s="139"/>
      <c r="P151" s="139"/>
      <c r="Q151" s="227"/>
      <c r="R151" s="139"/>
    </row>
    <row r="152" spans="1:18" x14ac:dyDescent="0.2">
      <c r="A152" s="63" t="s">
        <v>186</v>
      </c>
      <c r="B152" s="104" t="s">
        <v>43</v>
      </c>
      <c r="C152" s="102">
        <v>0.5</v>
      </c>
      <c r="D152" s="106"/>
      <c r="E152" s="3"/>
      <c r="F152" s="3"/>
      <c r="G152" s="3"/>
      <c r="H152" s="3"/>
      <c r="I152" s="3"/>
      <c r="J152" s="12">
        <v>1</v>
      </c>
      <c r="K152" s="12">
        <f t="shared" si="14"/>
        <v>0</v>
      </c>
      <c r="L152" s="3"/>
      <c r="M152" s="13"/>
      <c r="N152" s="139"/>
      <c r="O152" s="139"/>
      <c r="P152" s="139"/>
      <c r="Q152" s="227"/>
      <c r="R152" s="139"/>
    </row>
    <row r="153" spans="1:18" x14ac:dyDescent="0.2">
      <c r="A153" s="63" t="s">
        <v>66</v>
      </c>
      <c r="B153" s="104" t="s">
        <v>43</v>
      </c>
      <c r="C153" s="102">
        <v>0.5</v>
      </c>
      <c r="D153" s="106"/>
      <c r="E153" s="3"/>
      <c r="F153" s="3"/>
      <c r="G153" s="3"/>
      <c r="H153" s="3"/>
      <c r="I153" s="3"/>
      <c r="J153" s="12">
        <v>1</v>
      </c>
      <c r="K153" s="12">
        <f t="shared" si="14"/>
        <v>0</v>
      </c>
      <c r="L153" s="3"/>
      <c r="M153" s="13"/>
      <c r="N153" s="139"/>
      <c r="O153" s="139"/>
      <c r="P153" s="139"/>
      <c r="Q153" s="227"/>
      <c r="R153" s="139"/>
    </row>
    <row r="154" spans="1:18" x14ac:dyDescent="0.2">
      <c r="A154" s="63" t="s">
        <v>187</v>
      </c>
      <c r="B154" s="104" t="s">
        <v>43</v>
      </c>
      <c r="C154" s="102">
        <v>2</v>
      </c>
      <c r="D154" s="106"/>
      <c r="E154" s="3"/>
      <c r="F154" s="3"/>
      <c r="G154" s="3"/>
      <c r="H154" s="3"/>
      <c r="I154" s="3"/>
      <c r="J154" s="12">
        <v>1</v>
      </c>
      <c r="K154" s="12">
        <f t="shared" si="14"/>
        <v>0</v>
      </c>
      <c r="L154" s="3"/>
      <c r="M154" s="13"/>
      <c r="N154" s="139"/>
      <c r="O154" s="139"/>
      <c r="P154" s="139"/>
      <c r="Q154" s="227"/>
      <c r="R154" s="139"/>
    </row>
    <row r="155" spans="1:18" x14ac:dyDescent="0.2">
      <c r="A155" s="63" t="s">
        <v>188</v>
      </c>
      <c r="B155" s="104" t="s">
        <v>43</v>
      </c>
      <c r="C155" s="102">
        <v>0.5</v>
      </c>
      <c r="D155" s="106"/>
      <c r="E155" s="3"/>
      <c r="F155" s="3"/>
      <c r="G155" s="3"/>
      <c r="H155" s="3"/>
      <c r="I155" s="3"/>
      <c r="J155" s="12">
        <v>1</v>
      </c>
      <c r="K155" s="12">
        <f t="shared" si="14"/>
        <v>0</v>
      </c>
      <c r="L155" s="3"/>
      <c r="M155" s="13"/>
      <c r="N155" s="139"/>
      <c r="O155" s="139"/>
      <c r="P155" s="139"/>
      <c r="Q155" s="227"/>
      <c r="R155" s="139"/>
    </row>
    <row r="156" spans="1:18" x14ac:dyDescent="0.2">
      <c r="A156" s="63" t="s">
        <v>65</v>
      </c>
      <c r="C156" s="102">
        <v>0.5</v>
      </c>
      <c r="D156" s="106"/>
      <c r="E156" s="3"/>
      <c r="F156" s="3"/>
      <c r="G156" s="3"/>
      <c r="H156" s="3"/>
      <c r="I156" s="3"/>
      <c r="J156" s="12">
        <v>1</v>
      </c>
      <c r="K156" s="12">
        <f t="shared" si="13"/>
        <v>0</v>
      </c>
      <c r="L156" s="3"/>
      <c r="M156" s="13"/>
      <c r="N156" s="139"/>
      <c r="O156" s="139"/>
      <c r="P156" s="139"/>
      <c r="Q156" s="227"/>
      <c r="R156" s="139"/>
    </row>
    <row r="157" spans="1:18" x14ac:dyDescent="0.2">
      <c r="A157" s="63" t="s">
        <v>66</v>
      </c>
      <c r="B157" s="104" t="s">
        <v>43</v>
      </c>
      <c r="C157" s="102">
        <v>0.5</v>
      </c>
      <c r="D157" s="106"/>
      <c r="E157" s="27">
        <v>0.01</v>
      </c>
      <c r="F157" s="27"/>
      <c r="G157" s="27"/>
      <c r="H157" s="27"/>
      <c r="I157" s="27"/>
      <c r="J157" s="12">
        <v>1</v>
      </c>
      <c r="K157" s="12">
        <f t="shared" si="13"/>
        <v>0</v>
      </c>
      <c r="L157" s="3"/>
      <c r="M157" s="13"/>
      <c r="N157" s="139"/>
      <c r="O157" s="139"/>
      <c r="P157" s="139"/>
      <c r="Q157" s="227"/>
      <c r="R157" s="139"/>
    </row>
    <row r="158" spans="1:18" x14ac:dyDescent="0.2">
      <c r="A158" s="63" t="s">
        <v>67</v>
      </c>
      <c r="B158" s="104" t="s">
        <v>43</v>
      </c>
      <c r="C158" s="102">
        <v>2</v>
      </c>
      <c r="D158" s="106"/>
      <c r="E158" s="27">
        <v>4.0000000000000001E-3</v>
      </c>
      <c r="F158" s="27"/>
      <c r="G158" s="27"/>
      <c r="H158" s="27"/>
      <c r="I158" s="27"/>
      <c r="J158" s="12">
        <v>1</v>
      </c>
      <c r="K158" s="12">
        <f t="shared" si="13"/>
        <v>0</v>
      </c>
      <c r="L158" s="3"/>
      <c r="M158" s="13"/>
      <c r="N158" s="139"/>
      <c r="O158" s="139"/>
      <c r="P158" s="139"/>
      <c r="Q158" s="227"/>
      <c r="R158" s="139"/>
    </row>
    <row r="159" spans="1:18" x14ac:dyDescent="0.2">
      <c r="A159" s="63" t="s">
        <v>68</v>
      </c>
      <c r="B159" s="104" t="s">
        <v>43</v>
      </c>
      <c r="C159" s="102">
        <v>0.5</v>
      </c>
      <c r="D159" s="106"/>
      <c r="E159" s="28"/>
      <c r="F159" s="28"/>
      <c r="G159" s="28"/>
      <c r="H159" s="28"/>
      <c r="I159" s="28"/>
      <c r="J159" s="12">
        <v>1</v>
      </c>
      <c r="K159" s="12">
        <f t="shared" si="13"/>
        <v>0</v>
      </c>
      <c r="L159" s="3"/>
      <c r="M159" s="13"/>
      <c r="N159" s="139"/>
      <c r="O159" s="139"/>
      <c r="P159" s="139"/>
      <c r="Q159" s="227"/>
      <c r="R159" s="139"/>
    </row>
    <row r="160" spans="1:18" x14ac:dyDescent="0.2">
      <c r="A160" s="63" t="s">
        <v>206</v>
      </c>
      <c r="B160" s="104" t="s">
        <v>43</v>
      </c>
      <c r="C160" s="102">
        <v>0.5</v>
      </c>
      <c r="D160" s="106"/>
      <c r="E160" s="28"/>
      <c r="F160" s="28"/>
      <c r="G160" s="28"/>
      <c r="H160" s="28"/>
      <c r="I160" s="28"/>
      <c r="J160" s="12"/>
      <c r="K160" s="12"/>
      <c r="L160" s="3"/>
      <c r="M160" s="13"/>
      <c r="N160" s="139"/>
      <c r="O160" s="139"/>
      <c r="P160" s="139"/>
      <c r="Q160" s="227"/>
      <c r="R160" s="139"/>
    </row>
    <row r="161" spans="1:18" x14ac:dyDescent="0.2">
      <c r="A161" s="63" t="s">
        <v>69</v>
      </c>
      <c r="B161" s="104" t="s">
        <v>43</v>
      </c>
      <c r="C161" s="102">
        <v>0.5</v>
      </c>
      <c r="D161" s="106"/>
      <c r="E161" s="28"/>
      <c r="F161" s="28"/>
      <c r="G161" s="28"/>
      <c r="H161" s="28"/>
      <c r="I161" s="28"/>
      <c r="J161" s="12">
        <v>1</v>
      </c>
      <c r="K161" s="12">
        <f t="shared" si="13"/>
        <v>0</v>
      </c>
      <c r="L161" s="3"/>
      <c r="M161" s="13"/>
      <c r="N161" s="139"/>
      <c r="O161" s="139"/>
      <c r="P161" s="139"/>
      <c r="Q161" s="227"/>
      <c r="R161" s="139"/>
    </row>
    <row r="162" spans="1:18" x14ac:dyDescent="0.2">
      <c r="A162" s="63" t="s">
        <v>70</v>
      </c>
      <c r="B162" s="104" t="s">
        <v>43</v>
      </c>
      <c r="C162" s="102">
        <v>0.5</v>
      </c>
      <c r="D162" s="106"/>
      <c r="E162" s="28"/>
      <c r="F162" s="28"/>
      <c r="G162" s="28"/>
      <c r="H162" s="28"/>
      <c r="I162" s="28"/>
      <c r="J162" s="12">
        <v>1</v>
      </c>
      <c r="K162" s="12">
        <f t="shared" si="13"/>
        <v>0</v>
      </c>
      <c r="L162" s="3"/>
      <c r="M162" s="13"/>
      <c r="N162" s="139"/>
      <c r="O162" s="139"/>
      <c r="P162" s="139"/>
      <c r="Q162" s="227"/>
      <c r="R162" s="139"/>
    </row>
    <row r="163" spans="1:18" x14ac:dyDescent="0.2">
      <c r="A163" s="63" t="s">
        <v>71</v>
      </c>
      <c r="B163" s="104" t="s">
        <v>43</v>
      </c>
      <c r="C163" s="102">
        <v>0.5</v>
      </c>
      <c r="D163" s="106"/>
      <c r="E163" s="28"/>
      <c r="F163" s="28"/>
      <c r="G163" s="28"/>
      <c r="H163" s="28"/>
      <c r="I163" s="28"/>
      <c r="J163" s="12">
        <v>1</v>
      </c>
      <c r="K163" s="12">
        <f t="shared" si="13"/>
        <v>0</v>
      </c>
      <c r="L163" s="3"/>
      <c r="M163" s="13"/>
      <c r="N163" s="139"/>
      <c r="O163" s="139"/>
      <c r="P163" s="139"/>
      <c r="Q163" s="227"/>
      <c r="R163" s="139"/>
    </row>
    <row r="164" spans="1:18" x14ac:dyDescent="0.2">
      <c r="A164" s="63" t="s">
        <v>72</v>
      </c>
      <c r="B164" s="104" t="s">
        <v>43</v>
      </c>
      <c r="C164" s="102">
        <v>0.5</v>
      </c>
      <c r="D164" s="106"/>
      <c r="E164" s="28"/>
      <c r="F164" s="28"/>
      <c r="G164" s="28"/>
      <c r="H164" s="28"/>
      <c r="I164" s="28"/>
      <c r="J164" s="12">
        <v>1</v>
      </c>
      <c r="K164" s="12">
        <f t="shared" si="13"/>
        <v>0</v>
      </c>
      <c r="L164" s="3"/>
      <c r="M164" s="13"/>
      <c r="N164" s="139"/>
      <c r="O164" s="139"/>
      <c r="P164" s="139"/>
      <c r="Q164" s="227"/>
      <c r="R164" s="139"/>
    </row>
    <row r="165" spans="1:18" x14ac:dyDescent="0.2">
      <c r="A165" s="63" t="s">
        <v>73</v>
      </c>
      <c r="B165" s="104" t="s">
        <v>43</v>
      </c>
      <c r="C165" s="102">
        <v>0.5</v>
      </c>
      <c r="D165" s="106"/>
      <c r="E165" s="28"/>
      <c r="F165" s="28"/>
      <c r="G165" s="28"/>
      <c r="H165" s="28"/>
      <c r="I165" s="28"/>
      <c r="J165" s="12">
        <v>1</v>
      </c>
      <c r="K165" s="12">
        <f t="shared" si="13"/>
        <v>0</v>
      </c>
      <c r="L165" s="3"/>
      <c r="M165" s="13"/>
      <c r="N165" s="139"/>
      <c r="O165" s="139"/>
      <c r="P165" s="139"/>
      <c r="Q165" s="227"/>
      <c r="R165" s="139"/>
    </row>
    <row r="166" spans="1:18" x14ac:dyDescent="0.2">
      <c r="A166" s="63" t="s">
        <v>74</v>
      </c>
      <c r="B166" s="104" t="s">
        <v>43</v>
      </c>
      <c r="C166" s="102">
        <v>0.5</v>
      </c>
      <c r="D166" s="106"/>
      <c r="E166" s="27">
        <v>0.02</v>
      </c>
      <c r="F166" s="27"/>
      <c r="G166" s="27"/>
      <c r="H166" s="27"/>
      <c r="I166" s="27"/>
      <c r="J166" s="12">
        <v>1</v>
      </c>
      <c r="K166" s="12">
        <f t="shared" si="13"/>
        <v>0</v>
      </c>
      <c r="L166" s="3"/>
      <c r="M166" s="13"/>
      <c r="N166" s="139"/>
      <c r="O166" s="139"/>
      <c r="P166" s="139"/>
      <c r="Q166" s="227"/>
      <c r="R166" s="139"/>
    </row>
    <row r="167" spans="1:18" x14ac:dyDescent="0.2">
      <c r="A167" s="62"/>
      <c r="B167" s="99"/>
      <c r="C167" s="98"/>
      <c r="D167" s="92"/>
      <c r="E167" s="9"/>
      <c r="F167" s="9"/>
      <c r="G167" s="9"/>
      <c r="H167" s="9"/>
      <c r="I167" s="9"/>
      <c r="J167" s="38"/>
      <c r="K167" s="4"/>
      <c r="L167" s="5"/>
      <c r="M167" s="23"/>
      <c r="N167" s="65"/>
      <c r="O167" s="65"/>
      <c r="P167" s="65"/>
      <c r="Q167" s="136"/>
      <c r="R167" s="65"/>
    </row>
    <row r="168" spans="1:18" x14ac:dyDescent="0.2">
      <c r="A168" s="63" t="s">
        <v>28</v>
      </c>
      <c r="B168" s="104" t="s">
        <v>14</v>
      </c>
      <c r="C168" s="102">
        <v>0.01</v>
      </c>
      <c r="D168" s="106"/>
      <c r="E168" s="53">
        <v>1E-3</v>
      </c>
      <c r="F168" s="53"/>
      <c r="G168" s="53"/>
      <c r="H168" s="53"/>
      <c r="I168" s="53"/>
      <c r="J168" s="12">
        <v>1</v>
      </c>
      <c r="K168" s="12">
        <f t="shared" ref="K168" si="15">COUNTA(L168:O168)</f>
        <v>0</v>
      </c>
      <c r="L168" s="3"/>
      <c r="M168" s="13"/>
      <c r="N168" s="47"/>
      <c r="O168" s="47"/>
      <c r="P168" s="47"/>
      <c r="Q168" s="227"/>
      <c r="R168" s="47"/>
    </row>
    <row r="169" spans="1:18" x14ac:dyDescent="0.2">
      <c r="A169" s="120"/>
      <c r="B169" s="121"/>
      <c r="C169" s="122"/>
      <c r="D169" s="121"/>
      <c r="E169" s="52"/>
      <c r="F169" s="52"/>
      <c r="G169" s="52"/>
      <c r="H169" s="52"/>
      <c r="I169" s="52"/>
      <c r="J169" s="52"/>
      <c r="K169" s="52"/>
      <c r="L169" s="52"/>
      <c r="M169" s="122"/>
      <c r="N169" s="10"/>
      <c r="O169" s="10"/>
      <c r="P169" s="10"/>
      <c r="Q169" s="143"/>
      <c r="R169" s="10"/>
    </row>
    <row r="170" spans="1:18" x14ac:dyDescent="0.2">
      <c r="A170" s="62" t="s">
        <v>189</v>
      </c>
      <c r="B170" s="99"/>
      <c r="C170" s="98"/>
      <c r="D170" s="99"/>
      <c r="E170" s="46"/>
      <c r="F170" s="46"/>
      <c r="G170" s="46"/>
      <c r="H170" s="46"/>
      <c r="I170" s="46"/>
      <c r="J170" s="46"/>
      <c r="K170" s="46"/>
      <c r="L170" s="46"/>
      <c r="M170" s="98"/>
      <c r="N170" s="10"/>
      <c r="O170" s="10"/>
      <c r="P170" s="10"/>
      <c r="Q170" s="143"/>
      <c r="R170" s="10"/>
    </row>
    <row r="171" spans="1:18" x14ac:dyDescent="0.2">
      <c r="A171" s="8" t="s">
        <v>190</v>
      </c>
      <c r="B171" s="104" t="s">
        <v>43</v>
      </c>
      <c r="C171" s="102">
        <v>5</v>
      </c>
      <c r="D171" s="106"/>
      <c r="E171" s="17"/>
      <c r="F171" s="17"/>
      <c r="G171" s="17"/>
      <c r="H171" s="17"/>
      <c r="I171" s="17"/>
      <c r="J171" s="12"/>
      <c r="K171" s="12"/>
      <c r="L171" s="3"/>
      <c r="M171" s="13"/>
      <c r="N171" s="139"/>
      <c r="O171" s="139"/>
      <c r="P171" s="139"/>
      <c r="Q171" s="227"/>
      <c r="R171" s="139"/>
    </row>
    <row r="172" spans="1:18" x14ac:dyDescent="0.2">
      <c r="A172" s="8" t="s">
        <v>191</v>
      </c>
      <c r="B172" s="104" t="s">
        <v>43</v>
      </c>
      <c r="C172" s="102">
        <v>5</v>
      </c>
      <c r="D172" s="106"/>
      <c r="E172" s="17"/>
      <c r="F172" s="17"/>
      <c r="G172" s="17"/>
      <c r="H172" s="17"/>
      <c r="I172" s="17"/>
      <c r="J172" s="12"/>
      <c r="K172" s="12"/>
      <c r="L172" s="3"/>
      <c r="M172" s="13"/>
      <c r="N172" s="139"/>
      <c r="O172" s="139"/>
      <c r="P172" s="139"/>
      <c r="Q172" s="227"/>
      <c r="R172" s="139"/>
    </row>
    <row r="173" spans="1:18" x14ac:dyDescent="0.2">
      <c r="A173" s="8" t="s">
        <v>192</v>
      </c>
      <c r="B173" s="104" t="s">
        <v>43</v>
      </c>
      <c r="C173" s="102">
        <v>5</v>
      </c>
      <c r="D173" s="106"/>
      <c r="E173" s="17"/>
      <c r="F173" s="17"/>
      <c r="G173" s="17"/>
      <c r="H173" s="17"/>
      <c r="I173" s="17"/>
      <c r="J173" s="12"/>
      <c r="K173" s="12"/>
      <c r="L173" s="3"/>
      <c r="M173" s="13"/>
      <c r="N173" s="139"/>
      <c r="O173" s="139"/>
      <c r="P173" s="139"/>
      <c r="Q173" s="227"/>
      <c r="R173" s="139"/>
    </row>
    <row r="174" spans="1:18" x14ac:dyDescent="0.2">
      <c r="A174" s="8" t="s">
        <v>193</v>
      </c>
      <c r="B174" s="104" t="s">
        <v>43</v>
      </c>
      <c r="C174" s="102">
        <v>5</v>
      </c>
      <c r="D174" s="106"/>
      <c r="E174" s="17"/>
      <c r="F174" s="17"/>
      <c r="G174" s="17"/>
      <c r="H174" s="17"/>
      <c r="I174" s="17"/>
      <c r="J174" s="12"/>
      <c r="K174" s="12"/>
      <c r="L174" s="3"/>
      <c r="M174" s="13"/>
      <c r="N174" s="139"/>
      <c r="O174" s="139"/>
      <c r="P174" s="139"/>
      <c r="Q174" s="227"/>
      <c r="R174" s="139"/>
    </row>
    <row r="175" spans="1:18" x14ac:dyDescent="0.2">
      <c r="A175" s="8" t="s">
        <v>194</v>
      </c>
      <c r="B175" s="104" t="s">
        <v>43</v>
      </c>
      <c r="C175" s="102">
        <v>5</v>
      </c>
      <c r="D175" s="106"/>
      <c r="E175" s="17"/>
      <c r="F175" s="17"/>
      <c r="G175" s="17"/>
      <c r="H175" s="17"/>
      <c r="I175" s="17"/>
      <c r="J175" s="12"/>
      <c r="K175" s="12"/>
      <c r="L175" s="3"/>
      <c r="M175" s="13"/>
      <c r="N175" s="139"/>
      <c r="O175" s="139"/>
      <c r="P175" s="139"/>
      <c r="Q175" s="227"/>
      <c r="R175" s="139"/>
    </row>
    <row r="176" spans="1:18" x14ac:dyDescent="0.2">
      <c r="A176" s="102" t="s">
        <v>202</v>
      </c>
      <c r="B176" s="104" t="s">
        <v>43</v>
      </c>
      <c r="C176" s="102">
        <v>5</v>
      </c>
      <c r="D176" s="106"/>
      <c r="E176" s="17"/>
      <c r="F176" s="17"/>
      <c r="G176" s="17"/>
      <c r="H176" s="17"/>
      <c r="I176" s="17"/>
      <c r="J176" s="12"/>
      <c r="K176" s="12"/>
      <c r="L176" s="3"/>
      <c r="M176" s="13"/>
      <c r="N176" s="139"/>
      <c r="O176" s="139"/>
      <c r="P176" s="139"/>
      <c r="Q176" s="227"/>
      <c r="R176" s="139"/>
    </row>
    <row r="177" spans="1:18" x14ac:dyDescent="0.2">
      <c r="A177" s="8" t="s">
        <v>195</v>
      </c>
      <c r="B177" s="104" t="s">
        <v>43</v>
      </c>
      <c r="C177" s="102">
        <v>5</v>
      </c>
      <c r="D177" s="106"/>
      <c r="E177" s="17"/>
      <c r="F177" s="17"/>
      <c r="G177" s="17"/>
      <c r="H177" s="17"/>
      <c r="I177" s="17"/>
      <c r="J177" s="12"/>
      <c r="K177" s="12"/>
      <c r="L177" s="3"/>
      <c r="M177" s="13"/>
      <c r="N177" s="139"/>
      <c r="O177" s="139"/>
      <c r="P177" s="139"/>
      <c r="Q177" s="227"/>
      <c r="R177" s="139"/>
    </row>
    <row r="178" spans="1:18" x14ac:dyDescent="0.2">
      <c r="A178" s="8" t="s">
        <v>196</v>
      </c>
      <c r="B178" s="104" t="s">
        <v>43</v>
      </c>
      <c r="C178" s="102">
        <v>5</v>
      </c>
      <c r="D178" s="106"/>
      <c r="E178" s="17"/>
      <c r="F178" s="17"/>
      <c r="G178" s="17"/>
      <c r="H178" s="17"/>
      <c r="I178" s="17"/>
      <c r="J178" s="12"/>
      <c r="K178" s="12"/>
      <c r="L178" s="3"/>
      <c r="M178" s="13"/>
      <c r="N178" s="139"/>
      <c r="O178" s="139"/>
      <c r="P178" s="139"/>
      <c r="Q178" s="227"/>
      <c r="R178" s="139"/>
    </row>
    <row r="179" spans="1:18" x14ac:dyDescent="0.2">
      <c r="A179" s="8" t="s">
        <v>196</v>
      </c>
      <c r="B179" s="104" t="s">
        <v>43</v>
      </c>
      <c r="C179" s="102">
        <v>5</v>
      </c>
      <c r="D179" s="106"/>
      <c r="E179" s="17"/>
      <c r="F179" s="17"/>
      <c r="G179" s="17"/>
      <c r="H179" s="17"/>
      <c r="I179" s="17"/>
      <c r="J179" s="12"/>
      <c r="K179" s="12"/>
      <c r="L179" s="3"/>
      <c r="M179" s="13"/>
      <c r="N179" s="139"/>
      <c r="O179" s="139"/>
      <c r="P179" s="139"/>
      <c r="Q179" s="227"/>
      <c r="R179" s="139"/>
    </row>
    <row r="180" spans="1:18" x14ac:dyDescent="0.2">
      <c r="A180" s="62"/>
      <c r="B180" s="99"/>
      <c r="C180" s="98"/>
      <c r="D180" s="121"/>
      <c r="E180" s="52"/>
      <c r="F180" s="52"/>
      <c r="G180" s="52"/>
      <c r="H180" s="52"/>
      <c r="I180" s="52"/>
      <c r="J180" s="52"/>
      <c r="K180" s="52"/>
      <c r="L180" s="52"/>
      <c r="M180" s="122"/>
      <c r="N180" s="65"/>
      <c r="O180" s="65"/>
      <c r="P180" s="65"/>
      <c r="Q180" s="143"/>
      <c r="R180" s="65"/>
    </row>
    <row r="181" spans="1:18" x14ac:dyDescent="0.2">
      <c r="A181" s="62" t="s">
        <v>197</v>
      </c>
      <c r="B181" s="99"/>
      <c r="C181" s="98"/>
      <c r="D181" s="99"/>
      <c r="E181" s="46"/>
      <c r="F181" s="46"/>
      <c r="G181" s="46"/>
      <c r="H181" s="46"/>
      <c r="I181" s="46"/>
      <c r="J181" s="46"/>
      <c r="K181" s="46"/>
      <c r="L181" s="46"/>
      <c r="M181" s="98"/>
      <c r="N181" s="65"/>
      <c r="O181" s="65"/>
      <c r="P181" s="65"/>
      <c r="Q181" s="143"/>
      <c r="R181" s="65"/>
    </row>
    <row r="182" spans="1:18" x14ac:dyDescent="0.2">
      <c r="A182" s="8" t="s">
        <v>198</v>
      </c>
      <c r="B182" s="104" t="s">
        <v>43</v>
      </c>
      <c r="C182" s="102">
        <v>5</v>
      </c>
      <c r="D182" s="106"/>
      <c r="E182" s="17"/>
      <c r="F182" s="17"/>
      <c r="G182" s="17"/>
      <c r="H182" s="17"/>
      <c r="I182" s="17"/>
      <c r="J182" s="12"/>
      <c r="K182" s="12"/>
      <c r="L182" s="3"/>
      <c r="M182" s="13"/>
      <c r="N182" s="47"/>
      <c r="O182" s="47"/>
      <c r="P182" s="47"/>
      <c r="Q182" s="227"/>
      <c r="R182" s="47"/>
    </row>
    <row r="183" spans="1:18" x14ac:dyDescent="0.2">
      <c r="A183" s="8" t="s">
        <v>199</v>
      </c>
      <c r="B183" s="104" t="s">
        <v>43</v>
      </c>
      <c r="C183" s="102">
        <v>5</v>
      </c>
      <c r="D183" s="106"/>
      <c r="E183" s="17"/>
      <c r="F183" s="17"/>
      <c r="G183" s="17"/>
      <c r="H183" s="17"/>
      <c r="I183" s="17"/>
      <c r="J183" s="12"/>
      <c r="K183" s="12"/>
      <c r="L183" s="3"/>
      <c r="M183" s="13"/>
      <c r="N183" s="47"/>
      <c r="O183" s="47"/>
      <c r="P183" s="47"/>
      <c r="Q183" s="227"/>
      <c r="R183" s="47"/>
    </row>
    <row r="184" spans="1:18" x14ac:dyDescent="0.2">
      <c r="A184" s="8" t="s">
        <v>200</v>
      </c>
      <c r="B184" s="104" t="s">
        <v>43</v>
      </c>
      <c r="C184" s="102">
        <v>5</v>
      </c>
      <c r="D184" s="106"/>
      <c r="E184" s="17"/>
      <c r="F184" s="17"/>
      <c r="G184" s="17"/>
      <c r="H184" s="17"/>
      <c r="I184" s="17"/>
      <c r="J184" s="12"/>
      <c r="K184" s="12"/>
      <c r="L184" s="3"/>
      <c r="M184" s="13"/>
      <c r="N184" s="47"/>
      <c r="O184" s="47"/>
      <c r="P184" s="47"/>
      <c r="Q184" s="227"/>
      <c r="R184" s="47"/>
    </row>
    <row r="185" spans="1:18" x14ac:dyDescent="0.2">
      <c r="A185" s="8" t="s">
        <v>201</v>
      </c>
      <c r="B185" s="104" t="s">
        <v>43</v>
      </c>
      <c r="C185" s="102">
        <v>5</v>
      </c>
      <c r="D185" s="106"/>
      <c r="E185" s="17"/>
      <c r="F185" s="17"/>
      <c r="G185" s="17"/>
      <c r="H185" s="17"/>
      <c r="I185" s="17"/>
      <c r="J185" s="12"/>
      <c r="K185" s="12"/>
      <c r="L185" s="3"/>
      <c r="M185" s="13"/>
      <c r="N185" s="47"/>
      <c r="O185" s="47"/>
      <c r="P185" s="47"/>
      <c r="Q185" s="227"/>
      <c r="R185" s="47"/>
    </row>
    <row r="186" spans="1:18" x14ac:dyDescent="0.2">
      <c r="A186" s="62"/>
      <c r="B186" s="99"/>
      <c r="C186" s="98"/>
      <c r="D186" s="121"/>
      <c r="E186" s="52"/>
      <c r="F186" s="52"/>
      <c r="G186" s="52"/>
      <c r="H186" s="52"/>
      <c r="I186" s="52"/>
      <c r="J186" s="52"/>
      <c r="K186" s="52"/>
      <c r="L186" s="52"/>
      <c r="M186" s="122"/>
      <c r="N186" s="10"/>
      <c r="O186" s="10"/>
      <c r="P186" s="10"/>
      <c r="Q186" s="143"/>
      <c r="R186" s="10"/>
    </row>
    <row r="187" spans="1:18" x14ac:dyDescent="0.2">
      <c r="A187" s="62" t="s">
        <v>140</v>
      </c>
      <c r="B187" s="99"/>
      <c r="C187" s="98"/>
      <c r="D187" s="99"/>
      <c r="E187" s="46"/>
      <c r="F187" s="46"/>
      <c r="G187" s="46"/>
      <c r="H187" s="46"/>
      <c r="I187" s="46"/>
      <c r="J187" s="46"/>
      <c r="K187" s="46"/>
      <c r="L187" s="46"/>
      <c r="M187" s="98"/>
      <c r="N187" s="65"/>
      <c r="O187" s="65"/>
      <c r="P187" s="65"/>
      <c r="Q187" s="143"/>
      <c r="R187" s="65"/>
    </row>
    <row r="188" spans="1:18" x14ac:dyDescent="0.2">
      <c r="A188" s="63" t="s">
        <v>75</v>
      </c>
      <c r="B188" s="104" t="s">
        <v>43</v>
      </c>
      <c r="C188" s="102">
        <v>50</v>
      </c>
      <c r="D188" s="106"/>
      <c r="E188" s="3"/>
      <c r="F188" s="3"/>
      <c r="G188" s="3"/>
      <c r="H188" s="3"/>
      <c r="I188" s="3"/>
      <c r="J188" s="12">
        <v>1</v>
      </c>
      <c r="K188" s="12">
        <f t="shared" ref="K188:K215" si="16">COUNTA(L188:O188)</f>
        <v>0</v>
      </c>
      <c r="L188" s="3"/>
      <c r="M188" s="13"/>
      <c r="N188" s="139"/>
      <c r="O188" s="139"/>
      <c r="P188" s="139"/>
      <c r="Q188" s="227"/>
      <c r="R188" s="139"/>
    </row>
    <row r="189" spans="1:18" x14ac:dyDescent="0.2">
      <c r="A189" s="63" t="s">
        <v>76</v>
      </c>
      <c r="B189" s="104" t="s">
        <v>43</v>
      </c>
      <c r="C189" s="102">
        <v>50</v>
      </c>
      <c r="D189" s="106"/>
      <c r="E189" s="3"/>
      <c r="F189" s="3"/>
      <c r="G189" s="3"/>
      <c r="H189" s="3"/>
      <c r="I189" s="3"/>
      <c r="J189" s="12">
        <v>1</v>
      </c>
      <c r="K189" s="12">
        <f t="shared" si="16"/>
        <v>0</v>
      </c>
      <c r="L189" s="3"/>
      <c r="M189" s="13"/>
      <c r="N189" s="139"/>
      <c r="O189" s="139"/>
      <c r="P189" s="139"/>
      <c r="Q189" s="227"/>
      <c r="R189" s="139"/>
    </row>
    <row r="190" spans="1:18" x14ac:dyDescent="0.2">
      <c r="A190" s="63" t="s">
        <v>77</v>
      </c>
      <c r="B190" s="104" t="s">
        <v>43</v>
      </c>
      <c r="C190" s="102">
        <v>50</v>
      </c>
      <c r="D190" s="106"/>
      <c r="E190" s="3"/>
      <c r="F190" s="3"/>
      <c r="G190" s="3"/>
      <c r="H190" s="3"/>
      <c r="I190" s="3"/>
      <c r="J190" s="12">
        <v>1</v>
      </c>
      <c r="K190" s="12">
        <f t="shared" si="16"/>
        <v>0</v>
      </c>
      <c r="L190" s="3"/>
      <c r="M190" s="13"/>
      <c r="N190" s="139"/>
      <c r="O190" s="139"/>
      <c r="P190" s="139"/>
      <c r="Q190" s="227"/>
      <c r="R190" s="139"/>
    </row>
    <row r="191" spans="1:18" x14ac:dyDescent="0.2">
      <c r="A191" s="63" t="s">
        <v>78</v>
      </c>
      <c r="B191" s="104" t="s">
        <v>43</v>
      </c>
      <c r="C191" s="102">
        <v>50</v>
      </c>
      <c r="D191" s="106"/>
      <c r="E191" s="3"/>
      <c r="F191" s="3"/>
      <c r="G191" s="3"/>
      <c r="H191" s="3"/>
      <c r="I191" s="3"/>
      <c r="J191" s="12">
        <v>1</v>
      </c>
      <c r="K191" s="12">
        <f t="shared" si="16"/>
        <v>0</v>
      </c>
      <c r="L191" s="3"/>
      <c r="M191" s="13"/>
      <c r="N191" s="139"/>
      <c r="O191" s="139"/>
      <c r="P191" s="139"/>
      <c r="Q191" s="227"/>
      <c r="R191" s="139"/>
    </row>
    <row r="192" spans="1:18" x14ac:dyDescent="0.2">
      <c r="A192" s="63" t="s">
        <v>79</v>
      </c>
      <c r="B192" s="104" t="s">
        <v>43</v>
      </c>
      <c r="C192" s="102">
        <v>50</v>
      </c>
      <c r="D192" s="106"/>
      <c r="E192" s="3"/>
      <c r="F192" s="3"/>
      <c r="G192" s="3"/>
      <c r="H192" s="3"/>
      <c r="I192" s="3"/>
      <c r="J192" s="12">
        <v>1</v>
      </c>
      <c r="K192" s="12">
        <f t="shared" si="16"/>
        <v>0</v>
      </c>
      <c r="L192" s="3"/>
      <c r="M192" s="13"/>
      <c r="N192" s="139"/>
      <c r="O192" s="139"/>
      <c r="P192" s="139"/>
      <c r="Q192" s="227"/>
      <c r="R192" s="139"/>
    </row>
    <row r="193" spans="1:18" x14ac:dyDescent="0.2">
      <c r="A193" s="63" t="s">
        <v>176</v>
      </c>
      <c r="B193" s="104" t="s">
        <v>43</v>
      </c>
      <c r="C193" s="102">
        <v>50</v>
      </c>
      <c r="D193" s="106"/>
      <c r="E193" s="3"/>
      <c r="F193" s="3"/>
      <c r="G193" s="3"/>
      <c r="H193" s="3"/>
      <c r="I193" s="3"/>
      <c r="J193" s="12">
        <v>1</v>
      </c>
      <c r="K193" s="12">
        <f t="shared" ref="K193" si="17">COUNTA(L193:O193)</f>
        <v>0</v>
      </c>
      <c r="L193" s="3"/>
      <c r="M193" s="13"/>
      <c r="N193" s="139"/>
      <c r="O193" s="139"/>
      <c r="P193" s="139"/>
      <c r="Q193" s="227"/>
      <c r="R193" s="139"/>
    </row>
    <row r="194" spans="1:18" x14ac:dyDescent="0.2">
      <c r="A194" s="63" t="s">
        <v>80</v>
      </c>
      <c r="B194" s="104" t="s">
        <v>43</v>
      </c>
      <c r="C194" s="102">
        <v>5</v>
      </c>
      <c r="D194" s="106"/>
      <c r="E194" s="3"/>
      <c r="F194" s="3"/>
      <c r="G194" s="3"/>
      <c r="H194" s="3"/>
      <c r="I194" s="3"/>
      <c r="J194" s="12">
        <v>1</v>
      </c>
      <c r="K194" s="12">
        <f t="shared" si="16"/>
        <v>0</v>
      </c>
      <c r="L194" s="3"/>
      <c r="M194" s="13"/>
      <c r="N194" s="139"/>
      <c r="O194" s="139"/>
      <c r="P194" s="139"/>
      <c r="Q194" s="227"/>
      <c r="R194" s="139"/>
    </row>
    <row r="195" spans="1:18" x14ac:dyDescent="0.2">
      <c r="A195" s="63" t="s">
        <v>81</v>
      </c>
      <c r="B195" s="104" t="s">
        <v>43</v>
      </c>
      <c r="C195" s="102">
        <v>5</v>
      </c>
      <c r="D195" s="106"/>
      <c r="E195" s="3"/>
      <c r="F195" s="3"/>
      <c r="G195" s="3"/>
      <c r="H195" s="3"/>
      <c r="I195" s="3"/>
      <c r="J195" s="12">
        <v>1</v>
      </c>
      <c r="K195" s="12">
        <f t="shared" si="16"/>
        <v>0</v>
      </c>
      <c r="L195" s="3"/>
      <c r="M195" s="13"/>
      <c r="N195" s="139"/>
      <c r="O195" s="139"/>
      <c r="P195" s="139"/>
      <c r="Q195" s="227"/>
      <c r="R195" s="139"/>
    </row>
    <row r="196" spans="1:18" x14ac:dyDescent="0.2">
      <c r="A196" s="63" t="s">
        <v>82</v>
      </c>
      <c r="B196" s="104" t="s">
        <v>43</v>
      </c>
      <c r="C196" s="102">
        <v>5</v>
      </c>
      <c r="D196" s="106"/>
      <c r="E196" s="3"/>
      <c r="F196" s="3"/>
      <c r="G196" s="3"/>
      <c r="H196" s="3"/>
      <c r="I196" s="3"/>
      <c r="J196" s="12">
        <v>1</v>
      </c>
      <c r="K196" s="12">
        <f t="shared" si="16"/>
        <v>0</v>
      </c>
      <c r="L196" s="3"/>
      <c r="M196" s="13"/>
      <c r="N196" s="139"/>
      <c r="O196" s="139"/>
      <c r="P196" s="139"/>
      <c r="Q196" s="227"/>
      <c r="R196" s="139"/>
    </row>
    <row r="197" spans="1:18" x14ac:dyDescent="0.2">
      <c r="A197" s="63" t="s">
        <v>83</v>
      </c>
      <c r="B197" s="104" t="s">
        <v>43</v>
      </c>
      <c r="C197" s="102">
        <v>5</v>
      </c>
      <c r="D197" s="106"/>
      <c r="E197" s="3"/>
      <c r="F197" s="3"/>
      <c r="G197" s="3"/>
      <c r="H197" s="3"/>
      <c r="I197" s="3"/>
      <c r="J197" s="12">
        <v>1</v>
      </c>
      <c r="K197" s="12">
        <f t="shared" si="16"/>
        <v>0</v>
      </c>
      <c r="L197" s="3"/>
      <c r="M197" s="13"/>
      <c r="N197" s="139"/>
      <c r="O197" s="139"/>
      <c r="P197" s="139"/>
      <c r="Q197" s="227"/>
      <c r="R197" s="139"/>
    </row>
    <row r="198" spans="1:18" x14ac:dyDescent="0.2">
      <c r="A198" s="63" t="s">
        <v>84</v>
      </c>
      <c r="B198" s="104" t="s">
        <v>43</v>
      </c>
      <c r="C198" s="102">
        <v>5</v>
      </c>
      <c r="D198" s="106"/>
      <c r="E198" s="3"/>
      <c r="F198" s="3"/>
      <c r="G198" s="3"/>
      <c r="H198" s="3"/>
      <c r="I198" s="3"/>
      <c r="J198" s="12">
        <v>1</v>
      </c>
      <c r="K198" s="12">
        <f t="shared" si="16"/>
        <v>0</v>
      </c>
      <c r="L198" s="3"/>
      <c r="M198" s="13"/>
      <c r="N198" s="139"/>
      <c r="O198" s="139"/>
      <c r="P198" s="139"/>
      <c r="Q198" s="227"/>
      <c r="R198" s="139"/>
    </row>
    <row r="199" spans="1:18" x14ac:dyDescent="0.2">
      <c r="A199" s="63" t="s">
        <v>85</v>
      </c>
      <c r="B199" s="104" t="s">
        <v>43</v>
      </c>
      <c r="C199" s="102">
        <v>5</v>
      </c>
      <c r="D199" s="106"/>
      <c r="E199" s="3"/>
      <c r="F199" s="3"/>
      <c r="G199" s="3"/>
      <c r="H199" s="3"/>
      <c r="I199" s="3"/>
      <c r="J199" s="12">
        <v>1</v>
      </c>
      <c r="K199" s="12">
        <f t="shared" si="16"/>
        <v>0</v>
      </c>
      <c r="L199" s="3"/>
      <c r="M199" s="13"/>
      <c r="N199" s="139"/>
      <c r="O199" s="139"/>
      <c r="P199" s="139"/>
      <c r="Q199" s="227"/>
      <c r="R199" s="139"/>
    </row>
    <row r="200" spans="1:18" x14ac:dyDescent="0.2">
      <c r="A200" s="63" t="s">
        <v>86</v>
      </c>
      <c r="B200" s="104" t="s">
        <v>43</v>
      </c>
      <c r="C200" s="102">
        <v>5</v>
      </c>
      <c r="D200" s="106"/>
      <c r="E200" s="3"/>
      <c r="F200" s="3"/>
      <c r="G200" s="3"/>
      <c r="H200" s="3"/>
      <c r="I200" s="3"/>
      <c r="J200" s="12">
        <v>1</v>
      </c>
      <c r="K200" s="12">
        <f t="shared" si="16"/>
        <v>0</v>
      </c>
      <c r="L200" s="3"/>
      <c r="M200" s="13"/>
      <c r="N200" s="139"/>
      <c r="O200" s="139"/>
      <c r="P200" s="139"/>
      <c r="Q200" s="227"/>
      <c r="R200" s="139"/>
    </row>
    <row r="201" spans="1:18" x14ac:dyDescent="0.2">
      <c r="A201" s="63" t="s">
        <v>87</v>
      </c>
      <c r="B201" s="104" t="s">
        <v>43</v>
      </c>
      <c r="C201" s="102">
        <v>5</v>
      </c>
      <c r="D201" s="106"/>
      <c r="E201" s="3"/>
      <c r="F201" s="3"/>
      <c r="G201" s="3"/>
      <c r="H201" s="3"/>
      <c r="I201" s="3"/>
      <c r="J201" s="12">
        <v>1</v>
      </c>
      <c r="K201" s="12">
        <f t="shared" si="16"/>
        <v>0</v>
      </c>
      <c r="L201" s="3"/>
      <c r="M201" s="13"/>
      <c r="N201" s="139"/>
      <c r="O201" s="139"/>
      <c r="P201" s="139"/>
      <c r="Q201" s="227"/>
      <c r="R201" s="139"/>
    </row>
    <row r="202" spans="1:18" x14ac:dyDescent="0.2">
      <c r="A202" s="63" t="s">
        <v>88</v>
      </c>
      <c r="B202" s="104" t="s">
        <v>43</v>
      </c>
      <c r="C202" s="102">
        <v>5</v>
      </c>
      <c r="D202" s="106"/>
      <c r="E202" s="3"/>
      <c r="F202" s="3"/>
      <c r="G202" s="3"/>
      <c r="H202" s="3"/>
      <c r="I202" s="3"/>
      <c r="J202" s="12">
        <v>1</v>
      </c>
      <c r="K202" s="12">
        <f t="shared" si="16"/>
        <v>0</v>
      </c>
      <c r="L202" s="3"/>
      <c r="M202" s="13"/>
      <c r="N202" s="139"/>
      <c r="O202" s="139"/>
      <c r="P202" s="139"/>
      <c r="Q202" s="227"/>
      <c r="R202" s="139"/>
    </row>
    <row r="203" spans="1:18" x14ac:dyDescent="0.2">
      <c r="A203" s="63" t="s">
        <v>89</v>
      </c>
      <c r="B203" s="104" t="s">
        <v>43</v>
      </c>
      <c r="C203" s="102">
        <v>5</v>
      </c>
      <c r="D203" s="106"/>
      <c r="E203" s="3"/>
      <c r="F203" s="3"/>
      <c r="G203" s="3"/>
      <c r="H203" s="3"/>
      <c r="I203" s="3"/>
      <c r="J203" s="12">
        <v>1</v>
      </c>
      <c r="K203" s="12">
        <f t="shared" si="16"/>
        <v>0</v>
      </c>
      <c r="L203" s="3"/>
      <c r="M203" s="13"/>
      <c r="N203" s="139"/>
      <c r="O203" s="139"/>
      <c r="P203" s="139"/>
      <c r="Q203" s="227"/>
      <c r="R203" s="139"/>
    </row>
    <row r="204" spans="1:18" x14ac:dyDescent="0.2">
      <c r="A204" s="63" t="s">
        <v>90</v>
      </c>
      <c r="B204" s="104" t="s">
        <v>43</v>
      </c>
      <c r="C204" s="102">
        <v>5</v>
      </c>
      <c r="D204" s="106"/>
      <c r="E204" s="3"/>
      <c r="F204" s="3"/>
      <c r="G204" s="3"/>
      <c r="H204" s="3"/>
      <c r="I204" s="3"/>
      <c r="J204" s="12">
        <v>1</v>
      </c>
      <c r="K204" s="12">
        <f t="shared" si="16"/>
        <v>0</v>
      </c>
      <c r="L204" s="3"/>
      <c r="M204" s="13"/>
      <c r="N204" s="139"/>
      <c r="O204" s="139"/>
      <c r="P204" s="139"/>
      <c r="Q204" s="227"/>
      <c r="R204" s="139"/>
    </row>
    <row r="205" spans="1:18" x14ac:dyDescent="0.2">
      <c r="A205" s="63" t="s">
        <v>91</v>
      </c>
      <c r="B205" s="104" t="s">
        <v>43</v>
      </c>
      <c r="C205" s="102">
        <v>5</v>
      </c>
      <c r="D205" s="106"/>
      <c r="E205" s="27">
        <v>6500</v>
      </c>
      <c r="F205" s="27"/>
      <c r="G205" s="27"/>
      <c r="H205" s="27"/>
      <c r="I205" s="27"/>
      <c r="J205" s="12">
        <v>1</v>
      </c>
      <c r="K205" s="12">
        <f t="shared" si="16"/>
        <v>0</v>
      </c>
      <c r="L205" s="3"/>
      <c r="M205" s="13"/>
      <c r="N205" s="139"/>
      <c r="O205" s="139"/>
      <c r="P205" s="139"/>
      <c r="Q205" s="227"/>
      <c r="R205" s="139"/>
    </row>
    <row r="206" spans="1:18" x14ac:dyDescent="0.2">
      <c r="A206" s="63" t="s">
        <v>92</v>
      </c>
      <c r="B206" s="104" t="s">
        <v>43</v>
      </c>
      <c r="C206" s="102">
        <v>5</v>
      </c>
      <c r="D206" s="106"/>
      <c r="E206" s="3"/>
      <c r="F206" s="3"/>
      <c r="G206" s="3"/>
      <c r="H206" s="3"/>
      <c r="I206" s="3"/>
      <c r="J206" s="12">
        <v>1</v>
      </c>
      <c r="K206" s="12">
        <f t="shared" si="16"/>
        <v>0</v>
      </c>
      <c r="L206" s="3"/>
      <c r="M206" s="13"/>
      <c r="N206" s="139"/>
      <c r="O206" s="139"/>
      <c r="P206" s="139"/>
      <c r="Q206" s="227"/>
      <c r="R206" s="139"/>
    </row>
    <row r="207" spans="1:18" x14ac:dyDescent="0.2">
      <c r="A207" s="63" t="s">
        <v>93</v>
      </c>
      <c r="B207" s="104" t="s">
        <v>43</v>
      </c>
      <c r="C207" s="102">
        <v>5</v>
      </c>
      <c r="D207" s="106"/>
      <c r="E207" s="3"/>
      <c r="F207" s="3"/>
      <c r="G207" s="3"/>
      <c r="H207" s="3"/>
      <c r="I207" s="3"/>
      <c r="J207" s="12">
        <v>1</v>
      </c>
      <c r="K207" s="12">
        <f t="shared" si="16"/>
        <v>0</v>
      </c>
      <c r="L207" s="3"/>
      <c r="M207" s="13"/>
      <c r="N207" s="139"/>
      <c r="O207" s="139"/>
      <c r="P207" s="139"/>
      <c r="Q207" s="227"/>
      <c r="R207" s="139"/>
    </row>
    <row r="208" spans="1:18" x14ac:dyDescent="0.2">
      <c r="A208" s="63" t="s">
        <v>94</v>
      </c>
      <c r="B208" s="104" t="s">
        <v>43</v>
      </c>
      <c r="C208" s="102">
        <v>5</v>
      </c>
      <c r="D208" s="106"/>
      <c r="E208" s="3"/>
      <c r="F208" s="3"/>
      <c r="G208" s="3"/>
      <c r="H208" s="3"/>
      <c r="I208" s="3"/>
      <c r="J208" s="12">
        <v>1</v>
      </c>
      <c r="K208" s="12">
        <f t="shared" si="16"/>
        <v>0</v>
      </c>
      <c r="L208" s="3"/>
      <c r="M208" s="13"/>
      <c r="N208" s="139"/>
      <c r="O208" s="139"/>
      <c r="P208" s="139"/>
      <c r="Q208" s="227"/>
      <c r="R208" s="139"/>
    </row>
    <row r="209" spans="1:18" x14ac:dyDescent="0.2">
      <c r="A209" s="63" t="s">
        <v>95</v>
      </c>
      <c r="B209" s="104" t="s">
        <v>43</v>
      </c>
      <c r="C209" s="102">
        <v>5</v>
      </c>
      <c r="D209" s="106"/>
      <c r="E209" s="3"/>
      <c r="F209" s="3"/>
      <c r="G209" s="3"/>
      <c r="H209" s="3"/>
      <c r="I209" s="3"/>
      <c r="J209" s="12">
        <v>1</v>
      </c>
      <c r="K209" s="12">
        <f t="shared" si="16"/>
        <v>0</v>
      </c>
      <c r="L209" s="3"/>
      <c r="M209" s="13"/>
      <c r="N209" s="139"/>
      <c r="O209" s="139"/>
      <c r="P209" s="139"/>
      <c r="Q209" s="227"/>
      <c r="R209" s="139"/>
    </row>
    <row r="210" spans="1:18" x14ac:dyDescent="0.2">
      <c r="A210" s="63" t="s">
        <v>96</v>
      </c>
      <c r="B210" s="104" t="s">
        <v>43</v>
      </c>
      <c r="C210" s="102">
        <v>5</v>
      </c>
      <c r="D210" s="106"/>
      <c r="E210" s="3"/>
      <c r="F210" s="3"/>
      <c r="G210" s="3"/>
      <c r="H210" s="3"/>
      <c r="I210" s="3"/>
      <c r="J210" s="12">
        <v>1</v>
      </c>
      <c r="K210" s="12">
        <f t="shared" si="16"/>
        <v>0</v>
      </c>
      <c r="L210" s="3"/>
      <c r="M210" s="13"/>
      <c r="N210" s="139"/>
      <c r="O210" s="139"/>
      <c r="P210" s="139"/>
      <c r="Q210" s="227"/>
      <c r="R210" s="139"/>
    </row>
    <row r="211" spans="1:18" x14ac:dyDescent="0.2">
      <c r="A211" s="63" t="s">
        <v>97</v>
      </c>
      <c r="B211" s="104" t="s">
        <v>43</v>
      </c>
      <c r="C211" s="102">
        <v>5</v>
      </c>
      <c r="D211" s="106"/>
      <c r="E211" s="3"/>
      <c r="F211" s="3"/>
      <c r="G211" s="3"/>
      <c r="H211" s="3"/>
      <c r="I211" s="3"/>
      <c r="J211" s="12">
        <v>1</v>
      </c>
      <c r="K211" s="12">
        <f t="shared" si="16"/>
        <v>0</v>
      </c>
      <c r="L211" s="3"/>
      <c r="M211" s="13"/>
      <c r="N211" s="139"/>
      <c r="O211" s="139"/>
      <c r="P211" s="139"/>
      <c r="Q211" s="227"/>
      <c r="R211" s="139"/>
    </row>
    <row r="212" spans="1:18" x14ac:dyDescent="0.2">
      <c r="A212" s="63" t="s">
        <v>98</v>
      </c>
      <c r="B212" s="104" t="s">
        <v>43</v>
      </c>
      <c r="C212" s="102">
        <v>5</v>
      </c>
      <c r="D212" s="106"/>
      <c r="E212" s="3"/>
      <c r="F212" s="3"/>
      <c r="G212" s="3"/>
      <c r="H212" s="3"/>
      <c r="I212" s="3"/>
      <c r="J212" s="12">
        <v>1</v>
      </c>
      <c r="K212" s="12">
        <f t="shared" si="16"/>
        <v>0</v>
      </c>
      <c r="L212" s="3"/>
      <c r="M212" s="13"/>
      <c r="N212" s="139"/>
      <c r="O212" s="139"/>
      <c r="P212" s="139"/>
      <c r="Q212" s="227"/>
      <c r="R212" s="139"/>
    </row>
    <row r="213" spans="1:18" x14ac:dyDescent="0.2">
      <c r="A213" s="63" t="s">
        <v>99</v>
      </c>
      <c r="B213" s="104" t="s">
        <v>43</v>
      </c>
      <c r="C213" s="102">
        <v>5</v>
      </c>
      <c r="D213" s="106"/>
      <c r="E213" s="3"/>
      <c r="F213" s="3"/>
      <c r="G213" s="3"/>
      <c r="H213" s="3"/>
      <c r="I213" s="3"/>
      <c r="J213" s="12">
        <v>1</v>
      </c>
      <c r="K213" s="12">
        <f t="shared" si="16"/>
        <v>0</v>
      </c>
      <c r="L213" s="3"/>
      <c r="M213" s="13"/>
      <c r="N213" s="139"/>
      <c r="O213" s="139"/>
      <c r="P213" s="139"/>
      <c r="Q213" s="227"/>
      <c r="R213" s="139"/>
    </row>
    <row r="214" spans="1:18" x14ac:dyDescent="0.2">
      <c r="A214" s="63" t="s">
        <v>100</v>
      </c>
      <c r="B214" s="104" t="s">
        <v>43</v>
      </c>
      <c r="C214" s="102">
        <v>5</v>
      </c>
      <c r="D214" s="106"/>
      <c r="E214" s="3"/>
      <c r="F214" s="3"/>
      <c r="G214" s="3"/>
      <c r="H214" s="3"/>
      <c r="I214" s="3"/>
      <c r="J214" s="12">
        <v>1</v>
      </c>
      <c r="K214" s="12">
        <f t="shared" si="16"/>
        <v>0</v>
      </c>
      <c r="L214" s="3"/>
      <c r="M214" s="13"/>
      <c r="N214" s="139"/>
      <c r="O214" s="139"/>
      <c r="P214" s="139"/>
      <c r="Q214" s="227"/>
      <c r="R214" s="139"/>
    </row>
    <row r="215" spans="1:18" ht="14.25" customHeight="1" x14ac:dyDescent="0.2">
      <c r="A215" s="63" t="s">
        <v>101</v>
      </c>
      <c r="B215" s="104" t="s">
        <v>43</v>
      </c>
      <c r="C215" s="102">
        <v>5</v>
      </c>
      <c r="D215" s="106"/>
      <c r="E215" s="3"/>
      <c r="F215" s="3"/>
      <c r="G215" s="3"/>
      <c r="H215" s="3"/>
      <c r="I215" s="3"/>
      <c r="J215" s="12">
        <v>1</v>
      </c>
      <c r="K215" s="12">
        <f t="shared" si="16"/>
        <v>0</v>
      </c>
      <c r="L215" s="3"/>
      <c r="M215" s="13"/>
      <c r="N215" s="139"/>
      <c r="O215" s="139"/>
      <c r="P215" s="139"/>
      <c r="Q215" s="227"/>
      <c r="R215" s="139"/>
    </row>
    <row r="216" spans="1:18" x14ac:dyDescent="0.2">
      <c r="A216" s="63"/>
      <c r="B216" s="106"/>
      <c r="C216" s="63"/>
      <c r="D216" s="106"/>
      <c r="E216" s="3"/>
      <c r="F216" s="3"/>
      <c r="G216" s="3"/>
      <c r="H216" s="3"/>
      <c r="I216" s="3"/>
      <c r="J216" s="12"/>
      <c r="K216" s="2"/>
      <c r="L216" s="3"/>
      <c r="M216" s="220"/>
      <c r="N216" s="47"/>
      <c r="O216" s="47"/>
      <c r="P216" s="139"/>
      <c r="Q216" s="139"/>
      <c r="R216" s="139"/>
    </row>
    <row r="217" spans="1:18" ht="13.5" thickBot="1" x14ac:dyDescent="0.25">
      <c r="A217" s="93"/>
      <c r="B217" s="94"/>
      <c r="C217" s="93"/>
      <c r="D217" s="94"/>
      <c r="E217" s="11"/>
      <c r="F217" s="11"/>
      <c r="G217" s="11"/>
      <c r="H217" s="11"/>
      <c r="I217" s="11"/>
      <c r="J217" s="40"/>
      <c r="K217" s="11"/>
      <c r="L217" s="24"/>
      <c r="M217" s="150"/>
      <c r="N217" s="150"/>
      <c r="O217" s="150"/>
      <c r="P217" s="150"/>
      <c r="Q217" s="150"/>
      <c r="R217" s="150"/>
    </row>
    <row r="218" spans="1:18" ht="27" customHeight="1" thickTop="1" x14ac:dyDescent="0.2">
      <c r="A218" s="70" t="s">
        <v>146</v>
      </c>
      <c r="B218"/>
      <c r="C218"/>
      <c r="D218"/>
    </row>
    <row r="219" spans="1:18" x14ac:dyDescent="0.2">
      <c r="A219" s="15"/>
      <c r="B219" s="298"/>
      <c r="C219"/>
      <c r="D219"/>
    </row>
    <row r="220" spans="1:18" x14ac:dyDescent="0.2">
      <c r="A220" s="37" t="s">
        <v>148</v>
      </c>
      <c r="B220" s="298"/>
      <c r="C220"/>
      <c r="D220"/>
    </row>
    <row r="221" spans="1:18" x14ac:dyDescent="0.2">
      <c r="A221" s="37" t="s">
        <v>277</v>
      </c>
      <c r="B221" s="298"/>
      <c r="C221"/>
      <c r="D221"/>
    </row>
    <row r="223" spans="1:18" x14ac:dyDescent="0.2">
      <c r="A223" s="8" t="s">
        <v>285</v>
      </c>
    </row>
    <row r="224" spans="1:18" x14ac:dyDescent="0.2">
      <c r="A224" s="8" t="s">
        <v>222</v>
      </c>
    </row>
  </sheetData>
  <customSheetViews>
    <customSheetView guid="{287AD89D-A2D4-4114-AC21-512DC11BF8EA}" scale="85">
      <selection activeCell="E1" sqref="E1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mergeCells count="1">
    <mergeCell ref="B219:B221"/>
  </mergeCells>
  <phoneticPr fontId="19" type="noConversion"/>
  <conditionalFormatting sqref="L23">
    <cfRule type="cellIs" dxfId="166" priority="108" operator="greaterThan">
      <formula>$E$23</formula>
    </cfRule>
    <cfRule type="containsText" dxfId="165" priority="107" stopIfTrue="1" operator="containsText" text="&lt;">
      <formula>NOT(ISERROR(SEARCH("&lt;",L23)))</formula>
    </cfRule>
  </conditionalFormatting>
  <conditionalFormatting sqref="L5:O5">
    <cfRule type="cellIs" dxfId="164" priority="111" operator="lessThan">
      <formula>6.5</formula>
    </cfRule>
    <cfRule type="cellIs" dxfId="163" priority="112" operator="greaterThan">
      <formula>8</formula>
    </cfRule>
  </conditionalFormatting>
  <conditionalFormatting sqref="L18:O18">
    <cfRule type="cellIs" dxfId="162" priority="104" operator="greaterThan">
      <formula>$E$18</formula>
    </cfRule>
    <cfRule type="containsText" dxfId="161" priority="103" stopIfTrue="1" operator="containsText" text="&lt;">
      <formula>NOT(ISERROR(SEARCH("&lt;",L18)))</formula>
    </cfRule>
  </conditionalFormatting>
  <conditionalFormatting sqref="L21:O21">
    <cfRule type="containsText" dxfId="160" priority="105" stopIfTrue="1" operator="containsText" text="&lt;">
      <formula>NOT(ISERROR(SEARCH("&lt;",L21)))</formula>
    </cfRule>
    <cfRule type="cellIs" dxfId="159" priority="106" operator="greaterThan">
      <formula>$E$21</formula>
    </cfRule>
  </conditionalFormatting>
  <conditionalFormatting sqref="L30:P30">
    <cfRule type="cellIs" dxfId="158" priority="39" operator="greaterThan">
      <formula>$E$30</formula>
    </cfRule>
    <cfRule type="containsText" dxfId="157" priority="38" stopIfTrue="1" operator="containsText" text="&lt;">
      <formula>NOT(ISERROR(SEARCH("&lt;",L30)))</formula>
    </cfRule>
  </conditionalFormatting>
  <conditionalFormatting sqref="M22:M24">
    <cfRule type="cellIs" dxfId="156" priority="43" operator="greaterThan">
      <formula>$E$21</formula>
    </cfRule>
    <cfRule type="containsText" dxfId="155" priority="42" stopIfTrue="1" operator="containsText" text="&lt;">
      <formula>NOT(ISERROR(SEARCH("&lt;",M22)))</formula>
    </cfRule>
  </conditionalFormatting>
  <conditionalFormatting sqref="N23:P23">
    <cfRule type="cellIs" dxfId="154" priority="35" operator="greaterThan">
      <formula>$E$23</formula>
    </cfRule>
    <cfRule type="containsText" dxfId="153" priority="34" stopIfTrue="1" operator="containsText" text="&lt;">
      <formula>NOT(ISERROR(SEARCH("&lt;",N23)))</formula>
    </cfRule>
  </conditionalFormatting>
  <conditionalFormatting sqref="O59">
    <cfRule type="cellIs" dxfId="152" priority="100" operator="greaterThan">
      <formula>$E$59</formula>
    </cfRule>
  </conditionalFormatting>
  <conditionalFormatting sqref="O59:O62 O67:O79 O108:O111">
    <cfRule type="containsText" priority="90" stopIfTrue="1" operator="containsText" text="&lt;">
      <formula>NOT(ISERROR(SEARCH("&lt;",O59)))</formula>
    </cfRule>
  </conditionalFormatting>
  <conditionalFormatting sqref="O60">
    <cfRule type="cellIs" dxfId="151" priority="99" operator="greaterThan">
      <formula>$E$60</formula>
    </cfRule>
  </conditionalFormatting>
  <conditionalFormatting sqref="O62">
    <cfRule type="cellIs" dxfId="150" priority="98" operator="greaterThan">
      <formula>$E$62</formula>
    </cfRule>
  </conditionalFormatting>
  <conditionalFormatting sqref="O67">
    <cfRule type="cellIs" dxfId="149" priority="94" operator="greaterThan">
      <formula>$E$67</formula>
    </cfRule>
  </conditionalFormatting>
  <conditionalFormatting sqref="O68">
    <cfRule type="cellIs" dxfId="148" priority="93" operator="greaterThan">
      <formula>$E$68</formula>
    </cfRule>
  </conditionalFormatting>
  <conditionalFormatting sqref="O71">
    <cfRule type="cellIs" dxfId="147" priority="92" operator="greaterThan">
      <formula>$E$71</formula>
    </cfRule>
  </conditionalFormatting>
  <conditionalFormatting sqref="O38:P38">
    <cfRule type="containsText" priority="32" stopIfTrue="1" operator="containsText" text="&lt;">
      <formula>NOT(ISERROR(SEARCH("&lt;",O38)))</formula>
    </cfRule>
    <cfRule type="cellIs" dxfId="146" priority="33" operator="greaterThan">
      <formula>$E$38</formula>
    </cfRule>
  </conditionalFormatting>
  <conditionalFormatting sqref="O64:P65">
    <cfRule type="containsText" priority="21" stopIfTrue="1" operator="containsText" text="&lt;">
      <formula>NOT(ISERROR(SEARCH("&lt;",O64)))</formula>
    </cfRule>
  </conditionalFormatting>
  <conditionalFormatting sqref="O65:P65">
    <cfRule type="cellIs" dxfId="145" priority="22" operator="greaterThan">
      <formula>$E$65</formula>
    </cfRule>
  </conditionalFormatting>
  <conditionalFormatting sqref="P60">
    <cfRule type="cellIs" dxfId="144" priority="27" operator="greaterThan">
      <formula>$E$60</formula>
    </cfRule>
    <cfRule type="containsText" priority="26" stopIfTrue="1" operator="containsText" text="&lt;">
      <formula>NOT(ISERROR(SEARCH("&lt;",P60)))</formula>
    </cfRule>
  </conditionalFormatting>
  <conditionalFormatting sqref="P62">
    <cfRule type="containsText" priority="24" stopIfTrue="1" operator="containsText" text="&lt;">
      <formula>NOT(ISERROR(SEARCH("&lt;",P62)))</formula>
    </cfRule>
    <cfRule type="cellIs" dxfId="143" priority="25" operator="greaterThan">
      <formula>$E$62</formula>
    </cfRule>
  </conditionalFormatting>
  <conditionalFormatting sqref="P67">
    <cfRule type="cellIs" dxfId="142" priority="16" operator="greaterThan">
      <formula>$E$67</formula>
    </cfRule>
  </conditionalFormatting>
  <conditionalFormatting sqref="P67:P68">
    <cfRule type="containsText" priority="1" stopIfTrue="1" operator="containsText" text="&lt;">
      <formula>NOT(ISERROR(SEARCH("&lt;",P67)))</formula>
    </cfRule>
  </conditionalFormatting>
  <conditionalFormatting sqref="P68">
    <cfRule type="cellIs" dxfId="141" priority="2" operator="greaterThan">
      <formula>$E$68</formula>
    </cfRule>
  </conditionalFormatting>
  <conditionalFormatting sqref="P71">
    <cfRule type="cellIs" dxfId="140" priority="8" operator="greaterThan">
      <formula>$E$71</formula>
    </cfRule>
  </conditionalFormatting>
  <conditionalFormatting sqref="P71:P79">
    <cfRule type="containsText" priority="7" stopIfTrue="1" operator="containsText" text="&lt;">
      <formula>NOT(ISERROR(SEARCH("&lt;",P71)))</formula>
    </cfRule>
  </conditionalFormatting>
  <conditionalFormatting sqref="P109">
    <cfRule type="containsText" priority="4" stopIfTrue="1" operator="containsText" text="&lt;">
      <formula>NOT(ISERROR(SEARCH("&lt;",P109)))</formula>
    </cfRule>
  </conditionalFormatting>
  <conditionalFormatting sqref="R30">
    <cfRule type="containsText" dxfId="139" priority="36" stopIfTrue="1" operator="containsText" text="&lt;">
      <formula>NOT(ISERROR(SEARCH("&lt;",R30)))</formula>
    </cfRule>
    <cfRule type="cellIs" dxfId="138" priority="37" operator="greaterThan">
      <formula>$E$30</formula>
    </cfRule>
  </conditionalFormatting>
  <conditionalFormatting sqref="R38">
    <cfRule type="cellIs" dxfId="137" priority="31" operator="greaterThan">
      <formula>$E$38</formula>
    </cfRule>
    <cfRule type="containsText" priority="30" stopIfTrue="1" operator="containsText" text="&lt;">
      <formula>NOT(ISERROR(SEARCH("&lt;",R38)))</formula>
    </cfRule>
  </conditionalFormatting>
  <conditionalFormatting sqref="R60">
    <cfRule type="cellIs" dxfId="136" priority="10" operator="greaterThan">
      <formula>$E$60</formula>
    </cfRule>
    <cfRule type="containsText" priority="9" stopIfTrue="1" operator="containsText" text="&lt;">
      <formula>NOT(ISERROR(SEARCH("&lt;",R60)))</formula>
    </cfRule>
  </conditionalFormatting>
  <conditionalFormatting sqref="R62">
    <cfRule type="cellIs" dxfId="135" priority="12" operator="greaterThan">
      <formula>$E$62</formula>
    </cfRule>
    <cfRule type="containsText" priority="11" stopIfTrue="1" operator="containsText" text="&lt;">
      <formula>NOT(ISERROR(SEARCH("&lt;",R62)))</formula>
    </cfRule>
  </conditionalFormatting>
  <conditionalFormatting sqref="R65">
    <cfRule type="cellIs" dxfId="134" priority="20" operator="greaterThan">
      <formula>$E$65</formula>
    </cfRule>
    <cfRule type="containsText" priority="19" stopIfTrue="1" operator="containsText" text="&lt;">
      <formula>NOT(ISERROR(SEARCH("&lt;",R65)))</formula>
    </cfRule>
  </conditionalFormatting>
  <conditionalFormatting sqref="R67">
    <cfRule type="cellIs" dxfId="133" priority="14" operator="greaterThan">
      <formula>$E$67</formula>
    </cfRule>
    <cfRule type="containsText" priority="13" stopIfTrue="1" operator="containsText" text="&lt;">
      <formula>NOT(ISERROR(SEARCH("&lt;",R67)))</formula>
    </cfRule>
  </conditionalFormatting>
  <conditionalFormatting sqref="R71">
    <cfRule type="cellIs" dxfId="132" priority="6" operator="greaterThan">
      <formula>$E$71</formula>
    </cfRule>
  </conditionalFormatting>
  <conditionalFormatting sqref="R71:R79">
    <cfRule type="containsText" priority="5" stopIfTrue="1" operator="containsText" text="&lt;">
      <formula>NOT(ISERROR(SEARCH("&lt;",R71)))</formula>
    </cfRule>
  </conditionalFormatting>
  <conditionalFormatting sqref="R109">
    <cfRule type="containsText" priority="3" stopIfTrue="1" operator="containsText" text="&lt;">
      <formula>NOT(ISERROR(SEARCH("&lt;",R109)))</formula>
    </cfRule>
  </conditionalFormatting>
  <printOptions horizontalCentered="1" verticalCentered="1"/>
  <pageMargins left="0.39370078740157483" right="0.39370078740157483" top="0.39370078740157483" bottom="0.78740157480314965" header="0.51181102362204722" footer="0.51181102362204722"/>
  <pageSetup paperSize="9" scale="65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MP1</vt:lpstr>
      <vt:lpstr>MP2</vt:lpstr>
      <vt:lpstr>MP3</vt:lpstr>
      <vt:lpstr>MP4</vt:lpstr>
      <vt:lpstr>MP5</vt:lpstr>
      <vt:lpstr>MP6</vt:lpstr>
      <vt:lpstr>MP7</vt:lpstr>
      <vt:lpstr>MP8</vt:lpstr>
      <vt:lpstr>MP9</vt:lpstr>
      <vt:lpstr>MP10</vt:lpstr>
      <vt:lpstr>Site 8B</vt:lpstr>
      <vt:lpstr>MP10A</vt:lpstr>
      <vt:lpstr>MP10A1</vt:lpstr>
      <vt:lpstr>Chart1</vt:lpstr>
      <vt:lpstr>'MP1'!Print_Area</vt:lpstr>
      <vt:lpstr>'MP10'!Print_Area</vt:lpstr>
      <vt:lpstr>'MP2'!Print_Area</vt:lpstr>
      <vt:lpstr>'MP3'!Print_Area</vt:lpstr>
      <vt:lpstr>'MP4'!Print_Area</vt:lpstr>
      <vt:lpstr>'MP5'!Print_Area</vt:lpstr>
      <vt:lpstr>'MP6'!Print_Area</vt:lpstr>
      <vt:lpstr>'MP7'!Print_Area</vt:lpstr>
      <vt:lpstr>'MP8'!Print_Area</vt:lpstr>
      <vt:lpstr>'MP9'!Print_Area</vt:lpstr>
      <vt:lpstr>'Site 8B'!Print_Area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Gwilliam</dc:creator>
  <cp:lastModifiedBy>alroser</cp:lastModifiedBy>
  <cp:lastPrinted>2023-07-03T07:44:03Z</cp:lastPrinted>
  <dcterms:created xsi:type="dcterms:W3CDTF">2007-09-14T00:02:39Z</dcterms:created>
  <dcterms:modified xsi:type="dcterms:W3CDTF">2023-09-25T04:26:10Z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