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ollaboration\Waste - ER&amp;C\Environmental Compliance\Waste\Waste Operations\Waste Sites\Awaba Monitoring Lab Results and Pump Data from Feb 2019\AWMF EPA EPL Quarterly Sampling\AWMF 2022\"/>
    </mc:Choice>
  </mc:AlternateContent>
  <xr:revisionPtr revIDLastSave="0" documentId="13_ncr:1_{A5DFE5E7-ADDC-484E-8341-767A70B4F60A}" xr6:coauthVersionLast="36" xr6:coauthVersionMax="47" xr10:uidLastSave="{00000000-0000-0000-0000-000000000000}"/>
  <bookViews>
    <workbookView xWindow="0" yWindow="0" windowWidth="28800" windowHeight="12225" activeTab="9" xr2:uid="{00000000-000D-0000-FFFF-FFFF00000000}"/>
  </bookViews>
  <sheets>
    <sheet name="MP1" sheetId="1" r:id="rId1"/>
    <sheet name="MP2" sheetId="2" r:id="rId2"/>
    <sheet name="MP3" sheetId="3" r:id="rId3"/>
    <sheet name="MP4" sheetId="4" r:id="rId4"/>
    <sheet name="MP5" sheetId="5" r:id="rId5"/>
    <sheet name="MP6" sheetId="6" r:id="rId6"/>
    <sheet name="MP7" sheetId="7" r:id="rId7"/>
    <sheet name="MP8" sheetId="8" r:id="rId8"/>
    <sheet name="MP9" sheetId="9" r:id="rId9"/>
    <sheet name="MP10" sheetId="10" r:id="rId10"/>
  </sheets>
  <definedNames>
    <definedName name="_xlnm._FilterDatabase" localSheetId="0" hidden="1">'MP1'!$A$4:$AW$30</definedName>
    <definedName name="_xlnm._FilterDatabase" localSheetId="6" hidden="1">'MP7'!$A$4:$P$30</definedName>
    <definedName name="_xlnm._FilterDatabase" localSheetId="8" hidden="1">'MP9'!$A$5:$P$30</definedName>
    <definedName name="_xlnm.Print_Area" localSheetId="9">'MP10'!$A$1:$R$224</definedName>
  </definedNames>
  <calcPr calcId="191029"/>
  <customWorkbookViews>
    <customWorkbookView name="GRANTB - Personal View" guid="{287AD89D-A2D4-4114-AC21-512DC11BF8EA}" mergeInterval="0" personalView="1" maximized="1" xWindow="1" yWindow="1" windowWidth="1276" windowHeight="798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25" i="10" l="1"/>
  <c r="Q125" i="10"/>
  <c r="P125" i="10"/>
  <c r="R124" i="10"/>
  <c r="Q124" i="10"/>
  <c r="P124" i="10"/>
  <c r="R122" i="10"/>
  <c r="Q122" i="10"/>
  <c r="P122" i="10"/>
  <c r="R121" i="10"/>
  <c r="Q121" i="10"/>
  <c r="P121" i="10"/>
  <c r="R119" i="10"/>
  <c r="R116" i="10"/>
  <c r="Q116" i="10"/>
  <c r="P116" i="10"/>
  <c r="R115" i="10"/>
  <c r="R114" i="10"/>
  <c r="Q114" i="10"/>
  <c r="P114" i="10"/>
  <c r="R113" i="10"/>
  <c r="Q113" i="10"/>
  <c r="P113" i="10"/>
  <c r="R112" i="10"/>
  <c r="R77" i="10"/>
  <c r="R72" i="10"/>
  <c r="R71" i="10"/>
  <c r="R29" i="10"/>
  <c r="Q29" i="10"/>
  <c r="P29" i="10"/>
  <c r="R28" i="10"/>
  <c r="Q28" i="10"/>
  <c r="P28" i="10"/>
  <c r="R27" i="10"/>
  <c r="Q27" i="10"/>
  <c r="P27" i="10"/>
  <c r="R26" i="10"/>
  <c r="Q26" i="10"/>
  <c r="P26" i="10"/>
  <c r="R25" i="10"/>
  <c r="Q25" i="10"/>
  <c r="P25" i="10"/>
  <c r="R24" i="10"/>
  <c r="Q24" i="10"/>
  <c r="P24" i="10"/>
  <c r="R22" i="10"/>
  <c r="Q22" i="10"/>
  <c r="P22" i="10"/>
  <c r="R21" i="10"/>
  <c r="Q21" i="10"/>
  <c r="P21" i="10"/>
  <c r="R20" i="10"/>
  <c r="Q20" i="10"/>
  <c r="P20" i="10"/>
  <c r="R19" i="10"/>
  <c r="Q19" i="10"/>
  <c r="P19" i="10"/>
  <c r="R18" i="10"/>
  <c r="Q18" i="10"/>
  <c r="P18" i="10"/>
  <c r="R17" i="10"/>
  <c r="Q17" i="10"/>
  <c r="P17" i="10"/>
  <c r="R16" i="10"/>
  <c r="Q16" i="10"/>
  <c r="P16" i="10"/>
  <c r="R15" i="10"/>
  <c r="Q15" i="10"/>
  <c r="P15" i="10"/>
  <c r="R14" i="10"/>
  <c r="Q14" i="10"/>
  <c r="P14" i="10"/>
  <c r="R13" i="10"/>
  <c r="Q13" i="10"/>
  <c r="P13" i="10"/>
  <c r="R12" i="10"/>
  <c r="R11" i="10"/>
  <c r="Q11" i="10"/>
  <c r="P11" i="10"/>
  <c r="R10" i="10"/>
  <c r="Q10" i="10"/>
  <c r="P10" i="10"/>
  <c r="R7" i="10"/>
  <c r="Q7" i="10"/>
  <c r="P7" i="10"/>
  <c r="R108" i="9"/>
  <c r="Q108" i="9"/>
  <c r="P108" i="9"/>
  <c r="R68" i="9"/>
  <c r="R61" i="9"/>
  <c r="Q61" i="9"/>
  <c r="P61" i="9"/>
  <c r="R59" i="9"/>
  <c r="Q59" i="9"/>
  <c r="P59" i="9"/>
  <c r="R28" i="9"/>
  <c r="Q28" i="9"/>
  <c r="P28" i="9"/>
  <c r="R27" i="9"/>
  <c r="Q27" i="9"/>
  <c r="P27" i="9"/>
  <c r="R26" i="9"/>
  <c r="Q26" i="9"/>
  <c r="P26" i="9"/>
  <c r="R25" i="9"/>
  <c r="Q25" i="9"/>
  <c r="P25" i="9"/>
  <c r="R24" i="9"/>
  <c r="R23" i="9"/>
  <c r="R22" i="9"/>
  <c r="R21" i="9"/>
  <c r="R20" i="9"/>
  <c r="R19" i="9"/>
  <c r="Q19" i="9"/>
  <c r="P19" i="9"/>
  <c r="R18" i="9"/>
  <c r="Q18" i="9"/>
  <c r="P18" i="9"/>
  <c r="R17" i="9"/>
  <c r="Q17" i="9"/>
  <c r="P17" i="9"/>
  <c r="R16" i="9"/>
  <c r="Q16" i="9"/>
  <c r="P16" i="9"/>
  <c r="R15" i="9"/>
  <c r="Q15" i="9"/>
  <c r="P15" i="9"/>
  <c r="R14" i="9"/>
  <c r="Q14" i="9"/>
  <c r="P14" i="9"/>
  <c r="R13" i="9"/>
  <c r="Q13" i="9"/>
  <c r="P13" i="9"/>
  <c r="R12" i="9"/>
  <c r="Q12" i="9"/>
  <c r="P12" i="9"/>
  <c r="R11" i="9"/>
  <c r="Q11" i="9"/>
  <c r="P11" i="9"/>
  <c r="R10" i="9"/>
  <c r="Q10" i="9"/>
  <c r="P10" i="9"/>
  <c r="R7" i="9"/>
  <c r="Q7" i="9"/>
  <c r="P7" i="9"/>
  <c r="R108" i="8"/>
  <c r="Q108" i="8"/>
  <c r="P108" i="8"/>
  <c r="R68" i="8"/>
  <c r="Q68" i="8"/>
  <c r="P68" i="8"/>
  <c r="R64" i="8"/>
  <c r="R61" i="8"/>
  <c r="Q61" i="8"/>
  <c r="P61" i="8"/>
  <c r="R60" i="8"/>
  <c r="R59" i="8"/>
  <c r="Q59" i="8"/>
  <c r="P59" i="8"/>
  <c r="R29" i="8"/>
  <c r="R28" i="8"/>
  <c r="Q28" i="8"/>
  <c r="P28" i="8"/>
  <c r="R27" i="8"/>
  <c r="Q27" i="8"/>
  <c r="P27" i="8"/>
  <c r="R26" i="8"/>
  <c r="Q26" i="8"/>
  <c r="P26" i="8"/>
  <c r="R25" i="8"/>
  <c r="Q25" i="8"/>
  <c r="P25" i="8"/>
  <c r="R24" i="8"/>
  <c r="R23" i="8"/>
  <c r="R22" i="8"/>
  <c r="R21" i="8"/>
  <c r="Q21" i="8"/>
  <c r="P21" i="8"/>
  <c r="R20" i="8"/>
  <c r="R19" i="8"/>
  <c r="Q19" i="8"/>
  <c r="P19" i="8"/>
  <c r="R18" i="8"/>
  <c r="Q18" i="8"/>
  <c r="P18" i="8"/>
  <c r="R17" i="8"/>
  <c r="Q17" i="8"/>
  <c r="P17" i="8"/>
  <c r="R16" i="8"/>
  <c r="Q16" i="8"/>
  <c r="P16" i="8"/>
  <c r="R15" i="8"/>
  <c r="Q15" i="8"/>
  <c r="P15" i="8"/>
  <c r="R14" i="8"/>
  <c r="Q14" i="8"/>
  <c r="P14" i="8"/>
  <c r="R13" i="8"/>
  <c r="Q13" i="8"/>
  <c r="P13" i="8"/>
  <c r="R12" i="8"/>
  <c r="R11" i="8"/>
  <c r="Q11" i="8"/>
  <c r="P11" i="8"/>
  <c r="R10" i="8"/>
  <c r="Q10" i="8"/>
  <c r="P10" i="8"/>
  <c r="R7" i="8"/>
  <c r="S124" i="7"/>
  <c r="S122" i="7"/>
  <c r="S116" i="7"/>
  <c r="S115" i="7"/>
  <c r="S114" i="7"/>
  <c r="S108" i="7"/>
  <c r="R108" i="7"/>
  <c r="Q108" i="7"/>
  <c r="S68" i="7"/>
  <c r="R68" i="7"/>
  <c r="Q68" i="7"/>
  <c r="S65" i="7"/>
  <c r="R65" i="7"/>
  <c r="Q65" i="7"/>
  <c r="S63" i="7"/>
  <c r="R63" i="7"/>
  <c r="Q63" i="7"/>
  <c r="S61" i="7"/>
  <c r="R61" i="7"/>
  <c r="Q61" i="7"/>
  <c r="S60" i="7"/>
  <c r="R60" i="7"/>
  <c r="Q60" i="7"/>
  <c r="S59" i="7"/>
  <c r="S29" i="7"/>
  <c r="R29" i="7"/>
  <c r="Q29" i="7"/>
  <c r="S28" i="7"/>
  <c r="R28" i="7"/>
  <c r="Q28" i="7"/>
  <c r="S27" i="7"/>
  <c r="R27" i="7"/>
  <c r="Q27" i="7"/>
  <c r="S26" i="7"/>
  <c r="R26" i="7"/>
  <c r="Q26" i="7"/>
  <c r="S25" i="7"/>
  <c r="R25" i="7"/>
  <c r="Q25" i="7"/>
  <c r="S24" i="7"/>
  <c r="R24" i="7"/>
  <c r="Q24" i="7"/>
  <c r="S23" i="7"/>
  <c r="R23" i="7"/>
  <c r="Q23" i="7"/>
  <c r="S22" i="7"/>
  <c r="R22" i="7"/>
  <c r="Q22" i="7"/>
  <c r="S21" i="7"/>
  <c r="R21" i="7"/>
  <c r="Q21" i="7"/>
  <c r="S20" i="7"/>
  <c r="R20" i="7"/>
  <c r="Q20" i="7"/>
  <c r="S19" i="7"/>
  <c r="R19" i="7"/>
  <c r="Q19" i="7"/>
  <c r="S18" i="7"/>
  <c r="R18" i="7"/>
  <c r="Q18" i="7"/>
  <c r="S17" i="7"/>
  <c r="R17" i="7"/>
  <c r="Q17" i="7"/>
  <c r="S16" i="7"/>
  <c r="R16" i="7"/>
  <c r="Q16" i="7"/>
  <c r="S15" i="7"/>
  <c r="R15" i="7"/>
  <c r="Q15" i="7"/>
  <c r="S14" i="7"/>
  <c r="R14" i="7"/>
  <c r="Q14" i="7"/>
  <c r="S13" i="7"/>
  <c r="R13" i="7"/>
  <c r="Q13" i="7"/>
  <c r="S12" i="7"/>
  <c r="R12" i="7"/>
  <c r="Q12" i="7"/>
  <c r="S11" i="7"/>
  <c r="R11" i="7"/>
  <c r="Q11" i="7"/>
  <c r="S10" i="7"/>
  <c r="R10" i="7"/>
  <c r="Q10" i="7"/>
  <c r="S7" i="7"/>
  <c r="R7" i="7"/>
  <c r="Q7" i="7"/>
  <c r="S124" i="6"/>
  <c r="S122" i="6"/>
  <c r="S116" i="6"/>
  <c r="S115" i="6"/>
  <c r="S114" i="6"/>
  <c r="S109" i="6"/>
  <c r="R109" i="6"/>
  <c r="Q109" i="6"/>
  <c r="S108" i="6"/>
  <c r="R108" i="6"/>
  <c r="Q108" i="6"/>
  <c r="S68" i="6"/>
  <c r="S65" i="6"/>
  <c r="R65" i="6"/>
  <c r="Q65" i="6"/>
  <c r="S63" i="6"/>
  <c r="R63" i="6"/>
  <c r="Q63" i="6"/>
  <c r="S61" i="6"/>
  <c r="R61" i="6"/>
  <c r="Q61" i="6"/>
  <c r="S60" i="6"/>
  <c r="R60" i="6"/>
  <c r="Q60" i="6"/>
  <c r="S59" i="6"/>
  <c r="R59" i="6"/>
  <c r="Q59" i="6"/>
  <c r="S29" i="6"/>
  <c r="S28" i="6"/>
  <c r="R28" i="6"/>
  <c r="Q28" i="6"/>
  <c r="S27" i="6"/>
  <c r="R27" i="6"/>
  <c r="Q27" i="6"/>
  <c r="S26" i="6"/>
  <c r="R26" i="6"/>
  <c r="Q26" i="6"/>
  <c r="S25" i="6"/>
  <c r="R25" i="6"/>
  <c r="Q25" i="6"/>
  <c r="S24" i="6"/>
  <c r="S23" i="6"/>
  <c r="S22" i="6"/>
  <c r="S21" i="6"/>
  <c r="R21" i="6"/>
  <c r="Q21" i="6"/>
  <c r="S20" i="6"/>
  <c r="R20" i="6"/>
  <c r="Q20" i="6"/>
  <c r="S19" i="6"/>
  <c r="R19" i="6"/>
  <c r="Q19" i="6"/>
  <c r="S18" i="6"/>
  <c r="R18" i="6"/>
  <c r="Q18" i="6"/>
  <c r="S17" i="6"/>
  <c r="R17" i="6"/>
  <c r="Q17" i="6"/>
  <c r="S16" i="6"/>
  <c r="R16" i="6"/>
  <c r="Q16" i="6"/>
  <c r="S15" i="6"/>
  <c r="R15" i="6"/>
  <c r="Q15" i="6"/>
  <c r="S14" i="6"/>
  <c r="R14" i="6"/>
  <c r="Q14" i="6"/>
  <c r="S13" i="6"/>
  <c r="R13" i="6"/>
  <c r="Q13" i="6"/>
  <c r="S12" i="6"/>
  <c r="R12" i="6"/>
  <c r="Q12" i="6"/>
  <c r="S11" i="6"/>
  <c r="R11" i="6"/>
  <c r="Q11" i="6"/>
  <c r="S10" i="6"/>
  <c r="R10" i="6"/>
  <c r="Q10" i="6"/>
  <c r="S7" i="6"/>
  <c r="R7" i="6"/>
  <c r="Q7" i="6"/>
  <c r="R109" i="5"/>
  <c r="Q109" i="5"/>
  <c r="P109" i="5"/>
  <c r="R108" i="5"/>
  <c r="Q108" i="5"/>
  <c r="P108" i="5"/>
  <c r="R68" i="5"/>
  <c r="Q68" i="5"/>
  <c r="P68" i="5"/>
  <c r="R64" i="5"/>
  <c r="R61" i="5"/>
  <c r="Q61" i="5"/>
  <c r="P61" i="5"/>
  <c r="R29" i="5"/>
  <c r="R28" i="5"/>
  <c r="Q28" i="5"/>
  <c r="P28" i="5"/>
  <c r="R27" i="5"/>
  <c r="Q27" i="5"/>
  <c r="P27" i="5"/>
  <c r="R26" i="5"/>
  <c r="Q26" i="5"/>
  <c r="P26" i="5"/>
  <c r="R25" i="5"/>
  <c r="Q25" i="5"/>
  <c r="P25" i="5"/>
  <c r="R24" i="5"/>
  <c r="Q24" i="5"/>
  <c r="P24" i="5"/>
  <c r="R23" i="5"/>
  <c r="Q23" i="5"/>
  <c r="P23" i="5"/>
  <c r="R21" i="5"/>
  <c r="Q21" i="5"/>
  <c r="P21" i="5"/>
  <c r="R20" i="5"/>
  <c r="Q20" i="5"/>
  <c r="P20" i="5"/>
  <c r="R19" i="5"/>
  <c r="Q19" i="5"/>
  <c r="P19" i="5"/>
  <c r="R18" i="5"/>
  <c r="Q18" i="5"/>
  <c r="P18" i="5"/>
  <c r="R17" i="5"/>
  <c r="Q17" i="5"/>
  <c r="P17" i="5"/>
  <c r="R16" i="5"/>
  <c r="Q16" i="5"/>
  <c r="P16" i="5"/>
  <c r="R15" i="5"/>
  <c r="Q15" i="5"/>
  <c r="P15" i="5"/>
  <c r="R14" i="5"/>
  <c r="Q14" i="5"/>
  <c r="P14" i="5"/>
  <c r="R13" i="5"/>
  <c r="Q13" i="5"/>
  <c r="P13" i="5"/>
  <c r="R12" i="5"/>
  <c r="Q12" i="5"/>
  <c r="P12" i="5"/>
  <c r="R11" i="5"/>
  <c r="Q11" i="5"/>
  <c r="P11" i="5"/>
  <c r="R10" i="5"/>
  <c r="Q10" i="5"/>
  <c r="P10" i="5"/>
  <c r="P116" i="4"/>
  <c r="Q116" i="4"/>
  <c r="R116" i="4"/>
  <c r="R124" i="4"/>
  <c r="Q124" i="4"/>
  <c r="P124" i="4"/>
  <c r="R122" i="4"/>
  <c r="Q122" i="4"/>
  <c r="P122" i="4"/>
  <c r="R115" i="4"/>
  <c r="Q115" i="4"/>
  <c r="P115" i="4"/>
  <c r="R114" i="4"/>
  <c r="Q114" i="4"/>
  <c r="P114" i="4"/>
  <c r="R109" i="4"/>
  <c r="Q109" i="4"/>
  <c r="P109" i="4"/>
  <c r="R108" i="4"/>
  <c r="Q108" i="4"/>
  <c r="P108" i="4"/>
  <c r="R65" i="4"/>
  <c r="R64" i="4"/>
  <c r="Q64" i="4"/>
  <c r="P64" i="4"/>
  <c r="R63" i="4"/>
  <c r="Q63" i="4"/>
  <c r="P63" i="4"/>
  <c r="R61" i="4"/>
  <c r="Q61" i="4"/>
  <c r="P61" i="4"/>
  <c r="R60" i="4"/>
  <c r="Q60" i="4"/>
  <c r="P60" i="4"/>
  <c r="R59" i="4"/>
  <c r="Q59" i="4"/>
  <c r="P59" i="4"/>
  <c r="R29" i="4"/>
  <c r="R28" i="4"/>
  <c r="Q28" i="4"/>
  <c r="P28" i="4"/>
  <c r="R27" i="4"/>
  <c r="Q27" i="4"/>
  <c r="P27" i="4"/>
  <c r="R26" i="4"/>
  <c r="Q26" i="4"/>
  <c r="P26" i="4"/>
  <c r="R25" i="4"/>
  <c r="Q25" i="4"/>
  <c r="P25" i="4"/>
  <c r="R24" i="4"/>
  <c r="R23" i="4"/>
  <c r="R21" i="4"/>
  <c r="Q21" i="4"/>
  <c r="P21" i="4"/>
  <c r="R20" i="4"/>
  <c r="Q20" i="4"/>
  <c r="P20" i="4"/>
  <c r="R19" i="4"/>
  <c r="Q19" i="4"/>
  <c r="P19" i="4"/>
  <c r="R18" i="4"/>
  <c r="Q18" i="4"/>
  <c r="P18" i="4"/>
  <c r="R17" i="4"/>
  <c r="Q17" i="4"/>
  <c r="P17" i="4"/>
  <c r="R16" i="4"/>
  <c r="Q16" i="4"/>
  <c r="P16" i="4"/>
  <c r="R15" i="4"/>
  <c r="Q15" i="4"/>
  <c r="P15" i="4"/>
  <c r="R14" i="4"/>
  <c r="Q14" i="4"/>
  <c r="P14" i="4"/>
  <c r="R13" i="4"/>
  <c r="Q13" i="4"/>
  <c r="P13" i="4"/>
  <c r="R12" i="4"/>
  <c r="R11" i="4"/>
  <c r="Q11" i="4"/>
  <c r="P11" i="4"/>
  <c r="R10" i="4"/>
  <c r="Q10" i="4"/>
  <c r="P10" i="4"/>
  <c r="R5" i="4"/>
  <c r="R179" i="3" l="1"/>
  <c r="P179" i="3"/>
  <c r="R178" i="3"/>
  <c r="P178" i="3"/>
  <c r="R177" i="3"/>
  <c r="P177" i="3"/>
  <c r="R176" i="3"/>
  <c r="P176" i="3"/>
  <c r="R175" i="3"/>
  <c r="P175" i="3"/>
  <c r="R108" i="3"/>
  <c r="Q108" i="3"/>
  <c r="P108" i="3"/>
  <c r="R64" i="3"/>
  <c r="Q64" i="3"/>
  <c r="P64" i="3"/>
  <c r="R63" i="3"/>
  <c r="Q63" i="3"/>
  <c r="P63" i="3"/>
  <c r="R61" i="3"/>
  <c r="Q61" i="3"/>
  <c r="P61" i="3"/>
  <c r="R59" i="3"/>
  <c r="R29" i="3"/>
  <c r="R28" i="3"/>
  <c r="Q28" i="3"/>
  <c r="P28" i="3"/>
  <c r="R27" i="3"/>
  <c r="Q27" i="3"/>
  <c r="P27" i="3"/>
  <c r="R26" i="3"/>
  <c r="Q26" i="3"/>
  <c r="P26" i="3"/>
  <c r="R25" i="3"/>
  <c r="Q25" i="3"/>
  <c r="P25" i="3"/>
  <c r="R24" i="3"/>
  <c r="R23" i="3"/>
  <c r="R21" i="3"/>
  <c r="Q21" i="3"/>
  <c r="P21" i="3"/>
  <c r="R20" i="3"/>
  <c r="Q20" i="3"/>
  <c r="P20" i="3"/>
  <c r="R19" i="3"/>
  <c r="Q19" i="3"/>
  <c r="P19" i="3"/>
  <c r="R18" i="3"/>
  <c r="Q18" i="3"/>
  <c r="P18" i="3"/>
  <c r="R17" i="3"/>
  <c r="Q17" i="3"/>
  <c r="P17" i="3"/>
  <c r="R16" i="3"/>
  <c r="Q16" i="3"/>
  <c r="P16" i="3"/>
  <c r="R15" i="3"/>
  <c r="Q15" i="3"/>
  <c r="P15" i="3"/>
  <c r="R14" i="3"/>
  <c r="Q14" i="3"/>
  <c r="P14" i="3"/>
  <c r="R13" i="3"/>
  <c r="Q13" i="3"/>
  <c r="P13" i="3"/>
  <c r="R12" i="3"/>
  <c r="Q12" i="3"/>
  <c r="P12" i="3"/>
  <c r="R11" i="3"/>
  <c r="Q11" i="3"/>
  <c r="P11" i="3"/>
  <c r="R10" i="3"/>
  <c r="Q10" i="3"/>
  <c r="P10" i="3"/>
  <c r="P5" i="3"/>
  <c r="R108" i="2"/>
  <c r="Q108" i="2"/>
  <c r="P108" i="2"/>
  <c r="R61" i="2"/>
  <c r="Q61" i="2"/>
  <c r="P61" i="2"/>
  <c r="R59" i="2"/>
  <c r="Q59" i="2"/>
  <c r="P59" i="2"/>
  <c r="R28" i="2"/>
  <c r="Q28" i="2"/>
  <c r="P28" i="2"/>
  <c r="R27" i="2"/>
  <c r="Q27" i="2"/>
  <c r="P27" i="2"/>
  <c r="R26" i="2"/>
  <c r="Q26" i="2"/>
  <c r="P26" i="2"/>
  <c r="R25" i="2"/>
  <c r="Q25" i="2"/>
  <c r="P25" i="2"/>
  <c r="R24" i="2"/>
  <c r="Q24" i="2"/>
  <c r="P24" i="2"/>
  <c r="R23" i="2"/>
  <c r="Q23" i="2"/>
  <c r="P23" i="2"/>
  <c r="R21" i="2"/>
  <c r="Q21" i="2"/>
  <c r="P21" i="2"/>
  <c r="R20" i="2"/>
  <c r="Q20" i="2"/>
  <c r="P20" i="2"/>
  <c r="R19" i="2"/>
  <c r="Q19" i="2"/>
  <c r="P19" i="2"/>
  <c r="R18" i="2"/>
  <c r="Q18" i="2"/>
  <c r="P18" i="2"/>
  <c r="R17" i="2"/>
  <c r="Q17" i="2"/>
  <c r="P17" i="2"/>
  <c r="R16" i="2"/>
  <c r="Q16" i="2"/>
  <c r="P16" i="2"/>
  <c r="R15" i="2"/>
  <c r="Q15" i="2"/>
  <c r="P15" i="2"/>
  <c r="R14" i="2"/>
  <c r="Q14" i="2"/>
  <c r="P14" i="2"/>
  <c r="R13" i="2"/>
  <c r="Q13" i="2"/>
  <c r="P13" i="2"/>
  <c r="R12" i="2"/>
  <c r="Q12" i="2"/>
  <c r="P12" i="2"/>
  <c r="R11" i="2"/>
  <c r="Q11" i="2"/>
  <c r="P11" i="2"/>
  <c r="R10" i="2"/>
  <c r="Q10" i="2"/>
  <c r="P10" i="2"/>
  <c r="R6" i="2"/>
  <c r="Q6" i="2"/>
  <c r="P6" i="2"/>
  <c r="R64" i="1"/>
  <c r="Q64" i="1"/>
  <c r="P64" i="1"/>
  <c r="R61" i="1"/>
  <c r="Q61" i="1"/>
  <c r="P61" i="1"/>
  <c r="R108" i="1"/>
  <c r="Q108" i="1"/>
  <c r="P108" i="1"/>
  <c r="R68" i="1"/>
  <c r="Q68" i="1"/>
  <c r="P68" i="1"/>
  <c r="R29" i="1"/>
  <c r="R28" i="1"/>
  <c r="Q28" i="1"/>
  <c r="P28" i="1"/>
  <c r="R27" i="1"/>
  <c r="Q27" i="1"/>
  <c r="P27" i="1"/>
  <c r="R26" i="1"/>
  <c r="Q26" i="1"/>
  <c r="P26" i="1"/>
  <c r="R25" i="1"/>
  <c r="Q25" i="1"/>
  <c r="P25" i="1"/>
  <c r="R24" i="1"/>
  <c r="R23" i="1"/>
  <c r="R22" i="1"/>
  <c r="R21" i="1"/>
  <c r="Q21" i="1"/>
  <c r="P21" i="1"/>
  <c r="R20" i="1"/>
  <c r="Q20" i="1"/>
  <c r="P20" i="1"/>
  <c r="R19" i="1"/>
  <c r="Q19" i="1"/>
  <c r="P19" i="1"/>
  <c r="R18" i="1"/>
  <c r="Q18" i="1"/>
  <c r="P18" i="1"/>
  <c r="R17" i="1"/>
  <c r="Q17" i="1"/>
  <c r="P17" i="1"/>
  <c r="R16" i="1"/>
  <c r="Q16" i="1"/>
  <c r="P16" i="1"/>
  <c r="R15" i="1"/>
  <c r="Q15" i="1"/>
  <c r="P15" i="1"/>
  <c r="R14" i="1"/>
  <c r="Q14" i="1"/>
  <c r="P14" i="1"/>
  <c r="R13" i="1"/>
  <c r="Q13" i="1"/>
  <c r="P13" i="1"/>
  <c r="R12" i="1"/>
  <c r="Q12" i="1"/>
  <c r="P12" i="1"/>
  <c r="R11" i="1"/>
  <c r="Q11" i="1"/>
  <c r="P11" i="1"/>
  <c r="R10" i="1"/>
  <c r="Q10" i="1"/>
  <c r="P10" i="1"/>
  <c r="R5" i="10"/>
  <c r="Q5" i="10"/>
  <c r="P5" i="10"/>
  <c r="R6" i="9"/>
  <c r="Q6" i="9"/>
  <c r="P6" i="9"/>
  <c r="R5" i="9"/>
  <c r="Q5" i="9"/>
  <c r="P5" i="9"/>
  <c r="R6" i="8"/>
  <c r="Q6" i="8"/>
  <c r="P6" i="8"/>
  <c r="R5" i="8"/>
  <c r="Q5" i="8"/>
  <c r="P5" i="8"/>
  <c r="S6" i="7"/>
  <c r="R6" i="7"/>
  <c r="Q6" i="7"/>
  <c r="S5" i="7"/>
  <c r="R5" i="7"/>
  <c r="Q5" i="7"/>
  <c r="S6" i="6"/>
  <c r="R6" i="6"/>
  <c r="Q6" i="6"/>
  <c r="S5" i="6"/>
  <c r="R5" i="6"/>
  <c r="Q5" i="6"/>
  <c r="R6" i="5"/>
  <c r="Q6" i="5"/>
  <c r="P6" i="5"/>
  <c r="R5" i="5"/>
  <c r="Q5" i="5"/>
  <c r="P5" i="5"/>
  <c r="R6" i="4"/>
  <c r="Q6" i="4"/>
  <c r="P6" i="4"/>
  <c r="Q5" i="4"/>
  <c r="P5" i="4"/>
  <c r="R6" i="3"/>
  <c r="Q6" i="3"/>
  <c r="P6" i="3"/>
  <c r="R5" i="3"/>
  <c r="Q5" i="3"/>
  <c r="R5" i="2"/>
  <c r="Q5" i="2"/>
  <c r="P5" i="2"/>
  <c r="P6" i="1"/>
  <c r="Q6" i="1"/>
  <c r="R6" i="1"/>
  <c r="R5" i="1"/>
  <c r="Q5" i="1"/>
  <c r="P5" i="1"/>
  <c r="K143" i="9" l="1"/>
  <c r="K144" i="9"/>
  <c r="K145" i="9"/>
  <c r="L72" i="7"/>
  <c r="L73" i="7"/>
  <c r="L74" i="7"/>
  <c r="L75" i="7"/>
  <c r="L76" i="7"/>
  <c r="L77" i="7"/>
  <c r="L78" i="7"/>
  <c r="L79" i="7"/>
  <c r="L83" i="7"/>
  <c r="L84" i="7"/>
  <c r="L85" i="7"/>
  <c r="L86" i="7"/>
  <c r="L87" i="7"/>
  <c r="L88" i="7"/>
  <c r="L89" i="7"/>
  <c r="L90" i="7"/>
  <c r="L97" i="7"/>
  <c r="L98" i="7"/>
  <c r="L99" i="7"/>
  <c r="L100" i="7"/>
  <c r="L104" i="7"/>
  <c r="L105" i="7"/>
  <c r="L106" i="7"/>
  <c r="L108" i="7"/>
  <c r="L109" i="7"/>
  <c r="L113" i="7"/>
  <c r="L114" i="7"/>
  <c r="L115" i="7"/>
  <c r="L116" i="7"/>
  <c r="L120" i="7"/>
  <c r="L121" i="7"/>
  <c r="L122" i="7"/>
  <c r="L123" i="7"/>
  <c r="L124" i="7"/>
  <c r="L125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72" i="7"/>
  <c r="L173" i="7"/>
  <c r="L174" i="7"/>
  <c r="L175" i="7"/>
  <c r="L176" i="7"/>
  <c r="L177" i="7"/>
  <c r="L178" i="7"/>
  <c r="L179" i="7"/>
  <c r="L189" i="7"/>
  <c r="L190" i="7"/>
  <c r="L191" i="7"/>
  <c r="L192" i="7"/>
  <c r="L193" i="7"/>
  <c r="L194" i="7"/>
  <c r="L195" i="7"/>
  <c r="L196" i="7"/>
  <c r="L197" i="7"/>
  <c r="L198" i="7"/>
  <c r="L199" i="7"/>
  <c r="L200" i="7"/>
  <c r="L201" i="7"/>
  <c r="L202" i="7"/>
  <c r="L203" i="7"/>
  <c r="L204" i="7"/>
  <c r="L205" i="7"/>
  <c r="L206" i="7"/>
  <c r="L207" i="7"/>
  <c r="L208" i="7"/>
  <c r="L209" i="7"/>
  <c r="L210" i="7"/>
  <c r="L211" i="7"/>
  <c r="L212" i="7"/>
  <c r="L213" i="7"/>
  <c r="L214" i="7"/>
  <c r="L215" i="7"/>
  <c r="L183" i="7"/>
  <c r="L184" i="7"/>
  <c r="L185" i="7"/>
  <c r="L182" i="7"/>
  <c r="L188" i="7"/>
  <c r="L171" i="7"/>
  <c r="L168" i="7"/>
  <c r="L148" i="7"/>
  <c r="L128" i="7"/>
  <c r="L119" i="7"/>
  <c r="L112" i="7"/>
  <c r="L103" i="7"/>
  <c r="L96" i="7"/>
  <c r="L93" i="7"/>
  <c r="L82" i="7"/>
  <c r="L71" i="7"/>
  <c r="L60" i="7"/>
  <c r="L61" i="7"/>
  <c r="L62" i="7"/>
  <c r="L63" i="7"/>
  <c r="L64" i="7"/>
  <c r="L65" i="7"/>
  <c r="L66" i="7"/>
  <c r="L67" i="7"/>
  <c r="L68" i="7"/>
  <c r="L59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33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5" i="7"/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9" i="1"/>
  <c r="K8" i="1"/>
  <c r="K6" i="1"/>
  <c r="K5" i="1"/>
  <c r="K55" i="4" l="1"/>
  <c r="K55" i="2"/>
  <c r="K55" i="10"/>
  <c r="K193" i="9" l="1"/>
  <c r="K151" i="9"/>
  <c r="K152" i="9"/>
  <c r="K153" i="9"/>
  <c r="K154" i="9"/>
  <c r="K155" i="9"/>
  <c r="K120" i="8"/>
  <c r="K121" i="8"/>
  <c r="K122" i="8"/>
  <c r="K123" i="8"/>
  <c r="K124" i="8"/>
  <c r="K125" i="8"/>
  <c r="K119" i="8"/>
  <c r="L120" i="6"/>
  <c r="L121" i="6"/>
  <c r="L122" i="6"/>
  <c r="L123" i="6"/>
  <c r="L124" i="6"/>
  <c r="L125" i="6"/>
  <c r="L119" i="6"/>
  <c r="K120" i="5"/>
  <c r="K121" i="5"/>
  <c r="K122" i="5"/>
  <c r="K123" i="5"/>
  <c r="K124" i="5"/>
  <c r="K125" i="5"/>
  <c r="K119" i="5"/>
  <c r="K120" i="4"/>
  <c r="K121" i="4"/>
  <c r="K122" i="4"/>
  <c r="K123" i="4"/>
  <c r="K124" i="4"/>
  <c r="K125" i="4"/>
  <c r="K119" i="4"/>
  <c r="K120" i="3"/>
  <c r="K121" i="3"/>
  <c r="K122" i="3"/>
  <c r="K123" i="3"/>
  <c r="K124" i="3"/>
  <c r="K125" i="3"/>
  <c r="K119" i="3"/>
  <c r="K120" i="2"/>
  <c r="K121" i="2"/>
  <c r="K122" i="2"/>
  <c r="K123" i="2"/>
  <c r="K124" i="2"/>
  <c r="K125" i="2"/>
  <c r="K119" i="2"/>
  <c r="K121" i="1"/>
  <c r="K120" i="1"/>
  <c r="K122" i="1"/>
  <c r="K123" i="1"/>
  <c r="K124" i="1"/>
  <c r="K125" i="1"/>
  <c r="K119" i="1"/>
  <c r="K51" i="2" l="1"/>
  <c r="K119" i="9" l="1"/>
  <c r="K120" i="9"/>
  <c r="K121" i="9"/>
  <c r="K122" i="9"/>
  <c r="K123" i="9"/>
  <c r="K124" i="9"/>
  <c r="K125" i="9"/>
  <c r="K120" i="10"/>
  <c r="K121" i="10"/>
  <c r="K122" i="10"/>
  <c r="K123" i="10"/>
  <c r="K124" i="10"/>
  <c r="K125" i="10"/>
  <c r="K119" i="10"/>
  <c r="K55" i="5" l="1"/>
  <c r="K54" i="9"/>
  <c r="K55" i="9"/>
  <c r="K56" i="9"/>
  <c r="K55" i="1" l="1"/>
  <c r="K78" i="9" l="1"/>
  <c r="K74" i="9"/>
  <c r="K75" i="9"/>
  <c r="K76" i="9"/>
  <c r="K77" i="9"/>
  <c r="K6" i="10" l="1"/>
  <c r="K185" i="4" l="1"/>
  <c r="K184" i="4"/>
  <c r="K183" i="4"/>
  <c r="K182" i="4"/>
  <c r="K179" i="4"/>
  <c r="K178" i="4"/>
  <c r="K177" i="4"/>
  <c r="K176" i="4"/>
  <c r="K175" i="4"/>
  <c r="K174" i="4"/>
  <c r="K173" i="4"/>
  <c r="K172" i="4"/>
  <c r="K171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06" i="4"/>
  <c r="K105" i="4"/>
  <c r="K104" i="4"/>
  <c r="K103" i="4"/>
  <c r="K100" i="4"/>
  <c r="K99" i="4"/>
  <c r="K98" i="4"/>
  <c r="K97" i="4"/>
  <c r="K96" i="4"/>
  <c r="K93" i="4"/>
  <c r="K90" i="4"/>
  <c r="K89" i="4"/>
  <c r="K88" i="4"/>
  <c r="K87" i="4"/>
  <c r="K86" i="4"/>
  <c r="K85" i="4"/>
  <c r="K84" i="4"/>
  <c r="K83" i="4"/>
  <c r="K82" i="4"/>
  <c r="K79" i="4"/>
  <c r="K78" i="4"/>
  <c r="K77" i="4"/>
  <c r="K76" i="4"/>
  <c r="K75" i="4"/>
  <c r="K74" i="4"/>
  <c r="K73" i="4"/>
  <c r="K72" i="4"/>
  <c r="K71" i="4"/>
  <c r="K100" i="2"/>
  <c r="K99" i="2"/>
  <c r="K98" i="2"/>
  <c r="K97" i="2"/>
  <c r="K96" i="2"/>
  <c r="K93" i="2"/>
  <c r="K90" i="2"/>
  <c r="K89" i="2"/>
  <c r="K88" i="2"/>
  <c r="K87" i="2"/>
  <c r="K86" i="2"/>
  <c r="K85" i="2"/>
  <c r="K84" i="2"/>
  <c r="K83" i="2"/>
  <c r="K82" i="2"/>
  <c r="K68" i="5"/>
  <c r="K67" i="5"/>
  <c r="K66" i="5"/>
  <c r="K65" i="5"/>
  <c r="K64" i="5"/>
  <c r="K63" i="5"/>
  <c r="K62" i="5"/>
  <c r="K61" i="5"/>
  <c r="K60" i="5"/>
  <c r="K59" i="5"/>
  <c r="L160" i="6" l="1"/>
  <c r="K160" i="5"/>
  <c r="L142" i="6"/>
  <c r="L143" i="6"/>
  <c r="L144" i="6"/>
  <c r="K160" i="3"/>
  <c r="K116" i="3"/>
  <c r="K115" i="3"/>
  <c r="K114" i="3"/>
  <c r="K113" i="3"/>
  <c r="K112" i="3"/>
  <c r="K160" i="2"/>
  <c r="K160" i="1" l="1"/>
  <c r="K78" i="10" l="1"/>
  <c r="K82" i="5" l="1"/>
  <c r="K83" i="5"/>
  <c r="K84" i="5"/>
  <c r="K85" i="5"/>
  <c r="K86" i="5"/>
  <c r="K87" i="5"/>
  <c r="K88" i="5"/>
  <c r="K89" i="5"/>
  <c r="K90" i="5"/>
  <c r="K93" i="5"/>
  <c r="K96" i="5"/>
  <c r="K97" i="5"/>
  <c r="K98" i="5"/>
  <c r="K99" i="5"/>
  <c r="K100" i="5"/>
  <c r="K103" i="5"/>
  <c r="K104" i="5"/>
  <c r="K105" i="5"/>
  <c r="K106" i="5"/>
  <c r="K108" i="5"/>
  <c r="K185" i="10" l="1"/>
  <c r="K184" i="10"/>
  <c r="K183" i="10"/>
  <c r="K182" i="10"/>
  <c r="K179" i="10"/>
  <c r="K178" i="10"/>
  <c r="K177" i="10"/>
  <c r="K176" i="10"/>
  <c r="K175" i="10"/>
  <c r="K174" i="10"/>
  <c r="K173" i="10"/>
  <c r="K172" i="10"/>
  <c r="K171" i="10"/>
  <c r="K141" i="10"/>
  <c r="K142" i="10"/>
  <c r="K143" i="10"/>
  <c r="K144" i="10"/>
  <c r="K145" i="5" l="1"/>
  <c r="K144" i="5"/>
  <c r="K145" i="4"/>
  <c r="K144" i="4"/>
  <c r="K55" i="3"/>
  <c r="K56" i="3"/>
  <c r="K20" i="3"/>
  <c r="K145" i="3"/>
  <c r="K144" i="3"/>
  <c r="K145" i="2"/>
  <c r="K144" i="2"/>
  <c r="K144" i="1"/>
  <c r="K145" i="1"/>
  <c r="L185" i="6" l="1"/>
  <c r="L184" i="6"/>
  <c r="L183" i="6"/>
  <c r="L182" i="6"/>
  <c r="L179" i="6"/>
  <c r="L178" i="6"/>
  <c r="L177" i="6"/>
  <c r="L176" i="6"/>
  <c r="L175" i="6"/>
  <c r="L174" i="6"/>
  <c r="L173" i="6"/>
  <c r="L172" i="6"/>
  <c r="L171" i="6"/>
  <c r="L162" i="6"/>
  <c r="L161" i="6"/>
  <c r="L159" i="6"/>
  <c r="L158" i="6"/>
  <c r="L157" i="6"/>
  <c r="L156" i="6"/>
  <c r="L155" i="6"/>
  <c r="L154" i="6"/>
  <c r="L153" i="6"/>
  <c r="L152" i="6"/>
  <c r="L151" i="6"/>
  <c r="L106" i="6"/>
  <c r="L105" i="6"/>
  <c r="L104" i="6"/>
  <c r="L103" i="6"/>
  <c r="L100" i="6"/>
  <c r="L99" i="6"/>
  <c r="L98" i="6"/>
  <c r="L97" i="6"/>
  <c r="L96" i="6"/>
  <c r="L93" i="6"/>
  <c r="L90" i="6"/>
  <c r="L89" i="6"/>
  <c r="L88" i="6"/>
  <c r="L87" i="6"/>
  <c r="L86" i="6"/>
  <c r="L85" i="6"/>
  <c r="L84" i="6"/>
  <c r="L83" i="6"/>
  <c r="L82" i="6"/>
  <c r="K73" i="5"/>
  <c r="K74" i="5"/>
  <c r="K75" i="5"/>
  <c r="K76" i="5"/>
  <c r="K77" i="5"/>
  <c r="K78" i="5"/>
  <c r="K79" i="5"/>
  <c r="K151" i="5"/>
  <c r="K152" i="5"/>
  <c r="K153" i="5"/>
  <c r="K154" i="5"/>
  <c r="K155" i="5"/>
  <c r="K156" i="5"/>
  <c r="K158" i="8" l="1"/>
  <c r="L55" i="6" l="1"/>
  <c r="L56" i="6"/>
  <c r="L193" i="6"/>
  <c r="K193" i="10"/>
  <c r="K194" i="10"/>
  <c r="K195" i="10"/>
  <c r="K196" i="10"/>
  <c r="K197" i="10"/>
  <c r="K151" i="10"/>
  <c r="K152" i="10"/>
  <c r="K153" i="10"/>
  <c r="K154" i="10"/>
  <c r="K155" i="10"/>
  <c r="K156" i="10"/>
  <c r="K157" i="10"/>
  <c r="K158" i="10"/>
  <c r="K159" i="10"/>
  <c r="K161" i="10"/>
  <c r="K162" i="10"/>
  <c r="K163" i="10"/>
  <c r="K164" i="10"/>
  <c r="K165" i="10"/>
  <c r="K166" i="10"/>
  <c r="K76" i="10"/>
  <c r="K77" i="10"/>
  <c r="K74" i="10"/>
  <c r="K75" i="10"/>
  <c r="K79" i="10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183" i="8"/>
  <c r="K182" i="8"/>
  <c r="K181" i="8"/>
  <c r="K180" i="8"/>
  <c r="K177" i="8"/>
  <c r="K176" i="8"/>
  <c r="K175" i="8"/>
  <c r="K174" i="8"/>
  <c r="K173" i="8"/>
  <c r="K172" i="8"/>
  <c r="K171" i="8"/>
  <c r="K170" i="8"/>
  <c r="K169" i="8"/>
  <c r="K149" i="8"/>
  <c r="K150" i="8"/>
  <c r="K151" i="8"/>
  <c r="K152" i="8"/>
  <c r="K153" i="8"/>
  <c r="K154" i="8"/>
  <c r="K155" i="8"/>
  <c r="K106" i="8"/>
  <c r="K105" i="8"/>
  <c r="K104" i="8"/>
  <c r="K103" i="8"/>
  <c r="K100" i="8"/>
  <c r="K99" i="8"/>
  <c r="K98" i="8"/>
  <c r="K97" i="8"/>
  <c r="K96" i="8"/>
  <c r="K93" i="8"/>
  <c r="K90" i="8"/>
  <c r="K89" i="8"/>
  <c r="K88" i="8"/>
  <c r="K87" i="8"/>
  <c r="K86" i="8"/>
  <c r="K85" i="8"/>
  <c r="K84" i="8"/>
  <c r="K83" i="8"/>
  <c r="K82" i="8"/>
  <c r="K73" i="8"/>
  <c r="K74" i="8"/>
  <c r="K75" i="8"/>
  <c r="K76" i="8"/>
  <c r="K77" i="8"/>
  <c r="K78" i="8"/>
  <c r="K79" i="8"/>
  <c r="K54" i="8"/>
  <c r="K55" i="8"/>
  <c r="K56" i="8"/>
  <c r="K193" i="4" l="1"/>
  <c r="K193" i="3"/>
  <c r="K185" i="3"/>
  <c r="K184" i="3"/>
  <c r="K183" i="3"/>
  <c r="K182" i="3"/>
  <c r="K179" i="3"/>
  <c r="K178" i="3"/>
  <c r="K177" i="3"/>
  <c r="K176" i="3"/>
  <c r="K175" i="3"/>
  <c r="K174" i="3"/>
  <c r="K173" i="3"/>
  <c r="K172" i="3"/>
  <c r="K171" i="3"/>
  <c r="K155" i="3"/>
  <c r="K154" i="3"/>
  <c r="K153" i="3"/>
  <c r="K152" i="3"/>
  <c r="K151" i="3"/>
  <c r="K106" i="3"/>
  <c r="K105" i="3"/>
  <c r="K104" i="3"/>
  <c r="K103" i="3"/>
  <c r="K99" i="3"/>
  <c r="K98" i="3"/>
  <c r="K97" i="3"/>
  <c r="K96" i="3"/>
  <c r="K93" i="3"/>
  <c r="K90" i="3"/>
  <c r="K89" i="3"/>
  <c r="K88" i="3"/>
  <c r="K87" i="3"/>
  <c r="K86" i="3"/>
  <c r="K85" i="3"/>
  <c r="K84" i="3"/>
  <c r="K83" i="3"/>
  <c r="K82" i="3"/>
  <c r="K75" i="3"/>
  <c r="K76" i="3"/>
  <c r="K77" i="3"/>
  <c r="K78" i="3"/>
  <c r="K79" i="3"/>
  <c r="K106" i="2"/>
  <c r="K105" i="2"/>
  <c r="K104" i="2"/>
  <c r="K103" i="2"/>
  <c r="K193" i="2"/>
  <c r="K185" i="2"/>
  <c r="K184" i="2"/>
  <c r="K183" i="2"/>
  <c r="K182" i="2"/>
  <c r="K179" i="2"/>
  <c r="K178" i="2"/>
  <c r="K177" i="2"/>
  <c r="K176" i="2"/>
  <c r="K175" i="2"/>
  <c r="K174" i="2"/>
  <c r="K173" i="2"/>
  <c r="K172" i="2"/>
  <c r="K171" i="2"/>
  <c r="K149" i="2"/>
  <c r="K150" i="2"/>
  <c r="K151" i="2"/>
  <c r="K152" i="2"/>
  <c r="K153" i="2"/>
  <c r="K154" i="2"/>
  <c r="K155" i="2"/>
  <c r="K79" i="1" l="1"/>
  <c r="K78" i="1"/>
  <c r="K77" i="1"/>
  <c r="K76" i="1"/>
  <c r="K75" i="1"/>
  <c r="K74" i="1"/>
  <c r="K73" i="1"/>
  <c r="K72" i="1"/>
  <c r="K71" i="1"/>
  <c r="K90" i="1"/>
  <c r="K89" i="1"/>
  <c r="K88" i="1"/>
  <c r="K87" i="1"/>
  <c r="K86" i="1"/>
  <c r="K85" i="1"/>
  <c r="K84" i="1"/>
  <c r="K83" i="1"/>
  <c r="K82" i="1"/>
  <c r="K106" i="1"/>
  <c r="K105" i="1"/>
  <c r="K104" i="1"/>
  <c r="K103" i="1"/>
  <c r="K100" i="1"/>
  <c r="K99" i="1"/>
  <c r="K98" i="1"/>
  <c r="K97" i="1"/>
  <c r="K96" i="1"/>
  <c r="K185" i="1"/>
  <c r="K184" i="1"/>
  <c r="K183" i="1"/>
  <c r="K182" i="1"/>
  <c r="K192" i="1"/>
  <c r="K193" i="1"/>
  <c r="K194" i="1"/>
  <c r="K179" i="1"/>
  <c r="K178" i="1"/>
  <c r="K177" i="1"/>
  <c r="K176" i="1"/>
  <c r="K175" i="1"/>
  <c r="K174" i="1"/>
  <c r="K173" i="1"/>
  <c r="K172" i="1"/>
  <c r="K171" i="1"/>
  <c r="K151" i="1"/>
  <c r="K152" i="1"/>
  <c r="K153" i="1"/>
  <c r="K154" i="1"/>
  <c r="K155" i="1"/>
  <c r="K156" i="1"/>
  <c r="K79" i="2" l="1"/>
  <c r="K78" i="2"/>
  <c r="K77" i="2"/>
  <c r="K76" i="2"/>
  <c r="K75" i="2"/>
  <c r="K74" i="2"/>
  <c r="K56" i="1"/>
  <c r="K54" i="10" l="1"/>
  <c r="K56" i="10"/>
  <c r="L6" i="6" l="1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9" i="6"/>
  <c r="L60" i="6"/>
  <c r="L61" i="6"/>
  <c r="L62" i="6"/>
  <c r="L63" i="6"/>
  <c r="L64" i="6"/>
  <c r="L65" i="6"/>
  <c r="L66" i="6"/>
  <c r="L67" i="6"/>
  <c r="L68" i="6"/>
  <c r="L71" i="6"/>
  <c r="L72" i="6"/>
  <c r="L73" i="6"/>
  <c r="L74" i="6"/>
  <c r="L75" i="6"/>
  <c r="L76" i="6"/>
  <c r="L77" i="6"/>
  <c r="L78" i="6"/>
  <c r="L79" i="6"/>
  <c r="L108" i="6"/>
  <c r="L109" i="6"/>
  <c r="L112" i="6"/>
  <c r="L113" i="6"/>
  <c r="L114" i="6"/>
  <c r="L115" i="6"/>
  <c r="L116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5" i="6"/>
  <c r="L148" i="6"/>
  <c r="L149" i="6"/>
  <c r="L150" i="6"/>
  <c r="L163" i="6"/>
  <c r="L164" i="6"/>
  <c r="L165" i="6"/>
  <c r="L166" i="6"/>
  <c r="L168" i="6"/>
  <c r="L188" i="6"/>
  <c r="L189" i="6"/>
  <c r="L190" i="6"/>
  <c r="L191" i="6"/>
  <c r="L192" i="6"/>
  <c r="L194" i="6"/>
  <c r="L195" i="6"/>
  <c r="L196" i="6"/>
  <c r="L197" i="6"/>
  <c r="L198" i="6"/>
  <c r="L199" i="6"/>
  <c r="L200" i="6"/>
  <c r="L201" i="6"/>
  <c r="L202" i="6"/>
  <c r="L203" i="6"/>
  <c r="L204" i="6"/>
  <c r="L205" i="6"/>
  <c r="L206" i="6"/>
  <c r="L207" i="6"/>
  <c r="L208" i="6"/>
  <c r="L209" i="6"/>
  <c r="L210" i="6"/>
  <c r="L211" i="6"/>
  <c r="L212" i="6"/>
  <c r="L213" i="6"/>
  <c r="L214" i="6"/>
  <c r="L215" i="6"/>
  <c r="L5" i="6"/>
  <c r="K5" i="5"/>
  <c r="K54" i="5"/>
  <c r="K56" i="5"/>
  <c r="K54" i="4"/>
  <c r="K56" i="4"/>
  <c r="K54" i="3"/>
  <c r="K54" i="2"/>
  <c r="K56" i="2"/>
  <c r="K54" i="1"/>
  <c r="K134" i="10" l="1"/>
  <c r="K135" i="10"/>
  <c r="K136" i="10"/>
  <c r="K137" i="10"/>
  <c r="K138" i="10"/>
  <c r="K139" i="10"/>
  <c r="K140" i="10"/>
  <c r="K145" i="10"/>
  <c r="K148" i="10"/>
  <c r="K149" i="10"/>
  <c r="K150" i="10"/>
  <c r="K168" i="10"/>
  <c r="K188" i="10"/>
  <c r="K189" i="10"/>
  <c r="K190" i="10"/>
  <c r="K191" i="10"/>
  <c r="K192" i="10"/>
  <c r="K198" i="10"/>
  <c r="K199" i="10"/>
  <c r="K200" i="10"/>
  <c r="K201" i="10"/>
  <c r="K202" i="10"/>
  <c r="K203" i="10"/>
  <c r="K204" i="10"/>
  <c r="K205" i="10"/>
  <c r="K206" i="10"/>
  <c r="K207" i="10"/>
  <c r="K208" i="10"/>
  <c r="K209" i="10"/>
  <c r="K210" i="10"/>
  <c r="K211" i="10"/>
  <c r="K212" i="10"/>
  <c r="K213" i="10"/>
  <c r="K214" i="10"/>
  <c r="K215" i="10"/>
  <c r="K128" i="10"/>
  <c r="K129" i="10"/>
  <c r="K130" i="10"/>
  <c r="K131" i="10"/>
  <c r="K132" i="10"/>
  <c r="K133" i="10"/>
  <c r="K59" i="10"/>
  <c r="K60" i="10"/>
  <c r="K61" i="10"/>
  <c r="K62" i="10"/>
  <c r="K63" i="10"/>
  <c r="K64" i="10"/>
  <c r="K65" i="10"/>
  <c r="K66" i="10"/>
  <c r="K67" i="10"/>
  <c r="K68" i="10"/>
  <c r="K71" i="10"/>
  <c r="K72" i="10"/>
  <c r="K73" i="10"/>
  <c r="K108" i="10"/>
  <c r="K109" i="10"/>
  <c r="K112" i="10"/>
  <c r="K113" i="10"/>
  <c r="K114" i="10"/>
  <c r="K115" i="10"/>
  <c r="K116" i="10"/>
  <c r="K113" i="2" l="1"/>
  <c r="K114" i="2"/>
  <c r="K115" i="2"/>
  <c r="K116" i="2"/>
  <c r="K112" i="2"/>
  <c r="K113" i="1"/>
  <c r="K114" i="1"/>
  <c r="K115" i="1"/>
  <c r="K116" i="1"/>
  <c r="K112" i="1"/>
  <c r="K108" i="8" l="1"/>
  <c r="K108" i="3"/>
  <c r="K73" i="3" l="1"/>
  <c r="K68" i="9"/>
  <c r="K68" i="8"/>
  <c r="K68" i="4"/>
  <c r="K68" i="3"/>
  <c r="K203" i="1"/>
  <c r="K68" i="1" l="1"/>
  <c r="K59" i="4" l="1"/>
  <c r="K73" i="9" l="1"/>
  <c r="K53" i="10" l="1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5" i="10"/>
  <c r="K215" i="9"/>
  <c r="K214" i="9"/>
  <c r="K213" i="9"/>
  <c r="K212" i="9"/>
  <c r="K211" i="9"/>
  <c r="K210" i="9"/>
  <c r="K209" i="9"/>
  <c r="K208" i="9"/>
  <c r="K207" i="9"/>
  <c r="K206" i="9"/>
  <c r="K205" i="9"/>
  <c r="K204" i="9"/>
  <c r="K203" i="9"/>
  <c r="K202" i="9"/>
  <c r="K201" i="9"/>
  <c r="K200" i="9"/>
  <c r="K199" i="9"/>
  <c r="K198" i="9"/>
  <c r="K197" i="9"/>
  <c r="K196" i="9"/>
  <c r="K195" i="9"/>
  <c r="K194" i="9"/>
  <c r="K192" i="9"/>
  <c r="K191" i="9"/>
  <c r="K190" i="9"/>
  <c r="K189" i="9"/>
  <c r="K188" i="9"/>
  <c r="K168" i="9"/>
  <c r="K166" i="9"/>
  <c r="K165" i="9"/>
  <c r="K164" i="9"/>
  <c r="K163" i="9"/>
  <c r="K162" i="9"/>
  <c r="K161" i="9"/>
  <c r="K159" i="9"/>
  <c r="K158" i="9"/>
  <c r="K157" i="9"/>
  <c r="K156" i="9"/>
  <c r="K150" i="9"/>
  <c r="K149" i="9"/>
  <c r="K148" i="9"/>
  <c r="K142" i="9"/>
  <c r="K141" i="9"/>
  <c r="K140" i="9"/>
  <c r="K139" i="9"/>
  <c r="K138" i="9"/>
  <c r="K137" i="9"/>
  <c r="K136" i="9"/>
  <c r="K135" i="9"/>
  <c r="K134" i="9"/>
  <c r="K133" i="9"/>
  <c r="K132" i="9"/>
  <c r="K131" i="9"/>
  <c r="K130" i="9"/>
  <c r="K129" i="9"/>
  <c r="K128" i="9"/>
  <c r="K116" i="9"/>
  <c r="K115" i="9"/>
  <c r="K114" i="9"/>
  <c r="K113" i="9"/>
  <c r="K112" i="9"/>
  <c r="K109" i="9"/>
  <c r="K108" i="9"/>
  <c r="K79" i="9"/>
  <c r="K72" i="9"/>
  <c r="K71" i="9"/>
  <c r="K67" i="9"/>
  <c r="K66" i="9"/>
  <c r="K65" i="9"/>
  <c r="K64" i="9"/>
  <c r="K63" i="9"/>
  <c r="K62" i="9"/>
  <c r="K61" i="9"/>
  <c r="K60" i="9"/>
  <c r="K59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190" i="8"/>
  <c r="K189" i="8"/>
  <c r="K188" i="8"/>
  <c r="K187" i="8"/>
  <c r="K186" i="8"/>
  <c r="K166" i="8"/>
  <c r="K164" i="8"/>
  <c r="K163" i="8"/>
  <c r="K162" i="8"/>
  <c r="K161" i="8"/>
  <c r="K160" i="8"/>
  <c r="K159" i="8"/>
  <c r="K157" i="8"/>
  <c r="K156" i="8"/>
  <c r="K148" i="8"/>
  <c r="K147" i="8"/>
  <c r="K146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16" i="8"/>
  <c r="K115" i="8"/>
  <c r="K114" i="8"/>
  <c r="K113" i="8"/>
  <c r="K112" i="8"/>
  <c r="K109" i="8"/>
  <c r="K72" i="8"/>
  <c r="K71" i="8"/>
  <c r="K67" i="8"/>
  <c r="K66" i="8"/>
  <c r="K65" i="8"/>
  <c r="K64" i="8"/>
  <c r="K63" i="8"/>
  <c r="K62" i="8"/>
  <c r="K61" i="8"/>
  <c r="K60" i="8"/>
  <c r="K59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215" i="5"/>
  <c r="K214" i="5"/>
  <c r="K213" i="5"/>
  <c r="K212" i="5"/>
  <c r="K211" i="5"/>
  <c r="K210" i="5"/>
  <c r="K209" i="5"/>
  <c r="K208" i="5"/>
  <c r="K207" i="5"/>
  <c r="K206" i="5"/>
  <c r="K205" i="5"/>
  <c r="K204" i="5"/>
  <c r="K203" i="5"/>
  <c r="K202" i="5"/>
  <c r="K201" i="5"/>
  <c r="K200" i="5"/>
  <c r="K199" i="5"/>
  <c r="K198" i="5"/>
  <c r="K197" i="5"/>
  <c r="K196" i="5"/>
  <c r="K195" i="5"/>
  <c r="K194" i="5"/>
  <c r="K192" i="5"/>
  <c r="K191" i="5"/>
  <c r="K190" i="5"/>
  <c r="K189" i="5"/>
  <c r="K188" i="5"/>
  <c r="K168" i="5"/>
  <c r="K166" i="5"/>
  <c r="K165" i="5"/>
  <c r="K164" i="5"/>
  <c r="K163" i="5"/>
  <c r="K162" i="5"/>
  <c r="K161" i="5"/>
  <c r="K159" i="5"/>
  <c r="K158" i="5"/>
  <c r="K157" i="5"/>
  <c r="K150" i="5"/>
  <c r="K149" i="5"/>
  <c r="K148" i="5"/>
  <c r="K143" i="5"/>
  <c r="K142" i="5"/>
  <c r="K141" i="5"/>
  <c r="K140" i="5"/>
  <c r="K139" i="5"/>
  <c r="K138" i="5"/>
  <c r="K137" i="5"/>
  <c r="K136" i="5"/>
  <c r="K135" i="5"/>
  <c r="K134" i="5"/>
  <c r="K133" i="5"/>
  <c r="K132" i="5"/>
  <c r="K131" i="5"/>
  <c r="K130" i="5"/>
  <c r="K129" i="5"/>
  <c r="K128" i="5"/>
  <c r="K116" i="5"/>
  <c r="K115" i="5"/>
  <c r="K114" i="5"/>
  <c r="K113" i="5"/>
  <c r="K112" i="5"/>
  <c r="K109" i="5"/>
  <c r="K72" i="5"/>
  <c r="K71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6" i="5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2" i="4"/>
  <c r="K191" i="4"/>
  <c r="K190" i="4"/>
  <c r="K189" i="4"/>
  <c r="K188" i="4"/>
  <c r="K168" i="4"/>
  <c r="K166" i="4"/>
  <c r="K150" i="4"/>
  <c r="K149" i="4"/>
  <c r="K148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16" i="4"/>
  <c r="K115" i="4"/>
  <c r="K114" i="4"/>
  <c r="K113" i="4"/>
  <c r="K112" i="4"/>
  <c r="K67" i="4"/>
  <c r="K66" i="4"/>
  <c r="K65" i="4"/>
  <c r="K64" i="4"/>
  <c r="K63" i="4"/>
  <c r="K62" i="4"/>
  <c r="K61" i="4"/>
  <c r="K60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6" i="4"/>
  <c r="K5" i="4"/>
  <c r="K215" i="3"/>
  <c r="K214" i="3"/>
  <c r="K213" i="3"/>
  <c r="K212" i="3"/>
  <c r="K211" i="3"/>
  <c r="K210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K194" i="3"/>
  <c r="K192" i="3"/>
  <c r="K191" i="3"/>
  <c r="K190" i="3"/>
  <c r="K189" i="3"/>
  <c r="K188" i="3"/>
  <c r="K168" i="3"/>
  <c r="K166" i="3"/>
  <c r="K165" i="3"/>
  <c r="K164" i="3"/>
  <c r="K163" i="3"/>
  <c r="K162" i="3"/>
  <c r="K161" i="3"/>
  <c r="K159" i="3"/>
  <c r="K158" i="3"/>
  <c r="K157" i="3"/>
  <c r="K156" i="3"/>
  <c r="K150" i="3"/>
  <c r="K149" i="3"/>
  <c r="K148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74" i="3"/>
  <c r="K72" i="3"/>
  <c r="K71" i="3"/>
  <c r="K67" i="3"/>
  <c r="K66" i="3"/>
  <c r="K65" i="3"/>
  <c r="K64" i="3"/>
  <c r="K63" i="3"/>
  <c r="K62" i="3"/>
  <c r="K61" i="3"/>
  <c r="K60" i="3"/>
  <c r="K59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0" i="3"/>
  <c r="K29" i="3"/>
  <c r="K28" i="3"/>
  <c r="K27" i="3"/>
  <c r="K26" i="3"/>
  <c r="K25" i="3"/>
  <c r="K24" i="3"/>
  <c r="K23" i="3"/>
  <c r="K22" i="3"/>
  <c r="K21" i="3"/>
  <c r="K19" i="3"/>
  <c r="K18" i="3"/>
  <c r="K17" i="3"/>
  <c r="K16" i="3"/>
  <c r="K15" i="3"/>
  <c r="K14" i="3"/>
  <c r="K13" i="3"/>
  <c r="K12" i="3"/>
  <c r="K11" i="3"/>
  <c r="K10" i="3"/>
  <c r="K9" i="3"/>
  <c r="K8" i="3"/>
  <c r="K6" i="3"/>
  <c r="K5" i="3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2" i="2"/>
  <c r="K191" i="2"/>
  <c r="K190" i="2"/>
  <c r="K189" i="2"/>
  <c r="K188" i="2"/>
  <c r="K168" i="2"/>
  <c r="K166" i="2"/>
  <c r="K165" i="2"/>
  <c r="K164" i="2"/>
  <c r="K163" i="2"/>
  <c r="K162" i="2"/>
  <c r="K161" i="2"/>
  <c r="K159" i="2"/>
  <c r="K158" i="2"/>
  <c r="K157" i="2"/>
  <c r="K156" i="2"/>
  <c r="K148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09" i="2"/>
  <c r="K67" i="2"/>
  <c r="K108" i="2"/>
  <c r="K73" i="2"/>
  <c r="K72" i="2"/>
  <c r="K71" i="2"/>
  <c r="K68" i="2"/>
  <c r="K66" i="2"/>
  <c r="K65" i="2"/>
  <c r="K64" i="2"/>
  <c r="K63" i="2"/>
  <c r="K62" i="2"/>
  <c r="K61" i="2"/>
  <c r="K60" i="2"/>
  <c r="K59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2" i="2"/>
  <c r="K53" i="2"/>
  <c r="K33" i="2"/>
  <c r="K6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5" i="2"/>
  <c r="K215" i="1"/>
  <c r="K214" i="1"/>
  <c r="K213" i="1"/>
  <c r="K212" i="1"/>
  <c r="K211" i="1"/>
  <c r="K210" i="1"/>
  <c r="K209" i="1"/>
  <c r="K208" i="1"/>
  <c r="K207" i="1"/>
  <c r="K206" i="1"/>
  <c r="K205" i="1"/>
  <c r="K204" i="1"/>
  <c r="K202" i="1"/>
  <c r="K201" i="1"/>
  <c r="K200" i="1"/>
  <c r="K199" i="1"/>
  <c r="K198" i="1"/>
  <c r="K197" i="1"/>
  <c r="K196" i="1"/>
  <c r="K195" i="1"/>
  <c r="K191" i="1"/>
  <c r="K190" i="1"/>
  <c r="K189" i="1"/>
  <c r="K188" i="1"/>
  <c r="K168" i="1"/>
  <c r="K166" i="1"/>
  <c r="K165" i="1"/>
  <c r="K164" i="1"/>
  <c r="K163" i="1"/>
  <c r="K162" i="1"/>
  <c r="K161" i="1"/>
  <c r="K159" i="1"/>
  <c r="K158" i="1"/>
  <c r="K157" i="1"/>
  <c r="K150" i="1"/>
  <c r="K149" i="1"/>
  <c r="K148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09" i="1"/>
  <c r="K108" i="1"/>
  <c r="K67" i="1"/>
  <c r="K66" i="1"/>
  <c r="K65" i="1"/>
  <c r="K64" i="1"/>
  <c r="K63" i="1"/>
  <c r="K62" i="1"/>
  <c r="K61" i="1"/>
  <c r="K60" i="1"/>
  <c r="K59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109" i="3" l="1"/>
</calcChain>
</file>

<file path=xl/sharedStrings.xml><?xml version="1.0" encoding="utf-8"?>
<sst xmlns="http://schemas.openxmlformats.org/spreadsheetml/2006/main" count="11668" uniqueCount="296">
  <si>
    <t>Aluminium</t>
  </si>
  <si>
    <t>Arsenic</t>
  </si>
  <si>
    <t>Barium</t>
  </si>
  <si>
    <t>Cadmium</t>
  </si>
  <si>
    <t>Calcium</t>
  </si>
  <si>
    <t>Chloride</t>
  </si>
  <si>
    <t>Cobalt</t>
  </si>
  <si>
    <t>Copper</t>
  </si>
  <si>
    <t>95% fresh guideline</t>
  </si>
  <si>
    <t>Units</t>
  </si>
  <si>
    <t>LOR</t>
  </si>
  <si>
    <t>pH Value</t>
  </si>
  <si>
    <t>pH Unit</t>
  </si>
  <si>
    <t>Total Dissolved Solids @180°C</t>
  </si>
  <si>
    <t>mg/L</t>
  </si>
  <si>
    <t>Suspended Solids (SS)</t>
  </si>
  <si>
    <t>Hydroxide Alkalinity as CaCO3</t>
  </si>
  <si>
    <t>Carbonate Alkalinity as CaCO3</t>
  </si>
  <si>
    <t>Bicarbonate Alkalinity as CaCO3</t>
  </si>
  <si>
    <t>Total Alkalinity as CaCO3</t>
  </si>
  <si>
    <t>Sulphate as SO4 2-</t>
  </si>
  <si>
    <t>Magnesium</t>
  </si>
  <si>
    <t>Sodium</t>
  </si>
  <si>
    <t>Potassium</t>
  </si>
  <si>
    <t>Chromium</t>
  </si>
  <si>
    <t>Lead</t>
  </si>
  <si>
    <t>Zinc</t>
  </si>
  <si>
    <t>Mercury</t>
  </si>
  <si>
    <t>Hexavalent Chromium</t>
  </si>
  <si>
    <t>Fluoride</t>
  </si>
  <si>
    <t>Ammonia as N</t>
  </si>
  <si>
    <t>Nitrite as N</t>
  </si>
  <si>
    <t>Nitrate as N</t>
  </si>
  <si>
    <t>Nitrite + Nitrate as N</t>
  </si>
  <si>
    <t>Total Anions</t>
  </si>
  <si>
    <t>meq/L</t>
  </si>
  <si>
    <t>Total Cations</t>
  </si>
  <si>
    <t>Ionic Balance</t>
  </si>
  <si>
    <t>%</t>
  </si>
  <si>
    <t>Total Organic Carbon</t>
  </si>
  <si>
    <t>Biochemical Oxygen Demand</t>
  </si>
  <si>
    <t>Phenols (Total)</t>
  </si>
  <si>
    <t>Total Polychlorinated biphenyls</t>
  </si>
  <si>
    <t>µg/L</t>
  </si>
  <si>
    <t>alpha-BHC</t>
  </si>
  <si>
    <t>Hexachlorobenzene (HCB)</t>
  </si>
  <si>
    <t>beta-BHC</t>
  </si>
  <si>
    <t>gamma-BHC</t>
  </si>
  <si>
    <t>delta-BHC</t>
  </si>
  <si>
    <t>Heptachlor</t>
  </si>
  <si>
    <t>Aldrin</t>
  </si>
  <si>
    <t>Heptachlor epoxide</t>
  </si>
  <si>
    <t>trans-Chlordane</t>
  </si>
  <si>
    <t>alpha-Endosulfan</t>
  </si>
  <si>
    <t>cis-Chlordane</t>
  </si>
  <si>
    <t>Dieldrin</t>
  </si>
  <si>
    <t>Endrin</t>
  </si>
  <si>
    <t>beta-Endosulfan</t>
  </si>
  <si>
    <t>Endrin aldehyde</t>
  </si>
  <si>
    <t>Endosulfan sulfate</t>
  </si>
  <si>
    <t>Endrin ketone</t>
  </si>
  <si>
    <t>Methoxychlor</t>
  </si>
  <si>
    <t>Dichlorvos</t>
  </si>
  <si>
    <t>Demeton-S-methyl</t>
  </si>
  <si>
    <t>Monocrotophos</t>
  </si>
  <si>
    <t>Fenthion</t>
  </si>
  <si>
    <t>Chlorpyrifos</t>
  </si>
  <si>
    <t>Parathion</t>
  </si>
  <si>
    <t>Pirimphos-ethyl</t>
  </si>
  <si>
    <t>Bromophos-ethyl</t>
  </si>
  <si>
    <t>Fenamiphos</t>
  </si>
  <si>
    <t>Prothiofos</t>
  </si>
  <si>
    <t>Ethion</t>
  </si>
  <si>
    <t>Carbophenothion</t>
  </si>
  <si>
    <t>Azinphos Methyl</t>
  </si>
  <si>
    <t>Dichlorodifluoromethane</t>
  </si>
  <si>
    <t>Chloromethane</t>
  </si>
  <si>
    <t>Vinyl chloride</t>
  </si>
  <si>
    <t>Bromomethane</t>
  </si>
  <si>
    <t>Chloroethane</t>
  </si>
  <si>
    <t>1.1-Dichloroethene</t>
  </si>
  <si>
    <t>Iodomethane</t>
  </si>
  <si>
    <t>trans-1.2-Dichloroethene</t>
  </si>
  <si>
    <t>1.1-Dichloroethane</t>
  </si>
  <si>
    <t>cis-1.2-Dichloroethene</t>
  </si>
  <si>
    <t>1.1.1-Trichloroethane</t>
  </si>
  <si>
    <t>1.1-Dichloropropylene</t>
  </si>
  <si>
    <t>Carbon Tetrachloride</t>
  </si>
  <si>
    <t>1.2-Dichloroethane</t>
  </si>
  <si>
    <t>Trichloroethene</t>
  </si>
  <si>
    <t>Dibromomethane</t>
  </si>
  <si>
    <t>1.1.2-Trichloroethane</t>
  </si>
  <si>
    <t>1.3-Dichloropropane</t>
  </si>
  <si>
    <t>Tetrachloroethene</t>
  </si>
  <si>
    <t>1.1.1.2-Tetrachloroethane</t>
  </si>
  <si>
    <t>trans-1.4-Dichloro-2-butene</t>
  </si>
  <si>
    <t>cis-1.4-Dichloro-2-butene</t>
  </si>
  <si>
    <t>1.1.2.2-Tetrachloroethane</t>
  </si>
  <si>
    <t>1.2.3-Trichloropropane</t>
  </si>
  <si>
    <t>Pentachloroethane</t>
  </si>
  <si>
    <t>1.2-Dibromo-3-chloropropane</t>
  </si>
  <si>
    <t>Hexachlorobutadiene</t>
  </si>
  <si>
    <t>Naphthalene</t>
  </si>
  <si>
    <t>Acenaphthylene</t>
  </si>
  <si>
    <t>Acenaphthene</t>
  </si>
  <si>
    <t>Fluorene</t>
  </si>
  <si>
    <t>Phenanthrene</t>
  </si>
  <si>
    <t>Anthracene</t>
  </si>
  <si>
    <t>Fluoranthene</t>
  </si>
  <si>
    <t>Pyrene</t>
  </si>
  <si>
    <t>Benz(a)anthracene</t>
  </si>
  <si>
    <t>Chrysene</t>
  </si>
  <si>
    <t>Benzo(b)fluoranthene</t>
  </si>
  <si>
    <t>Benzo(k)fluoranthene</t>
  </si>
  <si>
    <t>Benzo(a)pyrene</t>
  </si>
  <si>
    <t>Indeno(1.2.3.cd)pyrene</t>
  </si>
  <si>
    <t>Dibenz(a.h)anthracene</t>
  </si>
  <si>
    <t>Benzo(g.h.i)perylene</t>
  </si>
  <si>
    <t>Benzene</t>
  </si>
  <si>
    <t>Toluene</t>
  </si>
  <si>
    <t>Ethylbenzene</t>
  </si>
  <si>
    <t>C6 - C9 Fraction</t>
  </si>
  <si>
    <t>C10 - C14 Fraction</t>
  </si>
  <si>
    <t>C15 - C28 Fraction</t>
  </si>
  <si>
    <t>C29 - C36 Fraction</t>
  </si>
  <si>
    <t>Phosphate</t>
  </si>
  <si>
    <t>No. of samples you collected and analysed</t>
  </si>
  <si>
    <t>µS/cm</t>
  </si>
  <si>
    <t>4.4’-DDE</t>
  </si>
  <si>
    <t>4.4’-DDD</t>
  </si>
  <si>
    <t>4.4’-DDT</t>
  </si>
  <si>
    <t>Site 2</t>
  </si>
  <si>
    <t>Site 4</t>
  </si>
  <si>
    <t>Site 9</t>
  </si>
  <si>
    <t>Analytes</t>
  </si>
  <si>
    <t>Dissolved Iron</t>
  </si>
  <si>
    <t>Organochlorine Pesticides (OC)</t>
  </si>
  <si>
    <t>Monocyclic Aromatic Hydrocarbons</t>
  </si>
  <si>
    <t>Polynuclear Aromatic Hydrocarbons</t>
  </si>
  <si>
    <t>Organophosphorus Pesticides (OP)</t>
  </si>
  <si>
    <t>Halogenated Aliphatic Compounds</t>
  </si>
  <si>
    <t xml:space="preserve">Electrical Conductivity </t>
  </si>
  <si>
    <t>C10-C36 TOTAL</t>
  </si>
  <si>
    <t>Quarterly</t>
  </si>
  <si>
    <t>No of samples required</t>
  </si>
  <si>
    <t>Site 5</t>
  </si>
  <si>
    <t>Site 6</t>
  </si>
  <si>
    <t>Site 7</t>
  </si>
  <si>
    <t>Site 10</t>
  </si>
  <si>
    <t>greater than 95% fresh guideline</t>
  </si>
  <si>
    <t>95% fresh guideline (min)*</t>
  </si>
  <si>
    <t>*Default Trigger Values for Lowland Rivers</t>
  </si>
  <si>
    <t xml:space="preserve">95% fresh guideline </t>
  </si>
  <si>
    <t>meta-&amp; para-Xylene</t>
  </si>
  <si>
    <t>ortho-Xylene</t>
  </si>
  <si>
    <t>Total Xylenes</t>
  </si>
  <si>
    <t>Sum of BTEX</t>
  </si>
  <si>
    <t>meta- &amp;para-Xylene</t>
  </si>
  <si>
    <t>Sum BTEX</t>
  </si>
  <si>
    <t>Total chlordane (sum)</t>
  </si>
  <si>
    <t>Sum of DDD+DDE+DDT</t>
  </si>
  <si>
    <t>Sum of Aldrin + Dieldrin</t>
  </si>
  <si>
    <t>meta- &amp; para -Xylene</t>
  </si>
  <si>
    <t>ortho-Xlyene</t>
  </si>
  <si>
    <t>BTEXN</t>
  </si>
  <si>
    <t>Styrene</t>
  </si>
  <si>
    <t>Isopropylbenzene</t>
  </si>
  <si>
    <t>n-Propylbenzene</t>
  </si>
  <si>
    <t>1.3.5-Trimethylbenzene</t>
  </si>
  <si>
    <t>sec-Butylbenzene</t>
  </si>
  <si>
    <t>1.2.4-Trimethylbenzene</t>
  </si>
  <si>
    <t>tert-Butylbenzene</t>
  </si>
  <si>
    <t>p-Isopropyltoluene</t>
  </si>
  <si>
    <t>n-Butylbenzene</t>
  </si>
  <si>
    <t>Oxygenated compounds</t>
  </si>
  <si>
    <t>Vinyl Acetate</t>
  </si>
  <si>
    <t>2- Butanone</t>
  </si>
  <si>
    <t>4-Methyl-2-pentanone (MIBK)</t>
  </si>
  <si>
    <t>2-0Hexanone(MBK)</t>
  </si>
  <si>
    <t>Trichlorofluprpmethane</t>
  </si>
  <si>
    <t>Sulfonated Compounds</t>
  </si>
  <si>
    <t>Carbon disulfide</t>
  </si>
  <si>
    <t>Fumigants</t>
  </si>
  <si>
    <t>2.2-Dichloropropane</t>
  </si>
  <si>
    <t>1.2-Dichloropropane</t>
  </si>
  <si>
    <t>cis-1.3-Dichloropropylene</t>
  </si>
  <si>
    <t>trans-1.3-Dichloropropylene</t>
  </si>
  <si>
    <t>1.2 Dibromoethane(EDB)</t>
  </si>
  <si>
    <t>Dimethoate</t>
  </si>
  <si>
    <t>Diazinon</t>
  </si>
  <si>
    <t>Parathion-methyl</t>
  </si>
  <si>
    <t>Malathion</t>
  </si>
  <si>
    <t>Halogenated Aromatic Compounds</t>
  </si>
  <si>
    <t>Chlorobenzene</t>
  </si>
  <si>
    <t>Bromobenzene</t>
  </si>
  <si>
    <t>2-Chlorotoluene</t>
  </si>
  <si>
    <t>4-Chlorotoluene</t>
  </si>
  <si>
    <t>1.3-Dichlorobenzene</t>
  </si>
  <si>
    <t>1.2-Dichlorobenzene</t>
  </si>
  <si>
    <t>1.2.4--Trichlorobenzene</t>
  </si>
  <si>
    <t>Trihalomethanes</t>
  </si>
  <si>
    <t>Chloroform</t>
  </si>
  <si>
    <t>Bromodichloromethane</t>
  </si>
  <si>
    <t>Dibromochloromethane</t>
  </si>
  <si>
    <t>Bromoform</t>
  </si>
  <si>
    <t>1.4-Dichlorobenzene</t>
  </si>
  <si>
    <t>2-Hexanone(MBK)</t>
  </si>
  <si>
    <t>1.2.3--Trichlorobenzene</t>
  </si>
  <si>
    <t xml:space="preserve">1.4-Dichlorobenzene
</t>
  </si>
  <si>
    <t>Chlorfenvinphos</t>
  </si>
  <si>
    <t>Chlorpyrifos -methyl</t>
  </si>
  <si>
    <t>Trichlorofluoromethane</t>
  </si>
  <si>
    <t>Benzo(b+j)fluoranthene</t>
  </si>
  <si>
    <t>Chlorpyrifos-methyl</t>
  </si>
  <si>
    <t>Chlorpyrifos-menthyl</t>
  </si>
  <si>
    <t>EPL Criteria</t>
  </si>
  <si>
    <t>Sum of polycyclic aromatic hydrocarbons</t>
  </si>
  <si>
    <t>Benzo(a)pyrene TEQ (zero)</t>
  </si>
  <si>
    <t>Annual</t>
  </si>
  <si>
    <t>Site 1</t>
  </si>
  <si>
    <t>&lt;1</t>
  </si>
  <si>
    <t>&lt;0.05</t>
  </si>
  <si>
    <t>&lt;0.5</t>
  </si>
  <si>
    <t>&lt;2.0</t>
  </si>
  <si>
    <t>&lt;100</t>
  </si>
  <si>
    <t>&lt;5</t>
  </si>
  <si>
    <t>Checked:  Paul Wenta</t>
  </si>
  <si>
    <t>4.4`-DDE</t>
  </si>
  <si>
    <t>4.4`-DDD</t>
  </si>
  <si>
    <t>4.4`-DDT</t>
  </si>
  <si>
    <t>Total Chlordane (sum)</t>
  </si>
  <si>
    <t>Sum of DDD + DDE + DDT</t>
  </si>
  <si>
    <t>C6 - C10 Fraction</t>
  </si>
  <si>
    <t>C6 - C10 Fraction  minus BTEX (F1)</t>
  </si>
  <si>
    <t>C10 - C16 Fraction</t>
  </si>
  <si>
    <t>C16 - C34 Fraction</t>
  </si>
  <si>
    <t>C34 - C40 Fraction</t>
  </si>
  <si>
    <t>C10 - C40 Fraction (sum)</t>
  </si>
  <si>
    <t>C10 - C16 Fraction minus Naphthalene (F2)</t>
  </si>
  <si>
    <t>*** site was sampled but water was not discharged</t>
  </si>
  <si>
    <t xml:space="preserve">Metals </t>
  </si>
  <si>
    <t xml:space="preserve"> Metals </t>
  </si>
  <si>
    <t>SITE</t>
  </si>
  <si>
    <t>DATE</t>
  </si>
  <si>
    <t>C6 - C10 Fraction minus BTEX</t>
  </si>
  <si>
    <t>C10 - C40 Fraction (Sum)</t>
  </si>
  <si>
    <t>C10-C16 Fraction minus Naphthalene</t>
  </si>
  <si>
    <t xml:space="preserve"> Total Recoverable Hydrocarbons</t>
  </si>
  <si>
    <t xml:space="preserve"> Total Petroleum Hydrocarbons</t>
  </si>
  <si>
    <t>Site3</t>
  </si>
  <si>
    <t>Site 8</t>
  </si>
  <si>
    <t>&lt;0.01</t>
  </si>
  <si>
    <t>&lt;2</t>
  </si>
  <si>
    <t>&lt;20</t>
  </si>
  <si>
    <t>Data by: Sidnee Harris</t>
  </si>
  <si>
    <t>Altered guideline for pH value for January</t>
  </si>
  <si>
    <t>Altered guideline for pH value for March</t>
  </si>
  <si>
    <t>Altered guideline for pH value for June</t>
  </si>
  <si>
    <t>Altered guideline for pH value for October</t>
  </si>
  <si>
    <t xml:space="preserve"> </t>
  </si>
  <si>
    <t xml:space="preserve"> Site 3</t>
  </si>
  <si>
    <t>&lt;0.10</t>
  </si>
  <si>
    <t>Manganese</t>
  </si>
  <si>
    <t>Iron</t>
  </si>
  <si>
    <t xml:space="preserve"> Iron</t>
  </si>
  <si>
    <t xml:space="preserve"> Manganese</t>
  </si>
  <si>
    <t>Altered guideline for pH value for February</t>
  </si>
  <si>
    <t>February
Quarterly</t>
  </si>
  <si>
    <t>----</t>
  </si>
  <si>
    <t>&lt;0.1</t>
  </si>
  <si>
    <t>&lt;10</t>
  </si>
  <si>
    <t>May Quarterly</t>
  </si>
  <si>
    <t xml:space="preserve">May Quarterly </t>
  </si>
  <si>
    <t>March Quarterly</t>
  </si>
  <si>
    <t>August Quarterly</t>
  </si>
  <si>
    <t>&lt;0.010</t>
  </si>
  <si>
    <t>&lt;0.001</t>
  </si>
  <si>
    <t>&lt;0.0001</t>
  </si>
  <si>
    <t>&lt;50</t>
  </si>
  <si>
    <t>&lt;1.0</t>
  </si>
  <si>
    <t>&lt;0.005</t>
  </si>
  <si>
    <t xml:space="preserve">August Quarterly </t>
  </si>
  <si>
    <t>Site Dry</t>
  </si>
  <si>
    <t xml:space="preserve">Altered guideline for pH value for August </t>
  </si>
  <si>
    <t>Altered guideline for pH value for August</t>
  </si>
  <si>
    <t>Dissolved Metals have been reported in spreadsheet</t>
  </si>
  <si>
    <t>Lowest sample value</t>
  </si>
  <si>
    <t>Mean of samples</t>
  </si>
  <si>
    <t>Highest sample value</t>
  </si>
  <si>
    <t>N/C</t>
  </si>
  <si>
    <t>Altered guideline for pH value for May</t>
  </si>
  <si>
    <t>Altered guideline for pH value for July</t>
  </si>
  <si>
    <t>-</t>
  </si>
  <si>
    <t>0.007</t>
  </si>
  <si>
    <t>Data by: Marc Wydro</t>
  </si>
  <si>
    <t>Checked: Paul Wenta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</si>
</sst>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0.000"/>
  </numFmts>
  <fonts count="35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5" fillId="0" borderId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16" applyNumberFormat="0" applyAlignment="0" applyProtection="0"/>
    <xf numFmtId="0" fontId="28" fillId="10" borderId="17" applyNumberFormat="0" applyAlignment="0" applyProtection="0"/>
    <xf numFmtId="0" fontId="29" fillId="10" borderId="16" applyNumberFormat="0" applyAlignment="0" applyProtection="0"/>
    <xf numFmtId="0" fontId="30" fillId="0" borderId="18" applyNumberFormat="0" applyFill="0" applyAlignment="0" applyProtection="0"/>
    <xf numFmtId="0" fontId="31" fillId="11" borderId="19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21" applyNumberFormat="0" applyFill="0" applyAlignment="0" applyProtection="0"/>
    <xf numFmtId="0" fontId="34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34" fillId="36" borderId="0" applyNumberFormat="0" applyBorder="0" applyAlignment="0" applyProtection="0"/>
    <xf numFmtId="0" fontId="12" fillId="0" borderId="0"/>
    <xf numFmtId="0" fontId="12" fillId="12" borderId="20" applyNumberFormat="0" applyFont="0" applyAlignment="0" applyProtection="0"/>
  </cellStyleXfs>
  <cellXfs count="307">
    <xf numFmtId="0" fontId="0" fillId="0" borderId="0" xfId="0"/>
    <xf numFmtId="0" fontId="14" fillId="0" borderId="1" xfId="0" applyFont="1" applyBorder="1"/>
    <xf numFmtId="0" fontId="0" fillId="0" borderId="1" xfId="0" applyBorder="1"/>
    <xf numFmtId="0" fontId="14" fillId="0" borderId="1" xfId="0" applyFont="1" applyFill="1" applyBorder="1"/>
    <xf numFmtId="0" fontId="0" fillId="0" borderId="1" xfId="0" applyBorder="1" applyAlignment="1">
      <alignment horizontal="right"/>
    </xf>
    <xf numFmtId="0" fontId="14" fillId="3" borderId="1" xfId="0" applyFont="1" applyFill="1" applyBorder="1"/>
    <xf numFmtId="0" fontId="0" fillId="3" borderId="1" xfId="0" applyFill="1" applyBorder="1" applyAlignment="1">
      <alignment horizontal="right"/>
    </xf>
    <xf numFmtId="0" fontId="14" fillId="4" borderId="1" xfId="0" applyFont="1" applyFill="1" applyBorder="1"/>
    <xf numFmtId="0" fontId="0" fillId="0" borderId="0" xfId="0" applyBorder="1"/>
    <xf numFmtId="0" fontId="0" fillId="0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14" fillId="0" borderId="0" xfId="0" applyFont="1" applyBorder="1"/>
    <xf numFmtId="0" fontId="14" fillId="3" borderId="1" xfId="0" applyFont="1" applyFill="1" applyBorder="1" applyAlignment="1">
      <alignment horizontal="right"/>
    </xf>
    <xf numFmtId="0" fontId="14" fillId="3" borderId="1" xfId="0" applyFont="1" applyFill="1" applyBorder="1" applyAlignment="1">
      <alignment horizontal="center"/>
    </xf>
    <xf numFmtId="0" fontId="14" fillId="0" borderId="2" xfId="0" applyFont="1" applyBorder="1"/>
    <xf numFmtId="0" fontId="15" fillId="0" borderId="1" xfId="0" applyFont="1" applyBorder="1"/>
    <xf numFmtId="0" fontId="0" fillId="0" borderId="3" xfId="0" applyBorder="1" applyAlignment="1">
      <alignment horizontal="right"/>
    </xf>
    <xf numFmtId="0" fontId="15" fillId="3" borderId="1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14" fillId="0" borderId="0" xfId="0" applyFont="1" applyAlignment="1">
      <alignment horizontal="right"/>
    </xf>
    <xf numFmtId="0" fontId="14" fillId="0" borderId="1" xfId="0" applyFont="1" applyBorder="1" applyAlignment="1">
      <alignment horizontal="right"/>
    </xf>
    <xf numFmtId="165" fontId="14" fillId="0" borderId="1" xfId="0" applyNumberFormat="1" applyFont="1" applyBorder="1" applyAlignment="1">
      <alignment horizontal="right"/>
    </xf>
    <xf numFmtId="0" fontId="14" fillId="0" borderId="1" xfId="0" applyFont="1" applyFill="1" applyBorder="1" applyAlignment="1">
      <alignment horizontal="right"/>
    </xf>
    <xf numFmtId="0" fontId="14" fillId="3" borderId="0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164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2" fontId="0" fillId="0" borderId="1" xfId="0" applyNumberFormat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0" fontId="18" fillId="0" borderId="1" xfId="0" applyFont="1" applyFill="1" applyBorder="1" applyAlignment="1">
      <alignment horizontal="right"/>
    </xf>
    <xf numFmtId="0" fontId="19" fillId="0" borderId="1" xfId="0" applyFont="1" applyFill="1" applyBorder="1"/>
    <xf numFmtId="0" fontId="17" fillId="0" borderId="1" xfId="0" applyFont="1" applyFill="1" applyBorder="1" applyAlignment="1">
      <alignment horizontal="right"/>
    </xf>
    <xf numFmtId="164" fontId="14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right"/>
    </xf>
    <xf numFmtId="0" fontId="15" fillId="0" borderId="1" xfId="0" applyFont="1" applyBorder="1" applyAlignment="1">
      <alignment horizontal="center"/>
    </xf>
    <xf numFmtId="14" fontId="14" fillId="3" borderId="1" xfId="0" applyNumberFormat="1" applyFont="1" applyFill="1" applyBorder="1" applyAlignment="1">
      <alignment horizontal="center"/>
    </xf>
    <xf numFmtId="0" fontId="0" fillId="5" borderId="0" xfId="0" applyFill="1"/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/>
    <xf numFmtId="0" fontId="14" fillId="3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Border="1"/>
    <xf numFmtId="0" fontId="15" fillId="3" borderId="1" xfId="0" applyFont="1" applyFill="1" applyBorder="1"/>
    <xf numFmtId="0" fontId="15" fillId="4" borderId="1" xfId="0" applyFont="1" applyFill="1" applyBorder="1"/>
    <xf numFmtId="0" fontId="15" fillId="0" borderId="2" xfId="0" applyFont="1" applyBorder="1"/>
    <xf numFmtId="0" fontId="0" fillId="0" borderId="5" xfId="0" applyBorder="1" applyAlignment="1">
      <alignment horizontal="right"/>
    </xf>
    <xf numFmtId="0" fontId="14" fillId="3" borderId="1" xfId="0" applyFont="1" applyFill="1" applyBorder="1" applyAlignment="1">
      <alignment horizontal="left"/>
    </xf>
    <xf numFmtId="0" fontId="15" fillId="0" borderId="0" xfId="1"/>
    <xf numFmtId="0" fontId="14" fillId="3" borderId="1" xfId="1" applyFont="1" applyFill="1" applyBorder="1" applyAlignment="1">
      <alignment horizontal="left"/>
    </xf>
    <xf numFmtId="0" fontId="14" fillId="0" borderId="1" xfId="1" applyFont="1" applyBorder="1"/>
    <xf numFmtId="0" fontId="14" fillId="3" borderId="1" xfId="1" applyFont="1" applyFill="1" applyBorder="1"/>
    <xf numFmtId="0" fontId="14" fillId="0" borderId="1" xfId="1" applyFont="1" applyBorder="1"/>
    <xf numFmtId="0" fontId="14" fillId="0" borderId="1" xfId="1" applyFont="1" applyBorder="1"/>
    <xf numFmtId="0" fontId="14" fillId="3" borderId="1" xfId="1" applyFont="1" applyFill="1" applyBorder="1"/>
    <xf numFmtId="0" fontId="14" fillId="3" borderId="1" xfId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right"/>
    </xf>
    <xf numFmtId="0" fontId="15" fillId="0" borderId="8" xfId="0" applyFont="1" applyBorder="1"/>
    <xf numFmtId="0" fontId="14" fillId="0" borderId="0" xfId="0" applyFont="1" applyFill="1" applyBorder="1"/>
    <xf numFmtId="0" fontId="14" fillId="3" borderId="11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4" fillId="3" borderId="9" xfId="1" applyFont="1" applyFill="1" applyBorder="1"/>
    <xf numFmtId="0" fontId="14" fillId="0" borderId="6" xfId="0" applyFont="1" applyFill="1" applyBorder="1" applyAlignment="1">
      <alignment horizontal="right"/>
    </xf>
    <xf numFmtId="0" fontId="18" fillId="4" borderId="1" xfId="0" applyFont="1" applyFill="1" applyBorder="1" applyAlignment="1">
      <alignment horizontal="right"/>
    </xf>
    <xf numFmtId="0" fontId="14" fillId="4" borderId="1" xfId="0" applyFont="1" applyFill="1" applyBorder="1" applyAlignment="1">
      <alignment horizontal="right"/>
    </xf>
    <xf numFmtId="0" fontId="19" fillId="4" borderId="1" xfId="0" applyFont="1" applyFill="1" applyBorder="1" applyAlignment="1">
      <alignment horizontal="right"/>
    </xf>
    <xf numFmtId="0" fontId="19" fillId="4" borderId="1" xfId="0" applyFont="1" applyFill="1" applyBorder="1"/>
    <xf numFmtId="0" fontId="17" fillId="4" borderId="1" xfId="0" applyFont="1" applyFill="1" applyBorder="1" applyAlignment="1">
      <alignment horizontal="right"/>
    </xf>
    <xf numFmtId="20" fontId="14" fillId="3" borderId="1" xfId="0" applyNumberFormat="1" applyFont="1" applyFill="1" applyBorder="1" applyAlignment="1">
      <alignment horizontal="center"/>
    </xf>
    <xf numFmtId="14" fontId="14" fillId="3" borderId="1" xfId="0" applyNumberFormat="1" applyFont="1" applyFill="1" applyBorder="1"/>
    <xf numFmtId="0" fontId="14" fillId="3" borderId="3" xfId="0" applyFont="1" applyFill="1" applyBorder="1" applyAlignment="1">
      <alignment horizontal="center"/>
    </xf>
    <xf numFmtId="0" fontId="14" fillId="3" borderId="3" xfId="0" applyFont="1" applyFill="1" applyBorder="1"/>
    <xf numFmtId="0" fontId="0" fillId="0" borderId="3" xfId="0" applyFill="1" applyBorder="1" applyAlignment="1">
      <alignment horizontal="right"/>
    </xf>
    <xf numFmtId="0" fontId="14" fillId="0" borderId="3" xfId="0" applyFont="1" applyBorder="1"/>
    <xf numFmtId="0" fontId="14" fillId="0" borderId="12" xfId="0" applyFont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19" fillId="0" borderId="0" xfId="42" applyFont="1"/>
    <xf numFmtId="2" fontId="0" fillId="0" borderId="1" xfId="0" applyNumberFormat="1" applyBorder="1" applyAlignment="1">
      <alignment horizontal="center"/>
    </xf>
    <xf numFmtId="0" fontId="14" fillId="3" borderId="1" xfId="1" applyFont="1" applyFill="1" applyBorder="1" applyAlignment="1">
      <alignment horizontal="center"/>
    </xf>
    <xf numFmtId="0" fontId="12" fillId="0" borderId="1" xfId="42" applyBorder="1" applyAlignment="1">
      <alignment horizontal="center"/>
    </xf>
    <xf numFmtId="0" fontId="15" fillId="2" borderId="4" xfId="0" applyFont="1" applyFill="1" applyBorder="1" applyAlignment="1">
      <alignment wrapText="1"/>
    </xf>
    <xf numFmtId="0" fontId="0" fillId="0" borderId="3" xfId="0" applyBorder="1" applyAlignment="1">
      <alignment horizontal="center"/>
    </xf>
    <xf numFmtId="165" fontId="15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2" fontId="15" fillId="0" borderId="5" xfId="0" applyNumberFormat="1" applyFon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14" fillId="3" borderId="23" xfId="0" applyFont="1" applyFill="1" applyBorder="1" applyAlignment="1">
      <alignment horizontal="center" wrapText="1"/>
    </xf>
    <xf numFmtId="0" fontId="15" fillId="0" borderId="23" xfId="0" applyFont="1" applyBorder="1" applyAlignment="1">
      <alignment horizontal="right"/>
    </xf>
    <xf numFmtId="0" fontId="14" fillId="3" borderId="23" xfId="0" applyFont="1" applyFill="1" applyBorder="1"/>
    <xf numFmtId="0" fontId="14" fillId="0" borderId="12" xfId="0" applyFont="1" applyBorder="1"/>
    <xf numFmtId="0" fontId="14" fillId="0" borderId="24" xfId="0" applyFont="1" applyBorder="1"/>
    <xf numFmtId="0" fontId="14" fillId="3" borderId="6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2" fontId="0" fillId="0" borderId="23" xfId="0" applyNumberFormat="1" applyBorder="1" applyAlignment="1">
      <alignment horizontal="right"/>
    </xf>
    <xf numFmtId="0" fontId="14" fillId="3" borderId="3" xfId="1" applyFont="1" applyFill="1" applyBorder="1"/>
    <xf numFmtId="0" fontId="14" fillId="3" borderId="23" xfId="1" applyFont="1" applyFill="1" applyBorder="1"/>
    <xf numFmtId="0" fontId="14" fillId="0" borderId="24" xfId="0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4" fillId="0" borderId="3" xfId="1" applyFont="1" applyBorder="1"/>
    <xf numFmtId="0" fontId="14" fillId="0" borderId="3" xfId="0" applyFont="1" applyFill="1" applyBorder="1"/>
    <xf numFmtId="0" fontId="14" fillId="3" borderId="3" xfId="0" applyFont="1" applyFill="1" applyBorder="1" applyAlignment="1">
      <alignment horizontal="left"/>
    </xf>
    <xf numFmtId="0" fontId="14" fillId="0" borderId="23" xfId="1" applyFont="1" applyBorder="1"/>
    <xf numFmtId="0" fontId="14" fillId="4" borderId="23" xfId="1" applyFont="1" applyFill="1" applyBorder="1"/>
    <xf numFmtId="0" fontId="14" fillId="0" borderId="23" xfId="1" applyFont="1" applyFill="1" applyBorder="1"/>
    <xf numFmtId="0" fontId="14" fillId="0" borderId="23" xfId="0" applyFont="1" applyBorder="1"/>
    <xf numFmtId="0" fontId="14" fillId="0" borderId="3" xfId="1" applyFont="1" applyFill="1" applyBorder="1"/>
    <xf numFmtId="0" fontId="14" fillId="4" borderId="3" xfId="1" applyFont="1" applyFill="1" applyBorder="1"/>
    <xf numFmtId="0" fontId="14" fillId="4" borderId="23" xfId="0" applyFont="1" applyFill="1" applyBorder="1"/>
    <xf numFmtId="0" fontId="14" fillId="0" borderId="23" xfId="0" applyFont="1" applyFill="1" applyBorder="1"/>
    <xf numFmtId="0" fontId="14" fillId="4" borderId="3" xfId="0" applyFont="1" applyFill="1" applyBorder="1"/>
    <xf numFmtId="0" fontId="14" fillId="0" borderId="3" xfId="0" applyFont="1" applyBorder="1" applyAlignment="1">
      <alignment wrapText="1"/>
    </xf>
    <xf numFmtId="0" fontId="14" fillId="0" borderId="3" xfId="1" applyFont="1" applyBorder="1" applyAlignment="1">
      <alignment horizontal="left"/>
    </xf>
    <xf numFmtId="0" fontId="14" fillId="3" borderId="3" xfId="1" applyFont="1" applyFill="1" applyBorder="1" applyAlignment="1">
      <alignment horizontal="left"/>
    </xf>
    <xf numFmtId="0" fontId="14" fillId="0" borderId="26" xfId="0" applyFont="1" applyBorder="1"/>
    <xf numFmtId="0" fontId="14" fillId="0" borderId="25" xfId="1" applyFont="1" applyBorder="1"/>
    <xf numFmtId="0" fontId="14" fillId="0" borderId="26" xfId="1" applyFont="1" applyBorder="1"/>
    <xf numFmtId="0" fontId="14" fillId="3" borderId="23" xfId="1" applyFont="1" applyFill="1" applyBorder="1" applyAlignment="1">
      <alignment horizontal="left"/>
    </xf>
    <xf numFmtId="0" fontId="14" fillId="0" borderId="25" xfId="0" applyFont="1" applyBorder="1"/>
    <xf numFmtId="0" fontId="14" fillId="3" borderId="23" xfId="0" applyFont="1" applyFill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3" borderId="27" xfId="0" applyFont="1" applyFill="1" applyBorder="1"/>
    <xf numFmtId="0" fontId="14" fillId="3" borderId="28" xfId="1" applyFont="1" applyFill="1" applyBorder="1"/>
    <xf numFmtId="0" fontId="14" fillId="3" borderId="27" xfId="1" applyFont="1" applyFill="1" applyBorder="1"/>
    <xf numFmtId="0" fontId="14" fillId="3" borderId="6" xfId="1" applyFont="1" applyFill="1" applyBorder="1"/>
    <xf numFmtId="0" fontId="15" fillId="0" borderId="5" xfId="0" applyFont="1" applyBorder="1"/>
    <xf numFmtId="0" fontId="15" fillId="0" borderId="5" xfId="0" applyFont="1" applyFill="1" applyBorder="1"/>
    <xf numFmtId="0" fontId="19" fillId="0" borderId="3" xfId="42" applyFont="1" applyBorder="1"/>
    <xf numFmtId="0" fontId="14" fillId="3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0" fillId="0" borderId="1" xfId="0" quotePrefix="1" applyBorder="1" applyAlignment="1">
      <alignment horizontal="center"/>
    </xf>
    <xf numFmtId="14" fontId="14" fillId="3" borderId="5" xfId="0" applyNumberFormat="1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4" fontId="14" fillId="3" borderId="1" xfId="0" applyNumberFormat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14" fontId="14" fillId="3" borderId="3" xfId="0" applyNumberFormat="1" applyFont="1" applyFill="1" applyBorder="1" applyAlignment="1">
      <alignment horizontal="center" vertical="center"/>
    </xf>
    <xf numFmtId="0" fontId="10" fillId="0" borderId="1" xfId="42" applyFont="1" applyBorder="1" applyAlignment="1">
      <alignment horizontal="center"/>
    </xf>
    <xf numFmtId="0" fontId="10" fillId="0" borderId="1" xfId="42" applyFont="1" applyBorder="1" applyAlignment="1">
      <alignment horizontal="center" vertical="center"/>
    </xf>
    <xf numFmtId="2" fontId="15" fillId="0" borderId="6" xfId="0" applyNumberFormat="1" applyFont="1" applyBorder="1" applyAlignment="1">
      <alignment horizontal="center" vertical="center"/>
    </xf>
    <xf numFmtId="165" fontId="12" fillId="0" borderId="1" xfId="42" applyNumberFormat="1" applyBorder="1" applyAlignment="1">
      <alignment horizontal="center"/>
    </xf>
    <xf numFmtId="2" fontId="12" fillId="0" borderId="1" xfId="42" applyNumberFormat="1" applyBorder="1" applyAlignment="1">
      <alignment horizontal="center"/>
    </xf>
    <xf numFmtId="2" fontId="15" fillId="0" borderId="6" xfId="0" applyNumberFormat="1" applyFont="1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0" fontId="15" fillId="0" borderId="1" xfId="0" quotePrefix="1" applyFont="1" applyBorder="1" applyAlignment="1">
      <alignment horizontal="center"/>
    </xf>
    <xf numFmtId="0" fontId="0" fillId="0" borderId="1" xfId="0" quotePrefix="1" applyBorder="1" applyAlignment="1">
      <alignment horizontal="center" vertical="center"/>
    </xf>
    <xf numFmtId="0" fontId="9" fillId="0" borderId="1" xfId="42" applyFont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164" fontId="14" fillId="0" borderId="0" xfId="0" applyNumberFormat="1" applyFont="1" applyFill="1" applyAlignment="1">
      <alignment horizontal="right"/>
    </xf>
    <xf numFmtId="0" fontId="14" fillId="0" borderId="27" xfId="1" applyFont="1" applyFill="1" applyBorder="1"/>
    <xf numFmtId="0" fontId="14" fillId="0" borderId="28" xfId="1" applyFont="1" applyFill="1" applyBorder="1"/>
    <xf numFmtId="0" fontId="0" fillId="0" borderId="28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15" fillId="0" borderId="9" xfId="0" applyFont="1" applyFill="1" applyBorder="1"/>
    <xf numFmtId="0" fontId="15" fillId="0" borderId="6" xfId="0" applyFont="1" applyFill="1" applyBorder="1" applyAlignment="1">
      <alignment horizontal="center" vertical="center"/>
    </xf>
    <xf numFmtId="0" fontId="10" fillId="0" borderId="3" xfId="42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2" fontId="32" fillId="0" borderId="0" xfId="0" applyNumberFormat="1" applyFont="1" applyBorder="1" applyAlignment="1">
      <alignment horizontal="center" vertical="center"/>
    </xf>
    <xf numFmtId="0" fontId="12" fillId="0" borderId="1" xfId="42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2" fillId="0" borderId="1" xfId="0" applyNumberFormat="1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166" fontId="12" fillId="0" borderId="1" xfId="42" applyNumberFormat="1" applyBorder="1" applyAlignment="1">
      <alignment horizontal="center"/>
    </xf>
    <xf numFmtId="0" fontId="7" fillId="0" borderId="1" xfId="42" applyFont="1" applyFill="1" applyBorder="1" applyAlignment="1">
      <alignment horizontal="center"/>
    </xf>
    <xf numFmtId="164" fontId="12" fillId="0" borderId="1" xfId="42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2" fontId="32" fillId="0" borderId="1" xfId="0" applyNumberFormat="1" applyFont="1" applyBorder="1" applyAlignment="1">
      <alignment horizontal="center" vertical="center"/>
    </xf>
    <xf numFmtId="0" fontId="32" fillId="0" borderId="1" xfId="0" applyNumberFormat="1" applyFont="1" applyBorder="1" applyAlignment="1">
      <alignment horizontal="center" vertical="center"/>
    </xf>
    <xf numFmtId="0" fontId="12" fillId="0" borderId="1" xfId="42" applyNumberFormat="1" applyBorder="1" applyAlignment="1">
      <alignment horizontal="center"/>
    </xf>
    <xf numFmtId="0" fontId="12" fillId="0" borderId="1" xfId="42" applyNumberFormat="1" applyFill="1" applyBorder="1" applyAlignment="1">
      <alignment horizontal="center"/>
    </xf>
    <xf numFmtId="0" fontId="10" fillId="0" borderId="1" xfId="42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center" vertical="center"/>
    </xf>
    <xf numFmtId="0" fontId="14" fillId="3" borderId="29" xfId="0" applyFont="1" applyFill="1" applyBorder="1" applyAlignment="1">
      <alignment horizontal="center"/>
    </xf>
    <xf numFmtId="14" fontId="14" fillId="3" borderId="3" xfId="0" applyNumberFormat="1" applyFont="1" applyFill="1" applyBorder="1" applyAlignment="1">
      <alignment horizontal="center"/>
    </xf>
    <xf numFmtId="0" fontId="32" fillId="0" borderId="3" xfId="0" applyFont="1" applyBorder="1" applyAlignment="1">
      <alignment horizontal="center" vertical="center"/>
    </xf>
    <xf numFmtId="0" fontId="14" fillId="3" borderId="22" xfId="1" applyFont="1" applyFill="1" applyBorder="1"/>
    <xf numFmtId="14" fontId="14" fillId="3" borderId="3" xfId="0" applyNumberFormat="1" applyFont="1" applyFill="1" applyBorder="1"/>
    <xf numFmtId="0" fontId="9" fillId="0" borderId="3" xfId="42" applyFont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wrapText="1"/>
    </xf>
    <xf numFmtId="0" fontId="6" fillId="0" borderId="1" xfId="42" applyFont="1" applyBorder="1" applyAlignment="1">
      <alignment horizontal="center"/>
    </xf>
    <xf numFmtId="0" fontId="15" fillId="0" borderId="22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2" fillId="0" borderId="1" xfId="42" applyBorder="1" applyAlignment="1">
      <alignment horizontal="center" vertical="center"/>
    </xf>
    <xf numFmtId="0" fontId="11" fillId="0" borderId="1" xfId="42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5" fillId="0" borderId="1" xfId="42" applyFont="1" applyBorder="1" applyAlignment="1">
      <alignment horizontal="center" vertical="center"/>
    </xf>
    <xf numFmtId="0" fontId="0" fillId="0" borderId="26" xfId="0" applyBorder="1" applyAlignment="1">
      <alignment horizontal="right"/>
    </xf>
    <xf numFmtId="166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4" fillId="0" borderId="1" xfId="42" applyFont="1" applyBorder="1" applyAlignment="1">
      <alignment horizontal="center" vertical="center"/>
    </xf>
    <xf numFmtId="0" fontId="14" fillId="3" borderId="29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2" fontId="3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0" xfId="0" applyFont="1"/>
    <xf numFmtId="0" fontId="32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42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10" fillId="0" borderId="3" xfId="42" applyFont="1" applyBorder="1" applyAlignment="1">
      <alignment horizontal="center"/>
    </xf>
    <xf numFmtId="0" fontId="6" fillId="0" borderId="3" xfId="42" applyFont="1" applyBorder="1" applyAlignment="1">
      <alignment horizontal="center"/>
    </xf>
    <xf numFmtId="2" fontId="32" fillId="0" borderId="3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0" borderId="3" xfId="0" applyBorder="1"/>
    <xf numFmtId="166" fontId="15" fillId="0" borderId="3" xfId="0" applyNumberFormat="1" applyFont="1" applyBorder="1" applyAlignment="1">
      <alignment horizontal="center"/>
    </xf>
    <xf numFmtId="2" fontId="15" fillId="0" borderId="3" xfId="0" applyNumberFormat="1" applyFont="1" applyBorder="1" applyAlignment="1">
      <alignment horizontal="center"/>
    </xf>
    <xf numFmtId="0" fontId="5" fillId="0" borderId="3" xfId="42" applyFont="1" applyBorder="1" applyAlignment="1">
      <alignment horizontal="center" vertical="center"/>
    </xf>
    <xf numFmtId="0" fontId="4" fillId="0" borderId="3" xfId="42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0" borderId="27" xfId="0" applyFill="1" applyBorder="1" applyAlignment="1">
      <alignment horizontal="right"/>
    </xf>
    <xf numFmtId="0" fontId="15" fillId="3" borderId="1" xfId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2" fontId="32" fillId="0" borderId="3" xfId="0" applyNumberFormat="1" applyFont="1" applyBorder="1" applyAlignment="1">
      <alignment horizontal="center" vertical="center"/>
    </xf>
    <xf numFmtId="165" fontId="3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2" fontId="32" fillId="0" borderId="1" xfId="0" applyNumberFormat="1" applyFont="1" applyFill="1" applyBorder="1" applyAlignment="1">
      <alignment horizontal="center" vertical="center"/>
    </xf>
    <xf numFmtId="165" fontId="12" fillId="0" borderId="1" xfId="42" applyNumberForma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 xr:uid="{00000000-0005-0000-0000-000025000000}"/>
    <cellStyle name="Normal 3" xfId="42" xr:uid="{00000000-0005-0000-0000-000026000000}"/>
    <cellStyle name="Note 2" xfId="43" xr:uid="{00000000-0005-0000-0000-00002700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30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strike val="0"/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strike val="0"/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strike val="0"/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strike val="0"/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theme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224"/>
  <sheetViews>
    <sheetView zoomScale="80" zoomScaleNormal="80" zoomScaleSheetLayoutView="100" workbookViewId="0">
      <pane ySplit="1" topLeftCell="A11" activePane="bottomLeft" state="frozen"/>
      <selection pane="bottomLeft" activeCell="Q19" sqref="Q19"/>
    </sheetView>
  </sheetViews>
  <sheetFormatPr defaultRowHeight="12.75" x14ac:dyDescent="0.2"/>
  <cols>
    <col min="1" max="1" width="37.5703125" style="11" bestFit="1" customWidth="1"/>
    <col min="2" max="2" width="7.5703125" style="11" customWidth="1"/>
    <col min="3" max="3" width="7" style="11" customWidth="1"/>
    <col min="4" max="4" width="9.7109375" style="11" customWidth="1"/>
    <col min="5" max="7" width="9.7109375" style="18" customWidth="1"/>
    <col min="8" max="8" width="12.140625" style="18" customWidth="1"/>
    <col min="9" max="9" width="9.7109375" style="18" customWidth="1"/>
    <col min="10" max="10" width="10.140625" style="48" customWidth="1"/>
    <col min="11" max="11" width="14" style="8" customWidth="1"/>
    <col min="12" max="12" width="10.140625" style="8" customWidth="1"/>
    <col min="13" max="13" width="10.140625" style="93" customWidth="1"/>
    <col min="14" max="15" width="10.140625" style="153" customWidth="1"/>
    <col min="16" max="16" width="7.42578125" bestFit="1" customWidth="1"/>
    <col min="17" max="17" width="7.7109375" customWidth="1"/>
  </cols>
  <sheetData>
    <row r="1" spans="1:18" ht="64.5" thickBot="1" x14ac:dyDescent="0.25">
      <c r="A1" s="77" t="s">
        <v>134</v>
      </c>
      <c r="B1" s="112" t="s">
        <v>9</v>
      </c>
      <c r="C1" s="77" t="s">
        <v>10</v>
      </c>
      <c r="D1" s="106" t="s">
        <v>150</v>
      </c>
      <c r="E1" s="45" t="s">
        <v>152</v>
      </c>
      <c r="F1" s="45" t="s">
        <v>266</v>
      </c>
      <c r="G1" s="45" t="s">
        <v>257</v>
      </c>
      <c r="H1" s="45" t="s">
        <v>283</v>
      </c>
      <c r="I1" s="45" t="s">
        <v>258</v>
      </c>
      <c r="J1" s="45" t="s">
        <v>144</v>
      </c>
      <c r="K1" s="45" t="s">
        <v>126</v>
      </c>
      <c r="L1" s="45" t="s">
        <v>267</v>
      </c>
      <c r="M1" s="45" t="s">
        <v>271</v>
      </c>
      <c r="N1" s="45" t="s">
        <v>274</v>
      </c>
      <c r="O1" s="221" t="s">
        <v>218</v>
      </c>
      <c r="P1" s="241" t="s">
        <v>286</v>
      </c>
      <c r="Q1" s="241" t="s">
        <v>287</v>
      </c>
      <c r="R1" s="241" t="s">
        <v>288</v>
      </c>
    </row>
    <row r="2" spans="1:18" ht="13.5" thickBot="1" x14ac:dyDescent="0.25">
      <c r="A2" s="78" t="s">
        <v>242</v>
      </c>
      <c r="B2" s="108"/>
      <c r="C2" s="78"/>
      <c r="D2" s="108"/>
      <c r="E2" s="13"/>
      <c r="F2" s="13"/>
      <c r="G2" s="13"/>
      <c r="H2" s="13"/>
      <c r="I2" s="13"/>
      <c r="J2" s="46"/>
      <c r="K2" s="13"/>
      <c r="L2" s="41" t="s">
        <v>219</v>
      </c>
      <c r="M2" s="41" t="s">
        <v>219</v>
      </c>
      <c r="N2" s="41" t="s">
        <v>219</v>
      </c>
      <c r="O2" s="41" t="s">
        <v>219</v>
      </c>
      <c r="P2" s="221"/>
      <c r="Q2" s="221"/>
      <c r="R2" s="221"/>
    </row>
    <row r="3" spans="1:18" ht="13.5" thickBot="1" x14ac:dyDescent="0.25">
      <c r="A3" s="78" t="s">
        <v>243</v>
      </c>
      <c r="B3" s="108"/>
      <c r="C3" s="78"/>
      <c r="D3" s="108"/>
      <c r="E3" s="13"/>
      <c r="F3" s="13"/>
      <c r="G3" s="13"/>
      <c r="H3" s="13"/>
      <c r="I3" s="13"/>
      <c r="J3" s="46"/>
      <c r="K3" s="13"/>
      <c r="L3" s="41">
        <v>44608</v>
      </c>
      <c r="M3" s="41">
        <v>44708</v>
      </c>
      <c r="N3" s="178">
        <v>44803</v>
      </c>
      <c r="O3" s="182">
        <v>44846</v>
      </c>
      <c r="P3" s="221"/>
      <c r="Q3" s="221"/>
      <c r="R3" s="221"/>
    </row>
    <row r="4" spans="1:18" x14ac:dyDescent="0.2">
      <c r="A4" s="78"/>
      <c r="B4" s="108"/>
      <c r="C4" s="78"/>
      <c r="D4" s="108"/>
      <c r="E4" s="13"/>
      <c r="F4" s="13"/>
      <c r="G4" s="13"/>
      <c r="H4" s="13"/>
      <c r="I4" s="13"/>
      <c r="J4" s="46"/>
      <c r="K4" s="13"/>
      <c r="L4" s="13"/>
      <c r="M4" s="13"/>
      <c r="N4" s="154"/>
      <c r="O4" s="155"/>
      <c r="P4" s="221"/>
      <c r="Q4" s="221"/>
      <c r="R4" s="221"/>
    </row>
    <row r="5" spans="1:18" x14ac:dyDescent="0.2">
      <c r="A5" s="80" t="s">
        <v>11</v>
      </c>
      <c r="B5" s="121" t="s">
        <v>12</v>
      </c>
      <c r="C5" s="118">
        <v>0.01</v>
      </c>
      <c r="D5" s="124">
        <v>6.5</v>
      </c>
      <c r="E5" s="21">
        <v>8</v>
      </c>
      <c r="F5" s="21"/>
      <c r="G5" s="21"/>
      <c r="H5" s="21"/>
      <c r="I5" s="21"/>
      <c r="J5" s="15">
        <v>4</v>
      </c>
      <c r="K5" s="15">
        <f>COUNTA(L5:O5)</f>
        <v>4</v>
      </c>
      <c r="L5" s="216">
        <v>6.08</v>
      </c>
      <c r="M5" s="215">
        <v>6.28</v>
      </c>
      <c r="N5" s="215">
        <v>6.12</v>
      </c>
      <c r="O5" s="295">
        <v>6.8</v>
      </c>
      <c r="P5" s="223">
        <f>MIN(L5:O5)</f>
        <v>6.08</v>
      </c>
      <c r="Q5" s="295">
        <f>AVERAGE(L5:O5)</f>
        <v>6.32</v>
      </c>
      <c r="R5" s="215">
        <f>MAX(L5:O5)</f>
        <v>6.8</v>
      </c>
    </row>
    <row r="6" spans="1:18" x14ac:dyDescent="0.2">
      <c r="A6" s="80" t="s">
        <v>141</v>
      </c>
      <c r="B6" s="121" t="s">
        <v>127</v>
      </c>
      <c r="C6" s="118">
        <v>1</v>
      </c>
      <c r="D6" s="124"/>
      <c r="E6" s="4"/>
      <c r="F6" s="4"/>
      <c r="G6" s="4"/>
      <c r="H6" s="4"/>
      <c r="I6" s="4"/>
      <c r="J6" s="15">
        <v>4</v>
      </c>
      <c r="K6" s="15">
        <f>COUNTA(L6:O6)</f>
        <v>4</v>
      </c>
      <c r="L6" s="217">
        <v>1130</v>
      </c>
      <c r="M6" s="62">
        <v>1130</v>
      </c>
      <c r="N6" s="157">
        <v>1160</v>
      </c>
      <c r="O6" s="157">
        <v>1110</v>
      </c>
      <c r="P6" s="244">
        <f>MIN(L6:O6)</f>
        <v>1110</v>
      </c>
      <c r="Q6" s="297">
        <f>AVERAGE(L6:O6)</f>
        <v>1132.5</v>
      </c>
      <c r="R6" s="244">
        <f>MAX(L6:O6)</f>
        <v>1160</v>
      </c>
    </row>
    <row r="7" spans="1:18" x14ac:dyDescent="0.2">
      <c r="A7" s="80" t="s">
        <v>15</v>
      </c>
      <c r="B7" s="121" t="s">
        <v>14</v>
      </c>
      <c r="C7" s="118">
        <v>1</v>
      </c>
      <c r="D7" s="124"/>
      <c r="E7" s="4"/>
      <c r="F7" s="4"/>
      <c r="G7" s="4"/>
      <c r="H7" s="4"/>
      <c r="I7" s="4"/>
      <c r="J7" s="44"/>
      <c r="K7" s="15"/>
      <c r="L7" s="86"/>
      <c r="M7" s="62"/>
      <c r="N7" s="162"/>
      <c r="O7" s="162" t="s">
        <v>268</v>
      </c>
      <c r="P7" s="162"/>
      <c r="Q7" s="253"/>
      <c r="R7" s="162"/>
    </row>
    <row r="8" spans="1:18" x14ac:dyDescent="0.2">
      <c r="A8" s="80" t="s">
        <v>16</v>
      </c>
      <c r="B8" s="121" t="s">
        <v>14</v>
      </c>
      <c r="C8" s="118">
        <v>1</v>
      </c>
      <c r="D8" s="124"/>
      <c r="E8" s="4"/>
      <c r="F8" s="4"/>
      <c r="G8" s="4"/>
      <c r="H8" s="4"/>
      <c r="I8" s="4"/>
      <c r="J8" s="15">
        <v>4</v>
      </c>
      <c r="K8" s="15">
        <f t="shared" ref="K8:K30" si="0">COUNTA(L8:O8)</f>
        <v>4</v>
      </c>
      <c r="L8" s="183" t="s">
        <v>220</v>
      </c>
      <c r="M8" s="183" t="s">
        <v>220</v>
      </c>
      <c r="N8" s="183" t="s">
        <v>220</v>
      </c>
      <c r="O8" s="157" t="s">
        <v>220</v>
      </c>
      <c r="P8" s="157" t="s">
        <v>220</v>
      </c>
      <c r="Q8" s="239" t="s">
        <v>289</v>
      </c>
      <c r="R8" s="157" t="s">
        <v>220</v>
      </c>
    </row>
    <row r="9" spans="1:18" x14ac:dyDescent="0.2">
      <c r="A9" s="80" t="s">
        <v>17</v>
      </c>
      <c r="B9" s="121" t="s">
        <v>14</v>
      </c>
      <c r="C9" s="118">
        <v>1</v>
      </c>
      <c r="D9" s="124"/>
      <c r="E9" s="4"/>
      <c r="F9" s="4"/>
      <c r="G9" s="4"/>
      <c r="H9" s="4"/>
      <c r="I9" s="4"/>
      <c r="J9" s="15">
        <v>4</v>
      </c>
      <c r="K9" s="15">
        <f t="shared" si="0"/>
        <v>4</v>
      </c>
      <c r="L9" s="183" t="s">
        <v>220</v>
      </c>
      <c r="M9" s="183" t="s">
        <v>220</v>
      </c>
      <c r="N9" s="183" t="s">
        <v>220</v>
      </c>
      <c r="O9" s="157" t="s">
        <v>220</v>
      </c>
      <c r="P9" s="157" t="s">
        <v>220</v>
      </c>
      <c r="Q9" s="239" t="s">
        <v>289</v>
      </c>
      <c r="R9" s="157" t="s">
        <v>220</v>
      </c>
    </row>
    <row r="10" spans="1:18" x14ac:dyDescent="0.2">
      <c r="A10" s="80" t="s">
        <v>18</v>
      </c>
      <c r="B10" s="121" t="s">
        <v>14</v>
      </c>
      <c r="C10" s="118">
        <v>1</v>
      </c>
      <c r="D10" s="124"/>
      <c r="E10" s="4"/>
      <c r="F10" s="4"/>
      <c r="G10" s="4"/>
      <c r="H10" s="4"/>
      <c r="I10" s="4"/>
      <c r="J10" s="15">
        <v>4</v>
      </c>
      <c r="K10" s="15">
        <f t="shared" si="0"/>
        <v>4</v>
      </c>
      <c r="L10" s="217">
        <v>117</v>
      </c>
      <c r="M10" s="62">
        <v>102</v>
      </c>
      <c r="N10" s="157">
        <v>114</v>
      </c>
      <c r="O10" s="157">
        <v>92</v>
      </c>
      <c r="P10" s="244">
        <f t="shared" ref="P10:P28" si="1">MIN(L10:O10)</f>
        <v>92</v>
      </c>
      <c r="Q10" s="297">
        <f t="shared" ref="Q10:Q28" si="2">AVERAGE(L10:O10)</f>
        <v>106.25</v>
      </c>
      <c r="R10" s="244">
        <f t="shared" ref="R10:R29" si="3">MAX(L10:O10)</f>
        <v>117</v>
      </c>
    </row>
    <row r="11" spans="1:18" x14ac:dyDescent="0.2">
      <c r="A11" s="80" t="s">
        <v>19</v>
      </c>
      <c r="B11" s="121" t="s">
        <v>14</v>
      </c>
      <c r="C11" s="118">
        <v>1</v>
      </c>
      <c r="D11" s="124"/>
      <c r="E11" s="4"/>
      <c r="F11" s="4"/>
      <c r="G11" s="4"/>
      <c r="H11" s="4"/>
      <c r="I11" s="4"/>
      <c r="J11" s="15">
        <v>4</v>
      </c>
      <c r="K11" s="15">
        <f t="shared" si="0"/>
        <v>4</v>
      </c>
      <c r="L11" s="217">
        <v>117</v>
      </c>
      <c r="M11" s="62">
        <v>102</v>
      </c>
      <c r="N11" s="157">
        <v>114</v>
      </c>
      <c r="O11" s="157">
        <v>92</v>
      </c>
      <c r="P11" s="244">
        <f t="shared" si="1"/>
        <v>92</v>
      </c>
      <c r="Q11" s="297">
        <f t="shared" si="2"/>
        <v>106.25</v>
      </c>
      <c r="R11" s="244">
        <f t="shared" si="3"/>
        <v>117</v>
      </c>
    </row>
    <row r="12" spans="1:18" x14ac:dyDescent="0.2">
      <c r="A12" s="80" t="s">
        <v>20</v>
      </c>
      <c r="B12" s="121" t="s">
        <v>14</v>
      </c>
      <c r="C12" s="118">
        <v>1</v>
      </c>
      <c r="D12" s="124"/>
      <c r="E12" s="4"/>
      <c r="F12" s="4"/>
      <c r="G12" s="4"/>
      <c r="H12" s="4"/>
      <c r="I12" s="4"/>
      <c r="J12" s="15">
        <v>4</v>
      </c>
      <c r="K12" s="15">
        <f t="shared" si="0"/>
        <v>4</v>
      </c>
      <c r="L12" s="217">
        <v>31</v>
      </c>
      <c r="M12" s="62">
        <v>28</v>
      </c>
      <c r="N12" s="157">
        <v>28</v>
      </c>
      <c r="O12" s="157">
        <v>29</v>
      </c>
      <c r="P12" s="244">
        <f t="shared" si="1"/>
        <v>28</v>
      </c>
      <c r="Q12" s="297">
        <f t="shared" si="2"/>
        <v>29</v>
      </c>
      <c r="R12" s="244">
        <f t="shared" si="3"/>
        <v>31</v>
      </c>
    </row>
    <row r="13" spans="1:18" x14ac:dyDescent="0.2">
      <c r="A13" s="80" t="s">
        <v>5</v>
      </c>
      <c r="B13" s="121" t="s">
        <v>14</v>
      </c>
      <c r="C13" s="118">
        <v>1</v>
      </c>
      <c r="D13" s="124"/>
      <c r="E13" s="4"/>
      <c r="F13" s="4"/>
      <c r="G13" s="4"/>
      <c r="H13" s="4"/>
      <c r="I13" s="4"/>
      <c r="J13" s="15">
        <v>4</v>
      </c>
      <c r="K13" s="15">
        <f t="shared" si="0"/>
        <v>4</v>
      </c>
      <c r="L13" s="217">
        <v>341</v>
      </c>
      <c r="M13" s="62">
        <v>306</v>
      </c>
      <c r="N13" s="157">
        <v>304</v>
      </c>
      <c r="O13" s="157">
        <v>299</v>
      </c>
      <c r="P13" s="244">
        <f t="shared" si="1"/>
        <v>299</v>
      </c>
      <c r="Q13" s="297">
        <f t="shared" si="2"/>
        <v>312.5</v>
      </c>
      <c r="R13" s="244">
        <f t="shared" si="3"/>
        <v>341</v>
      </c>
    </row>
    <row r="14" spans="1:18" x14ac:dyDescent="0.2">
      <c r="A14" s="80" t="s">
        <v>4</v>
      </c>
      <c r="B14" s="121" t="s">
        <v>14</v>
      </c>
      <c r="C14" s="118">
        <v>1</v>
      </c>
      <c r="D14" s="124"/>
      <c r="E14" s="4"/>
      <c r="F14" s="4"/>
      <c r="G14" s="4"/>
      <c r="H14" s="4"/>
      <c r="I14" s="4"/>
      <c r="J14" s="15">
        <v>4</v>
      </c>
      <c r="K14" s="15">
        <f t="shared" si="0"/>
        <v>4</v>
      </c>
      <c r="L14" s="217">
        <v>15</v>
      </c>
      <c r="M14" s="62">
        <v>16</v>
      </c>
      <c r="N14" s="157">
        <v>16</v>
      </c>
      <c r="O14" s="157">
        <v>15</v>
      </c>
      <c r="P14" s="244">
        <f t="shared" si="1"/>
        <v>15</v>
      </c>
      <c r="Q14" s="254">
        <f t="shared" si="2"/>
        <v>15.5</v>
      </c>
      <c r="R14" s="244">
        <f t="shared" si="3"/>
        <v>16</v>
      </c>
    </row>
    <row r="15" spans="1:18" x14ac:dyDescent="0.2">
      <c r="A15" s="80" t="s">
        <v>21</v>
      </c>
      <c r="B15" s="121" t="s">
        <v>14</v>
      </c>
      <c r="C15" s="118">
        <v>1</v>
      </c>
      <c r="D15" s="124"/>
      <c r="E15" s="4"/>
      <c r="F15" s="4"/>
      <c r="G15" s="4"/>
      <c r="H15" s="4"/>
      <c r="I15" s="4"/>
      <c r="J15" s="15">
        <v>4</v>
      </c>
      <c r="K15" s="15">
        <f t="shared" si="0"/>
        <v>4</v>
      </c>
      <c r="L15" s="217">
        <v>41</v>
      </c>
      <c r="M15" s="62">
        <v>38</v>
      </c>
      <c r="N15" s="157">
        <v>37</v>
      </c>
      <c r="O15" s="157">
        <v>37</v>
      </c>
      <c r="P15" s="244">
        <f t="shared" si="1"/>
        <v>37</v>
      </c>
      <c r="Q15" s="254">
        <f t="shared" si="2"/>
        <v>38.25</v>
      </c>
      <c r="R15" s="244">
        <f t="shared" si="3"/>
        <v>41</v>
      </c>
    </row>
    <row r="16" spans="1:18" x14ac:dyDescent="0.2">
      <c r="A16" s="80" t="s">
        <v>22</v>
      </c>
      <c r="B16" s="121" t="s">
        <v>14</v>
      </c>
      <c r="C16" s="118">
        <v>1</v>
      </c>
      <c r="D16" s="124"/>
      <c r="E16" s="4"/>
      <c r="F16" s="4"/>
      <c r="G16" s="4"/>
      <c r="H16" s="4"/>
      <c r="I16" s="4"/>
      <c r="J16" s="15">
        <v>4</v>
      </c>
      <c r="K16" s="15">
        <f t="shared" si="0"/>
        <v>4</v>
      </c>
      <c r="L16" s="217">
        <v>153</v>
      </c>
      <c r="M16" s="62">
        <v>134</v>
      </c>
      <c r="N16" s="157">
        <v>138</v>
      </c>
      <c r="O16" s="157">
        <v>141</v>
      </c>
      <c r="P16" s="244">
        <f t="shared" si="1"/>
        <v>134</v>
      </c>
      <c r="Q16" s="297">
        <f t="shared" si="2"/>
        <v>141.5</v>
      </c>
      <c r="R16" s="244">
        <f t="shared" si="3"/>
        <v>153</v>
      </c>
    </row>
    <row r="17" spans="1:18" x14ac:dyDescent="0.2">
      <c r="A17" s="119" t="s">
        <v>23</v>
      </c>
      <c r="B17" s="121" t="s">
        <v>14</v>
      </c>
      <c r="C17" s="118">
        <v>1</v>
      </c>
      <c r="D17" s="124"/>
      <c r="E17" s="4"/>
      <c r="F17" s="4"/>
      <c r="G17" s="4"/>
      <c r="H17" s="4"/>
      <c r="I17" s="4"/>
      <c r="J17" s="44">
        <v>4</v>
      </c>
      <c r="K17" s="15">
        <f t="shared" si="0"/>
        <v>4</v>
      </c>
      <c r="L17" s="217">
        <v>10</v>
      </c>
      <c r="M17" s="62">
        <v>10</v>
      </c>
      <c r="N17" s="157">
        <v>10</v>
      </c>
      <c r="O17" s="157">
        <v>12</v>
      </c>
      <c r="P17" s="244">
        <f t="shared" si="1"/>
        <v>10</v>
      </c>
      <c r="Q17" s="254">
        <f t="shared" si="2"/>
        <v>10.5</v>
      </c>
      <c r="R17" s="244">
        <f t="shared" si="3"/>
        <v>12</v>
      </c>
    </row>
    <row r="18" spans="1:18" ht="12" customHeight="1" x14ac:dyDescent="0.2">
      <c r="A18" s="119" t="s">
        <v>262</v>
      </c>
      <c r="B18" s="121" t="s">
        <v>14</v>
      </c>
      <c r="C18" s="118">
        <v>1E-3</v>
      </c>
      <c r="D18" s="124"/>
      <c r="E18" s="20">
        <v>1.9</v>
      </c>
      <c r="F18" s="20"/>
      <c r="G18" s="20"/>
      <c r="H18" s="20"/>
      <c r="I18" s="20"/>
      <c r="J18" s="15">
        <v>4</v>
      </c>
      <c r="K18" s="15">
        <f t="shared" si="0"/>
        <v>4</v>
      </c>
      <c r="L18" s="187">
        <v>1.78</v>
      </c>
      <c r="M18" s="84">
        <v>1.76</v>
      </c>
      <c r="N18" s="157">
        <v>1.62</v>
      </c>
      <c r="O18" s="157">
        <v>1.72</v>
      </c>
      <c r="P18" s="244">
        <f t="shared" si="1"/>
        <v>1.62</v>
      </c>
      <c r="Q18" s="279">
        <f t="shared" si="2"/>
        <v>1.72</v>
      </c>
      <c r="R18" s="244">
        <f t="shared" si="3"/>
        <v>1.78</v>
      </c>
    </row>
    <row r="19" spans="1:18" x14ac:dyDescent="0.2">
      <c r="A19" s="119" t="s">
        <v>263</v>
      </c>
      <c r="B19" s="121" t="s">
        <v>14</v>
      </c>
      <c r="C19" s="118">
        <v>5.0000000000000001E-3</v>
      </c>
      <c r="D19" s="124"/>
      <c r="E19" s="4"/>
      <c r="F19" s="4"/>
      <c r="G19" s="4"/>
      <c r="H19" s="4"/>
      <c r="I19" s="4"/>
      <c r="J19" s="15">
        <v>4</v>
      </c>
      <c r="K19" s="15">
        <f t="shared" si="0"/>
        <v>4</v>
      </c>
      <c r="L19" s="186">
        <v>14.3</v>
      </c>
      <c r="M19" s="89">
        <v>14.1</v>
      </c>
      <c r="N19" s="160">
        <v>4.1500000000000004</v>
      </c>
      <c r="O19" s="160">
        <v>3.97</v>
      </c>
      <c r="P19" s="244">
        <f t="shared" si="1"/>
        <v>3.97</v>
      </c>
      <c r="Q19" s="279">
        <f t="shared" si="2"/>
        <v>9.129999999999999</v>
      </c>
      <c r="R19" s="244">
        <f t="shared" si="3"/>
        <v>14.3</v>
      </c>
    </row>
    <row r="20" spans="1:18" x14ac:dyDescent="0.2">
      <c r="A20" s="119" t="s">
        <v>29</v>
      </c>
      <c r="B20" s="121" t="s">
        <v>14</v>
      </c>
      <c r="C20" s="118">
        <v>0.1</v>
      </c>
      <c r="D20" s="124"/>
      <c r="E20" s="4"/>
      <c r="F20" s="4"/>
      <c r="G20" s="4"/>
      <c r="H20" s="4"/>
      <c r="I20" s="4"/>
      <c r="J20" s="15">
        <v>4</v>
      </c>
      <c r="K20" s="15">
        <f t="shared" si="0"/>
        <v>4</v>
      </c>
      <c r="L20" s="217">
        <v>0.3</v>
      </c>
      <c r="M20" s="62">
        <v>0.3</v>
      </c>
      <c r="N20" s="239">
        <v>0.3</v>
      </c>
      <c r="O20" s="157">
        <v>0.3</v>
      </c>
      <c r="P20" s="244">
        <f t="shared" si="1"/>
        <v>0.3</v>
      </c>
      <c r="Q20" s="254">
        <f t="shared" si="2"/>
        <v>0.3</v>
      </c>
      <c r="R20" s="244">
        <f t="shared" si="3"/>
        <v>0.3</v>
      </c>
    </row>
    <row r="21" spans="1:18" s="27" customFormat="1" x14ac:dyDescent="0.2">
      <c r="A21" s="119" t="s">
        <v>30</v>
      </c>
      <c r="B21" s="123" t="s">
        <v>14</v>
      </c>
      <c r="C21" s="125">
        <v>0.01</v>
      </c>
      <c r="D21" s="128"/>
      <c r="E21" s="22">
        <v>0.9</v>
      </c>
      <c r="F21" s="22">
        <v>2.5550000000000002</v>
      </c>
      <c r="G21" s="22">
        <v>2.52</v>
      </c>
      <c r="H21" s="22">
        <v>2.5550000000000002</v>
      </c>
      <c r="I21" s="22">
        <v>2.33</v>
      </c>
      <c r="J21" s="44">
        <v>4</v>
      </c>
      <c r="K21" s="44">
        <f t="shared" si="0"/>
        <v>4</v>
      </c>
      <c r="L21" s="218">
        <v>0.04</v>
      </c>
      <c r="M21" s="96">
        <v>0.12</v>
      </c>
      <c r="N21" s="206">
        <v>0.19</v>
      </c>
      <c r="O21" s="162">
        <v>0.11</v>
      </c>
      <c r="P21" s="244">
        <f t="shared" si="1"/>
        <v>0.04</v>
      </c>
      <c r="Q21" s="254">
        <f t="shared" si="2"/>
        <v>0.11499999999999999</v>
      </c>
      <c r="R21" s="244">
        <f t="shared" si="3"/>
        <v>0.19</v>
      </c>
    </row>
    <row r="22" spans="1:18" x14ac:dyDescent="0.2">
      <c r="A22" s="80" t="s">
        <v>31</v>
      </c>
      <c r="B22" s="121" t="s">
        <v>14</v>
      </c>
      <c r="C22" s="118">
        <v>0.01</v>
      </c>
      <c r="D22" s="124"/>
      <c r="E22" s="33"/>
      <c r="F22" s="33"/>
      <c r="G22" s="33"/>
      <c r="H22" s="33"/>
      <c r="I22" s="33"/>
      <c r="J22" s="15">
        <v>4</v>
      </c>
      <c r="K22" s="15">
        <f t="shared" si="0"/>
        <v>4</v>
      </c>
      <c r="L22" s="183" t="s">
        <v>251</v>
      </c>
      <c r="M22" s="40">
        <v>0.02</v>
      </c>
      <c r="N22" s="157" t="s">
        <v>251</v>
      </c>
      <c r="O22" s="157" t="s">
        <v>251</v>
      </c>
      <c r="P22" s="183" t="s">
        <v>251</v>
      </c>
      <c r="Q22" s="254" t="s">
        <v>289</v>
      </c>
      <c r="R22" s="244">
        <f t="shared" si="3"/>
        <v>0.02</v>
      </c>
    </row>
    <row r="23" spans="1:18" x14ac:dyDescent="0.2">
      <c r="A23" s="80" t="s">
        <v>32</v>
      </c>
      <c r="B23" s="121" t="s">
        <v>14</v>
      </c>
      <c r="C23" s="118">
        <v>0.01</v>
      </c>
      <c r="D23" s="124"/>
      <c r="E23" s="20">
        <v>0.7</v>
      </c>
      <c r="F23" s="20"/>
      <c r="G23" s="20"/>
      <c r="H23" s="20"/>
      <c r="I23" s="20"/>
      <c r="J23" s="15">
        <v>4</v>
      </c>
      <c r="K23" s="15">
        <f t="shared" si="0"/>
        <v>4</v>
      </c>
      <c r="L23" s="86" t="s">
        <v>251</v>
      </c>
      <c r="M23" s="62">
        <v>7.0000000000000007E-2</v>
      </c>
      <c r="N23" s="160">
        <v>0.1</v>
      </c>
      <c r="O23" s="157">
        <v>0.12</v>
      </c>
      <c r="P23" s="86" t="s">
        <v>251</v>
      </c>
      <c r="Q23" s="254" t="s">
        <v>289</v>
      </c>
      <c r="R23" s="244">
        <f t="shared" si="3"/>
        <v>0.12</v>
      </c>
    </row>
    <row r="24" spans="1:18" x14ac:dyDescent="0.2">
      <c r="A24" s="80" t="s">
        <v>33</v>
      </c>
      <c r="B24" s="121" t="s">
        <v>14</v>
      </c>
      <c r="C24" s="118">
        <v>0.01</v>
      </c>
      <c r="D24" s="124"/>
      <c r="E24" s="4"/>
      <c r="F24" s="4"/>
      <c r="G24" s="4"/>
      <c r="H24" s="4"/>
      <c r="I24" s="4"/>
      <c r="J24" s="15">
        <v>4</v>
      </c>
      <c r="K24" s="15">
        <f t="shared" si="0"/>
        <v>4</v>
      </c>
      <c r="L24" s="86" t="s">
        <v>251</v>
      </c>
      <c r="M24" s="62">
        <v>0.09</v>
      </c>
      <c r="N24" s="160">
        <v>0.1</v>
      </c>
      <c r="O24" s="157">
        <v>0.12</v>
      </c>
      <c r="P24" s="86" t="s">
        <v>251</v>
      </c>
      <c r="Q24" s="254" t="s">
        <v>289</v>
      </c>
      <c r="R24" s="244">
        <f t="shared" si="3"/>
        <v>0.12</v>
      </c>
    </row>
    <row r="25" spans="1:18" x14ac:dyDescent="0.2">
      <c r="A25" s="80" t="s">
        <v>34</v>
      </c>
      <c r="B25" s="121" t="s">
        <v>35</v>
      </c>
      <c r="C25" s="118">
        <v>0.01</v>
      </c>
      <c r="D25" s="124"/>
      <c r="E25" s="16"/>
      <c r="F25" s="4"/>
      <c r="G25" s="4"/>
      <c r="H25" s="4"/>
      <c r="I25" s="4"/>
      <c r="J25" s="15">
        <v>4</v>
      </c>
      <c r="K25" s="15">
        <f t="shared" si="0"/>
        <v>4</v>
      </c>
      <c r="L25" s="217">
        <v>12.6</v>
      </c>
      <c r="M25" s="103">
        <v>11.2</v>
      </c>
      <c r="N25" s="157">
        <v>11.4</v>
      </c>
      <c r="O25" s="157">
        <v>10.9</v>
      </c>
      <c r="P25" s="244">
        <f t="shared" si="1"/>
        <v>10.9</v>
      </c>
      <c r="Q25" s="254">
        <f t="shared" si="2"/>
        <v>11.524999999999999</v>
      </c>
      <c r="R25" s="244">
        <f t="shared" si="3"/>
        <v>12.6</v>
      </c>
    </row>
    <row r="26" spans="1:18" x14ac:dyDescent="0.2">
      <c r="A26" s="80" t="s">
        <v>36</v>
      </c>
      <c r="B26" s="121" t="s">
        <v>35</v>
      </c>
      <c r="C26" s="118">
        <v>0.01</v>
      </c>
      <c r="D26" s="124"/>
      <c r="E26" s="16"/>
      <c r="F26" s="4"/>
      <c r="G26" s="4"/>
      <c r="H26" s="4"/>
      <c r="I26" s="4"/>
      <c r="J26" s="15">
        <v>4</v>
      </c>
      <c r="K26" s="15">
        <f t="shared" si="0"/>
        <v>4</v>
      </c>
      <c r="L26" s="186">
        <v>11</v>
      </c>
      <c r="M26" s="103">
        <v>10</v>
      </c>
      <c r="N26" s="157">
        <v>10.1</v>
      </c>
      <c r="O26" s="157">
        <v>10.6</v>
      </c>
      <c r="P26" s="254">
        <f t="shared" si="1"/>
        <v>10</v>
      </c>
      <c r="Q26" s="254">
        <f t="shared" si="2"/>
        <v>10.425000000000001</v>
      </c>
      <c r="R26" s="254">
        <f t="shared" si="3"/>
        <v>11</v>
      </c>
    </row>
    <row r="27" spans="1:18" x14ac:dyDescent="0.2">
      <c r="A27" s="80" t="s">
        <v>37</v>
      </c>
      <c r="B27" s="121" t="s">
        <v>38</v>
      </c>
      <c r="C27" s="118">
        <v>0.01</v>
      </c>
      <c r="D27" s="124"/>
      <c r="E27" s="16"/>
      <c r="F27" s="4"/>
      <c r="G27" s="4"/>
      <c r="H27" s="4"/>
      <c r="I27" s="4"/>
      <c r="J27" s="15">
        <v>4</v>
      </c>
      <c r="K27" s="15">
        <f t="shared" si="0"/>
        <v>4</v>
      </c>
      <c r="L27" s="217">
        <v>6.64</v>
      </c>
      <c r="M27" s="62">
        <v>5.84</v>
      </c>
      <c r="N27" s="157">
        <v>6.19</v>
      </c>
      <c r="O27" s="157">
        <v>1.07</v>
      </c>
      <c r="P27" s="244">
        <f t="shared" si="1"/>
        <v>1.07</v>
      </c>
      <c r="Q27" s="279">
        <f t="shared" si="2"/>
        <v>4.9350000000000005</v>
      </c>
      <c r="R27" s="244">
        <f t="shared" si="3"/>
        <v>6.64</v>
      </c>
    </row>
    <row r="28" spans="1:18" x14ac:dyDescent="0.2">
      <c r="A28" s="80" t="s">
        <v>39</v>
      </c>
      <c r="B28" s="121" t="s">
        <v>14</v>
      </c>
      <c r="C28" s="118">
        <v>1</v>
      </c>
      <c r="D28" s="124"/>
      <c r="E28" s="16"/>
      <c r="F28" s="4"/>
      <c r="G28" s="4"/>
      <c r="H28" s="4"/>
      <c r="I28" s="4"/>
      <c r="J28" s="15">
        <v>4</v>
      </c>
      <c r="K28" s="15">
        <f t="shared" si="0"/>
        <v>4</v>
      </c>
      <c r="L28" s="219">
        <v>5</v>
      </c>
      <c r="M28" s="40">
        <v>7</v>
      </c>
      <c r="N28" s="157">
        <v>2</v>
      </c>
      <c r="O28" s="157">
        <v>4</v>
      </c>
      <c r="P28" s="244">
        <f t="shared" si="1"/>
        <v>2</v>
      </c>
      <c r="Q28" s="254">
        <f t="shared" si="2"/>
        <v>4.5</v>
      </c>
      <c r="R28" s="244">
        <f t="shared" si="3"/>
        <v>7</v>
      </c>
    </row>
    <row r="29" spans="1:18" x14ac:dyDescent="0.2">
      <c r="A29" s="80" t="s">
        <v>40</v>
      </c>
      <c r="B29" s="121" t="s">
        <v>14</v>
      </c>
      <c r="C29" s="125">
        <v>2</v>
      </c>
      <c r="D29" s="124"/>
      <c r="E29" s="16"/>
      <c r="F29" s="4"/>
      <c r="G29" s="4"/>
      <c r="H29" s="4"/>
      <c r="I29" s="4"/>
      <c r="J29" s="15">
        <v>1</v>
      </c>
      <c r="K29" s="15">
        <f t="shared" si="0"/>
        <v>2</v>
      </c>
      <c r="L29" s="86"/>
      <c r="M29" s="40"/>
      <c r="N29" s="162">
        <v>3</v>
      </c>
      <c r="O29" s="157" t="s">
        <v>252</v>
      </c>
      <c r="P29" s="157" t="s">
        <v>252</v>
      </c>
      <c r="Q29" s="254" t="s">
        <v>289</v>
      </c>
      <c r="R29" s="244">
        <f t="shared" si="3"/>
        <v>3</v>
      </c>
    </row>
    <row r="30" spans="1:18" x14ac:dyDescent="0.2">
      <c r="A30" s="80" t="s">
        <v>41</v>
      </c>
      <c r="B30" s="121" t="s">
        <v>14</v>
      </c>
      <c r="C30" s="118">
        <v>0.05</v>
      </c>
      <c r="D30" s="124"/>
      <c r="E30" s="24">
        <v>0.32</v>
      </c>
      <c r="F30" s="22"/>
      <c r="G30" s="22"/>
      <c r="H30" s="22"/>
      <c r="I30" s="22"/>
      <c r="J30" s="249">
        <v>4</v>
      </c>
      <c r="K30" s="249">
        <f t="shared" si="0"/>
        <v>4</v>
      </c>
      <c r="L30" s="250" t="s">
        <v>221</v>
      </c>
      <c r="M30" s="250" t="s">
        <v>221</v>
      </c>
      <c r="N30" s="244" t="s">
        <v>221</v>
      </c>
      <c r="O30" s="244" t="s">
        <v>292</v>
      </c>
      <c r="P30" s="244" t="s">
        <v>221</v>
      </c>
      <c r="Q30" s="239" t="s">
        <v>289</v>
      </c>
      <c r="R30" s="244" t="s">
        <v>221</v>
      </c>
    </row>
    <row r="31" spans="1:18" x14ac:dyDescent="0.2">
      <c r="A31" s="78"/>
      <c r="B31" s="115"/>
      <c r="C31" s="114"/>
      <c r="D31" s="108"/>
      <c r="E31" s="12"/>
      <c r="F31" s="12"/>
      <c r="G31" s="12"/>
      <c r="H31" s="12"/>
      <c r="I31" s="12"/>
      <c r="J31" s="49"/>
      <c r="K31" s="5"/>
      <c r="L31" s="6"/>
      <c r="M31" s="82"/>
      <c r="N31" s="163"/>
      <c r="O31" s="163"/>
      <c r="P31" s="163"/>
      <c r="Q31" s="163"/>
      <c r="R31" s="163"/>
    </row>
    <row r="32" spans="1:18" x14ac:dyDescent="0.2">
      <c r="A32" s="78" t="s">
        <v>136</v>
      </c>
      <c r="B32" s="115"/>
      <c r="C32" s="114"/>
      <c r="D32" s="108"/>
      <c r="E32" s="12"/>
      <c r="F32" s="12"/>
      <c r="G32" s="12"/>
      <c r="H32" s="12"/>
      <c r="I32" s="12"/>
      <c r="J32" s="49"/>
      <c r="K32" s="5"/>
      <c r="L32" s="6"/>
      <c r="M32" s="82"/>
      <c r="N32" s="163"/>
      <c r="O32" s="163"/>
      <c r="P32" s="163"/>
      <c r="Q32" s="163"/>
      <c r="R32" s="163"/>
    </row>
    <row r="33" spans="1:18" x14ac:dyDescent="0.2">
      <c r="A33" s="80" t="s">
        <v>44</v>
      </c>
      <c r="B33" s="121" t="s">
        <v>43</v>
      </c>
      <c r="C33" s="118">
        <v>0.5</v>
      </c>
      <c r="D33" s="124"/>
      <c r="E33" s="4"/>
      <c r="F33" s="4"/>
      <c r="G33" s="4"/>
      <c r="H33" s="4"/>
      <c r="I33" s="4"/>
      <c r="J33" s="50">
        <v>4</v>
      </c>
      <c r="K33" s="15">
        <f t="shared" ref="K33:K56" si="4">COUNTA(L33:O33)</f>
        <v>4</v>
      </c>
      <c r="L33" s="184" t="s">
        <v>222</v>
      </c>
      <c r="M33" s="184" t="s">
        <v>222</v>
      </c>
      <c r="N33" s="236" t="s">
        <v>275</v>
      </c>
      <c r="O33" s="235" t="s">
        <v>275</v>
      </c>
      <c r="P33" s="235" t="s">
        <v>275</v>
      </c>
      <c r="Q33" s="157" t="s">
        <v>289</v>
      </c>
      <c r="R33" s="235" t="s">
        <v>275</v>
      </c>
    </row>
    <row r="34" spans="1:18" x14ac:dyDescent="0.2">
      <c r="A34" s="80" t="s">
        <v>45</v>
      </c>
      <c r="B34" s="122" t="s">
        <v>43</v>
      </c>
      <c r="C34" s="126">
        <v>0.5</v>
      </c>
      <c r="D34" s="127"/>
      <c r="E34" s="10"/>
      <c r="F34" s="10"/>
      <c r="G34" s="10"/>
      <c r="H34" s="10"/>
      <c r="I34" s="10"/>
      <c r="J34" s="50">
        <v>4</v>
      </c>
      <c r="K34" s="15">
        <f t="shared" si="4"/>
        <v>4</v>
      </c>
      <c r="L34" s="184" t="s">
        <v>222</v>
      </c>
      <c r="M34" s="184" t="s">
        <v>222</v>
      </c>
      <c r="N34" s="236" t="s">
        <v>275</v>
      </c>
      <c r="O34" s="235" t="s">
        <v>275</v>
      </c>
      <c r="P34" s="235" t="s">
        <v>275</v>
      </c>
      <c r="Q34" s="157" t="s">
        <v>289</v>
      </c>
      <c r="R34" s="235" t="s">
        <v>275</v>
      </c>
    </row>
    <row r="35" spans="1:18" x14ac:dyDescent="0.2">
      <c r="A35" s="80" t="s">
        <v>46</v>
      </c>
      <c r="B35" s="121" t="s">
        <v>43</v>
      </c>
      <c r="C35" s="118">
        <v>0.5</v>
      </c>
      <c r="D35" s="124"/>
      <c r="E35" s="4"/>
      <c r="F35" s="4"/>
      <c r="G35" s="4"/>
      <c r="H35" s="4"/>
      <c r="I35" s="4"/>
      <c r="J35" s="50">
        <v>4</v>
      </c>
      <c r="K35" s="15">
        <f t="shared" si="4"/>
        <v>4</v>
      </c>
      <c r="L35" s="184" t="s">
        <v>222</v>
      </c>
      <c r="M35" s="184" t="s">
        <v>222</v>
      </c>
      <c r="N35" s="236" t="s">
        <v>275</v>
      </c>
      <c r="O35" s="235" t="s">
        <v>275</v>
      </c>
      <c r="P35" s="235" t="s">
        <v>275</v>
      </c>
      <c r="Q35" s="157" t="s">
        <v>289</v>
      </c>
      <c r="R35" s="235" t="s">
        <v>275</v>
      </c>
    </row>
    <row r="36" spans="1:18" x14ac:dyDescent="0.2">
      <c r="A36" s="80" t="s">
        <v>47</v>
      </c>
      <c r="B36" s="121" t="s">
        <v>43</v>
      </c>
      <c r="C36" s="118">
        <v>0.5</v>
      </c>
      <c r="D36" s="124"/>
      <c r="E36" s="4"/>
      <c r="F36" s="4"/>
      <c r="G36" s="4"/>
      <c r="H36" s="4"/>
      <c r="I36" s="4"/>
      <c r="J36" s="50">
        <v>4</v>
      </c>
      <c r="K36" s="15">
        <f t="shared" si="4"/>
        <v>4</v>
      </c>
      <c r="L36" s="184" t="s">
        <v>222</v>
      </c>
      <c r="M36" s="184" t="s">
        <v>222</v>
      </c>
      <c r="N36" s="236" t="s">
        <v>275</v>
      </c>
      <c r="O36" s="235" t="s">
        <v>275</v>
      </c>
      <c r="P36" s="235" t="s">
        <v>275</v>
      </c>
      <c r="Q36" s="157" t="s">
        <v>289</v>
      </c>
      <c r="R36" s="235" t="s">
        <v>275</v>
      </c>
    </row>
    <row r="37" spans="1:18" x14ac:dyDescent="0.2">
      <c r="A37" s="80" t="s">
        <v>48</v>
      </c>
      <c r="B37" s="121" t="s">
        <v>43</v>
      </c>
      <c r="C37" s="118">
        <v>0.5</v>
      </c>
      <c r="D37" s="124"/>
      <c r="E37" s="4"/>
      <c r="F37" s="4"/>
      <c r="G37" s="4"/>
      <c r="H37" s="4"/>
      <c r="I37" s="4"/>
      <c r="J37" s="50">
        <v>4</v>
      </c>
      <c r="K37" s="15">
        <f t="shared" si="4"/>
        <v>4</v>
      </c>
      <c r="L37" s="184" t="s">
        <v>222</v>
      </c>
      <c r="M37" s="184" t="s">
        <v>222</v>
      </c>
      <c r="N37" s="236" t="s">
        <v>275</v>
      </c>
      <c r="O37" s="235" t="s">
        <v>275</v>
      </c>
      <c r="P37" s="235" t="s">
        <v>275</v>
      </c>
      <c r="Q37" s="157" t="s">
        <v>289</v>
      </c>
      <c r="R37" s="235" t="s">
        <v>275</v>
      </c>
    </row>
    <row r="38" spans="1:18" x14ac:dyDescent="0.2">
      <c r="A38" s="80" t="s">
        <v>49</v>
      </c>
      <c r="B38" s="121" t="s">
        <v>43</v>
      </c>
      <c r="C38" s="118">
        <v>0.5</v>
      </c>
      <c r="D38" s="124"/>
      <c r="E38" s="71">
        <v>0.09</v>
      </c>
      <c r="F38" s="71"/>
      <c r="G38" s="71"/>
      <c r="H38" s="71"/>
      <c r="I38" s="71"/>
      <c r="J38" s="50">
        <v>4</v>
      </c>
      <c r="K38" s="15">
        <f t="shared" si="4"/>
        <v>4</v>
      </c>
      <c r="L38" s="184" t="s">
        <v>222</v>
      </c>
      <c r="M38" s="184" t="s">
        <v>222</v>
      </c>
      <c r="N38" s="240" t="s">
        <v>280</v>
      </c>
      <c r="O38" s="235" t="s">
        <v>280</v>
      </c>
      <c r="P38" s="235" t="s">
        <v>275</v>
      </c>
      <c r="Q38" s="157" t="s">
        <v>289</v>
      </c>
      <c r="R38" s="235" t="s">
        <v>275</v>
      </c>
    </row>
    <row r="39" spans="1:18" x14ac:dyDescent="0.2">
      <c r="A39" s="80" t="s">
        <v>50</v>
      </c>
      <c r="B39" s="121" t="s">
        <v>43</v>
      </c>
      <c r="C39" s="118">
        <v>0.5</v>
      </c>
      <c r="D39" s="124"/>
      <c r="E39" s="10"/>
      <c r="F39" s="10"/>
      <c r="G39" s="10"/>
      <c r="H39" s="10"/>
      <c r="I39" s="10"/>
      <c r="J39" s="50">
        <v>4</v>
      </c>
      <c r="K39" s="15">
        <f t="shared" si="4"/>
        <v>4</v>
      </c>
      <c r="L39" s="184" t="s">
        <v>222</v>
      </c>
      <c r="M39" s="184" t="s">
        <v>222</v>
      </c>
      <c r="N39" s="236" t="s">
        <v>275</v>
      </c>
      <c r="O39" s="235" t="s">
        <v>275</v>
      </c>
      <c r="P39" s="235" t="s">
        <v>275</v>
      </c>
      <c r="Q39" s="157" t="s">
        <v>289</v>
      </c>
      <c r="R39" s="235" t="s">
        <v>275</v>
      </c>
    </row>
    <row r="40" spans="1:18" x14ac:dyDescent="0.2">
      <c r="A40" s="80" t="s">
        <v>51</v>
      </c>
      <c r="B40" s="121" t="s">
        <v>43</v>
      </c>
      <c r="C40" s="118">
        <v>0.5</v>
      </c>
      <c r="D40" s="124"/>
      <c r="E40" s="10"/>
      <c r="F40" s="10"/>
      <c r="G40" s="10"/>
      <c r="H40" s="10"/>
      <c r="I40" s="10"/>
      <c r="J40" s="50">
        <v>4</v>
      </c>
      <c r="K40" s="15">
        <f t="shared" si="4"/>
        <v>4</v>
      </c>
      <c r="L40" s="184" t="s">
        <v>222</v>
      </c>
      <c r="M40" s="184" t="s">
        <v>222</v>
      </c>
      <c r="N40" s="236" t="s">
        <v>275</v>
      </c>
      <c r="O40" s="235" t="s">
        <v>275</v>
      </c>
      <c r="P40" s="235" t="s">
        <v>275</v>
      </c>
      <c r="Q40" s="157" t="s">
        <v>289</v>
      </c>
      <c r="R40" s="235" t="s">
        <v>275</v>
      </c>
    </row>
    <row r="41" spans="1:18" x14ac:dyDescent="0.2">
      <c r="A41" s="80" t="s">
        <v>52</v>
      </c>
      <c r="B41" s="121" t="s">
        <v>43</v>
      </c>
      <c r="C41" s="118">
        <v>0.5</v>
      </c>
      <c r="D41" s="124"/>
      <c r="E41" s="72">
        <v>0.08</v>
      </c>
      <c r="F41" s="72"/>
      <c r="G41" s="72"/>
      <c r="H41" s="72"/>
      <c r="I41" s="72"/>
      <c r="J41" s="50">
        <v>4</v>
      </c>
      <c r="K41" s="15">
        <f t="shared" si="4"/>
        <v>4</v>
      </c>
      <c r="L41" s="184" t="s">
        <v>222</v>
      </c>
      <c r="M41" s="184" t="s">
        <v>222</v>
      </c>
      <c r="N41" s="236" t="s">
        <v>275</v>
      </c>
      <c r="O41" s="235" t="s">
        <v>275</v>
      </c>
      <c r="P41" s="235" t="s">
        <v>275</v>
      </c>
      <c r="Q41" s="157" t="s">
        <v>289</v>
      </c>
      <c r="R41" s="235" t="s">
        <v>275</v>
      </c>
    </row>
    <row r="42" spans="1:18" x14ac:dyDescent="0.2">
      <c r="A42" s="80" t="s">
        <v>53</v>
      </c>
      <c r="B42" s="121" t="s">
        <v>43</v>
      </c>
      <c r="C42" s="118">
        <v>0.5</v>
      </c>
      <c r="D42" s="124"/>
      <c r="E42" s="70"/>
      <c r="F42" s="70"/>
      <c r="G42" s="70"/>
      <c r="H42" s="70"/>
      <c r="I42" s="70"/>
      <c r="J42" s="50">
        <v>4</v>
      </c>
      <c r="K42" s="15">
        <f t="shared" si="4"/>
        <v>4</v>
      </c>
      <c r="L42" s="184" t="s">
        <v>222</v>
      </c>
      <c r="M42" s="184" t="s">
        <v>222</v>
      </c>
      <c r="N42" s="236" t="s">
        <v>275</v>
      </c>
      <c r="O42" s="235" t="s">
        <v>275</v>
      </c>
      <c r="P42" s="235" t="s">
        <v>275</v>
      </c>
      <c r="Q42" s="157" t="s">
        <v>289</v>
      </c>
      <c r="R42" s="235" t="s">
        <v>275</v>
      </c>
    </row>
    <row r="43" spans="1:18" x14ac:dyDescent="0.2">
      <c r="A43" s="80" t="s">
        <v>54</v>
      </c>
      <c r="B43" s="121" t="s">
        <v>43</v>
      </c>
      <c r="C43" s="118">
        <v>0.5</v>
      </c>
      <c r="D43" s="124"/>
      <c r="E43" s="72">
        <v>0.08</v>
      </c>
      <c r="F43" s="72"/>
      <c r="G43" s="72"/>
      <c r="H43" s="72"/>
      <c r="I43" s="72"/>
      <c r="J43" s="50">
        <v>4</v>
      </c>
      <c r="K43" s="15">
        <f t="shared" si="4"/>
        <v>4</v>
      </c>
      <c r="L43" s="184" t="s">
        <v>222</v>
      </c>
      <c r="M43" s="184" t="s">
        <v>222</v>
      </c>
      <c r="N43" s="236" t="s">
        <v>275</v>
      </c>
      <c r="O43" s="235" t="s">
        <v>275</v>
      </c>
      <c r="P43" s="235" t="s">
        <v>275</v>
      </c>
      <c r="Q43" s="157" t="s">
        <v>289</v>
      </c>
      <c r="R43" s="235" t="s">
        <v>275</v>
      </c>
    </row>
    <row r="44" spans="1:18" x14ac:dyDescent="0.2">
      <c r="A44" s="80" t="s">
        <v>55</v>
      </c>
      <c r="B44" s="121" t="s">
        <v>43</v>
      </c>
      <c r="C44" s="118">
        <v>0.5</v>
      </c>
      <c r="D44" s="124"/>
      <c r="E44" s="70"/>
      <c r="F44" s="70"/>
      <c r="G44" s="70"/>
      <c r="H44" s="70"/>
      <c r="I44" s="70"/>
      <c r="J44" s="50">
        <v>4</v>
      </c>
      <c r="K44" s="15">
        <f t="shared" si="4"/>
        <v>4</v>
      </c>
      <c r="L44" s="184" t="s">
        <v>222</v>
      </c>
      <c r="M44" s="184" t="s">
        <v>222</v>
      </c>
      <c r="N44" s="236" t="s">
        <v>275</v>
      </c>
      <c r="O44" s="235" t="s">
        <v>275</v>
      </c>
      <c r="P44" s="235" t="s">
        <v>275</v>
      </c>
      <c r="Q44" s="157" t="s">
        <v>289</v>
      </c>
      <c r="R44" s="235" t="s">
        <v>275</v>
      </c>
    </row>
    <row r="45" spans="1:18" x14ac:dyDescent="0.2">
      <c r="A45" s="80" t="s">
        <v>227</v>
      </c>
      <c r="B45" s="121" t="s">
        <v>43</v>
      </c>
      <c r="C45" s="118">
        <v>0.5</v>
      </c>
      <c r="D45" s="124"/>
      <c r="E45" s="70"/>
      <c r="F45" s="70"/>
      <c r="G45" s="70"/>
      <c r="H45" s="70"/>
      <c r="I45" s="70"/>
      <c r="J45" s="50">
        <v>4</v>
      </c>
      <c r="K45" s="15">
        <f t="shared" si="4"/>
        <v>4</v>
      </c>
      <c r="L45" s="184" t="s">
        <v>222</v>
      </c>
      <c r="M45" s="184" t="s">
        <v>222</v>
      </c>
      <c r="N45" s="236" t="s">
        <v>275</v>
      </c>
      <c r="O45" s="235" t="s">
        <v>275</v>
      </c>
      <c r="P45" s="235" t="s">
        <v>275</v>
      </c>
      <c r="Q45" s="157" t="s">
        <v>289</v>
      </c>
      <c r="R45" s="235" t="s">
        <v>275</v>
      </c>
    </row>
    <row r="46" spans="1:18" x14ac:dyDescent="0.2">
      <c r="A46" s="80" t="s">
        <v>56</v>
      </c>
      <c r="B46" s="121" t="s">
        <v>43</v>
      </c>
      <c r="C46" s="118">
        <v>0.5</v>
      </c>
      <c r="D46" s="124"/>
      <c r="E46" s="73">
        <v>0.02</v>
      </c>
      <c r="F46" s="73"/>
      <c r="G46" s="73"/>
      <c r="H46" s="73"/>
      <c r="I46" s="73"/>
      <c r="J46" s="50">
        <v>4</v>
      </c>
      <c r="K46" s="15">
        <f t="shared" si="4"/>
        <v>4</v>
      </c>
      <c r="L46" s="184" t="s">
        <v>222</v>
      </c>
      <c r="M46" s="184" t="s">
        <v>222</v>
      </c>
      <c r="N46" s="236" t="s">
        <v>275</v>
      </c>
      <c r="O46" s="235" t="s">
        <v>275</v>
      </c>
      <c r="P46" s="235" t="s">
        <v>275</v>
      </c>
      <c r="Q46" s="157" t="s">
        <v>289</v>
      </c>
      <c r="R46" s="235" t="s">
        <v>275</v>
      </c>
    </row>
    <row r="47" spans="1:18" x14ac:dyDescent="0.2">
      <c r="A47" s="80" t="s">
        <v>57</v>
      </c>
      <c r="B47" s="121" t="s">
        <v>43</v>
      </c>
      <c r="C47" s="118">
        <v>0.5</v>
      </c>
      <c r="D47" s="124"/>
      <c r="E47" s="70"/>
      <c r="F47" s="70"/>
      <c r="G47" s="70"/>
      <c r="H47" s="70"/>
      <c r="I47" s="70"/>
      <c r="J47" s="50">
        <v>4</v>
      </c>
      <c r="K47" s="15">
        <f t="shared" si="4"/>
        <v>4</v>
      </c>
      <c r="L47" s="184" t="s">
        <v>222</v>
      </c>
      <c r="M47" s="184" t="s">
        <v>222</v>
      </c>
      <c r="N47" s="236" t="s">
        <v>275</v>
      </c>
      <c r="O47" s="235" t="s">
        <v>275</v>
      </c>
      <c r="P47" s="235" t="s">
        <v>275</v>
      </c>
      <c r="Q47" s="157" t="s">
        <v>289</v>
      </c>
      <c r="R47" s="235" t="s">
        <v>275</v>
      </c>
    </row>
    <row r="48" spans="1:18" x14ac:dyDescent="0.2">
      <c r="A48" s="80" t="s">
        <v>228</v>
      </c>
      <c r="B48" s="121" t="s">
        <v>43</v>
      </c>
      <c r="C48" s="118">
        <v>0.5</v>
      </c>
      <c r="D48" s="124"/>
      <c r="E48" s="70"/>
      <c r="F48" s="70"/>
      <c r="G48" s="70"/>
      <c r="H48" s="70"/>
      <c r="I48" s="70"/>
      <c r="J48" s="50">
        <v>4</v>
      </c>
      <c r="K48" s="15">
        <f t="shared" si="4"/>
        <v>4</v>
      </c>
      <c r="L48" s="184" t="s">
        <v>222</v>
      </c>
      <c r="M48" s="184" t="s">
        <v>222</v>
      </c>
      <c r="N48" s="236" t="s">
        <v>275</v>
      </c>
      <c r="O48" s="235" t="s">
        <v>275</v>
      </c>
      <c r="P48" s="235" t="s">
        <v>275</v>
      </c>
      <c r="Q48" s="157" t="s">
        <v>289</v>
      </c>
      <c r="R48" s="235" t="s">
        <v>275</v>
      </c>
    </row>
    <row r="49" spans="1:48" x14ac:dyDescent="0.2">
      <c r="A49" s="80" t="s">
        <v>58</v>
      </c>
      <c r="B49" s="121" t="s">
        <v>43</v>
      </c>
      <c r="C49" s="118">
        <v>0.5</v>
      </c>
      <c r="D49" s="124"/>
      <c r="E49" s="72"/>
      <c r="F49" s="72"/>
      <c r="G49" s="72"/>
      <c r="H49" s="72"/>
      <c r="I49" s="72"/>
      <c r="J49" s="50">
        <v>4</v>
      </c>
      <c r="K49" s="15">
        <f t="shared" si="4"/>
        <v>4</v>
      </c>
      <c r="L49" s="184" t="s">
        <v>222</v>
      </c>
      <c r="M49" s="184" t="s">
        <v>222</v>
      </c>
      <c r="N49" s="236" t="s">
        <v>275</v>
      </c>
      <c r="O49" s="235" t="s">
        <v>275</v>
      </c>
      <c r="P49" s="235" t="s">
        <v>275</v>
      </c>
      <c r="Q49" s="157" t="s">
        <v>289</v>
      </c>
      <c r="R49" s="235" t="s">
        <v>275</v>
      </c>
    </row>
    <row r="50" spans="1:48" x14ac:dyDescent="0.2">
      <c r="A50" s="80" t="s">
        <v>59</v>
      </c>
      <c r="B50" s="121" t="s">
        <v>43</v>
      </c>
      <c r="C50" s="118">
        <v>0.5</v>
      </c>
      <c r="D50" s="124"/>
      <c r="E50" s="72">
        <v>0.2</v>
      </c>
      <c r="F50" s="72"/>
      <c r="G50" s="72"/>
      <c r="H50" s="72"/>
      <c r="I50" s="72"/>
      <c r="J50" s="50">
        <v>4</v>
      </c>
      <c r="K50" s="15">
        <f t="shared" si="4"/>
        <v>4</v>
      </c>
      <c r="L50" s="184" t="s">
        <v>222</v>
      </c>
      <c r="M50" s="184" t="s">
        <v>222</v>
      </c>
      <c r="N50" s="236" t="s">
        <v>275</v>
      </c>
      <c r="O50" s="235" t="s">
        <v>275</v>
      </c>
      <c r="P50" s="235" t="s">
        <v>275</v>
      </c>
      <c r="Q50" s="157" t="s">
        <v>289</v>
      </c>
      <c r="R50" s="235" t="s">
        <v>275</v>
      </c>
    </row>
    <row r="51" spans="1:48" x14ac:dyDescent="0.2">
      <c r="A51" s="80" t="s">
        <v>229</v>
      </c>
      <c r="B51" s="121" t="s">
        <v>43</v>
      </c>
      <c r="C51" s="118">
        <v>2</v>
      </c>
      <c r="D51" s="124"/>
      <c r="E51" s="72">
        <v>0.01</v>
      </c>
      <c r="F51" s="72"/>
      <c r="G51" s="72"/>
      <c r="H51" s="72"/>
      <c r="I51" s="72"/>
      <c r="J51" s="50">
        <v>4</v>
      </c>
      <c r="K51" s="15">
        <f t="shared" si="4"/>
        <v>4</v>
      </c>
      <c r="L51" s="184" t="s">
        <v>223</v>
      </c>
      <c r="M51" s="184" t="s">
        <v>223</v>
      </c>
      <c r="N51" s="236" t="s">
        <v>275</v>
      </c>
      <c r="O51" s="235" t="s">
        <v>275</v>
      </c>
      <c r="P51" s="235" t="s">
        <v>275</v>
      </c>
      <c r="Q51" s="157" t="s">
        <v>289</v>
      </c>
      <c r="R51" s="235" t="s">
        <v>275</v>
      </c>
    </row>
    <row r="52" spans="1:48" x14ac:dyDescent="0.2">
      <c r="A52" s="80" t="s">
        <v>60</v>
      </c>
      <c r="B52" s="121" t="s">
        <v>43</v>
      </c>
      <c r="C52" s="118">
        <v>0.5</v>
      </c>
      <c r="D52" s="124"/>
      <c r="E52" s="74"/>
      <c r="F52" s="74"/>
      <c r="G52" s="74"/>
      <c r="H52" s="74"/>
      <c r="I52" s="74"/>
      <c r="J52" s="50">
        <v>4</v>
      </c>
      <c r="K52" s="15">
        <f t="shared" si="4"/>
        <v>4</v>
      </c>
      <c r="L52" s="184" t="s">
        <v>222</v>
      </c>
      <c r="M52" s="184" t="s">
        <v>222</v>
      </c>
      <c r="N52" s="236" t="s">
        <v>275</v>
      </c>
      <c r="O52" s="235" t="s">
        <v>275</v>
      </c>
      <c r="P52" s="235" t="s">
        <v>275</v>
      </c>
      <c r="Q52" s="157" t="s">
        <v>289</v>
      </c>
      <c r="R52" s="235" t="s">
        <v>275</v>
      </c>
    </row>
    <row r="53" spans="1:48" x14ac:dyDescent="0.2">
      <c r="A53" s="80" t="s">
        <v>61</v>
      </c>
      <c r="B53" s="121" t="s">
        <v>43</v>
      </c>
      <c r="C53" s="118">
        <v>2</v>
      </c>
      <c r="D53" s="124"/>
      <c r="E53" s="9"/>
      <c r="F53" s="9"/>
      <c r="G53" s="9"/>
      <c r="H53" s="9"/>
      <c r="I53" s="9"/>
      <c r="J53" s="50">
        <v>4</v>
      </c>
      <c r="K53" s="15">
        <f t="shared" si="4"/>
        <v>4</v>
      </c>
      <c r="L53" s="184" t="s">
        <v>223</v>
      </c>
      <c r="M53" s="184" t="s">
        <v>223</v>
      </c>
      <c r="N53" s="236" t="s">
        <v>275</v>
      </c>
      <c r="O53" s="235" t="s">
        <v>275</v>
      </c>
      <c r="P53" s="235" t="s">
        <v>275</v>
      </c>
      <c r="Q53" s="157" t="s">
        <v>289</v>
      </c>
      <c r="R53" s="235" t="s">
        <v>275</v>
      </c>
    </row>
    <row r="54" spans="1:48" s="1" customFormat="1" x14ac:dyDescent="0.2">
      <c r="A54" s="80" t="s">
        <v>230</v>
      </c>
      <c r="B54" s="121" t="s">
        <v>43</v>
      </c>
      <c r="C54" s="118">
        <v>0.5</v>
      </c>
      <c r="D54" s="124"/>
      <c r="J54" s="50">
        <v>4</v>
      </c>
      <c r="K54" s="15">
        <f t="shared" si="4"/>
        <v>4</v>
      </c>
      <c r="L54" s="184" t="s">
        <v>222</v>
      </c>
      <c r="M54" s="184" t="s">
        <v>222</v>
      </c>
      <c r="N54" s="236" t="s">
        <v>275</v>
      </c>
      <c r="O54" s="235" t="s">
        <v>275</v>
      </c>
      <c r="P54" s="235" t="s">
        <v>275</v>
      </c>
      <c r="Q54" s="157" t="s">
        <v>289</v>
      </c>
      <c r="R54" s="235" t="s">
        <v>275</v>
      </c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</row>
    <row r="55" spans="1:48" s="1" customFormat="1" x14ac:dyDescent="0.2">
      <c r="A55" s="80" t="s">
        <v>231</v>
      </c>
      <c r="B55" s="121" t="s">
        <v>43</v>
      </c>
      <c r="C55" s="126">
        <v>0.5</v>
      </c>
      <c r="D55" s="127"/>
      <c r="E55" s="7">
        <v>0.03</v>
      </c>
      <c r="F55" s="7"/>
      <c r="G55" s="7"/>
      <c r="H55" s="7"/>
      <c r="I55" s="7"/>
      <c r="J55" s="50">
        <v>4</v>
      </c>
      <c r="K55" s="50">
        <f t="shared" si="4"/>
        <v>4</v>
      </c>
      <c r="L55" s="184" t="s">
        <v>222</v>
      </c>
      <c r="M55" s="184" t="s">
        <v>222</v>
      </c>
      <c r="N55" s="236" t="s">
        <v>275</v>
      </c>
      <c r="O55" s="235" t="s">
        <v>275</v>
      </c>
      <c r="P55" s="235" t="s">
        <v>275</v>
      </c>
      <c r="Q55" s="157" t="s">
        <v>289</v>
      </c>
      <c r="R55" s="235" t="s">
        <v>275</v>
      </c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</row>
    <row r="56" spans="1:48" s="1" customFormat="1" x14ac:dyDescent="0.2">
      <c r="A56" s="83" t="s">
        <v>161</v>
      </c>
      <c r="B56" s="121" t="s">
        <v>43</v>
      </c>
      <c r="C56" s="126">
        <v>0.5</v>
      </c>
      <c r="D56" s="127"/>
      <c r="E56" s="7"/>
      <c r="F56" s="7"/>
      <c r="G56" s="7"/>
      <c r="H56" s="7"/>
      <c r="I56" s="7"/>
      <c r="J56" s="50">
        <v>4</v>
      </c>
      <c r="K56" s="50">
        <f t="shared" si="4"/>
        <v>4</v>
      </c>
      <c r="L56" s="184" t="s">
        <v>222</v>
      </c>
      <c r="M56" s="184" t="s">
        <v>222</v>
      </c>
      <c r="N56" s="236" t="s">
        <v>275</v>
      </c>
      <c r="O56" s="235" t="s">
        <v>275</v>
      </c>
      <c r="P56" s="235" t="s">
        <v>275</v>
      </c>
      <c r="Q56" s="157" t="s">
        <v>289</v>
      </c>
      <c r="R56" s="235" t="s">
        <v>275</v>
      </c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</row>
    <row r="57" spans="1:48" s="11" customFormat="1" x14ac:dyDescent="0.2">
      <c r="A57" s="78"/>
      <c r="B57" s="115"/>
      <c r="C57" s="114"/>
      <c r="D57" s="108"/>
      <c r="E57" s="5"/>
      <c r="F57" s="5"/>
      <c r="G57" s="5"/>
      <c r="H57" s="5"/>
      <c r="I57" s="5"/>
      <c r="J57" s="5"/>
      <c r="K57" s="5"/>
      <c r="L57" s="5"/>
      <c r="M57" s="13"/>
      <c r="N57" s="154"/>
      <c r="O57" s="154"/>
      <c r="P57" s="154"/>
      <c r="Q57" s="154"/>
      <c r="R57" s="154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</row>
    <row r="58" spans="1:48" x14ac:dyDescent="0.2">
      <c r="A58" s="78" t="s">
        <v>240</v>
      </c>
      <c r="B58" s="115"/>
      <c r="C58" s="114"/>
      <c r="D58" s="108"/>
      <c r="E58" s="5"/>
      <c r="F58" s="5"/>
      <c r="G58" s="5"/>
      <c r="H58" s="5"/>
      <c r="I58" s="5"/>
      <c r="J58" s="5"/>
      <c r="K58" s="5"/>
      <c r="L58" s="5"/>
      <c r="M58" s="13"/>
      <c r="N58" s="154"/>
      <c r="O58" s="154"/>
      <c r="P58" s="154"/>
      <c r="Q58" s="154"/>
      <c r="R58" s="154"/>
    </row>
    <row r="59" spans="1:48" x14ac:dyDescent="0.2">
      <c r="A59" s="80" t="s">
        <v>0</v>
      </c>
      <c r="B59" s="121" t="s">
        <v>14</v>
      </c>
      <c r="C59" s="118">
        <v>0.01</v>
      </c>
      <c r="D59" s="124"/>
      <c r="E59" s="22">
        <v>5.5E-2</v>
      </c>
      <c r="F59" s="22"/>
      <c r="G59" s="22"/>
      <c r="H59" s="22"/>
      <c r="I59" s="22"/>
      <c r="J59" s="15">
        <v>1</v>
      </c>
      <c r="K59" s="15">
        <f t="shared" ref="K59:K68" si="5">COUNTA(L59:O59)</f>
        <v>2</v>
      </c>
      <c r="L59" s="4"/>
      <c r="M59" s="62"/>
      <c r="N59" s="157" t="s">
        <v>251</v>
      </c>
      <c r="O59" s="157" t="s">
        <v>251</v>
      </c>
      <c r="P59" s="157" t="s">
        <v>251</v>
      </c>
      <c r="Q59" s="157" t="s">
        <v>289</v>
      </c>
      <c r="R59" s="157" t="s">
        <v>251</v>
      </c>
      <c r="S59" s="27"/>
    </row>
    <row r="60" spans="1:48" x14ac:dyDescent="0.2">
      <c r="A60" s="80" t="s">
        <v>1</v>
      </c>
      <c r="B60" s="121" t="s">
        <v>14</v>
      </c>
      <c r="C60" s="118">
        <v>1E-3</v>
      </c>
      <c r="D60" s="124"/>
      <c r="E60" s="22">
        <v>1.2999999999999999E-2</v>
      </c>
      <c r="F60" s="22"/>
      <c r="G60" s="22"/>
      <c r="H60" s="22"/>
      <c r="I60" s="22"/>
      <c r="J60" s="15">
        <v>1</v>
      </c>
      <c r="K60" s="15">
        <f t="shared" si="5"/>
        <v>2</v>
      </c>
      <c r="L60" s="4"/>
      <c r="M60" s="62"/>
      <c r="N60" s="157" t="s">
        <v>276</v>
      </c>
      <c r="O60" s="157" t="s">
        <v>276</v>
      </c>
      <c r="P60" s="157" t="s">
        <v>276</v>
      </c>
      <c r="Q60" s="157" t="s">
        <v>289</v>
      </c>
      <c r="R60" s="157" t="s">
        <v>276</v>
      </c>
    </row>
    <row r="61" spans="1:48" x14ac:dyDescent="0.2">
      <c r="A61" s="80" t="s">
        <v>2</v>
      </c>
      <c r="B61" s="121" t="s">
        <v>14</v>
      </c>
      <c r="C61" s="118">
        <v>1E-3</v>
      </c>
      <c r="D61" s="124"/>
      <c r="E61" s="9"/>
      <c r="F61" s="9"/>
      <c r="G61" s="9"/>
      <c r="H61" s="9"/>
      <c r="I61" s="9"/>
      <c r="J61" s="15">
        <v>1</v>
      </c>
      <c r="K61" s="15">
        <f t="shared" si="5"/>
        <v>2</v>
      </c>
      <c r="L61" s="4"/>
      <c r="M61" s="62"/>
      <c r="N61" s="157">
        <v>0.14299999999999999</v>
      </c>
      <c r="O61" s="238">
        <v>0.14599999999999999</v>
      </c>
      <c r="P61" s="244">
        <f t="shared" ref="P61" si="6">MIN(L61:O61)</f>
        <v>0.14299999999999999</v>
      </c>
      <c r="Q61" s="255">
        <f t="shared" ref="Q61" si="7">AVERAGE(L61:O61)</f>
        <v>0.14449999999999999</v>
      </c>
      <c r="R61" s="244">
        <f t="shared" ref="R61" si="8">MAX(L61:O61)</f>
        <v>0.14599999999999999</v>
      </c>
    </row>
    <row r="62" spans="1:48" x14ac:dyDescent="0.2">
      <c r="A62" s="80" t="s">
        <v>3</v>
      </c>
      <c r="B62" s="121" t="s">
        <v>14</v>
      </c>
      <c r="C62" s="118">
        <v>1E-4</v>
      </c>
      <c r="D62" s="124"/>
      <c r="E62" s="38">
        <v>2.0000000000000001E-4</v>
      </c>
      <c r="F62" s="38"/>
      <c r="G62" s="38"/>
      <c r="H62" s="38"/>
      <c r="I62" s="38"/>
      <c r="J62" s="15">
        <v>1</v>
      </c>
      <c r="K62" s="15">
        <f t="shared" si="5"/>
        <v>2</v>
      </c>
      <c r="L62" s="4"/>
      <c r="M62" s="62"/>
      <c r="N62" s="157" t="s">
        <v>277</v>
      </c>
      <c r="O62" s="157" t="s">
        <v>277</v>
      </c>
      <c r="P62" s="157" t="s">
        <v>277</v>
      </c>
      <c r="Q62" s="157" t="s">
        <v>289</v>
      </c>
      <c r="R62" s="157" t="s">
        <v>277</v>
      </c>
    </row>
    <row r="63" spans="1:48" x14ac:dyDescent="0.2">
      <c r="A63" s="80" t="s">
        <v>24</v>
      </c>
      <c r="B63" s="121" t="s">
        <v>14</v>
      </c>
      <c r="C63" s="118">
        <v>1E-3</v>
      </c>
      <c r="D63" s="124"/>
      <c r="E63" s="22">
        <v>1E-3</v>
      </c>
      <c r="F63" s="22"/>
      <c r="G63" s="22"/>
      <c r="H63" s="22"/>
      <c r="I63" s="22"/>
      <c r="J63" s="15">
        <v>1</v>
      </c>
      <c r="K63" s="15">
        <f t="shared" si="5"/>
        <v>2</v>
      </c>
      <c r="L63" s="4"/>
      <c r="M63" s="62"/>
      <c r="N63" s="157" t="s">
        <v>276</v>
      </c>
      <c r="O63" s="157" t="s">
        <v>276</v>
      </c>
      <c r="P63" s="157" t="s">
        <v>277</v>
      </c>
      <c r="Q63" s="157" t="s">
        <v>289</v>
      </c>
      <c r="R63" s="157" t="s">
        <v>277</v>
      </c>
    </row>
    <row r="64" spans="1:48" ht="12" customHeight="1" x14ac:dyDescent="0.2">
      <c r="A64" s="80" t="s">
        <v>6</v>
      </c>
      <c r="B64" s="121" t="s">
        <v>14</v>
      </c>
      <c r="C64" s="118">
        <v>1E-3</v>
      </c>
      <c r="D64" s="124"/>
      <c r="E64" s="9"/>
      <c r="F64" s="9"/>
      <c r="G64" s="9"/>
      <c r="H64" s="9"/>
      <c r="I64" s="9"/>
      <c r="J64" s="15">
        <v>1</v>
      </c>
      <c r="K64" s="15">
        <f t="shared" si="5"/>
        <v>2</v>
      </c>
      <c r="L64" s="4"/>
      <c r="M64" s="62"/>
      <c r="N64" s="157">
        <v>2.1999999999999999E-2</v>
      </c>
      <c r="O64" s="157">
        <v>2.1000000000000001E-2</v>
      </c>
      <c r="P64" s="244">
        <f t="shared" ref="P64" si="9">MIN(L64:O64)</f>
        <v>2.1000000000000001E-2</v>
      </c>
      <c r="Q64" s="255">
        <f t="shared" ref="Q64" si="10">AVERAGE(L64:O64)</f>
        <v>2.1499999999999998E-2</v>
      </c>
      <c r="R64" s="244">
        <f t="shared" ref="R64" si="11">MAX(L64:O64)</f>
        <v>2.1999999999999999E-2</v>
      </c>
    </row>
    <row r="65" spans="1:18" x14ac:dyDescent="0.2">
      <c r="A65" s="80" t="s">
        <v>7</v>
      </c>
      <c r="B65" s="121" t="s">
        <v>14</v>
      </c>
      <c r="C65" s="118">
        <v>1E-3</v>
      </c>
      <c r="D65" s="124"/>
      <c r="E65" s="22">
        <v>1.4E-3</v>
      </c>
      <c r="F65" s="22"/>
      <c r="G65" s="22"/>
      <c r="H65" s="22"/>
      <c r="I65" s="22"/>
      <c r="J65" s="15">
        <v>1</v>
      </c>
      <c r="K65" s="15">
        <f t="shared" si="5"/>
        <v>2</v>
      </c>
      <c r="L65" s="4"/>
      <c r="M65" s="62"/>
      <c r="N65" s="157" t="s">
        <v>276</v>
      </c>
      <c r="O65" s="157" t="s">
        <v>276</v>
      </c>
      <c r="P65" s="157" t="s">
        <v>276</v>
      </c>
      <c r="Q65" s="157" t="s">
        <v>289</v>
      </c>
      <c r="R65" s="157" t="s">
        <v>276</v>
      </c>
    </row>
    <row r="66" spans="1:18" x14ac:dyDescent="0.2">
      <c r="A66" s="80" t="s">
        <v>25</v>
      </c>
      <c r="B66" s="121" t="s">
        <v>14</v>
      </c>
      <c r="C66" s="118">
        <v>1E-3</v>
      </c>
      <c r="D66" s="124"/>
      <c r="E66" s="22">
        <v>3.3999999999999998E-3</v>
      </c>
      <c r="F66" s="22"/>
      <c r="G66" s="22"/>
      <c r="H66" s="22"/>
      <c r="I66" s="22"/>
      <c r="J66" s="15">
        <v>1</v>
      </c>
      <c r="K66" s="15">
        <f t="shared" si="5"/>
        <v>2</v>
      </c>
      <c r="L66" s="4"/>
      <c r="M66" s="62"/>
      <c r="N66" s="157" t="s">
        <v>276</v>
      </c>
      <c r="O66" s="157" t="s">
        <v>276</v>
      </c>
      <c r="P66" s="157" t="s">
        <v>276</v>
      </c>
      <c r="Q66" s="157" t="s">
        <v>289</v>
      </c>
      <c r="R66" s="157" t="s">
        <v>276</v>
      </c>
    </row>
    <row r="67" spans="1:18" x14ac:dyDescent="0.2">
      <c r="A67" s="80" t="s">
        <v>27</v>
      </c>
      <c r="B67" s="121" t="s">
        <v>14</v>
      </c>
      <c r="C67" s="118">
        <v>1E-4</v>
      </c>
      <c r="D67" s="124"/>
      <c r="E67" s="71">
        <v>5.9999999999999995E-4</v>
      </c>
      <c r="F67" s="71"/>
      <c r="G67" s="71"/>
      <c r="H67" s="71"/>
      <c r="I67" s="71"/>
      <c r="J67" s="15">
        <v>1</v>
      </c>
      <c r="K67" s="15">
        <f t="shared" si="5"/>
        <v>2</v>
      </c>
      <c r="L67" s="4"/>
      <c r="M67" s="62"/>
      <c r="N67" s="157" t="s">
        <v>277</v>
      </c>
      <c r="O67" s="235" t="s">
        <v>277</v>
      </c>
      <c r="P67" s="157" t="s">
        <v>277</v>
      </c>
      <c r="Q67" s="157" t="s">
        <v>289</v>
      </c>
      <c r="R67" s="157" t="s">
        <v>277</v>
      </c>
    </row>
    <row r="68" spans="1:18" s="27" customFormat="1" x14ac:dyDescent="0.2">
      <c r="A68" s="119" t="s">
        <v>26</v>
      </c>
      <c r="B68" s="123" t="s">
        <v>14</v>
      </c>
      <c r="C68" s="125">
        <v>5.0000000000000001E-3</v>
      </c>
      <c r="D68" s="128"/>
      <c r="E68" s="22">
        <v>8.0000000000000002E-3</v>
      </c>
      <c r="F68" s="22"/>
      <c r="G68" s="22"/>
      <c r="H68" s="22"/>
      <c r="I68" s="22"/>
      <c r="J68" s="15">
        <v>1</v>
      </c>
      <c r="K68" s="15">
        <f t="shared" si="5"/>
        <v>2</v>
      </c>
      <c r="L68" s="4"/>
      <c r="M68" s="62"/>
      <c r="N68" s="246">
        <v>1.4E-2</v>
      </c>
      <c r="O68" s="246">
        <v>2.4E-2</v>
      </c>
      <c r="P68" s="246">
        <f t="shared" ref="P68" si="12">MIN(L68:O68)</f>
        <v>1.4E-2</v>
      </c>
      <c r="Q68" s="246">
        <f t="shared" ref="Q68" si="13">AVERAGE(L68:O68)</f>
        <v>1.9E-2</v>
      </c>
      <c r="R68" s="246">
        <f t="shared" ref="R68" si="14">MAX(L68:O68)</f>
        <v>2.4E-2</v>
      </c>
    </row>
    <row r="69" spans="1:18" x14ac:dyDescent="0.2">
      <c r="A69" s="78"/>
      <c r="B69" s="115"/>
      <c r="C69" s="114"/>
      <c r="D69" s="108"/>
      <c r="E69" s="5"/>
      <c r="F69" s="5"/>
      <c r="G69" s="5"/>
      <c r="H69" s="5"/>
      <c r="I69" s="5"/>
      <c r="J69" s="49"/>
      <c r="K69" s="5"/>
      <c r="L69" s="6"/>
      <c r="M69" s="82"/>
      <c r="N69" s="163"/>
      <c r="O69" s="163"/>
      <c r="P69" s="163"/>
      <c r="Q69" s="163"/>
      <c r="R69" s="163"/>
    </row>
    <row r="70" spans="1:18" x14ac:dyDescent="0.2">
      <c r="A70" s="120" t="s">
        <v>164</v>
      </c>
      <c r="B70" s="115"/>
      <c r="C70" s="114"/>
      <c r="D70" s="108"/>
      <c r="E70" s="5"/>
      <c r="F70" s="5"/>
      <c r="G70" s="5"/>
      <c r="H70" s="5"/>
      <c r="I70" s="5"/>
      <c r="J70" s="49"/>
      <c r="K70" s="5"/>
      <c r="L70" s="6"/>
      <c r="M70" s="82"/>
      <c r="N70" s="163"/>
      <c r="O70" s="163"/>
      <c r="P70" s="163"/>
      <c r="Q70" s="163"/>
      <c r="R70" s="163"/>
    </row>
    <row r="71" spans="1:18" x14ac:dyDescent="0.2">
      <c r="A71" s="80" t="s">
        <v>118</v>
      </c>
      <c r="B71" s="121" t="s">
        <v>43</v>
      </c>
      <c r="C71" s="125">
        <v>1</v>
      </c>
      <c r="D71" s="128"/>
      <c r="E71" s="22">
        <v>950</v>
      </c>
      <c r="F71" s="22"/>
      <c r="G71" s="22"/>
      <c r="H71" s="22"/>
      <c r="I71" s="22"/>
      <c r="J71" s="44">
        <v>1</v>
      </c>
      <c r="K71" s="15">
        <f t="shared" ref="K71:K79" si="15">COUNTA(L71:O71)</f>
        <v>2</v>
      </c>
      <c r="L71" s="4"/>
      <c r="M71" s="62"/>
      <c r="N71" s="157" t="s">
        <v>220</v>
      </c>
      <c r="O71" s="235" t="s">
        <v>220</v>
      </c>
      <c r="P71" s="244" t="s">
        <v>220</v>
      </c>
      <c r="Q71" s="157" t="s">
        <v>289</v>
      </c>
      <c r="R71" s="244" t="s">
        <v>220</v>
      </c>
    </row>
    <row r="72" spans="1:18" x14ac:dyDescent="0.2">
      <c r="A72" s="80" t="s">
        <v>119</v>
      </c>
      <c r="B72" s="121" t="s">
        <v>43</v>
      </c>
      <c r="C72" s="125">
        <v>5</v>
      </c>
      <c r="D72" s="128"/>
      <c r="E72" s="4"/>
      <c r="F72" s="4"/>
      <c r="G72" s="4"/>
      <c r="H72" s="4"/>
      <c r="I72" s="4"/>
      <c r="J72" s="44">
        <v>1</v>
      </c>
      <c r="K72" s="15">
        <f t="shared" si="15"/>
        <v>2</v>
      </c>
      <c r="L72" s="4"/>
      <c r="M72" s="62"/>
      <c r="N72" s="157" t="s">
        <v>252</v>
      </c>
      <c r="O72" s="235" t="s">
        <v>252</v>
      </c>
      <c r="P72" s="244" t="s">
        <v>252</v>
      </c>
      <c r="Q72" s="157" t="s">
        <v>289</v>
      </c>
      <c r="R72" s="244" t="s">
        <v>252</v>
      </c>
    </row>
    <row r="73" spans="1:18" x14ac:dyDescent="0.2">
      <c r="A73" s="80" t="s">
        <v>120</v>
      </c>
      <c r="B73" s="121" t="s">
        <v>43</v>
      </c>
      <c r="C73" s="125">
        <v>2</v>
      </c>
      <c r="D73" s="128"/>
      <c r="E73" s="4"/>
      <c r="F73" s="4"/>
      <c r="G73" s="4"/>
      <c r="H73" s="4"/>
      <c r="I73" s="4"/>
      <c r="J73" s="44">
        <v>1</v>
      </c>
      <c r="K73" s="15">
        <f t="shared" si="15"/>
        <v>2</v>
      </c>
      <c r="L73" s="4"/>
      <c r="M73" s="62"/>
      <c r="N73" s="157" t="s">
        <v>252</v>
      </c>
      <c r="O73" s="235" t="s">
        <v>252</v>
      </c>
      <c r="P73" s="244" t="s">
        <v>252</v>
      </c>
      <c r="Q73" s="157" t="s">
        <v>289</v>
      </c>
      <c r="R73" s="244" t="s">
        <v>252</v>
      </c>
    </row>
    <row r="74" spans="1:18" x14ac:dyDescent="0.2">
      <c r="A74" s="80" t="s">
        <v>162</v>
      </c>
      <c r="B74" s="121" t="s">
        <v>43</v>
      </c>
      <c r="C74" s="125">
        <v>2</v>
      </c>
      <c r="D74" s="128"/>
      <c r="E74" s="4"/>
      <c r="F74" s="4"/>
      <c r="G74" s="4"/>
      <c r="H74" s="4"/>
      <c r="I74" s="4"/>
      <c r="J74" s="44">
        <v>1</v>
      </c>
      <c r="K74" s="15">
        <f t="shared" si="15"/>
        <v>2</v>
      </c>
      <c r="L74" s="4"/>
      <c r="M74" s="62"/>
      <c r="N74" s="157" t="s">
        <v>252</v>
      </c>
      <c r="O74" s="235" t="s">
        <v>252</v>
      </c>
      <c r="P74" s="244" t="s">
        <v>252</v>
      </c>
      <c r="Q74" s="157" t="s">
        <v>289</v>
      </c>
      <c r="R74" s="244" t="s">
        <v>252</v>
      </c>
    </row>
    <row r="75" spans="1:18" x14ac:dyDescent="0.2">
      <c r="A75" s="80" t="s">
        <v>163</v>
      </c>
      <c r="B75" s="121" t="s">
        <v>43</v>
      </c>
      <c r="C75" s="125">
        <v>2</v>
      </c>
      <c r="D75" s="128"/>
      <c r="E75" s="4"/>
      <c r="F75" s="4"/>
      <c r="G75" s="4"/>
      <c r="H75" s="4"/>
      <c r="I75" s="4"/>
      <c r="J75" s="44">
        <v>1</v>
      </c>
      <c r="K75" s="15">
        <f t="shared" si="15"/>
        <v>2</v>
      </c>
      <c r="L75" s="4"/>
      <c r="M75" s="62"/>
      <c r="N75" s="157" t="s">
        <v>252</v>
      </c>
      <c r="O75" s="235" t="s">
        <v>252</v>
      </c>
      <c r="P75" s="244" t="s">
        <v>252</v>
      </c>
      <c r="Q75" s="157" t="s">
        <v>289</v>
      </c>
      <c r="R75" s="244" t="s">
        <v>252</v>
      </c>
    </row>
    <row r="76" spans="1:18" x14ac:dyDescent="0.2">
      <c r="A76" s="80" t="s">
        <v>155</v>
      </c>
      <c r="B76" s="121" t="s">
        <v>43</v>
      </c>
      <c r="C76" s="125">
        <v>1</v>
      </c>
      <c r="D76" s="128"/>
      <c r="E76" s="4"/>
      <c r="F76" s="4"/>
      <c r="G76" s="4"/>
      <c r="H76" s="4"/>
      <c r="I76" s="4"/>
      <c r="J76" s="44">
        <v>1</v>
      </c>
      <c r="K76" s="15">
        <f t="shared" si="15"/>
        <v>2</v>
      </c>
      <c r="L76" s="4"/>
      <c r="M76" s="62"/>
      <c r="N76" s="157" t="s">
        <v>252</v>
      </c>
      <c r="O76" s="235" t="s">
        <v>252</v>
      </c>
      <c r="P76" s="244" t="s">
        <v>252</v>
      </c>
      <c r="Q76" s="157" t="s">
        <v>289</v>
      </c>
      <c r="R76" s="244" t="s">
        <v>252</v>
      </c>
    </row>
    <row r="77" spans="1:18" x14ac:dyDescent="0.2">
      <c r="A77" s="80" t="s">
        <v>156</v>
      </c>
      <c r="B77" s="121" t="s">
        <v>43</v>
      </c>
      <c r="C77" s="125">
        <v>1</v>
      </c>
      <c r="D77" s="128"/>
      <c r="E77" s="4"/>
      <c r="F77" s="4"/>
      <c r="G77" s="4"/>
      <c r="H77" s="4"/>
      <c r="I77" s="4"/>
      <c r="J77" s="44">
        <v>1</v>
      </c>
      <c r="K77" s="15">
        <f t="shared" si="15"/>
        <v>2</v>
      </c>
      <c r="L77" s="4"/>
      <c r="M77" s="62"/>
      <c r="N77" s="157" t="s">
        <v>220</v>
      </c>
      <c r="O77" s="257" t="s">
        <v>220</v>
      </c>
      <c r="P77" s="244" t="s">
        <v>220</v>
      </c>
      <c r="Q77" s="157" t="s">
        <v>289</v>
      </c>
      <c r="R77" s="244" t="s">
        <v>220</v>
      </c>
    </row>
    <row r="78" spans="1:18" x14ac:dyDescent="0.2">
      <c r="A78" s="80" t="s">
        <v>102</v>
      </c>
      <c r="B78" s="121" t="s">
        <v>43</v>
      </c>
      <c r="C78" s="125">
        <v>5</v>
      </c>
      <c r="D78" s="128"/>
      <c r="E78" s="20">
        <v>16</v>
      </c>
      <c r="F78" s="20"/>
      <c r="G78" s="20"/>
      <c r="H78" s="20"/>
      <c r="I78" s="20"/>
      <c r="J78" s="44">
        <v>1</v>
      </c>
      <c r="K78" s="15">
        <f t="shared" si="15"/>
        <v>2</v>
      </c>
      <c r="L78" s="4"/>
      <c r="M78" s="62"/>
      <c r="N78" s="157" t="s">
        <v>225</v>
      </c>
      <c r="O78" s="235" t="s">
        <v>225</v>
      </c>
      <c r="P78" s="244" t="s">
        <v>225</v>
      </c>
      <c r="Q78" s="157" t="s">
        <v>289</v>
      </c>
      <c r="R78" s="244" t="s">
        <v>225</v>
      </c>
    </row>
    <row r="79" spans="1:18" s="247" customFormat="1" ht="13.5" customHeight="1" x14ac:dyDescent="0.2">
      <c r="A79" s="119" t="s">
        <v>42</v>
      </c>
      <c r="B79" s="123" t="s">
        <v>43</v>
      </c>
      <c r="C79" s="125">
        <v>1</v>
      </c>
      <c r="D79" s="128"/>
      <c r="E79" s="260"/>
      <c r="F79" s="260"/>
      <c r="G79" s="260"/>
      <c r="H79" s="260"/>
      <c r="I79" s="260"/>
      <c r="J79" s="261">
        <v>1</v>
      </c>
      <c r="K79" s="261">
        <f t="shared" si="15"/>
        <v>2</v>
      </c>
      <c r="L79" s="260"/>
      <c r="M79" s="262"/>
      <c r="N79" s="263" t="s">
        <v>220</v>
      </c>
      <c r="O79" s="263" t="s">
        <v>220</v>
      </c>
      <c r="P79" s="244" t="s">
        <v>220</v>
      </c>
      <c r="Q79" s="157" t="s">
        <v>289</v>
      </c>
      <c r="R79" s="244" t="s">
        <v>220</v>
      </c>
    </row>
    <row r="80" spans="1:18" x14ac:dyDescent="0.2">
      <c r="A80" s="78"/>
      <c r="B80" s="115"/>
      <c r="C80" s="114"/>
      <c r="D80" s="108"/>
      <c r="E80" s="5"/>
      <c r="F80" s="5"/>
      <c r="G80" s="5"/>
      <c r="H80" s="5"/>
      <c r="I80" s="5"/>
      <c r="J80" s="5"/>
      <c r="K80" s="5"/>
      <c r="L80" s="5"/>
      <c r="M80" s="13"/>
      <c r="N80" s="154"/>
      <c r="O80" s="154"/>
      <c r="P80" s="154"/>
      <c r="Q80" s="154"/>
      <c r="R80" s="154"/>
    </row>
    <row r="81" spans="1:18" x14ac:dyDescent="0.2">
      <c r="A81" s="78" t="s">
        <v>137</v>
      </c>
      <c r="B81" s="115"/>
      <c r="C81" s="114"/>
      <c r="D81" s="108"/>
      <c r="E81" s="5"/>
      <c r="F81" s="5"/>
      <c r="G81" s="5"/>
      <c r="H81" s="5"/>
      <c r="I81" s="5"/>
      <c r="J81" s="5"/>
      <c r="K81" s="5"/>
      <c r="L81" s="5"/>
      <c r="M81" s="13"/>
      <c r="N81" s="154"/>
      <c r="O81" s="154"/>
      <c r="P81" s="154"/>
      <c r="Q81" s="154"/>
      <c r="R81" s="154"/>
    </row>
    <row r="82" spans="1:18" x14ac:dyDescent="0.2">
      <c r="A82" s="119" t="s">
        <v>165</v>
      </c>
      <c r="B82" s="121" t="s">
        <v>43</v>
      </c>
      <c r="C82" s="118">
        <v>5</v>
      </c>
      <c r="D82" s="124"/>
      <c r="E82" s="4"/>
      <c r="F82" s="4"/>
      <c r="G82" s="4"/>
      <c r="H82" s="4"/>
      <c r="I82" s="4"/>
      <c r="J82" s="44">
        <v>1</v>
      </c>
      <c r="K82" s="15">
        <f t="shared" ref="K82:K90" si="16">COUNTA(L82:O82)</f>
        <v>2</v>
      </c>
      <c r="L82" s="4"/>
      <c r="M82" s="62"/>
      <c r="N82" s="157" t="s">
        <v>225</v>
      </c>
      <c r="O82" s="235" t="s">
        <v>225</v>
      </c>
      <c r="P82" s="235" t="s">
        <v>225</v>
      </c>
      <c r="Q82" s="157" t="s">
        <v>289</v>
      </c>
      <c r="R82" s="235" t="s">
        <v>225</v>
      </c>
    </row>
    <row r="83" spans="1:18" x14ac:dyDescent="0.2">
      <c r="A83" s="119" t="s">
        <v>166</v>
      </c>
      <c r="B83" s="121" t="s">
        <v>43</v>
      </c>
      <c r="C83" s="118">
        <v>5</v>
      </c>
      <c r="D83" s="124"/>
      <c r="E83" s="4"/>
      <c r="F83" s="4"/>
      <c r="G83" s="4"/>
      <c r="H83" s="4"/>
      <c r="I83" s="4"/>
      <c r="J83" s="44">
        <v>1</v>
      </c>
      <c r="K83" s="15">
        <f t="shared" si="16"/>
        <v>2</v>
      </c>
      <c r="L83" s="4"/>
      <c r="M83" s="62"/>
      <c r="N83" s="157" t="s">
        <v>225</v>
      </c>
      <c r="O83" s="235" t="s">
        <v>225</v>
      </c>
      <c r="P83" s="235" t="s">
        <v>225</v>
      </c>
      <c r="Q83" s="157" t="s">
        <v>289</v>
      </c>
      <c r="R83" s="235" t="s">
        <v>225</v>
      </c>
    </row>
    <row r="84" spans="1:18" x14ac:dyDescent="0.2">
      <c r="A84" s="119" t="s">
        <v>167</v>
      </c>
      <c r="B84" s="121" t="s">
        <v>43</v>
      </c>
      <c r="C84" s="118">
        <v>5</v>
      </c>
      <c r="D84" s="124"/>
      <c r="E84" s="4"/>
      <c r="F84" s="4"/>
      <c r="G84" s="4"/>
      <c r="H84" s="4"/>
      <c r="I84" s="4"/>
      <c r="J84" s="44">
        <v>1</v>
      </c>
      <c r="K84" s="15">
        <f t="shared" si="16"/>
        <v>2</v>
      </c>
      <c r="L84" s="4"/>
      <c r="M84" s="62"/>
      <c r="N84" s="157" t="s">
        <v>225</v>
      </c>
      <c r="O84" s="235" t="s">
        <v>225</v>
      </c>
      <c r="P84" s="235" t="s">
        <v>225</v>
      </c>
      <c r="Q84" s="157" t="s">
        <v>289</v>
      </c>
      <c r="R84" s="235" t="s">
        <v>225</v>
      </c>
    </row>
    <row r="85" spans="1:18" x14ac:dyDescent="0.2">
      <c r="A85" s="119" t="s">
        <v>168</v>
      </c>
      <c r="B85" s="121" t="s">
        <v>43</v>
      </c>
      <c r="C85" s="118">
        <v>5</v>
      </c>
      <c r="D85" s="124"/>
      <c r="E85" s="4"/>
      <c r="F85" s="4"/>
      <c r="G85" s="4"/>
      <c r="H85" s="4"/>
      <c r="I85" s="4"/>
      <c r="J85" s="44">
        <v>1</v>
      </c>
      <c r="K85" s="15">
        <f t="shared" si="16"/>
        <v>2</v>
      </c>
      <c r="L85" s="4"/>
      <c r="M85" s="62"/>
      <c r="N85" s="157" t="s">
        <v>225</v>
      </c>
      <c r="O85" s="235" t="s">
        <v>225</v>
      </c>
      <c r="P85" s="235" t="s">
        <v>225</v>
      </c>
      <c r="Q85" s="157" t="s">
        <v>289</v>
      </c>
      <c r="R85" s="235" t="s">
        <v>225</v>
      </c>
    </row>
    <row r="86" spans="1:18" x14ac:dyDescent="0.2">
      <c r="A86" s="119" t="s">
        <v>169</v>
      </c>
      <c r="B86" s="121" t="s">
        <v>43</v>
      </c>
      <c r="C86" s="118">
        <v>5</v>
      </c>
      <c r="D86" s="124"/>
      <c r="E86" s="4"/>
      <c r="F86" s="4"/>
      <c r="G86" s="4"/>
      <c r="H86" s="4"/>
      <c r="I86" s="4"/>
      <c r="J86" s="44">
        <v>1</v>
      </c>
      <c r="K86" s="15">
        <f t="shared" si="16"/>
        <v>2</v>
      </c>
      <c r="L86" s="4"/>
      <c r="M86" s="62"/>
      <c r="N86" s="157" t="s">
        <v>225</v>
      </c>
      <c r="O86" s="235" t="s">
        <v>225</v>
      </c>
      <c r="P86" s="235" t="s">
        <v>225</v>
      </c>
      <c r="Q86" s="157" t="s">
        <v>289</v>
      </c>
      <c r="R86" s="235" t="s">
        <v>225</v>
      </c>
    </row>
    <row r="87" spans="1:18" x14ac:dyDescent="0.2">
      <c r="A87" s="119" t="s">
        <v>170</v>
      </c>
      <c r="B87" s="121" t="s">
        <v>43</v>
      </c>
      <c r="C87" s="118">
        <v>5</v>
      </c>
      <c r="D87" s="124"/>
      <c r="E87" s="4"/>
      <c r="F87" s="4"/>
      <c r="G87" s="4"/>
      <c r="H87" s="4"/>
      <c r="I87" s="4"/>
      <c r="J87" s="44">
        <v>1</v>
      </c>
      <c r="K87" s="15">
        <f t="shared" si="16"/>
        <v>2</v>
      </c>
      <c r="L87" s="4"/>
      <c r="M87" s="62"/>
      <c r="N87" s="157" t="s">
        <v>225</v>
      </c>
      <c r="O87" s="235" t="s">
        <v>225</v>
      </c>
      <c r="P87" s="235" t="s">
        <v>225</v>
      </c>
      <c r="Q87" s="157" t="s">
        <v>289</v>
      </c>
      <c r="R87" s="235" t="s">
        <v>225</v>
      </c>
    </row>
    <row r="88" spans="1:18" x14ac:dyDescent="0.2">
      <c r="A88" s="119" t="s">
        <v>171</v>
      </c>
      <c r="B88" s="121" t="s">
        <v>43</v>
      </c>
      <c r="C88" s="118">
        <v>5</v>
      </c>
      <c r="D88" s="124"/>
      <c r="E88" s="4"/>
      <c r="F88" s="4"/>
      <c r="G88" s="4"/>
      <c r="H88" s="4"/>
      <c r="I88" s="4"/>
      <c r="J88" s="44">
        <v>1</v>
      </c>
      <c r="K88" s="15">
        <f t="shared" si="16"/>
        <v>2</v>
      </c>
      <c r="L88" s="4"/>
      <c r="M88" s="62"/>
      <c r="N88" s="157" t="s">
        <v>225</v>
      </c>
      <c r="O88" s="235" t="s">
        <v>225</v>
      </c>
      <c r="P88" s="235" t="s">
        <v>225</v>
      </c>
      <c r="Q88" s="157" t="s">
        <v>289</v>
      </c>
      <c r="R88" s="235" t="s">
        <v>225</v>
      </c>
    </row>
    <row r="89" spans="1:18" x14ac:dyDescent="0.2">
      <c r="A89" s="119" t="s">
        <v>172</v>
      </c>
      <c r="B89" s="121" t="s">
        <v>43</v>
      </c>
      <c r="C89" s="118">
        <v>5</v>
      </c>
      <c r="D89" s="124"/>
      <c r="E89" s="4"/>
      <c r="F89" s="4"/>
      <c r="G89" s="4"/>
      <c r="H89" s="4"/>
      <c r="I89" s="4"/>
      <c r="J89" s="44">
        <v>1</v>
      </c>
      <c r="K89" s="15">
        <f t="shared" si="16"/>
        <v>2</v>
      </c>
      <c r="L89" s="4"/>
      <c r="M89" s="62"/>
      <c r="N89" s="157" t="s">
        <v>225</v>
      </c>
      <c r="O89" s="235" t="s">
        <v>225</v>
      </c>
      <c r="P89" s="235" t="s">
        <v>225</v>
      </c>
      <c r="Q89" s="157" t="s">
        <v>289</v>
      </c>
      <c r="R89" s="235" t="s">
        <v>225</v>
      </c>
    </row>
    <row r="90" spans="1:18" x14ac:dyDescent="0.2">
      <c r="A90" s="119" t="s">
        <v>173</v>
      </c>
      <c r="B90" s="121" t="s">
        <v>43</v>
      </c>
      <c r="C90" s="118">
        <v>5</v>
      </c>
      <c r="D90" s="124"/>
      <c r="E90" s="4"/>
      <c r="F90" s="4"/>
      <c r="G90" s="4"/>
      <c r="H90" s="4"/>
      <c r="I90" s="4"/>
      <c r="J90" s="44">
        <v>1</v>
      </c>
      <c r="K90" s="15">
        <f t="shared" si="16"/>
        <v>2</v>
      </c>
      <c r="L90" s="4"/>
      <c r="M90" s="62"/>
      <c r="N90" s="157" t="s">
        <v>225</v>
      </c>
      <c r="O90" s="235" t="s">
        <v>225</v>
      </c>
      <c r="P90" s="235" t="s">
        <v>225</v>
      </c>
      <c r="Q90" s="157" t="s">
        <v>289</v>
      </c>
      <c r="R90" s="235" t="s">
        <v>225</v>
      </c>
    </row>
    <row r="91" spans="1:18" x14ac:dyDescent="0.2">
      <c r="A91" s="78"/>
      <c r="B91" s="115"/>
      <c r="C91" s="114"/>
      <c r="D91" s="108"/>
      <c r="E91" s="5"/>
      <c r="F91" s="5"/>
      <c r="G91" s="5"/>
      <c r="H91" s="5"/>
      <c r="I91" s="5"/>
      <c r="J91" s="5"/>
      <c r="K91" s="5"/>
      <c r="L91" s="5"/>
      <c r="M91" s="13"/>
      <c r="N91" s="154"/>
      <c r="O91" s="154"/>
      <c r="P91" s="154"/>
      <c r="Q91" s="154"/>
      <c r="R91" s="154"/>
    </row>
    <row r="92" spans="1:18" x14ac:dyDescent="0.2">
      <c r="A92" s="78" t="s">
        <v>180</v>
      </c>
      <c r="B92" s="115"/>
      <c r="C92" s="114"/>
      <c r="D92" s="108"/>
      <c r="E92" s="5"/>
      <c r="F92" s="5"/>
      <c r="G92" s="5"/>
      <c r="H92" s="5"/>
      <c r="I92" s="5"/>
      <c r="J92" s="5"/>
      <c r="K92" s="5"/>
      <c r="L92" s="5"/>
      <c r="M92" s="13"/>
      <c r="N92" s="154"/>
      <c r="O92" s="154"/>
      <c r="P92" s="154"/>
      <c r="Q92" s="154"/>
      <c r="R92" s="154"/>
    </row>
    <row r="93" spans="1:18" x14ac:dyDescent="0.2">
      <c r="A93" s="119" t="s">
        <v>181</v>
      </c>
      <c r="B93" s="121" t="s">
        <v>43</v>
      </c>
      <c r="C93" s="118">
        <v>5</v>
      </c>
      <c r="D93" s="124"/>
      <c r="E93" s="4"/>
      <c r="F93" s="4"/>
      <c r="G93" s="4"/>
      <c r="H93" s="4"/>
      <c r="I93" s="4"/>
      <c r="J93" s="15"/>
      <c r="K93" s="15"/>
      <c r="L93" s="4"/>
      <c r="M93" s="62"/>
      <c r="N93" s="157" t="s">
        <v>225</v>
      </c>
      <c r="O93" s="235" t="s">
        <v>225</v>
      </c>
      <c r="P93" s="235" t="s">
        <v>225</v>
      </c>
      <c r="Q93" s="157" t="s">
        <v>289</v>
      </c>
      <c r="R93" s="235" t="s">
        <v>225</v>
      </c>
    </row>
    <row r="94" spans="1:18" x14ac:dyDescent="0.2">
      <c r="A94" s="78"/>
      <c r="B94" s="115"/>
      <c r="C94" s="114"/>
      <c r="D94" s="108"/>
      <c r="E94" s="5"/>
      <c r="F94" s="5"/>
      <c r="G94" s="5"/>
      <c r="H94" s="5"/>
      <c r="I94" s="5"/>
      <c r="J94" s="49"/>
      <c r="K94" s="5"/>
      <c r="L94" s="6"/>
      <c r="M94" s="82"/>
      <c r="N94" s="163"/>
      <c r="O94" s="163"/>
      <c r="P94" s="163"/>
      <c r="Q94" s="163"/>
      <c r="R94" s="163"/>
    </row>
    <row r="95" spans="1:18" x14ac:dyDescent="0.2">
      <c r="A95" s="78" t="s">
        <v>182</v>
      </c>
      <c r="B95" s="115"/>
      <c r="C95" s="114"/>
      <c r="D95" s="108"/>
      <c r="E95" s="5"/>
      <c r="F95" s="5"/>
      <c r="G95" s="5"/>
      <c r="H95" s="5"/>
      <c r="I95" s="5"/>
      <c r="J95" s="49"/>
      <c r="K95" s="5"/>
      <c r="L95" s="6"/>
      <c r="M95" s="82"/>
      <c r="N95" s="163"/>
      <c r="O95" s="163"/>
      <c r="P95" s="163"/>
      <c r="Q95" s="163"/>
      <c r="R95" s="163"/>
    </row>
    <row r="96" spans="1:18" x14ac:dyDescent="0.2">
      <c r="A96" s="119" t="s">
        <v>183</v>
      </c>
      <c r="B96" s="121" t="s">
        <v>43</v>
      </c>
      <c r="C96" s="118">
        <v>5</v>
      </c>
      <c r="D96" s="124"/>
      <c r="E96" s="4"/>
      <c r="F96" s="4"/>
      <c r="G96" s="4"/>
      <c r="H96" s="4"/>
      <c r="I96" s="4"/>
      <c r="J96" s="44">
        <v>1</v>
      </c>
      <c r="K96" s="15">
        <f>COUNTA(L96:O96)</f>
        <v>2</v>
      </c>
      <c r="L96" s="4"/>
      <c r="M96" s="62"/>
      <c r="N96" s="157" t="s">
        <v>225</v>
      </c>
      <c r="O96" s="235" t="s">
        <v>225</v>
      </c>
      <c r="P96" s="235" t="s">
        <v>225</v>
      </c>
      <c r="Q96" s="157" t="s">
        <v>289</v>
      </c>
      <c r="R96" s="235" t="s">
        <v>225</v>
      </c>
    </row>
    <row r="97" spans="1:49" x14ac:dyDescent="0.2">
      <c r="A97" s="119" t="s">
        <v>184</v>
      </c>
      <c r="B97" s="121" t="s">
        <v>43</v>
      </c>
      <c r="C97" s="118">
        <v>5</v>
      </c>
      <c r="D97" s="124"/>
      <c r="E97" s="4"/>
      <c r="F97" s="4"/>
      <c r="G97" s="4"/>
      <c r="H97" s="4"/>
      <c r="I97" s="4"/>
      <c r="J97" s="44">
        <v>1</v>
      </c>
      <c r="K97" s="15">
        <f>COUNTA(L97:O97)</f>
        <v>2</v>
      </c>
      <c r="L97" s="4"/>
      <c r="M97" s="62"/>
      <c r="N97" s="157" t="s">
        <v>225</v>
      </c>
      <c r="O97" s="235" t="s">
        <v>225</v>
      </c>
      <c r="P97" s="235" t="s">
        <v>225</v>
      </c>
      <c r="Q97" s="157" t="s">
        <v>289</v>
      </c>
      <c r="R97" s="235" t="s">
        <v>225</v>
      </c>
    </row>
    <row r="98" spans="1:49" x14ac:dyDescent="0.2">
      <c r="A98" s="119" t="s">
        <v>185</v>
      </c>
      <c r="B98" s="121" t="s">
        <v>43</v>
      </c>
      <c r="C98" s="118">
        <v>5</v>
      </c>
      <c r="D98" s="124"/>
      <c r="E98" s="4"/>
      <c r="F98" s="4"/>
      <c r="G98" s="4"/>
      <c r="H98" s="4"/>
      <c r="I98" s="4"/>
      <c r="J98" s="44">
        <v>1</v>
      </c>
      <c r="K98" s="15">
        <f>COUNTA(L98:O98)</f>
        <v>2</v>
      </c>
      <c r="L98" s="4"/>
      <c r="M98" s="62"/>
      <c r="N98" s="157" t="s">
        <v>225</v>
      </c>
      <c r="O98" s="235" t="s">
        <v>225</v>
      </c>
      <c r="P98" s="235" t="s">
        <v>225</v>
      </c>
      <c r="Q98" s="157" t="s">
        <v>289</v>
      </c>
      <c r="R98" s="235" t="s">
        <v>225</v>
      </c>
    </row>
    <row r="99" spans="1:49" x14ac:dyDescent="0.2">
      <c r="A99" s="119" t="s">
        <v>186</v>
      </c>
      <c r="B99" s="121" t="s">
        <v>43</v>
      </c>
      <c r="C99" s="118">
        <v>5</v>
      </c>
      <c r="D99" s="124"/>
      <c r="E99" s="4"/>
      <c r="F99" s="4"/>
      <c r="G99" s="4"/>
      <c r="H99" s="4"/>
      <c r="I99" s="4"/>
      <c r="J99" s="44">
        <v>1</v>
      </c>
      <c r="K99" s="15">
        <f>COUNTA(L99:O99)</f>
        <v>2</v>
      </c>
      <c r="L99" s="4"/>
      <c r="M99" s="62"/>
      <c r="N99" s="157" t="s">
        <v>225</v>
      </c>
      <c r="O99" s="235" t="s">
        <v>225</v>
      </c>
      <c r="P99" s="235" t="s">
        <v>225</v>
      </c>
      <c r="Q99" s="157" t="s">
        <v>289</v>
      </c>
      <c r="R99" s="235" t="s">
        <v>225</v>
      </c>
    </row>
    <row r="100" spans="1:49" x14ac:dyDescent="0.2">
      <c r="A100" s="119" t="s">
        <v>187</v>
      </c>
      <c r="B100" s="121" t="s">
        <v>43</v>
      </c>
      <c r="C100" s="118">
        <v>5</v>
      </c>
      <c r="D100" s="124"/>
      <c r="E100" s="4"/>
      <c r="F100" s="4"/>
      <c r="G100" s="4"/>
      <c r="H100" s="4"/>
      <c r="I100" s="4"/>
      <c r="J100" s="44">
        <v>1</v>
      </c>
      <c r="K100" s="15">
        <f>COUNTA(L100:O100)</f>
        <v>2</v>
      </c>
      <c r="L100" s="4"/>
      <c r="M100" s="62"/>
      <c r="N100" s="157" t="s">
        <v>225</v>
      </c>
      <c r="O100" s="235" t="s">
        <v>225</v>
      </c>
      <c r="P100" s="235" t="s">
        <v>225</v>
      </c>
      <c r="Q100" s="157" t="s">
        <v>289</v>
      </c>
      <c r="R100" s="235" t="s">
        <v>225</v>
      </c>
    </row>
    <row r="101" spans="1:49" x14ac:dyDescent="0.2">
      <c r="A101" s="78"/>
      <c r="B101" s="115"/>
      <c r="C101" s="114"/>
      <c r="D101" s="108"/>
      <c r="E101" s="5"/>
      <c r="F101" s="5"/>
      <c r="G101" s="5"/>
      <c r="H101" s="5"/>
      <c r="I101" s="5"/>
      <c r="J101" s="49"/>
      <c r="K101" s="5"/>
      <c r="L101" s="6"/>
      <c r="M101" s="82"/>
      <c r="N101" s="163"/>
      <c r="O101" s="163"/>
      <c r="P101" s="163"/>
      <c r="Q101" s="163"/>
      <c r="R101" s="163"/>
    </row>
    <row r="102" spans="1:49" x14ac:dyDescent="0.2">
      <c r="A102" s="78" t="s">
        <v>174</v>
      </c>
      <c r="B102" s="115"/>
      <c r="C102" s="114"/>
      <c r="D102" s="108"/>
      <c r="E102" s="5"/>
      <c r="F102" s="5"/>
      <c r="G102" s="5"/>
      <c r="H102" s="5"/>
      <c r="I102" s="5"/>
      <c r="J102" s="49"/>
      <c r="K102" s="5"/>
      <c r="L102" s="6"/>
      <c r="M102" s="82"/>
      <c r="N102" s="163"/>
      <c r="O102" s="163"/>
      <c r="P102" s="163"/>
      <c r="Q102" s="163"/>
      <c r="R102" s="163"/>
    </row>
    <row r="103" spans="1:49" x14ac:dyDescent="0.2">
      <c r="A103" s="119" t="s">
        <v>175</v>
      </c>
      <c r="B103" s="121" t="s">
        <v>43</v>
      </c>
      <c r="C103" s="118">
        <v>50</v>
      </c>
      <c r="D103" s="124"/>
      <c r="E103" s="4"/>
      <c r="F103" s="4"/>
      <c r="G103" s="4"/>
      <c r="H103" s="4"/>
      <c r="I103" s="4"/>
      <c r="J103" s="44">
        <v>1</v>
      </c>
      <c r="K103" s="15">
        <f>COUNTA(L103:O103)</f>
        <v>2</v>
      </c>
      <c r="L103" s="4"/>
      <c r="M103" s="62"/>
      <c r="N103" s="157" t="s">
        <v>278</v>
      </c>
      <c r="O103" s="235" t="s">
        <v>278</v>
      </c>
      <c r="P103" s="235" t="s">
        <v>278</v>
      </c>
      <c r="Q103" s="157" t="s">
        <v>289</v>
      </c>
      <c r="R103" s="235" t="s">
        <v>278</v>
      </c>
    </row>
    <row r="104" spans="1:49" x14ac:dyDescent="0.2">
      <c r="A104" s="119" t="s">
        <v>176</v>
      </c>
      <c r="B104" s="121" t="s">
        <v>43</v>
      </c>
      <c r="C104" s="118">
        <v>50</v>
      </c>
      <c r="D104" s="124"/>
      <c r="E104" s="4"/>
      <c r="F104" s="4"/>
      <c r="G104" s="4"/>
      <c r="H104" s="4"/>
      <c r="I104" s="4"/>
      <c r="J104" s="44">
        <v>1</v>
      </c>
      <c r="K104" s="15">
        <f>COUNTA(L104:O104)</f>
        <v>2</v>
      </c>
      <c r="L104" s="4"/>
      <c r="M104" s="62"/>
      <c r="N104" s="157" t="s">
        <v>278</v>
      </c>
      <c r="O104" s="235" t="s">
        <v>278</v>
      </c>
      <c r="P104" s="235" t="s">
        <v>278</v>
      </c>
      <c r="Q104" s="157" t="s">
        <v>289</v>
      </c>
      <c r="R104" s="235" t="s">
        <v>278</v>
      </c>
    </row>
    <row r="105" spans="1:49" x14ac:dyDescent="0.2">
      <c r="A105" s="119" t="s">
        <v>177</v>
      </c>
      <c r="B105" s="121" t="s">
        <v>43</v>
      </c>
      <c r="C105" s="118">
        <v>50</v>
      </c>
      <c r="D105" s="124"/>
      <c r="E105" s="4"/>
      <c r="F105" s="4"/>
      <c r="G105" s="4"/>
      <c r="H105" s="4"/>
      <c r="I105" s="4"/>
      <c r="J105" s="44">
        <v>1</v>
      </c>
      <c r="K105" s="15">
        <f>COUNTA(L105:O105)</f>
        <v>2</v>
      </c>
      <c r="L105" s="4"/>
      <c r="M105" s="62"/>
      <c r="N105" s="157" t="s">
        <v>278</v>
      </c>
      <c r="O105" s="235" t="s">
        <v>278</v>
      </c>
      <c r="P105" s="235" t="s">
        <v>278</v>
      </c>
      <c r="Q105" s="157" t="s">
        <v>289</v>
      </c>
      <c r="R105" s="235" t="s">
        <v>278</v>
      </c>
    </row>
    <row r="106" spans="1:49" x14ac:dyDescent="0.2">
      <c r="A106" s="119" t="s">
        <v>206</v>
      </c>
      <c r="B106" s="121" t="s">
        <v>43</v>
      </c>
      <c r="C106" s="118">
        <v>50</v>
      </c>
      <c r="D106" s="124"/>
      <c r="E106" s="4"/>
      <c r="F106" s="4"/>
      <c r="G106" s="4"/>
      <c r="H106" s="4"/>
      <c r="I106" s="4"/>
      <c r="J106" s="44">
        <v>1</v>
      </c>
      <c r="K106" s="15">
        <f>COUNTA(L106:O106)</f>
        <v>2</v>
      </c>
      <c r="L106" s="4"/>
      <c r="M106" s="62"/>
      <c r="N106" s="157" t="s">
        <v>278</v>
      </c>
      <c r="O106" s="235" t="s">
        <v>278</v>
      </c>
      <c r="P106" s="235" t="s">
        <v>278</v>
      </c>
      <c r="Q106" s="157" t="s">
        <v>289</v>
      </c>
      <c r="R106" s="235" t="s">
        <v>278</v>
      </c>
    </row>
    <row r="107" spans="1:49" x14ac:dyDescent="0.2">
      <c r="A107" s="78"/>
      <c r="B107" s="115"/>
      <c r="C107" s="114"/>
      <c r="D107" s="108"/>
      <c r="E107" s="12"/>
      <c r="F107" s="12"/>
      <c r="G107" s="12"/>
      <c r="H107" s="12"/>
      <c r="I107" s="12"/>
      <c r="J107" s="49"/>
      <c r="K107" s="5"/>
      <c r="L107" s="6"/>
      <c r="M107" s="82"/>
      <c r="N107" s="163"/>
      <c r="O107" s="163"/>
      <c r="P107" s="163"/>
      <c r="Q107" s="163"/>
      <c r="R107" s="163"/>
    </row>
    <row r="108" spans="1:49" x14ac:dyDescent="0.2">
      <c r="A108" s="119" t="s">
        <v>13</v>
      </c>
      <c r="B108" s="123" t="s">
        <v>14</v>
      </c>
      <c r="C108" s="125">
        <v>1</v>
      </c>
      <c r="D108" s="128"/>
      <c r="E108" s="194"/>
      <c r="F108" s="194"/>
      <c r="G108" s="194"/>
      <c r="H108" s="194"/>
      <c r="I108" s="194"/>
      <c r="J108" s="44">
        <v>1</v>
      </c>
      <c r="K108" s="44">
        <f>COUNTA(L108:O108)</f>
        <v>2</v>
      </c>
      <c r="L108" s="9"/>
      <c r="M108" s="96"/>
      <c r="N108" s="162">
        <v>618</v>
      </c>
      <c r="O108" s="162">
        <v>650</v>
      </c>
      <c r="P108" s="244">
        <f t="shared" ref="P108" si="17">MIN(L108:O108)</f>
        <v>618</v>
      </c>
      <c r="Q108" s="244">
        <f t="shared" ref="Q108" si="18">AVERAGE(L108:O108)</f>
        <v>634</v>
      </c>
      <c r="R108" s="244">
        <f t="shared" ref="R108" si="19">MAX(L108:O108)</f>
        <v>650</v>
      </c>
    </row>
    <row r="109" spans="1:49" x14ac:dyDescent="0.2">
      <c r="A109" s="119" t="s">
        <v>125</v>
      </c>
      <c r="B109" s="123" t="s">
        <v>14</v>
      </c>
      <c r="C109" s="125">
        <v>0.01</v>
      </c>
      <c r="D109" s="128"/>
      <c r="E109" s="9"/>
      <c r="F109" s="9"/>
      <c r="G109" s="9"/>
      <c r="H109" s="9"/>
      <c r="I109" s="9"/>
      <c r="J109" s="44">
        <v>1</v>
      </c>
      <c r="K109" s="44">
        <f>COUNTA(L109:O109)</f>
        <v>2</v>
      </c>
      <c r="L109" s="9"/>
      <c r="M109" s="96"/>
      <c r="N109" s="162" t="s">
        <v>251</v>
      </c>
      <c r="O109" s="156" t="s">
        <v>251</v>
      </c>
      <c r="P109" s="156" t="s">
        <v>251</v>
      </c>
      <c r="Q109" s="157" t="s">
        <v>289</v>
      </c>
      <c r="R109" s="156" t="s">
        <v>251</v>
      </c>
    </row>
    <row r="110" spans="1:49" x14ac:dyDescent="0.2">
      <c r="A110" s="78"/>
      <c r="B110" s="115"/>
      <c r="C110" s="114"/>
      <c r="D110" s="108"/>
      <c r="E110" s="12"/>
      <c r="F110" s="12"/>
      <c r="G110" s="12"/>
      <c r="H110" s="12"/>
      <c r="I110" s="12"/>
      <c r="J110" s="49"/>
      <c r="K110" s="5"/>
      <c r="L110" s="6"/>
      <c r="M110" s="82"/>
      <c r="N110" s="163"/>
      <c r="O110" s="163"/>
      <c r="P110" s="163"/>
      <c r="Q110" s="163"/>
      <c r="R110" s="163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</row>
    <row r="111" spans="1:49" s="42" customFormat="1" x14ac:dyDescent="0.2">
      <c r="A111" s="78" t="s">
        <v>248</v>
      </c>
      <c r="B111" s="115"/>
      <c r="C111" s="114"/>
      <c r="D111" s="108"/>
      <c r="E111" s="5"/>
      <c r="F111" s="5"/>
      <c r="G111" s="5"/>
      <c r="H111" s="5"/>
      <c r="I111" s="5"/>
      <c r="J111" s="49"/>
      <c r="K111" s="5"/>
      <c r="L111" s="5"/>
      <c r="M111" s="13"/>
      <c r="N111" s="154"/>
      <c r="O111" s="154"/>
      <c r="P111" s="154"/>
      <c r="Q111" s="154"/>
      <c r="R111" s="154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</row>
    <row r="112" spans="1:49" s="27" customFormat="1" x14ac:dyDescent="0.2">
      <c r="A112" s="119" t="s">
        <v>121</v>
      </c>
      <c r="B112" s="123" t="s">
        <v>43</v>
      </c>
      <c r="C112" s="125">
        <v>20</v>
      </c>
      <c r="D112" s="128"/>
      <c r="E112" s="3"/>
      <c r="F112" s="3"/>
      <c r="G112" s="3"/>
      <c r="H112" s="3"/>
      <c r="I112" s="3"/>
      <c r="J112" s="44">
        <v>1</v>
      </c>
      <c r="K112" s="44">
        <f>COUNTA(L112:O112)</f>
        <v>2</v>
      </c>
      <c r="L112" s="3"/>
      <c r="M112" s="102"/>
      <c r="N112" s="156" t="s">
        <v>253</v>
      </c>
      <c r="O112" s="156" t="s">
        <v>253</v>
      </c>
      <c r="P112" s="156" t="s">
        <v>253</v>
      </c>
      <c r="Q112" s="157" t="s">
        <v>289</v>
      </c>
      <c r="R112" s="156" t="s">
        <v>253</v>
      </c>
    </row>
    <row r="113" spans="1:18" s="27" customFormat="1" x14ac:dyDescent="0.2">
      <c r="A113" s="119" t="s">
        <v>122</v>
      </c>
      <c r="B113" s="123" t="s">
        <v>43</v>
      </c>
      <c r="C113" s="125">
        <v>50</v>
      </c>
      <c r="D113" s="128"/>
      <c r="E113" s="3"/>
      <c r="F113" s="3"/>
      <c r="G113" s="3"/>
      <c r="H113" s="3"/>
      <c r="I113" s="3"/>
      <c r="J113" s="44">
        <v>1</v>
      </c>
      <c r="K113" s="44">
        <f>COUNTA(L113:O113)</f>
        <v>2</v>
      </c>
      <c r="L113" s="3"/>
      <c r="M113" s="102"/>
      <c r="N113" s="156" t="s">
        <v>278</v>
      </c>
      <c r="O113" s="156" t="s">
        <v>278</v>
      </c>
      <c r="P113" s="156" t="s">
        <v>278</v>
      </c>
      <c r="Q113" s="157" t="s">
        <v>289</v>
      </c>
      <c r="R113" s="156" t="s">
        <v>278</v>
      </c>
    </row>
    <row r="114" spans="1:18" s="27" customFormat="1" x14ac:dyDescent="0.2">
      <c r="A114" s="119" t="s">
        <v>123</v>
      </c>
      <c r="B114" s="123" t="s">
        <v>43</v>
      </c>
      <c r="C114" s="125">
        <v>100</v>
      </c>
      <c r="D114" s="128"/>
      <c r="E114" s="3"/>
      <c r="F114" s="3"/>
      <c r="G114" s="3"/>
      <c r="H114" s="3"/>
      <c r="I114" s="3"/>
      <c r="J114" s="44">
        <v>1</v>
      </c>
      <c r="K114" s="44">
        <f>COUNTA(L114:O114)</f>
        <v>2</v>
      </c>
      <c r="L114" s="3"/>
      <c r="M114" s="102"/>
      <c r="N114" s="156" t="s">
        <v>224</v>
      </c>
      <c r="O114" s="156" t="s">
        <v>224</v>
      </c>
      <c r="P114" s="156" t="s">
        <v>224</v>
      </c>
      <c r="Q114" s="157" t="s">
        <v>289</v>
      </c>
      <c r="R114" s="156" t="s">
        <v>224</v>
      </c>
    </row>
    <row r="115" spans="1:18" s="27" customFormat="1" x14ac:dyDescent="0.2">
      <c r="A115" s="119" t="s">
        <v>124</v>
      </c>
      <c r="B115" s="123" t="s">
        <v>43</v>
      </c>
      <c r="C115" s="125">
        <v>50</v>
      </c>
      <c r="D115" s="128"/>
      <c r="E115" s="3"/>
      <c r="F115" s="3"/>
      <c r="G115" s="3"/>
      <c r="H115" s="3"/>
      <c r="I115" s="3"/>
      <c r="J115" s="44">
        <v>1</v>
      </c>
      <c r="K115" s="44">
        <f>COUNTA(L115:O115)</f>
        <v>2</v>
      </c>
      <c r="L115" s="3"/>
      <c r="M115" s="102"/>
      <c r="N115" s="156" t="s">
        <v>278</v>
      </c>
      <c r="O115" s="156" t="s">
        <v>278</v>
      </c>
      <c r="P115" s="156" t="s">
        <v>278</v>
      </c>
      <c r="Q115" s="157" t="s">
        <v>289</v>
      </c>
      <c r="R115" s="156" t="s">
        <v>278</v>
      </c>
    </row>
    <row r="116" spans="1:18" s="27" customFormat="1" x14ac:dyDescent="0.2">
      <c r="A116" s="119" t="s">
        <v>142</v>
      </c>
      <c r="B116" s="123" t="s">
        <v>43</v>
      </c>
      <c r="C116" s="125">
        <v>50</v>
      </c>
      <c r="D116" s="128"/>
      <c r="E116" s="3"/>
      <c r="F116" s="3"/>
      <c r="G116" s="3"/>
      <c r="H116" s="3"/>
      <c r="I116" s="3"/>
      <c r="J116" s="44">
        <v>1</v>
      </c>
      <c r="K116" s="44">
        <f>COUNTA(L116:O116)</f>
        <v>2</v>
      </c>
      <c r="L116" s="3"/>
      <c r="M116" s="102"/>
      <c r="N116" s="156" t="s">
        <v>278</v>
      </c>
      <c r="O116" s="156" t="s">
        <v>278</v>
      </c>
      <c r="P116" s="156" t="s">
        <v>278</v>
      </c>
      <c r="Q116" s="157" t="s">
        <v>289</v>
      </c>
      <c r="R116" s="156" t="s">
        <v>278</v>
      </c>
    </row>
    <row r="117" spans="1:18" s="27" customFormat="1" x14ac:dyDescent="0.2">
      <c r="A117" s="78"/>
      <c r="B117" s="115"/>
      <c r="C117" s="114"/>
      <c r="D117" s="108"/>
      <c r="E117" s="12"/>
      <c r="F117" s="12"/>
      <c r="G117" s="12"/>
      <c r="H117" s="12"/>
      <c r="I117" s="12"/>
      <c r="J117" s="49"/>
      <c r="K117" s="5"/>
      <c r="L117" s="6"/>
      <c r="M117" s="82"/>
      <c r="N117" s="163"/>
      <c r="O117" s="163"/>
      <c r="P117" s="163"/>
      <c r="Q117" s="163"/>
      <c r="R117" s="163"/>
    </row>
    <row r="118" spans="1:18" s="27" customFormat="1" x14ac:dyDescent="0.2">
      <c r="A118" s="78" t="s">
        <v>247</v>
      </c>
      <c r="B118" s="115"/>
      <c r="C118" s="114"/>
      <c r="D118" s="108"/>
      <c r="E118" s="5"/>
      <c r="F118" s="5"/>
      <c r="G118" s="5"/>
      <c r="H118" s="5"/>
      <c r="I118" s="5"/>
      <c r="J118" s="49"/>
      <c r="K118" s="5"/>
      <c r="L118" s="5"/>
      <c r="M118" s="13"/>
      <c r="N118" s="154"/>
      <c r="O118" s="154"/>
      <c r="P118" s="154"/>
      <c r="Q118" s="154"/>
      <c r="R118" s="154"/>
    </row>
    <row r="119" spans="1:18" s="27" customFormat="1" x14ac:dyDescent="0.2">
      <c r="A119" s="119" t="s">
        <v>232</v>
      </c>
      <c r="B119" s="123" t="s">
        <v>43</v>
      </c>
      <c r="C119" s="125">
        <v>20</v>
      </c>
      <c r="D119" s="128"/>
      <c r="E119" s="3"/>
      <c r="F119" s="3"/>
      <c r="G119" s="3"/>
      <c r="H119" s="3"/>
      <c r="I119" s="3"/>
      <c r="J119" s="44">
        <v>1</v>
      </c>
      <c r="K119" s="44">
        <f t="shared" ref="K119:K125" si="20">COUNTA(L119:O119)</f>
        <v>2</v>
      </c>
      <c r="L119" s="3"/>
      <c r="M119" s="102"/>
      <c r="N119" s="156" t="s">
        <v>253</v>
      </c>
      <c r="O119" s="156" t="s">
        <v>253</v>
      </c>
      <c r="P119" s="156" t="s">
        <v>253</v>
      </c>
      <c r="Q119" s="157" t="s">
        <v>289</v>
      </c>
      <c r="R119" s="156" t="s">
        <v>253</v>
      </c>
    </row>
    <row r="120" spans="1:18" s="27" customFormat="1" x14ac:dyDescent="0.2">
      <c r="A120" s="119" t="s">
        <v>244</v>
      </c>
      <c r="B120" s="123" t="s">
        <v>43</v>
      </c>
      <c r="C120" s="125">
        <v>20</v>
      </c>
      <c r="D120" s="128"/>
      <c r="E120" s="3"/>
      <c r="F120" s="3"/>
      <c r="G120" s="3"/>
      <c r="H120" s="3"/>
      <c r="I120" s="3"/>
      <c r="J120" s="44">
        <v>1</v>
      </c>
      <c r="K120" s="44">
        <f t="shared" si="20"/>
        <v>2</v>
      </c>
      <c r="L120" s="3"/>
      <c r="M120" s="102"/>
      <c r="N120" s="156" t="s">
        <v>253</v>
      </c>
      <c r="O120" s="156" t="s">
        <v>253</v>
      </c>
      <c r="P120" s="156" t="s">
        <v>253</v>
      </c>
      <c r="Q120" s="157" t="s">
        <v>289</v>
      </c>
      <c r="R120" s="156" t="s">
        <v>253</v>
      </c>
    </row>
    <row r="121" spans="1:18" s="27" customFormat="1" x14ac:dyDescent="0.2">
      <c r="A121" s="119" t="s">
        <v>234</v>
      </c>
      <c r="B121" s="123" t="s">
        <v>43</v>
      </c>
      <c r="C121" s="125">
        <v>100</v>
      </c>
      <c r="D121" s="128"/>
      <c r="E121" s="3"/>
      <c r="F121" s="3"/>
      <c r="G121" s="3"/>
      <c r="H121" s="3"/>
      <c r="I121" s="3"/>
      <c r="J121" s="44">
        <v>1</v>
      </c>
      <c r="K121" s="44">
        <f t="shared" si="20"/>
        <v>2</v>
      </c>
      <c r="L121" s="3"/>
      <c r="M121" s="102"/>
      <c r="N121" s="156" t="s">
        <v>224</v>
      </c>
      <c r="O121" s="156" t="s">
        <v>224</v>
      </c>
      <c r="P121" s="156" t="s">
        <v>224</v>
      </c>
      <c r="Q121" s="157" t="s">
        <v>289</v>
      </c>
      <c r="R121" s="156" t="s">
        <v>224</v>
      </c>
    </row>
    <row r="122" spans="1:18" s="27" customFormat="1" x14ac:dyDescent="0.2">
      <c r="A122" s="119" t="s">
        <v>235</v>
      </c>
      <c r="B122" s="123" t="s">
        <v>43</v>
      </c>
      <c r="C122" s="125">
        <v>100</v>
      </c>
      <c r="D122" s="128"/>
      <c r="E122" s="3"/>
      <c r="F122" s="3"/>
      <c r="G122" s="3"/>
      <c r="H122" s="3"/>
      <c r="I122" s="3"/>
      <c r="J122" s="44">
        <v>1</v>
      </c>
      <c r="K122" s="44">
        <f t="shared" si="20"/>
        <v>2</v>
      </c>
      <c r="L122" s="3"/>
      <c r="M122" s="102"/>
      <c r="N122" s="156" t="s">
        <v>224</v>
      </c>
      <c r="O122" s="156" t="s">
        <v>224</v>
      </c>
      <c r="P122" s="156" t="s">
        <v>224</v>
      </c>
      <c r="Q122" s="157" t="s">
        <v>289</v>
      </c>
      <c r="R122" s="156" t="s">
        <v>224</v>
      </c>
    </row>
    <row r="123" spans="1:18" s="27" customFormat="1" x14ac:dyDescent="0.2">
      <c r="A123" s="119" t="s">
        <v>236</v>
      </c>
      <c r="B123" s="123" t="s">
        <v>43</v>
      </c>
      <c r="C123" s="125">
        <v>100</v>
      </c>
      <c r="D123" s="128"/>
      <c r="E123" s="3"/>
      <c r="F123" s="3"/>
      <c r="G123" s="3"/>
      <c r="H123" s="3"/>
      <c r="I123" s="3"/>
      <c r="J123" s="44">
        <v>1</v>
      </c>
      <c r="K123" s="44">
        <f t="shared" si="20"/>
        <v>2</v>
      </c>
      <c r="L123" s="3"/>
      <c r="M123" s="102"/>
      <c r="N123" s="156" t="s">
        <v>224</v>
      </c>
      <c r="O123" s="156" t="s">
        <v>224</v>
      </c>
      <c r="P123" s="156" t="s">
        <v>224</v>
      </c>
      <c r="Q123" s="157" t="s">
        <v>289</v>
      </c>
      <c r="R123" s="156" t="s">
        <v>224</v>
      </c>
    </row>
    <row r="124" spans="1:18" s="27" customFormat="1" x14ac:dyDescent="0.2">
      <c r="A124" s="119" t="s">
        <v>245</v>
      </c>
      <c r="B124" s="123" t="s">
        <v>43</v>
      </c>
      <c r="C124" s="125">
        <v>100</v>
      </c>
      <c r="D124" s="128"/>
      <c r="E124" s="3"/>
      <c r="F124" s="3"/>
      <c r="G124" s="3"/>
      <c r="H124" s="3"/>
      <c r="I124" s="3"/>
      <c r="J124" s="44">
        <v>1</v>
      </c>
      <c r="K124" s="44">
        <f t="shared" si="20"/>
        <v>2</v>
      </c>
      <c r="L124" s="3"/>
      <c r="M124" s="102"/>
      <c r="N124" s="156" t="s">
        <v>224</v>
      </c>
      <c r="O124" s="156" t="s">
        <v>224</v>
      </c>
      <c r="P124" s="156" t="s">
        <v>224</v>
      </c>
      <c r="Q124" s="157" t="s">
        <v>289</v>
      </c>
      <c r="R124" s="156" t="s">
        <v>224</v>
      </c>
    </row>
    <row r="125" spans="1:18" s="27" customFormat="1" x14ac:dyDescent="0.2">
      <c r="A125" s="119" t="s">
        <v>246</v>
      </c>
      <c r="B125" s="123" t="s">
        <v>43</v>
      </c>
      <c r="C125" s="125">
        <v>100</v>
      </c>
      <c r="D125" s="128"/>
      <c r="E125" s="3"/>
      <c r="F125" s="3"/>
      <c r="G125" s="3"/>
      <c r="H125" s="3"/>
      <c r="I125" s="3"/>
      <c r="J125" s="44">
        <v>1</v>
      </c>
      <c r="K125" s="44">
        <f t="shared" si="20"/>
        <v>2</v>
      </c>
      <c r="L125" s="3"/>
      <c r="M125" s="102"/>
      <c r="N125" s="156" t="s">
        <v>224</v>
      </c>
      <c r="O125" s="156" t="s">
        <v>224</v>
      </c>
      <c r="P125" s="156" t="s">
        <v>224</v>
      </c>
      <c r="Q125" s="157" t="s">
        <v>289</v>
      </c>
      <c r="R125" s="156" t="s">
        <v>224</v>
      </c>
    </row>
    <row r="126" spans="1:18" x14ac:dyDescent="0.2">
      <c r="A126" s="78"/>
      <c r="B126" s="115"/>
      <c r="C126" s="114"/>
      <c r="D126" s="108"/>
      <c r="E126" s="12"/>
      <c r="F126" s="12"/>
      <c r="G126" s="12"/>
      <c r="H126" s="12"/>
      <c r="I126" s="12"/>
      <c r="J126" s="49"/>
      <c r="K126" s="5"/>
      <c r="L126" s="6"/>
      <c r="M126" s="82"/>
      <c r="N126" s="163"/>
      <c r="O126" s="163"/>
      <c r="P126" s="163"/>
      <c r="Q126" s="163"/>
      <c r="R126" s="163"/>
    </row>
    <row r="127" spans="1:18" x14ac:dyDescent="0.2">
      <c r="A127" s="78" t="s">
        <v>138</v>
      </c>
      <c r="B127" s="115"/>
      <c r="C127" s="114"/>
      <c r="D127" s="108"/>
      <c r="E127" s="12"/>
      <c r="F127" s="12"/>
      <c r="G127" s="12"/>
      <c r="H127" s="12"/>
      <c r="I127" s="12"/>
      <c r="J127" s="49"/>
      <c r="K127" s="5"/>
      <c r="L127" s="6"/>
      <c r="M127" s="82"/>
      <c r="N127" s="163"/>
      <c r="O127" s="163"/>
      <c r="P127" s="163"/>
      <c r="Q127" s="163"/>
      <c r="R127" s="163"/>
    </row>
    <row r="128" spans="1:18" x14ac:dyDescent="0.2">
      <c r="A128" s="80" t="s">
        <v>102</v>
      </c>
      <c r="B128" s="121" t="s">
        <v>43</v>
      </c>
      <c r="C128" s="118">
        <v>1</v>
      </c>
      <c r="D128" s="124"/>
      <c r="E128" s="34">
        <v>16</v>
      </c>
      <c r="F128" s="34"/>
      <c r="G128" s="34"/>
      <c r="H128" s="34"/>
      <c r="I128" s="34"/>
      <c r="J128" s="15">
        <v>1</v>
      </c>
      <c r="K128" s="15">
        <f t="shared" ref="K128:K145" si="21">COUNTA(L128:O128)</f>
        <v>2</v>
      </c>
      <c r="L128" s="4"/>
      <c r="M128" s="62"/>
      <c r="N128" s="157" t="s">
        <v>279</v>
      </c>
      <c r="O128" s="235" t="s">
        <v>279</v>
      </c>
      <c r="P128" s="235" t="s">
        <v>279</v>
      </c>
      <c r="Q128" s="157" t="s">
        <v>289</v>
      </c>
      <c r="R128" s="235" t="s">
        <v>279</v>
      </c>
    </row>
    <row r="129" spans="1:18" x14ac:dyDescent="0.2">
      <c r="A129" s="80" t="s">
        <v>103</v>
      </c>
      <c r="B129" s="121" t="s">
        <v>43</v>
      </c>
      <c r="C129" s="118">
        <v>1</v>
      </c>
      <c r="D129" s="124"/>
      <c r="E129" s="9"/>
      <c r="F129" s="9"/>
      <c r="G129" s="9"/>
      <c r="H129" s="9"/>
      <c r="I129" s="9"/>
      <c r="J129" s="15">
        <v>1</v>
      </c>
      <c r="K129" s="15">
        <f t="shared" si="21"/>
        <v>2</v>
      </c>
      <c r="L129" s="4"/>
      <c r="M129" s="62"/>
      <c r="N129" s="157" t="s">
        <v>279</v>
      </c>
      <c r="O129" s="235" t="s">
        <v>279</v>
      </c>
      <c r="P129" s="235" t="s">
        <v>279</v>
      </c>
      <c r="Q129" s="157" t="s">
        <v>289</v>
      </c>
      <c r="R129" s="235" t="s">
        <v>279</v>
      </c>
    </row>
    <row r="130" spans="1:18" x14ac:dyDescent="0.2">
      <c r="A130" s="80" t="s">
        <v>104</v>
      </c>
      <c r="B130" s="121" t="s">
        <v>43</v>
      </c>
      <c r="C130" s="118">
        <v>1</v>
      </c>
      <c r="D130" s="124"/>
      <c r="E130" s="39"/>
      <c r="F130" s="39"/>
      <c r="G130" s="39"/>
      <c r="H130" s="39"/>
      <c r="I130" s="39"/>
      <c r="J130" s="15">
        <v>1</v>
      </c>
      <c r="K130" s="15">
        <f t="shared" si="21"/>
        <v>2</v>
      </c>
      <c r="L130" s="4"/>
      <c r="M130" s="62"/>
      <c r="N130" s="157" t="s">
        <v>279</v>
      </c>
      <c r="O130" s="235" t="s">
        <v>279</v>
      </c>
      <c r="P130" s="235" t="s">
        <v>279</v>
      </c>
      <c r="Q130" s="157" t="s">
        <v>289</v>
      </c>
      <c r="R130" s="235" t="s">
        <v>279</v>
      </c>
    </row>
    <row r="131" spans="1:18" x14ac:dyDescent="0.2">
      <c r="A131" s="80" t="s">
        <v>105</v>
      </c>
      <c r="B131" s="121" t="s">
        <v>43</v>
      </c>
      <c r="C131" s="118">
        <v>1</v>
      </c>
      <c r="D131" s="124"/>
      <c r="E131" s="39"/>
      <c r="F131" s="39"/>
      <c r="G131" s="39"/>
      <c r="H131" s="39"/>
      <c r="I131" s="39"/>
      <c r="J131" s="15">
        <v>1</v>
      </c>
      <c r="K131" s="15">
        <f t="shared" si="21"/>
        <v>2</v>
      </c>
      <c r="L131" s="4"/>
      <c r="M131" s="62"/>
      <c r="N131" s="157" t="s">
        <v>279</v>
      </c>
      <c r="O131" s="235" t="s">
        <v>279</v>
      </c>
      <c r="P131" s="235" t="s">
        <v>279</v>
      </c>
      <c r="Q131" s="157" t="s">
        <v>289</v>
      </c>
      <c r="R131" s="235" t="s">
        <v>279</v>
      </c>
    </row>
    <row r="132" spans="1:18" x14ac:dyDescent="0.2">
      <c r="A132" s="80" t="s">
        <v>106</v>
      </c>
      <c r="B132" s="121" t="s">
        <v>43</v>
      </c>
      <c r="C132" s="118">
        <v>1</v>
      </c>
      <c r="D132" s="124"/>
      <c r="E132" s="39"/>
      <c r="F132" s="39"/>
      <c r="G132" s="39"/>
      <c r="H132" s="39"/>
      <c r="I132" s="39"/>
      <c r="J132" s="15">
        <v>1</v>
      </c>
      <c r="K132" s="15">
        <f t="shared" si="21"/>
        <v>2</v>
      </c>
      <c r="L132" s="4"/>
      <c r="M132" s="62"/>
      <c r="N132" s="157" t="s">
        <v>279</v>
      </c>
      <c r="O132" s="235" t="s">
        <v>279</v>
      </c>
      <c r="P132" s="235" t="s">
        <v>279</v>
      </c>
      <c r="Q132" s="157" t="s">
        <v>289</v>
      </c>
      <c r="R132" s="235" t="s">
        <v>279</v>
      </c>
    </row>
    <row r="133" spans="1:18" x14ac:dyDescent="0.2">
      <c r="A133" s="80" t="s">
        <v>107</v>
      </c>
      <c r="B133" s="121" t="s">
        <v>43</v>
      </c>
      <c r="C133" s="118">
        <v>1</v>
      </c>
      <c r="D133" s="124"/>
      <c r="E133" s="39"/>
      <c r="F133" s="39"/>
      <c r="G133" s="39"/>
      <c r="H133" s="39"/>
      <c r="I133" s="39"/>
      <c r="J133" s="15">
        <v>1</v>
      </c>
      <c r="K133" s="15">
        <f t="shared" si="21"/>
        <v>2</v>
      </c>
      <c r="L133" s="4"/>
      <c r="M133" s="62"/>
      <c r="N133" s="157" t="s">
        <v>279</v>
      </c>
      <c r="O133" s="235" t="s">
        <v>279</v>
      </c>
      <c r="P133" s="235" t="s">
        <v>279</v>
      </c>
      <c r="Q133" s="157" t="s">
        <v>289</v>
      </c>
      <c r="R133" s="235" t="s">
        <v>279</v>
      </c>
    </row>
    <row r="134" spans="1:18" x14ac:dyDescent="0.2">
      <c r="A134" s="80" t="s">
        <v>108</v>
      </c>
      <c r="B134" s="121" t="s">
        <v>43</v>
      </c>
      <c r="C134" s="118">
        <v>1</v>
      </c>
      <c r="D134" s="124"/>
      <c r="E134" s="9"/>
      <c r="F134" s="9"/>
      <c r="G134" s="9"/>
      <c r="H134" s="9"/>
      <c r="I134" s="9"/>
      <c r="J134" s="15">
        <v>1</v>
      </c>
      <c r="K134" s="15">
        <f t="shared" si="21"/>
        <v>2</v>
      </c>
      <c r="L134" s="4"/>
      <c r="M134" s="62"/>
      <c r="N134" s="157" t="s">
        <v>279</v>
      </c>
      <c r="O134" s="235" t="s">
        <v>279</v>
      </c>
      <c r="P134" s="235" t="s">
        <v>279</v>
      </c>
      <c r="Q134" s="157" t="s">
        <v>289</v>
      </c>
      <c r="R134" s="235" t="s">
        <v>279</v>
      </c>
    </row>
    <row r="135" spans="1:18" x14ac:dyDescent="0.2">
      <c r="A135" s="80" t="s">
        <v>109</v>
      </c>
      <c r="B135" s="121" t="s">
        <v>43</v>
      </c>
      <c r="C135" s="118">
        <v>1</v>
      </c>
      <c r="D135" s="124"/>
      <c r="E135" s="9"/>
      <c r="F135" s="9"/>
      <c r="G135" s="9"/>
      <c r="H135" s="9"/>
      <c r="I135" s="9"/>
      <c r="J135" s="15">
        <v>1</v>
      </c>
      <c r="K135" s="15">
        <f t="shared" si="21"/>
        <v>2</v>
      </c>
      <c r="L135" s="4"/>
      <c r="M135" s="62"/>
      <c r="N135" s="157" t="s">
        <v>279</v>
      </c>
      <c r="O135" s="235" t="s">
        <v>279</v>
      </c>
      <c r="P135" s="235" t="s">
        <v>279</v>
      </c>
      <c r="Q135" s="157" t="s">
        <v>289</v>
      </c>
      <c r="R135" s="235" t="s">
        <v>279</v>
      </c>
    </row>
    <row r="136" spans="1:18" x14ac:dyDescent="0.2">
      <c r="A136" s="80" t="s">
        <v>110</v>
      </c>
      <c r="B136" s="121" t="s">
        <v>43</v>
      </c>
      <c r="C136" s="118">
        <v>1</v>
      </c>
      <c r="D136" s="124"/>
      <c r="E136" s="9"/>
      <c r="F136" s="9"/>
      <c r="G136" s="9"/>
      <c r="H136" s="9"/>
      <c r="I136" s="9"/>
      <c r="J136" s="15">
        <v>1</v>
      </c>
      <c r="K136" s="15">
        <f t="shared" si="21"/>
        <v>2</v>
      </c>
      <c r="L136" s="4"/>
      <c r="M136" s="62"/>
      <c r="N136" s="157" t="s">
        <v>279</v>
      </c>
      <c r="O136" s="235" t="s">
        <v>279</v>
      </c>
      <c r="P136" s="235" t="s">
        <v>279</v>
      </c>
      <c r="Q136" s="157" t="s">
        <v>289</v>
      </c>
      <c r="R136" s="235" t="s">
        <v>279</v>
      </c>
    </row>
    <row r="137" spans="1:18" x14ac:dyDescent="0.2">
      <c r="A137" s="80" t="s">
        <v>111</v>
      </c>
      <c r="B137" s="121" t="s">
        <v>43</v>
      </c>
      <c r="C137" s="118">
        <v>1</v>
      </c>
      <c r="D137" s="124"/>
      <c r="E137" s="9"/>
      <c r="F137" s="9"/>
      <c r="G137" s="9"/>
      <c r="H137" s="9"/>
      <c r="I137" s="9"/>
      <c r="J137" s="15">
        <v>1</v>
      </c>
      <c r="K137" s="15">
        <f t="shared" si="21"/>
        <v>2</v>
      </c>
      <c r="L137" s="4"/>
      <c r="M137" s="62"/>
      <c r="N137" s="157" t="s">
        <v>279</v>
      </c>
      <c r="O137" s="235" t="s">
        <v>279</v>
      </c>
      <c r="P137" s="235" t="s">
        <v>279</v>
      </c>
      <c r="Q137" s="157" t="s">
        <v>289</v>
      </c>
      <c r="R137" s="235" t="s">
        <v>279</v>
      </c>
    </row>
    <row r="138" spans="1:18" x14ac:dyDescent="0.2">
      <c r="A138" s="80" t="s">
        <v>212</v>
      </c>
      <c r="B138" s="121" t="s">
        <v>43</v>
      </c>
      <c r="C138" s="118">
        <v>1</v>
      </c>
      <c r="D138" s="124"/>
      <c r="E138" s="9"/>
      <c r="F138" s="9"/>
      <c r="G138" s="9"/>
      <c r="H138" s="9"/>
      <c r="I138" s="9"/>
      <c r="J138" s="15">
        <v>1</v>
      </c>
      <c r="K138" s="15">
        <f t="shared" si="21"/>
        <v>2</v>
      </c>
      <c r="L138" s="4"/>
      <c r="M138" s="62"/>
      <c r="N138" s="157" t="s">
        <v>279</v>
      </c>
      <c r="O138" s="235" t="s">
        <v>279</v>
      </c>
      <c r="P138" s="235" t="s">
        <v>279</v>
      </c>
      <c r="Q138" s="157" t="s">
        <v>289</v>
      </c>
      <c r="R138" s="235" t="s">
        <v>279</v>
      </c>
    </row>
    <row r="139" spans="1:18" x14ac:dyDescent="0.2">
      <c r="A139" s="80" t="s">
        <v>113</v>
      </c>
      <c r="B139" s="121" t="s">
        <v>43</v>
      </c>
      <c r="C139" s="118">
        <v>1</v>
      </c>
      <c r="D139" s="124"/>
      <c r="E139" s="9"/>
      <c r="F139" s="9"/>
      <c r="G139" s="9"/>
      <c r="H139" s="9"/>
      <c r="I139" s="9"/>
      <c r="J139" s="15">
        <v>1</v>
      </c>
      <c r="K139" s="15">
        <f t="shared" si="21"/>
        <v>2</v>
      </c>
      <c r="L139" s="4"/>
      <c r="M139" s="62"/>
      <c r="N139" s="157" t="s">
        <v>279</v>
      </c>
      <c r="O139" s="235" t="s">
        <v>279</v>
      </c>
      <c r="P139" s="235" t="s">
        <v>279</v>
      </c>
      <c r="Q139" s="157" t="s">
        <v>289</v>
      </c>
      <c r="R139" s="235" t="s">
        <v>279</v>
      </c>
    </row>
    <row r="140" spans="1:18" x14ac:dyDescent="0.2">
      <c r="A140" s="80" t="s">
        <v>114</v>
      </c>
      <c r="B140" s="121" t="s">
        <v>43</v>
      </c>
      <c r="C140" s="118">
        <v>0.5</v>
      </c>
      <c r="D140" s="124"/>
      <c r="E140" s="9"/>
      <c r="F140" s="9"/>
      <c r="G140" s="9"/>
      <c r="H140" s="9"/>
      <c r="I140" s="9"/>
      <c r="J140" s="15">
        <v>1</v>
      </c>
      <c r="K140" s="15">
        <f t="shared" si="21"/>
        <v>2</v>
      </c>
      <c r="L140" s="4"/>
      <c r="M140" s="62"/>
      <c r="N140" s="157" t="s">
        <v>222</v>
      </c>
      <c r="O140" s="235" t="s">
        <v>222</v>
      </c>
      <c r="P140" s="235" t="s">
        <v>222</v>
      </c>
      <c r="Q140" s="157" t="s">
        <v>289</v>
      </c>
      <c r="R140" s="235" t="s">
        <v>222</v>
      </c>
    </row>
    <row r="141" spans="1:18" x14ac:dyDescent="0.2">
      <c r="A141" s="80" t="s">
        <v>115</v>
      </c>
      <c r="B141" s="121" t="s">
        <v>43</v>
      </c>
      <c r="C141" s="118">
        <v>1</v>
      </c>
      <c r="D141" s="124"/>
      <c r="E141" s="9"/>
      <c r="F141" s="9"/>
      <c r="G141" s="9"/>
      <c r="H141" s="9"/>
      <c r="I141" s="9"/>
      <c r="J141" s="15">
        <v>1</v>
      </c>
      <c r="K141" s="15">
        <f t="shared" si="21"/>
        <v>2</v>
      </c>
      <c r="L141" s="4"/>
      <c r="M141" s="62"/>
      <c r="N141" s="157" t="s">
        <v>279</v>
      </c>
      <c r="O141" s="235" t="s">
        <v>279</v>
      </c>
      <c r="P141" s="235" t="s">
        <v>279</v>
      </c>
      <c r="Q141" s="157" t="s">
        <v>289</v>
      </c>
      <c r="R141" s="235" t="s">
        <v>279</v>
      </c>
    </row>
    <row r="142" spans="1:18" x14ac:dyDescent="0.2">
      <c r="A142" s="80" t="s">
        <v>116</v>
      </c>
      <c r="B142" s="121" t="s">
        <v>43</v>
      </c>
      <c r="C142" s="118">
        <v>1</v>
      </c>
      <c r="D142" s="124"/>
      <c r="E142" s="9"/>
      <c r="F142" s="9"/>
      <c r="G142" s="9"/>
      <c r="H142" s="9"/>
      <c r="I142" s="9"/>
      <c r="J142" s="15">
        <v>1</v>
      </c>
      <c r="K142" s="15">
        <f t="shared" si="21"/>
        <v>2</v>
      </c>
      <c r="L142" s="4"/>
      <c r="M142" s="62"/>
      <c r="N142" s="157" t="s">
        <v>279</v>
      </c>
      <c r="O142" s="235" t="s">
        <v>279</v>
      </c>
      <c r="P142" s="235" t="s">
        <v>279</v>
      </c>
      <c r="Q142" s="157" t="s">
        <v>289</v>
      </c>
      <c r="R142" s="235" t="s">
        <v>279</v>
      </c>
    </row>
    <row r="143" spans="1:18" x14ac:dyDescent="0.2">
      <c r="A143" s="80" t="s">
        <v>117</v>
      </c>
      <c r="B143" s="121" t="s">
        <v>43</v>
      </c>
      <c r="C143" s="118">
        <v>1</v>
      </c>
      <c r="D143" s="124"/>
      <c r="E143" s="9"/>
      <c r="F143" s="9"/>
      <c r="G143" s="9"/>
      <c r="H143" s="9"/>
      <c r="I143" s="9"/>
      <c r="J143" s="15">
        <v>1</v>
      </c>
      <c r="K143" s="15">
        <f t="shared" si="21"/>
        <v>2</v>
      </c>
      <c r="L143" s="4"/>
      <c r="M143" s="62"/>
      <c r="N143" s="157" t="s">
        <v>279</v>
      </c>
      <c r="O143" s="235" t="s">
        <v>279</v>
      </c>
      <c r="P143" s="235" t="s">
        <v>279</v>
      </c>
      <c r="Q143" s="157" t="s">
        <v>289</v>
      </c>
      <c r="R143" s="235" t="s">
        <v>279</v>
      </c>
    </row>
    <row r="144" spans="1:18" x14ac:dyDescent="0.2">
      <c r="A144" s="80" t="s">
        <v>216</v>
      </c>
      <c r="B144" s="121" t="s">
        <v>43</v>
      </c>
      <c r="C144" s="118">
        <v>0.5</v>
      </c>
      <c r="D144" s="124"/>
      <c r="E144" s="9"/>
      <c r="F144" s="9"/>
      <c r="G144" s="9"/>
      <c r="H144" s="9"/>
      <c r="I144" s="9"/>
      <c r="J144" s="15">
        <v>1</v>
      </c>
      <c r="K144" s="15">
        <f t="shared" si="21"/>
        <v>2</v>
      </c>
      <c r="L144" s="4"/>
      <c r="M144" s="62"/>
      <c r="N144" s="157" t="s">
        <v>222</v>
      </c>
      <c r="O144" s="235" t="s">
        <v>222</v>
      </c>
      <c r="P144" s="235" t="s">
        <v>222</v>
      </c>
      <c r="Q144" s="157" t="s">
        <v>289</v>
      </c>
      <c r="R144" s="235" t="s">
        <v>222</v>
      </c>
    </row>
    <row r="145" spans="1:18" x14ac:dyDescent="0.2">
      <c r="A145" s="80" t="s">
        <v>217</v>
      </c>
      <c r="B145" s="121" t="s">
        <v>43</v>
      </c>
      <c r="C145" s="118">
        <v>0.5</v>
      </c>
      <c r="D145" s="124"/>
      <c r="E145" s="9"/>
      <c r="F145" s="9"/>
      <c r="G145" s="9"/>
      <c r="H145" s="9"/>
      <c r="I145" s="9"/>
      <c r="J145" s="15">
        <v>1</v>
      </c>
      <c r="K145" s="15">
        <f t="shared" si="21"/>
        <v>2</v>
      </c>
      <c r="L145" s="4"/>
      <c r="M145" s="62"/>
      <c r="N145" s="157" t="s">
        <v>222</v>
      </c>
      <c r="O145" s="235" t="s">
        <v>222</v>
      </c>
      <c r="P145" s="235" t="s">
        <v>222</v>
      </c>
      <c r="Q145" s="157" t="s">
        <v>289</v>
      </c>
      <c r="R145" s="235" t="s">
        <v>222</v>
      </c>
    </row>
    <row r="146" spans="1:18" x14ac:dyDescent="0.2">
      <c r="A146" s="78"/>
      <c r="B146" s="115"/>
      <c r="C146" s="114"/>
      <c r="D146" s="108"/>
      <c r="E146" s="5"/>
      <c r="F146" s="5"/>
      <c r="G146" s="5"/>
      <c r="H146" s="5"/>
      <c r="I146" s="5"/>
      <c r="J146" s="49"/>
      <c r="K146" s="5"/>
      <c r="L146" s="6"/>
      <c r="M146" s="82"/>
      <c r="N146" s="163"/>
      <c r="O146" s="163"/>
      <c r="P146" s="163"/>
      <c r="Q146" s="163"/>
      <c r="R146" s="163"/>
    </row>
    <row r="147" spans="1:18" x14ac:dyDescent="0.2">
      <c r="A147" s="78" t="s">
        <v>139</v>
      </c>
      <c r="B147" s="115"/>
      <c r="C147" s="114"/>
      <c r="D147" s="108"/>
      <c r="E147" s="5"/>
      <c r="F147" s="5"/>
      <c r="G147" s="5"/>
      <c r="H147" s="5"/>
      <c r="I147" s="5"/>
      <c r="J147" s="49"/>
      <c r="K147" s="5"/>
      <c r="L147" s="6"/>
      <c r="M147" s="82"/>
      <c r="N147" s="163"/>
      <c r="O147" s="163"/>
      <c r="P147" s="163"/>
      <c r="Q147" s="163"/>
      <c r="R147" s="163"/>
    </row>
    <row r="148" spans="1:18" x14ac:dyDescent="0.2">
      <c r="A148" s="80" t="s">
        <v>62</v>
      </c>
      <c r="B148" s="121" t="s">
        <v>43</v>
      </c>
      <c r="C148" s="118">
        <v>0.5</v>
      </c>
      <c r="D148" s="124"/>
      <c r="E148" s="9"/>
      <c r="F148" s="9"/>
      <c r="G148" s="9"/>
      <c r="H148" s="9"/>
      <c r="I148" s="9"/>
      <c r="J148" s="44">
        <v>1</v>
      </c>
      <c r="K148" s="15">
        <f t="shared" ref="K148:K166" si="22">COUNTA(L148:O148)</f>
        <v>2</v>
      </c>
      <c r="L148" s="4"/>
      <c r="M148" s="62"/>
      <c r="N148" s="157" t="s">
        <v>222</v>
      </c>
      <c r="O148" s="235" t="s">
        <v>222</v>
      </c>
      <c r="P148" s="235" t="s">
        <v>222</v>
      </c>
      <c r="Q148" s="157" t="s">
        <v>289</v>
      </c>
      <c r="R148" s="235" t="s">
        <v>222</v>
      </c>
    </row>
    <row r="149" spans="1:18" x14ac:dyDescent="0.2">
      <c r="A149" s="80" t="s">
        <v>63</v>
      </c>
      <c r="B149" s="121" t="s">
        <v>43</v>
      </c>
      <c r="C149" s="118">
        <v>0.5</v>
      </c>
      <c r="D149" s="124"/>
      <c r="E149" s="9"/>
      <c r="F149" s="9"/>
      <c r="G149" s="9"/>
      <c r="H149" s="9"/>
      <c r="I149" s="9"/>
      <c r="J149" s="15">
        <v>1</v>
      </c>
      <c r="K149" s="15">
        <f t="shared" si="22"/>
        <v>2</v>
      </c>
      <c r="L149" s="4"/>
      <c r="M149" s="62"/>
      <c r="N149" s="157" t="s">
        <v>222</v>
      </c>
      <c r="O149" s="235" t="s">
        <v>222</v>
      </c>
      <c r="P149" s="235" t="s">
        <v>222</v>
      </c>
      <c r="Q149" s="157" t="s">
        <v>289</v>
      </c>
      <c r="R149" s="235" t="s">
        <v>222</v>
      </c>
    </row>
    <row r="150" spans="1:18" x14ac:dyDescent="0.2">
      <c r="A150" s="80" t="s">
        <v>64</v>
      </c>
      <c r="B150" s="121" t="s">
        <v>43</v>
      </c>
      <c r="C150" s="118">
        <v>2</v>
      </c>
      <c r="D150" s="124"/>
      <c r="E150" s="9"/>
      <c r="F150" s="9"/>
      <c r="G150" s="9"/>
      <c r="H150" s="9"/>
      <c r="I150" s="9"/>
      <c r="J150" s="44">
        <v>1</v>
      </c>
      <c r="K150" s="15">
        <f t="shared" si="22"/>
        <v>2</v>
      </c>
      <c r="L150" s="4"/>
      <c r="M150" s="62"/>
      <c r="N150" s="157" t="s">
        <v>223</v>
      </c>
      <c r="O150" s="235" t="s">
        <v>223</v>
      </c>
      <c r="P150" s="235" t="s">
        <v>223</v>
      </c>
      <c r="Q150" s="157" t="s">
        <v>289</v>
      </c>
      <c r="R150" s="235" t="s">
        <v>223</v>
      </c>
    </row>
    <row r="151" spans="1:18" x14ac:dyDescent="0.2">
      <c r="A151" s="80" t="s">
        <v>188</v>
      </c>
      <c r="B151" s="121" t="s">
        <v>43</v>
      </c>
      <c r="C151" s="118">
        <v>0.5</v>
      </c>
      <c r="D151" s="124"/>
      <c r="E151" s="9"/>
      <c r="F151" s="9"/>
      <c r="G151" s="9"/>
      <c r="H151" s="9"/>
      <c r="I151" s="9"/>
      <c r="J151" s="44">
        <v>1</v>
      </c>
      <c r="K151" s="15">
        <f t="shared" si="22"/>
        <v>2</v>
      </c>
      <c r="L151" s="4"/>
      <c r="M151" s="62"/>
      <c r="N151" s="157" t="s">
        <v>222</v>
      </c>
      <c r="O151" s="235" t="s">
        <v>222</v>
      </c>
      <c r="P151" s="235" t="s">
        <v>222</v>
      </c>
      <c r="Q151" s="157" t="s">
        <v>289</v>
      </c>
      <c r="R151" s="235" t="s">
        <v>222</v>
      </c>
    </row>
    <row r="152" spans="1:18" x14ac:dyDescent="0.2">
      <c r="A152" s="80" t="s">
        <v>189</v>
      </c>
      <c r="B152" s="121" t="s">
        <v>43</v>
      </c>
      <c r="C152" s="118">
        <v>0.5</v>
      </c>
      <c r="D152" s="124"/>
      <c r="E152" s="9"/>
      <c r="F152" s="9"/>
      <c r="G152" s="9"/>
      <c r="H152" s="9"/>
      <c r="I152" s="9"/>
      <c r="J152" s="15">
        <v>1</v>
      </c>
      <c r="K152" s="15">
        <f t="shared" si="22"/>
        <v>2</v>
      </c>
      <c r="L152" s="4"/>
      <c r="M152" s="62"/>
      <c r="N152" s="157" t="s">
        <v>222</v>
      </c>
      <c r="O152" s="235" t="s">
        <v>222</v>
      </c>
      <c r="P152" s="235" t="s">
        <v>222</v>
      </c>
      <c r="Q152" s="157" t="s">
        <v>289</v>
      </c>
      <c r="R152" s="235" t="s">
        <v>222</v>
      </c>
    </row>
    <row r="153" spans="1:18" x14ac:dyDescent="0.2">
      <c r="A153" s="80" t="s">
        <v>210</v>
      </c>
      <c r="B153" s="121" t="s">
        <v>43</v>
      </c>
      <c r="C153" s="118">
        <v>0.5</v>
      </c>
      <c r="D153" s="124"/>
      <c r="E153" s="9"/>
      <c r="F153" s="9"/>
      <c r="G153" s="9"/>
      <c r="H153" s="9"/>
      <c r="I153" s="9"/>
      <c r="J153" s="44">
        <v>1</v>
      </c>
      <c r="K153" s="15">
        <f t="shared" si="22"/>
        <v>2</v>
      </c>
      <c r="L153" s="4"/>
      <c r="M153" s="62"/>
      <c r="N153" s="157" t="s">
        <v>222</v>
      </c>
      <c r="O153" s="235" t="s">
        <v>222</v>
      </c>
      <c r="P153" s="235" t="s">
        <v>222</v>
      </c>
      <c r="Q153" s="157" t="s">
        <v>289</v>
      </c>
      <c r="R153" s="235" t="s">
        <v>222</v>
      </c>
    </row>
    <row r="154" spans="1:18" x14ac:dyDescent="0.2">
      <c r="A154" s="80" t="s">
        <v>190</v>
      </c>
      <c r="B154" s="121" t="s">
        <v>43</v>
      </c>
      <c r="C154" s="118">
        <v>2</v>
      </c>
      <c r="D154" s="124"/>
      <c r="E154" s="9"/>
      <c r="F154" s="9"/>
      <c r="G154" s="9"/>
      <c r="H154" s="9"/>
      <c r="I154" s="9"/>
      <c r="J154" s="44">
        <v>1</v>
      </c>
      <c r="K154" s="15">
        <f t="shared" si="22"/>
        <v>2</v>
      </c>
      <c r="L154" s="4"/>
      <c r="M154" s="62"/>
      <c r="N154" s="157" t="s">
        <v>223</v>
      </c>
      <c r="O154" s="235" t="s">
        <v>223</v>
      </c>
      <c r="P154" s="235" t="s">
        <v>223</v>
      </c>
      <c r="Q154" s="157" t="s">
        <v>289</v>
      </c>
      <c r="R154" s="235" t="s">
        <v>223</v>
      </c>
    </row>
    <row r="155" spans="1:18" x14ac:dyDescent="0.2">
      <c r="A155" s="80" t="s">
        <v>191</v>
      </c>
      <c r="B155" s="121" t="s">
        <v>43</v>
      </c>
      <c r="C155" s="118">
        <v>0.5</v>
      </c>
      <c r="D155" s="124"/>
      <c r="E155" s="9"/>
      <c r="F155" s="9"/>
      <c r="G155" s="9"/>
      <c r="H155" s="9"/>
      <c r="I155" s="9"/>
      <c r="J155" s="15">
        <v>1</v>
      </c>
      <c r="K155" s="15">
        <f t="shared" si="22"/>
        <v>2</v>
      </c>
      <c r="L155" s="4"/>
      <c r="M155" s="62"/>
      <c r="N155" s="157" t="s">
        <v>222</v>
      </c>
      <c r="O155" s="235" t="s">
        <v>222</v>
      </c>
      <c r="P155" s="235" t="s">
        <v>222</v>
      </c>
      <c r="Q155" s="157" t="s">
        <v>289</v>
      </c>
      <c r="R155" s="235" t="s">
        <v>222</v>
      </c>
    </row>
    <row r="156" spans="1:18" x14ac:dyDescent="0.2">
      <c r="A156" s="80" t="s">
        <v>65</v>
      </c>
      <c r="B156" s="121" t="s">
        <v>43</v>
      </c>
      <c r="C156" s="118">
        <v>0.5</v>
      </c>
      <c r="D156" s="124"/>
      <c r="E156" s="9"/>
      <c r="F156" s="9"/>
      <c r="G156" s="9"/>
      <c r="H156" s="9"/>
      <c r="I156" s="9"/>
      <c r="J156" s="44">
        <v>1</v>
      </c>
      <c r="K156" s="15">
        <f t="shared" si="22"/>
        <v>2</v>
      </c>
      <c r="L156" s="4"/>
      <c r="M156" s="62"/>
      <c r="N156" s="157" t="s">
        <v>222</v>
      </c>
      <c r="O156" s="235" t="s">
        <v>222</v>
      </c>
      <c r="P156" s="235" t="s">
        <v>222</v>
      </c>
      <c r="Q156" s="157" t="s">
        <v>289</v>
      </c>
      <c r="R156" s="235" t="s">
        <v>222</v>
      </c>
    </row>
    <row r="157" spans="1:18" x14ac:dyDescent="0.2">
      <c r="A157" s="80" t="s">
        <v>66</v>
      </c>
      <c r="B157" s="121" t="s">
        <v>43</v>
      </c>
      <c r="C157" s="118">
        <v>0.5</v>
      </c>
      <c r="D157" s="124"/>
      <c r="E157" s="34">
        <v>0.01</v>
      </c>
      <c r="F157" s="34"/>
      <c r="G157" s="34"/>
      <c r="H157" s="34"/>
      <c r="I157" s="34"/>
      <c r="J157" s="44">
        <v>1</v>
      </c>
      <c r="K157" s="15">
        <f t="shared" si="22"/>
        <v>2</v>
      </c>
      <c r="L157" s="4"/>
      <c r="M157" s="62"/>
      <c r="N157" s="157" t="s">
        <v>222</v>
      </c>
      <c r="O157" s="235" t="s">
        <v>222</v>
      </c>
      <c r="P157" s="235" t="s">
        <v>222</v>
      </c>
      <c r="Q157" s="157" t="s">
        <v>289</v>
      </c>
      <c r="R157" s="235" t="s">
        <v>222</v>
      </c>
    </row>
    <row r="158" spans="1:18" x14ac:dyDescent="0.2">
      <c r="A158" s="80" t="s">
        <v>67</v>
      </c>
      <c r="B158" s="121" t="s">
        <v>43</v>
      </c>
      <c r="C158" s="118">
        <v>2</v>
      </c>
      <c r="D158" s="124"/>
      <c r="E158" s="34">
        <v>4.0000000000000001E-3</v>
      </c>
      <c r="F158" s="34"/>
      <c r="G158" s="34"/>
      <c r="H158" s="34"/>
      <c r="I158" s="34"/>
      <c r="J158" s="15">
        <v>1</v>
      </c>
      <c r="K158" s="15">
        <f t="shared" si="22"/>
        <v>2</v>
      </c>
      <c r="L158" s="4"/>
      <c r="M158" s="62"/>
      <c r="N158" s="157" t="s">
        <v>223</v>
      </c>
      <c r="O158" s="235" t="s">
        <v>223</v>
      </c>
      <c r="P158" s="235" t="s">
        <v>223</v>
      </c>
      <c r="Q158" s="157" t="s">
        <v>289</v>
      </c>
      <c r="R158" s="235" t="s">
        <v>223</v>
      </c>
    </row>
    <row r="159" spans="1:18" x14ac:dyDescent="0.2">
      <c r="A159" s="80" t="s">
        <v>68</v>
      </c>
      <c r="B159" s="121" t="s">
        <v>43</v>
      </c>
      <c r="C159" s="118">
        <v>0.5</v>
      </c>
      <c r="D159" s="124"/>
      <c r="E159" s="35"/>
      <c r="F159" s="35"/>
      <c r="G159" s="35"/>
      <c r="H159" s="35"/>
      <c r="I159" s="35"/>
      <c r="J159" s="44">
        <v>1</v>
      </c>
      <c r="K159" s="15">
        <f t="shared" si="22"/>
        <v>2</v>
      </c>
      <c r="L159" s="4"/>
      <c r="M159" s="62"/>
      <c r="N159" s="157" t="s">
        <v>222</v>
      </c>
      <c r="O159" s="235" t="s">
        <v>222</v>
      </c>
      <c r="P159" s="235" t="s">
        <v>222</v>
      </c>
      <c r="Q159" s="157" t="s">
        <v>289</v>
      </c>
      <c r="R159" s="235" t="s">
        <v>222</v>
      </c>
    </row>
    <row r="160" spans="1:18" x14ac:dyDescent="0.2">
      <c r="A160" s="80" t="s">
        <v>209</v>
      </c>
      <c r="B160" s="121" t="s">
        <v>43</v>
      </c>
      <c r="C160" s="118">
        <v>0.5</v>
      </c>
      <c r="D160" s="124"/>
      <c r="E160" s="35"/>
      <c r="F160" s="35"/>
      <c r="G160" s="35"/>
      <c r="H160" s="35"/>
      <c r="I160" s="35"/>
      <c r="J160" s="44">
        <v>1</v>
      </c>
      <c r="K160" s="15">
        <f t="shared" si="22"/>
        <v>2</v>
      </c>
      <c r="L160" s="4"/>
      <c r="M160" s="62"/>
      <c r="N160" s="157" t="s">
        <v>222</v>
      </c>
      <c r="O160" s="235" t="s">
        <v>222</v>
      </c>
      <c r="P160" s="235" t="s">
        <v>222</v>
      </c>
      <c r="Q160" s="157" t="s">
        <v>289</v>
      </c>
      <c r="R160" s="235" t="s">
        <v>222</v>
      </c>
    </row>
    <row r="161" spans="1:18" x14ac:dyDescent="0.2">
      <c r="A161" s="80" t="s">
        <v>69</v>
      </c>
      <c r="B161" s="121" t="s">
        <v>43</v>
      </c>
      <c r="C161" s="118">
        <v>0.5</v>
      </c>
      <c r="D161" s="124"/>
      <c r="E161" s="35"/>
      <c r="F161" s="35"/>
      <c r="G161" s="35"/>
      <c r="H161" s="35"/>
      <c r="I161" s="35"/>
      <c r="J161" s="15">
        <v>1</v>
      </c>
      <c r="K161" s="15">
        <f t="shared" si="22"/>
        <v>2</v>
      </c>
      <c r="L161" s="4"/>
      <c r="M161" s="62"/>
      <c r="N161" s="157" t="s">
        <v>222</v>
      </c>
      <c r="O161" s="235" t="s">
        <v>222</v>
      </c>
      <c r="P161" s="235" t="s">
        <v>222</v>
      </c>
      <c r="Q161" s="157" t="s">
        <v>289</v>
      </c>
      <c r="R161" s="235" t="s">
        <v>222</v>
      </c>
    </row>
    <row r="162" spans="1:18" x14ac:dyDescent="0.2">
      <c r="A162" s="80" t="s">
        <v>70</v>
      </c>
      <c r="B162" s="121" t="s">
        <v>43</v>
      </c>
      <c r="C162" s="118">
        <v>0.5</v>
      </c>
      <c r="D162" s="124"/>
      <c r="E162" s="35"/>
      <c r="F162" s="35"/>
      <c r="G162" s="35"/>
      <c r="H162" s="35"/>
      <c r="I162" s="35"/>
      <c r="J162" s="44">
        <v>1</v>
      </c>
      <c r="K162" s="15">
        <f t="shared" si="22"/>
        <v>2</v>
      </c>
      <c r="L162" s="4"/>
      <c r="M162" s="62"/>
      <c r="N162" s="157" t="s">
        <v>222</v>
      </c>
      <c r="O162" s="235" t="s">
        <v>222</v>
      </c>
      <c r="P162" s="235" t="s">
        <v>222</v>
      </c>
      <c r="Q162" s="157" t="s">
        <v>289</v>
      </c>
      <c r="R162" s="235" t="s">
        <v>222</v>
      </c>
    </row>
    <row r="163" spans="1:18" x14ac:dyDescent="0.2">
      <c r="A163" s="80" t="s">
        <v>71</v>
      </c>
      <c r="B163" s="121" t="s">
        <v>43</v>
      </c>
      <c r="C163" s="118">
        <v>0.5</v>
      </c>
      <c r="D163" s="124"/>
      <c r="E163" s="35"/>
      <c r="F163" s="35"/>
      <c r="G163" s="35"/>
      <c r="H163" s="35"/>
      <c r="I163" s="35"/>
      <c r="J163" s="15">
        <v>1</v>
      </c>
      <c r="K163" s="15">
        <f t="shared" si="22"/>
        <v>2</v>
      </c>
      <c r="L163" s="4"/>
      <c r="M163" s="62"/>
      <c r="N163" s="157" t="s">
        <v>222</v>
      </c>
      <c r="O163" s="235" t="s">
        <v>222</v>
      </c>
      <c r="P163" s="235" t="s">
        <v>222</v>
      </c>
      <c r="Q163" s="157" t="s">
        <v>289</v>
      </c>
      <c r="R163" s="235" t="s">
        <v>222</v>
      </c>
    </row>
    <row r="164" spans="1:18" x14ac:dyDescent="0.2">
      <c r="A164" s="80" t="s">
        <v>72</v>
      </c>
      <c r="B164" s="121" t="s">
        <v>43</v>
      </c>
      <c r="C164" s="118">
        <v>0.5</v>
      </c>
      <c r="D164" s="124"/>
      <c r="E164" s="35"/>
      <c r="F164" s="35"/>
      <c r="G164" s="35"/>
      <c r="H164" s="35"/>
      <c r="I164" s="35"/>
      <c r="J164" s="44">
        <v>1</v>
      </c>
      <c r="K164" s="15">
        <f t="shared" si="22"/>
        <v>2</v>
      </c>
      <c r="L164" s="4"/>
      <c r="M164" s="62"/>
      <c r="N164" s="157" t="s">
        <v>222</v>
      </c>
      <c r="O164" s="235" t="s">
        <v>222</v>
      </c>
      <c r="P164" s="235" t="s">
        <v>222</v>
      </c>
      <c r="Q164" s="157" t="s">
        <v>289</v>
      </c>
      <c r="R164" s="235" t="s">
        <v>222</v>
      </c>
    </row>
    <row r="165" spans="1:18" x14ac:dyDescent="0.2">
      <c r="A165" s="80" t="s">
        <v>73</v>
      </c>
      <c r="B165" s="121" t="s">
        <v>43</v>
      </c>
      <c r="C165" s="118">
        <v>0.5</v>
      </c>
      <c r="D165" s="124"/>
      <c r="E165" s="35"/>
      <c r="F165" s="35"/>
      <c r="G165" s="35"/>
      <c r="H165" s="35"/>
      <c r="I165" s="35"/>
      <c r="J165" s="15">
        <v>1</v>
      </c>
      <c r="K165" s="15">
        <f t="shared" si="22"/>
        <v>2</v>
      </c>
      <c r="L165" s="4"/>
      <c r="M165" s="62"/>
      <c r="N165" s="157" t="s">
        <v>222</v>
      </c>
      <c r="O165" s="235" t="s">
        <v>222</v>
      </c>
      <c r="P165" s="235" t="s">
        <v>222</v>
      </c>
      <c r="Q165" s="157" t="s">
        <v>289</v>
      </c>
      <c r="R165" s="235" t="s">
        <v>222</v>
      </c>
    </row>
    <row r="166" spans="1:18" x14ac:dyDescent="0.2">
      <c r="A166" s="80" t="s">
        <v>74</v>
      </c>
      <c r="B166" s="121" t="s">
        <v>43</v>
      </c>
      <c r="C166" s="118">
        <v>0.5</v>
      </c>
      <c r="D166" s="124"/>
      <c r="E166" s="34">
        <v>0.02</v>
      </c>
      <c r="F166" s="34"/>
      <c r="G166" s="34"/>
      <c r="H166" s="34"/>
      <c r="I166" s="34"/>
      <c r="J166" s="44">
        <v>1</v>
      </c>
      <c r="K166" s="15">
        <f t="shared" si="22"/>
        <v>2</v>
      </c>
      <c r="L166" s="4"/>
      <c r="M166" s="62"/>
      <c r="N166" s="157" t="s">
        <v>222</v>
      </c>
      <c r="O166" s="235" t="s">
        <v>222</v>
      </c>
      <c r="P166" s="235" t="s">
        <v>222</v>
      </c>
      <c r="Q166" s="157" t="s">
        <v>289</v>
      </c>
      <c r="R166" s="235" t="s">
        <v>222</v>
      </c>
    </row>
    <row r="167" spans="1:18" x14ac:dyDescent="0.2">
      <c r="A167" s="78"/>
      <c r="B167" s="115"/>
      <c r="C167" s="114"/>
      <c r="D167" s="108"/>
      <c r="E167" s="5"/>
      <c r="F167" s="5"/>
      <c r="G167" s="5"/>
      <c r="H167" s="5"/>
      <c r="I167" s="5"/>
      <c r="J167" s="49"/>
      <c r="K167" s="5"/>
      <c r="L167" s="5"/>
      <c r="M167" s="13"/>
      <c r="N167" s="154"/>
      <c r="O167" s="154"/>
      <c r="P167" s="154"/>
      <c r="Q167" s="154"/>
      <c r="R167" s="154"/>
    </row>
    <row r="168" spans="1:18" x14ac:dyDescent="0.2">
      <c r="A168" s="119" t="s">
        <v>28</v>
      </c>
      <c r="B168" s="121" t="s">
        <v>14</v>
      </c>
      <c r="C168" s="118">
        <v>0.01</v>
      </c>
      <c r="D168" s="124"/>
      <c r="E168" s="24">
        <v>1E-3</v>
      </c>
      <c r="F168" s="24"/>
      <c r="G168" s="24"/>
      <c r="H168" s="24"/>
      <c r="I168" s="24"/>
      <c r="J168" s="44">
        <v>1</v>
      </c>
      <c r="K168" s="15">
        <f>COUNTA(L168:O168)</f>
        <v>2</v>
      </c>
      <c r="L168" s="4"/>
      <c r="M168" s="62"/>
      <c r="N168" s="157" t="s">
        <v>251</v>
      </c>
      <c r="O168" s="235" t="s">
        <v>251</v>
      </c>
      <c r="P168" s="157" t="s">
        <v>251</v>
      </c>
      <c r="Q168" s="157" t="s">
        <v>289</v>
      </c>
      <c r="R168" s="157" t="s">
        <v>251</v>
      </c>
    </row>
    <row r="169" spans="1:18" x14ac:dyDescent="0.2">
      <c r="A169" s="78"/>
      <c r="B169" s="115"/>
      <c r="C169" s="114"/>
      <c r="D169" s="108"/>
      <c r="E169" s="12"/>
      <c r="F169" s="12"/>
      <c r="G169" s="12"/>
      <c r="H169" s="12"/>
      <c r="I169" s="12"/>
      <c r="J169" s="49"/>
      <c r="K169" s="5"/>
      <c r="L169" s="6"/>
      <c r="M169" s="82"/>
      <c r="N169" s="163"/>
      <c r="O169" s="163"/>
      <c r="P169" s="163"/>
      <c r="Q169" s="163"/>
      <c r="R169" s="163"/>
    </row>
    <row r="170" spans="1:18" x14ac:dyDescent="0.2">
      <c r="A170" s="78" t="s">
        <v>192</v>
      </c>
      <c r="B170" s="115"/>
      <c r="C170" s="114"/>
      <c r="D170" s="108"/>
      <c r="E170" s="12"/>
      <c r="F170" s="12"/>
      <c r="G170" s="12"/>
      <c r="H170" s="12"/>
      <c r="I170" s="12"/>
      <c r="J170" s="49"/>
      <c r="K170" s="5"/>
      <c r="L170" s="6"/>
      <c r="M170" s="82"/>
      <c r="N170" s="163"/>
      <c r="O170" s="163"/>
      <c r="P170" s="163"/>
      <c r="Q170" s="163"/>
      <c r="R170" s="163"/>
    </row>
    <row r="171" spans="1:18" x14ac:dyDescent="0.2">
      <c r="A171" s="80" t="s">
        <v>193</v>
      </c>
      <c r="B171" s="121" t="s">
        <v>43</v>
      </c>
      <c r="C171" s="118">
        <v>5</v>
      </c>
      <c r="D171" s="124"/>
      <c r="E171" s="44"/>
      <c r="F171" s="44"/>
      <c r="G171" s="44"/>
      <c r="H171" s="44"/>
      <c r="I171" s="44"/>
      <c r="J171" s="44">
        <v>1</v>
      </c>
      <c r="K171" s="15">
        <f t="shared" ref="K171:K179" si="23">COUNTA(L171:O171)</f>
        <v>2</v>
      </c>
      <c r="L171" s="4"/>
      <c r="M171" s="62"/>
      <c r="N171" s="157" t="s">
        <v>225</v>
      </c>
      <c r="O171" s="235" t="s">
        <v>225</v>
      </c>
      <c r="P171" s="235" t="s">
        <v>225</v>
      </c>
      <c r="Q171" s="157" t="s">
        <v>289</v>
      </c>
      <c r="R171" s="235" t="s">
        <v>225</v>
      </c>
    </row>
    <row r="172" spans="1:18" x14ac:dyDescent="0.2">
      <c r="A172" s="80" t="s">
        <v>194</v>
      </c>
      <c r="B172" s="121" t="s">
        <v>43</v>
      </c>
      <c r="C172" s="118">
        <v>5</v>
      </c>
      <c r="D172" s="124"/>
      <c r="E172" s="44"/>
      <c r="F172" s="44"/>
      <c r="G172" s="44"/>
      <c r="H172" s="44"/>
      <c r="I172" s="44"/>
      <c r="J172" s="44">
        <v>1</v>
      </c>
      <c r="K172" s="15">
        <f t="shared" si="23"/>
        <v>2</v>
      </c>
      <c r="L172" s="4"/>
      <c r="M172" s="62"/>
      <c r="N172" s="157" t="s">
        <v>225</v>
      </c>
      <c r="O172" s="235" t="s">
        <v>225</v>
      </c>
      <c r="P172" s="235" t="s">
        <v>225</v>
      </c>
      <c r="Q172" s="157" t="s">
        <v>289</v>
      </c>
      <c r="R172" s="235" t="s">
        <v>225</v>
      </c>
    </row>
    <row r="173" spans="1:18" x14ac:dyDescent="0.2">
      <c r="A173" s="80" t="s">
        <v>195</v>
      </c>
      <c r="B173" s="121" t="s">
        <v>43</v>
      </c>
      <c r="C173" s="118">
        <v>5</v>
      </c>
      <c r="D173" s="124"/>
      <c r="E173" s="44"/>
      <c r="F173" s="44"/>
      <c r="G173" s="44"/>
      <c r="H173" s="44"/>
      <c r="I173" s="44"/>
      <c r="J173" s="44">
        <v>1</v>
      </c>
      <c r="K173" s="15">
        <f t="shared" si="23"/>
        <v>2</v>
      </c>
      <c r="L173" s="4"/>
      <c r="M173" s="62"/>
      <c r="N173" s="157" t="s">
        <v>225</v>
      </c>
      <c r="O173" s="235" t="s">
        <v>225</v>
      </c>
      <c r="P173" s="235" t="s">
        <v>225</v>
      </c>
      <c r="Q173" s="157" t="s">
        <v>289</v>
      </c>
      <c r="R173" s="235" t="s">
        <v>225</v>
      </c>
    </row>
    <row r="174" spans="1:18" x14ac:dyDescent="0.2">
      <c r="A174" s="80" t="s">
        <v>196</v>
      </c>
      <c r="B174" s="121" t="s">
        <v>43</v>
      </c>
      <c r="C174" s="118">
        <v>5</v>
      </c>
      <c r="D174" s="124"/>
      <c r="E174" s="44"/>
      <c r="F174" s="44"/>
      <c r="G174" s="44"/>
      <c r="H174" s="44"/>
      <c r="I174" s="44"/>
      <c r="J174" s="44">
        <v>1</v>
      </c>
      <c r="K174" s="15">
        <f t="shared" si="23"/>
        <v>2</v>
      </c>
      <c r="L174" s="4"/>
      <c r="M174" s="62"/>
      <c r="N174" s="157" t="s">
        <v>225</v>
      </c>
      <c r="O174" s="235" t="s">
        <v>225</v>
      </c>
      <c r="P174" s="235" t="s">
        <v>225</v>
      </c>
      <c r="Q174" s="157" t="s">
        <v>289</v>
      </c>
      <c r="R174" s="235" t="s">
        <v>225</v>
      </c>
    </row>
    <row r="175" spans="1:18" x14ac:dyDescent="0.2">
      <c r="A175" s="80" t="s">
        <v>197</v>
      </c>
      <c r="B175" s="121" t="s">
        <v>43</v>
      </c>
      <c r="C175" s="118">
        <v>5</v>
      </c>
      <c r="D175" s="124"/>
      <c r="E175" s="44"/>
      <c r="F175" s="44"/>
      <c r="G175" s="44"/>
      <c r="H175" s="44"/>
      <c r="I175" s="44"/>
      <c r="J175" s="44">
        <v>1</v>
      </c>
      <c r="K175" s="15">
        <f t="shared" si="23"/>
        <v>2</v>
      </c>
      <c r="L175" s="4"/>
      <c r="M175" s="62"/>
      <c r="N175" s="157" t="s">
        <v>225</v>
      </c>
      <c r="O175" s="235" t="s">
        <v>225</v>
      </c>
      <c r="P175" s="235" t="s">
        <v>225</v>
      </c>
      <c r="Q175" s="157" t="s">
        <v>289</v>
      </c>
      <c r="R175" s="235" t="s">
        <v>225</v>
      </c>
    </row>
    <row r="176" spans="1:18" x14ac:dyDescent="0.2">
      <c r="A176" s="80" t="s">
        <v>205</v>
      </c>
      <c r="B176" s="121" t="s">
        <v>43</v>
      </c>
      <c r="C176" s="118">
        <v>5</v>
      </c>
      <c r="D176" s="124"/>
      <c r="E176" s="44"/>
      <c r="F176" s="44"/>
      <c r="G176" s="44"/>
      <c r="H176" s="44"/>
      <c r="I176" s="44"/>
      <c r="J176" s="44">
        <v>1</v>
      </c>
      <c r="K176" s="15">
        <f t="shared" si="23"/>
        <v>2</v>
      </c>
      <c r="L176" s="4"/>
      <c r="M176" s="62"/>
      <c r="N176" s="157" t="s">
        <v>225</v>
      </c>
      <c r="O176" s="235" t="s">
        <v>225</v>
      </c>
      <c r="P176" s="235" t="s">
        <v>225</v>
      </c>
      <c r="Q176" s="157" t="s">
        <v>289</v>
      </c>
      <c r="R176" s="235" t="s">
        <v>225</v>
      </c>
    </row>
    <row r="177" spans="1:18" x14ac:dyDescent="0.2">
      <c r="A177" s="80" t="s">
        <v>198</v>
      </c>
      <c r="B177" s="121" t="s">
        <v>43</v>
      </c>
      <c r="C177" s="118">
        <v>5</v>
      </c>
      <c r="D177" s="124"/>
      <c r="E177" s="44"/>
      <c r="F177" s="44"/>
      <c r="G177" s="44"/>
      <c r="H177" s="44"/>
      <c r="I177" s="44"/>
      <c r="J177" s="44">
        <v>1</v>
      </c>
      <c r="K177" s="15">
        <f t="shared" si="23"/>
        <v>2</v>
      </c>
      <c r="L177" s="4"/>
      <c r="M177" s="62"/>
      <c r="N177" s="157" t="s">
        <v>225</v>
      </c>
      <c r="O177" s="235" t="s">
        <v>225</v>
      </c>
      <c r="P177" s="235" t="s">
        <v>225</v>
      </c>
      <c r="Q177" s="157" t="s">
        <v>289</v>
      </c>
      <c r="R177" s="235" t="s">
        <v>225</v>
      </c>
    </row>
    <row r="178" spans="1:18" x14ac:dyDescent="0.2">
      <c r="A178" s="80" t="s">
        <v>199</v>
      </c>
      <c r="B178" s="121" t="s">
        <v>43</v>
      </c>
      <c r="C178" s="118">
        <v>5</v>
      </c>
      <c r="D178" s="124"/>
      <c r="E178" s="44"/>
      <c r="F178" s="44"/>
      <c r="G178" s="44"/>
      <c r="H178" s="44"/>
      <c r="I178" s="44"/>
      <c r="J178" s="44">
        <v>1</v>
      </c>
      <c r="K178" s="15">
        <f t="shared" si="23"/>
        <v>2</v>
      </c>
      <c r="L178" s="4"/>
      <c r="M178" s="62"/>
      <c r="N178" s="157" t="s">
        <v>225</v>
      </c>
      <c r="O178" s="235" t="s">
        <v>225</v>
      </c>
      <c r="P178" s="235" t="s">
        <v>225</v>
      </c>
      <c r="Q178" s="157" t="s">
        <v>289</v>
      </c>
      <c r="R178" s="235" t="s">
        <v>225</v>
      </c>
    </row>
    <row r="179" spans="1:18" x14ac:dyDescent="0.2">
      <c r="A179" s="80" t="s">
        <v>207</v>
      </c>
      <c r="B179" s="121" t="s">
        <v>43</v>
      </c>
      <c r="C179" s="118">
        <v>5</v>
      </c>
      <c r="D179" s="124"/>
      <c r="E179" s="44"/>
      <c r="F179" s="44"/>
      <c r="G179" s="44"/>
      <c r="H179" s="44"/>
      <c r="I179" s="44"/>
      <c r="J179" s="44">
        <v>1</v>
      </c>
      <c r="K179" s="15">
        <f t="shared" si="23"/>
        <v>2</v>
      </c>
      <c r="L179" s="4"/>
      <c r="M179" s="62"/>
      <c r="N179" s="157" t="s">
        <v>225</v>
      </c>
      <c r="O179" s="235" t="s">
        <v>225</v>
      </c>
      <c r="P179" s="235" t="s">
        <v>225</v>
      </c>
      <c r="Q179" s="157" t="s">
        <v>289</v>
      </c>
      <c r="R179" s="235" t="s">
        <v>225</v>
      </c>
    </row>
    <row r="180" spans="1:18" x14ac:dyDescent="0.2">
      <c r="A180" s="78"/>
      <c r="B180" s="115"/>
      <c r="C180" s="114"/>
      <c r="D180" s="108"/>
      <c r="E180" s="49"/>
      <c r="F180" s="49"/>
      <c r="G180" s="49"/>
      <c r="H180" s="49"/>
      <c r="I180" s="49"/>
      <c r="J180" s="49"/>
      <c r="K180" s="5"/>
      <c r="L180" s="6"/>
      <c r="M180" s="82"/>
      <c r="N180" s="163"/>
      <c r="O180" s="163"/>
      <c r="P180" s="163"/>
      <c r="Q180" s="163"/>
      <c r="R180" s="163"/>
    </row>
    <row r="181" spans="1:18" x14ac:dyDescent="0.2">
      <c r="A181" s="78" t="s">
        <v>200</v>
      </c>
      <c r="B181" s="115"/>
      <c r="C181" s="114"/>
      <c r="D181" s="108"/>
      <c r="E181" s="49"/>
      <c r="F181" s="49"/>
      <c r="G181" s="49"/>
      <c r="H181" s="49"/>
      <c r="I181" s="49"/>
      <c r="J181" s="49"/>
      <c r="K181" s="5"/>
      <c r="L181" s="6"/>
      <c r="M181" s="82"/>
      <c r="N181" s="163"/>
      <c r="O181" s="163"/>
      <c r="P181" s="163"/>
      <c r="Q181" s="163"/>
      <c r="R181" s="163"/>
    </row>
    <row r="182" spans="1:18" x14ac:dyDescent="0.2">
      <c r="A182" s="80" t="s">
        <v>201</v>
      </c>
      <c r="B182" s="121" t="s">
        <v>43</v>
      </c>
      <c r="C182" s="118">
        <v>5</v>
      </c>
      <c r="D182" s="124"/>
      <c r="E182" s="44"/>
      <c r="F182" s="44"/>
      <c r="G182" s="44"/>
      <c r="H182" s="44"/>
      <c r="I182" s="44"/>
      <c r="J182" s="44">
        <v>1</v>
      </c>
      <c r="K182" s="15">
        <f>COUNTA(L182:O182)</f>
        <v>2</v>
      </c>
      <c r="L182" s="4"/>
      <c r="M182" s="62"/>
      <c r="N182" s="157" t="s">
        <v>225</v>
      </c>
      <c r="O182" s="235" t="s">
        <v>225</v>
      </c>
      <c r="P182" s="235" t="s">
        <v>225</v>
      </c>
      <c r="Q182" s="157" t="s">
        <v>289</v>
      </c>
      <c r="R182" s="235" t="s">
        <v>225</v>
      </c>
    </row>
    <row r="183" spans="1:18" x14ac:dyDescent="0.2">
      <c r="A183" s="80" t="s">
        <v>202</v>
      </c>
      <c r="B183" s="121" t="s">
        <v>43</v>
      </c>
      <c r="C183" s="118">
        <v>5</v>
      </c>
      <c r="D183" s="124"/>
      <c r="E183" s="44"/>
      <c r="F183" s="44"/>
      <c r="G183" s="44"/>
      <c r="H183" s="44"/>
      <c r="I183" s="44"/>
      <c r="J183" s="44">
        <v>1</v>
      </c>
      <c r="K183" s="15">
        <f>COUNTA(L183:O183)</f>
        <v>2</v>
      </c>
      <c r="L183" s="4"/>
      <c r="M183" s="62"/>
      <c r="N183" s="157" t="s">
        <v>225</v>
      </c>
      <c r="O183" s="235" t="s">
        <v>225</v>
      </c>
      <c r="P183" s="235" t="s">
        <v>225</v>
      </c>
      <c r="Q183" s="157" t="s">
        <v>289</v>
      </c>
      <c r="R183" s="235" t="s">
        <v>225</v>
      </c>
    </row>
    <row r="184" spans="1:18" x14ac:dyDescent="0.2">
      <c r="A184" s="80" t="s">
        <v>203</v>
      </c>
      <c r="B184" s="121" t="s">
        <v>43</v>
      </c>
      <c r="C184" s="118">
        <v>5</v>
      </c>
      <c r="D184" s="124"/>
      <c r="E184" s="44"/>
      <c r="F184" s="44"/>
      <c r="G184" s="44"/>
      <c r="H184" s="44"/>
      <c r="I184" s="44"/>
      <c r="J184" s="44">
        <v>1</v>
      </c>
      <c r="K184" s="15">
        <f>COUNTA(L184:O184)</f>
        <v>2</v>
      </c>
      <c r="L184" s="4"/>
      <c r="M184" s="62"/>
      <c r="N184" s="157" t="s">
        <v>225</v>
      </c>
      <c r="O184" s="235" t="s">
        <v>225</v>
      </c>
      <c r="P184" s="235" t="s">
        <v>225</v>
      </c>
      <c r="Q184" s="157" t="s">
        <v>289</v>
      </c>
      <c r="R184" s="235" t="s">
        <v>225</v>
      </c>
    </row>
    <row r="185" spans="1:18" x14ac:dyDescent="0.2">
      <c r="A185" s="80" t="s">
        <v>204</v>
      </c>
      <c r="B185" s="121" t="s">
        <v>43</v>
      </c>
      <c r="C185" s="118">
        <v>5</v>
      </c>
      <c r="D185" s="124"/>
      <c r="E185" s="44"/>
      <c r="F185" s="44"/>
      <c r="G185" s="44"/>
      <c r="H185" s="44"/>
      <c r="I185" s="44"/>
      <c r="J185" s="44">
        <v>1</v>
      </c>
      <c r="K185" s="15">
        <f>COUNTA(L185:O185)</f>
        <v>2</v>
      </c>
      <c r="L185" s="4"/>
      <c r="M185" s="62"/>
      <c r="N185" s="157" t="s">
        <v>225</v>
      </c>
      <c r="O185" s="235" t="s">
        <v>225</v>
      </c>
      <c r="P185" s="235" t="s">
        <v>225</v>
      </c>
      <c r="Q185" s="157" t="s">
        <v>289</v>
      </c>
      <c r="R185" s="235" t="s">
        <v>225</v>
      </c>
    </row>
    <row r="186" spans="1:18" x14ac:dyDescent="0.2">
      <c r="A186" s="78"/>
      <c r="B186" s="115"/>
      <c r="C186" s="114"/>
      <c r="D186" s="108"/>
      <c r="E186" s="49"/>
      <c r="F186" s="49"/>
      <c r="G186" s="49"/>
      <c r="H186" s="49"/>
      <c r="I186" s="49"/>
      <c r="J186" s="49"/>
      <c r="K186" s="5"/>
      <c r="L186" s="6"/>
      <c r="M186" s="82"/>
      <c r="N186" s="163"/>
      <c r="O186" s="163"/>
      <c r="P186" s="163"/>
      <c r="Q186" s="163"/>
      <c r="R186" s="163"/>
    </row>
    <row r="187" spans="1:18" x14ac:dyDescent="0.2">
      <c r="A187" s="78" t="s">
        <v>140</v>
      </c>
      <c r="B187" s="115"/>
      <c r="C187" s="114"/>
      <c r="D187" s="108"/>
      <c r="E187" s="49"/>
      <c r="F187" s="49"/>
      <c r="G187" s="49"/>
      <c r="H187" s="49"/>
      <c r="I187" s="49"/>
      <c r="J187" s="49"/>
      <c r="K187" s="5"/>
      <c r="L187" s="6"/>
      <c r="M187" s="82"/>
      <c r="N187" s="163"/>
      <c r="O187" s="163"/>
      <c r="P187" s="163"/>
      <c r="Q187" s="163"/>
      <c r="R187" s="163"/>
    </row>
    <row r="188" spans="1:18" x14ac:dyDescent="0.2">
      <c r="A188" s="80" t="s">
        <v>75</v>
      </c>
      <c r="B188" s="121" t="s">
        <v>43</v>
      </c>
      <c r="C188" s="118">
        <v>50</v>
      </c>
      <c r="D188" s="124"/>
      <c r="E188" s="9"/>
      <c r="F188" s="9"/>
      <c r="G188" s="9"/>
      <c r="H188" s="9"/>
      <c r="I188" s="9"/>
      <c r="J188" s="15">
        <v>1</v>
      </c>
      <c r="K188" s="15">
        <f>COUNTA(L188:O188)</f>
        <v>2</v>
      </c>
      <c r="L188" s="4"/>
      <c r="M188" s="62"/>
      <c r="N188" s="157" t="s">
        <v>278</v>
      </c>
      <c r="O188" s="235" t="s">
        <v>278</v>
      </c>
      <c r="P188" s="235" t="s">
        <v>278</v>
      </c>
      <c r="Q188" s="157" t="s">
        <v>289</v>
      </c>
      <c r="R188" s="235" t="s">
        <v>278</v>
      </c>
    </row>
    <row r="189" spans="1:18" x14ac:dyDescent="0.2">
      <c r="A189" s="80" t="s">
        <v>76</v>
      </c>
      <c r="B189" s="121" t="s">
        <v>43</v>
      </c>
      <c r="C189" s="118">
        <v>50</v>
      </c>
      <c r="D189" s="124"/>
      <c r="E189" s="9"/>
      <c r="F189" s="9"/>
      <c r="G189" s="9"/>
      <c r="H189" s="9"/>
      <c r="I189" s="9"/>
      <c r="J189" s="15">
        <v>1</v>
      </c>
      <c r="K189" s="15">
        <f>COUNTA(L189:O189)</f>
        <v>2</v>
      </c>
      <c r="L189" s="4"/>
      <c r="M189" s="62"/>
      <c r="N189" s="157" t="s">
        <v>278</v>
      </c>
      <c r="O189" s="235" t="s">
        <v>278</v>
      </c>
      <c r="P189" s="235" t="s">
        <v>278</v>
      </c>
      <c r="Q189" s="157" t="s">
        <v>289</v>
      </c>
      <c r="R189" s="235" t="s">
        <v>278</v>
      </c>
    </row>
    <row r="190" spans="1:18" x14ac:dyDescent="0.2">
      <c r="A190" s="80" t="s">
        <v>77</v>
      </c>
      <c r="B190" s="121" t="s">
        <v>43</v>
      </c>
      <c r="C190" s="118">
        <v>50</v>
      </c>
      <c r="D190" s="124"/>
      <c r="E190" s="9"/>
      <c r="F190" s="9"/>
      <c r="G190" s="9"/>
      <c r="H190" s="9"/>
      <c r="I190" s="9"/>
      <c r="J190" s="15">
        <v>1</v>
      </c>
      <c r="K190" s="15">
        <f>COUNTA(L190:O190)</f>
        <v>2</v>
      </c>
      <c r="L190" s="4"/>
      <c r="M190" s="62"/>
      <c r="N190" s="157" t="s">
        <v>278</v>
      </c>
      <c r="O190" s="235" t="s">
        <v>278</v>
      </c>
      <c r="P190" s="235" t="s">
        <v>278</v>
      </c>
      <c r="Q190" s="157" t="s">
        <v>289</v>
      </c>
      <c r="R190" s="235" t="s">
        <v>278</v>
      </c>
    </row>
    <row r="191" spans="1:18" x14ac:dyDescent="0.2">
      <c r="A191" s="80" t="s">
        <v>78</v>
      </c>
      <c r="B191" s="121" t="s">
        <v>43</v>
      </c>
      <c r="C191" s="118">
        <v>50</v>
      </c>
      <c r="D191" s="124"/>
      <c r="E191" s="9"/>
      <c r="F191" s="9"/>
      <c r="G191" s="9"/>
      <c r="H191" s="9"/>
      <c r="I191" s="9"/>
      <c r="J191" s="15">
        <v>1</v>
      </c>
      <c r="K191" s="15">
        <f>COUNTA(L191:O191)</f>
        <v>2</v>
      </c>
      <c r="L191" s="4"/>
      <c r="M191" s="62"/>
      <c r="N191" s="157" t="s">
        <v>278</v>
      </c>
      <c r="O191" s="235" t="s">
        <v>278</v>
      </c>
      <c r="P191" s="235" t="s">
        <v>278</v>
      </c>
      <c r="Q191" s="157" t="s">
        <v>289</v>
      </c>
      <c r="R191" s="235" t="s">
        <v>278</v>
      </c>
    </row>
    <row r="192" spans="1:18" x14ac:dyDescent="0.2">
      <c r="A192" s="80" t="s">
        <v>79</v>
      </c>
      <c r="B192" s="121" t="s">
        <v>43</v>
      </c>
      <c r="C192" s="118">
        <v>50</v>
      </c>
      <c r="D192" s="124"/>
      <c r="E192" s="9"/>
      <c r="F192" s="9"/>
      <c r="G192" s="9"/>
      <c r="H192" s="9"/>
      <c r="I192" s="9"/>
      <c r="J192" s="15">
        <v>1</v>
      </c>
      <c r="K192" s="15">
        <f t="shared" ref="K192:K194" si="24">COUNTA(L192:O192)</f>
        <v>2</v>
      </c>
      <c r="L192" s="4"/>
      <c r="M192" s="62"/>
      <c r="N192" s="157" t="s">
        <v>278</v>
      </c>
      <c r="O192" s="235" t="s">
        <v>278</v>
      </c>
      <c r="P192" s="235" t="s">
        <v>278</v>
      </c>
      <c r="Q192" s="157" t="s">
        <v>289</v>
      </c>
      <c r="R192" s="235" t="s">
        <v>278</v>
      </c>
    </row>
    <row r="193" spans="1:18" x14ac:dyDescent="0.2">
      <c r="A193" s="80" t="s">
        <v>211</v>
      </c>
      <c r="B193" s="121" t="s">
        <v>43</v>
      </c>
      <c r="C193" s="118">
        <v>50</v>
      </c>
      <c r="D193" s="124"/>
      <c r="E193" s="9"/>
      <c r="F193" s="9"/>
      <c r="G193" s="9"/>
      <c r="H193" s="9"/>
      <c r="I193" s="9"/>
      <c r="J193" s="15">
        <v>1</v>
      </c>
      <c r="K193" s="15">
        <f t="shared" si="24"/>
        <v>2</v>
      </c>
      <c r="L193" s="4"/>
      <c r="M193" s="62"/>
      <c r="N193" s="157" t="s">
        <v>278</v>
      </c>
      <c r="O193" s="235" t="s">
        <v>278</v>
      </c>
      <c r="P193" s="235" t="s">
        <v>278</v>
      </c>
      <c r="Q193" s="157" t="s">
        <v>289</v>
      </c>
      <c r="R193" s="235" t="s">
        <v>278</v>
      </c>
    </row>
    <row r="194" spans="1:18" x14ac:dyDescent="0.2">
      <c r="A194" s="80" t="s">
        <v>80</v>
      </c>
      <c r="B194" s="121" t="s">
        <v>43</v>
      </c>
      <c r="C194" s="118">
        <v>5</v>
      </c>
      <c r="D194" s="124"/>
      <c r="E194" s="9"/>
      <c r="F194" s="9"/>
      <c r="G194" s="9"/>
      <c r="H194" s="9"/>
      <c r="I194" s="9"/>
      <c r="J194" s="15">
        <v>1</v>
      </c>
      <c r="K194" s="15">
        <f t="shared" si="24"/>
        <v>2</v>
      </c>
      <c r="L194" s="4"/>
      <c r="M194" s="62"/>
      <c r="N194" s="157" t="s">
        <v>225</v>
      </c>
      <c r="O194" s="235" t="s">
        <v>225</v>
      </c>
      <c r="P194" s="235" t="s">
        <v>225</v>
      </c>
      <c r="Q194" s="157" t="s">
        <v>289</v>
      </c>
      <c r="R194" s="235" t="s">
        <v>225</v>
      </c>
    </row>
    <row r="195" spans="1:18" x14ac:dyDescent="0.2">
      <c r="A195" s="80" t="s">
        <v>81</v>
      </c>
      <c r="B195" s="121" t="s">
        <v>43</v>
      </c>
      <c r="C195" s="118">
        <v>5</v>
      </c>
      <c r="D195" s="124"/>
      <c r="E195" s="9"/>
      <c r="F195" s="9"/>
      <c r="G195" s="9"/>
      <c r="H195" s="9"/>
      <c r="I195" s="9"/>
      <c r="J195" s="15">
        <v>1</v>
      </c>
      <c r="K195" s="15">
        <f t="shared" ref="K195:K215" si="25">COUNTA(L195:O195)</f>
        <v>2</v>
      </c>
      <c r="L195" s="4"/>
      <c r="M195" s="62"/>
      <c r="N195" s="157" t="s">
        <v>225</v>
      </c>
      <c r="O195" s="235" t="s">
        <v>225</v>
      </c>
      <c r="P195" s="235" t="s">
        <v>225</v>
      </c>
      <c r="Q195" s="157" t="s">
        <v>289</v>
      </c>
      <c r="R195" s="235" t="s">
        <v>225</v>
      </c>
    </row>
    <row r="196" spans="1:18" x14ac:dyDescent="0.2">
      <c r="A196" s="80" t="s">
        <v>82</v>
      </c>
      <c r="B196" s="121" t="s">
        <v>43</v>
      </c>
      <c r="C196" s="118">
        <v>5</v>
      </c>
      <c r="D196" s="124"/>
      <c r="E196" s="9"/>
      <c r="F196" s="9"/>
      <c r="G196" s="9"/>
      <c r="H196" s="9"/>
      <c r="I196" s="9"/>
      <c r="J196" s="15">
        <v>1</v>
      </c>
      <c r="K196" s="15">
        <f t="shared" si="25"/>
        <v>2</v>
      </c>
      <c r="L196" s="4"/>
      <c r="M196" s="62"/>
      <c r="N196" s="157" t="s">
        <v>225</v>
      </c>
      <c r="O196" s="235" t="s">
        <v>225</v>
      </c>
      <c r="P196" s="235" t="s">
        <v>225</v>
      </c>
      <c r="Q196" s="157" t="s">
        <v>289</v>
      </c>
      <c r="R196" s="235" t="s">
        <v>225</v>
      </c>
    </row>
    <row r="197" spans="1:18" x14ac:dyDescent="0.2">
      <c r="A197" s="80" t="s">
        <v>83</v>
      </c>
      <c r="B197" s="121" t="s">
        <v>43</v>
      </c>
      <c r="C197" s="118">
        <v>5</v>
      </c>
      <c r="D197" s="124"/>
      <c r="E197" s="9"/>
      <c r="F197" s="9"/>
      <c r="G197" s="9"/>
      <c r="H197" s="9"/>
      <c r="I197" s="9"/>
      <c r="J197" s="15">
        <v>1</v>
      </c>
      <c r="K197" s="15">
        <f t="shared" si="25"/>
        <v>2</v>
      </c>
      <c r="L197" s="4"/>
      <c r="M197" s="62"/>
      <c r="N197" s="157" t="s">
        <v>225</v>
      </c>
      <c r="O197" s="235" t="s">
        <v>225</v>
      </c>
      <c r="P197" s="235" t="s">
        <v>225</v>
      </c>
      <c r="Q197" s="157" t="s">
        <v>289</v>
      </c>
      <c r="R197" s="235" t="s">
        <v>225</v>
      </c>
    </row>
    <row r="198" spans="1:18" x14ac:dyDescent="0.2">
      <c r="A198" s="80" t="s">
        <v>84</v>
      </c>
      <c r="B198" s="121" t="s">
        <v>43</v>
      </c>
      <c r="C198" s="118">
        <v>5</v>
      </c>
      <c r="D198" s="124"/>
      <c r="E198" s="9"/>
      <c r="F198" s="9"/>
      <c r="G198" s="9"/>
      <c r="H198" s="9"/>
      <c r="I198" s="9"/>
      <c r="J198" s="15">
        <v>1</v>
      </c>
      <c r="K198" s="15">
        <f t="shared" si="25"/>
        <v>2</v>
      </c>
      <c r="L198" s="4"/>
      <c r="M198" s="62"/>
      <c r="N198" s="157" t="s">
        <v>225</v>
      </c>
      <c r="O198" s="235" t="s">
        <v>225</v>
      </c>
      <c r="P198" s="235" t="s">
        <v>225</v>
      </c>
      <c r="Q198" s="157" t="s">
        <v>289</v>
      </c>
      <c r="R198" s="235" t="s">
        <v>225</v>
      </c>
    </row>
    <row r="199" spans="1:18" x14ac:dyDescent="0.2">
      <c r="A199" s="80" t="s">
        <v>85</v>
      </c>
      <c r="B199" s="121" t="s">
        <v>43</v>
      </c>
      <c r="C199" s="118">
        <v>5</v>
      </c>
      <c r="D199" s="124"/>
      <c r="E199" s="9"/>
      <c r="F199" s="9"/>
      <c r="G199" s="9"/>
      <c r="H199" s="9"/>
      <c r="I199" s="9"/>
      <c r="J199" s="15">
        <v>1</v>
      </c>
      <c r="K199" s="15">
        <f t="shared" si="25"/>
        <v>2</v>
      </c>
      <c r="L199" s="4"/>
      <c r="M199" s="62"/>
      <c r="N199" s="157" t="s">
        <v>225</v>
      </c>
      <c r="O199" s="235" t="s">
        <v>225</v>
      </c>
      <c r="P199" s="235" t="s">
        <v>225</v>
      </c>
      <c r="Q199" s="157" t="s">
        <v>289</v>
      </c>
      <c r="R199" s="235" t="s">
        <v>225</v>
      </c>
    </row>
    <row r="200" spans="1:18" x14ac:dyDescent="0.2">
      <c r="A200" s="80" t="s">
        <v>86</v>
      </c>
      <c r="B200" s="121" t="s">
        <v>43</v>
      </c>
      <c r="C200" s="118">
        <v>5</v>
      </c>
      <c r="D200" s="124"/>
      <c r="E200" s="9"/>
      <c r="F200" s="9"/>
      <c r="G200" s="9"/>
      <c r="H200" s="9"/>
      <c r="I200" s="9"/>
      <c r="J200" s="15">
        <v>1</v>
      </c>
      <c r="K200" s="15">
        <f t="shared" si="25"/>
        <v>2</v>
      </c>
      <c r="L200" s="4"/>
      <c r="M200" s="62"/>
      <c r="N200" s="157" t="s">
        <v>225</v>
      </c>
      <c r="O200" s="235" t="s">
        <v>225</v>
      </c>
      <c r="P200" s="235" t="s">
        <v>225</v>
      </c>
      <c r="Q200" s="157" t="s">
        <v>289</v>
      </c>
      <c r="R200" s="235" t="s">
        <v>225</v>
      </c>
    </row>
    <row r="201" spans="1:18" x14ac:dyDescent="0.2">
      <c r="A201" s="80" t="s">
        <v>87</v>
      </c>
      <c r="B201" s="121" t="s">
        <v>43</v>
      </c>
      <c r="C201" s="118">
        <v>5</v>
      </c>
      <c r="D201" s="124"/>
      <c r="E201" s="9"/>
      <c r="F201" s="9"/>
      <c r="G201" s="9"/>
      <c r="H201" s="9"/>
      <c r="I201" s="9"/>
      <c r="J201" s="15">
        <v>1</v>
      </c>
      <c r="K201" s="15">
        <f t="shared" si="25"/>
        <v>2</v>
      </c>
      <c r="L201" s="4"/>
      <c r="M201" s="62"/>
      <c r="N201" s="157" t="s">
        <v>225</v>
      </c>
      <c r="O201" s="235" t="s">
        <v>225</v>
      </c>
      <c r="P201" s="235" t="s">
        <v>225</v>
      </c>
      <c r="Q201" s="157" t="s">
        <v>289</v>
      </c>
      <c r="R201" s="235" t="s">
        <v>225</v>
      </c>
    </row>
    <row r="202" spans="1:18" x14ac:dyDescent="0.2">
      <c r="A202" s="80" t="s">
        <v>88</v>
      </c>
      <c r="B202" s="121" t="s">
        <v>43</v>
      </c>
      <c r="C202" s="118">
        <v>5</v>
      </c>
      <c r="D202" s="124"/>
      <c r="E202" s="9"/>
      <c r="F202" s="9"/>
      <c r="G202" s="9"/>
      <c r="H202" s="9"/>
      <c r="I202" s="9"/>
      <c r="J202" s="15">
        <v>1</v>
      </c>
      <c r="K202" s="15">
        <f t="shared" si="25"/>
        <v>2</v>
      </c>
      <c r="L202" s="4"/>
      <c r="M202" s="62"/>
      <c r="N202" s="157" t="s">
        <v>225</v>
      </c>
      <c r="O202" s="235" t="s">
        <v>225</v>
      </c>
      <c r="P202" s="235" t="s">
        <v>225</v>
      </c>
      <c r="Q202" s="157" t="s">
        <v>289</v>
      </c>
      <c r="R202" s="235" t="s">
        <v>225</v>
      </c>
    </row>
    <row r="203" spans="1:18" x14ac:dyDescent="0.2">
      <c r="A203" s="80" t="s">
        <v>89</v>
      </c>
      <c r="B203" s="121" t="s">
        <v>43</v>
      </c>
      <c r="C203" s="118">
        <v>5</v>
      </c>
      <c r="D203" s="124"/>
      <c r="E203" s="9"/>
      <c r="F203" s="9"/>
      <c r="G203" s="9"/>
      <c r="H203" s="9"/>
      <c r="I203" s="9"/>
      <c r="J203" s="15">
        <v>1</v>
      </c>
      <c r="K203" s="15">
        <f t="shared" si="25"/>
        <v>2</v>
      </c>
      <c r="L203" s="4"/>
      <c r="M203" s="62"/>
      <c r="N203" s="157" t="s">
        <v>225</v>
      </c>
      <c r="O203" s="235" t="s">
        <v>225</v>
      </c>
      <c r="P203" s="235" t="s">
        <v>225</v>
      </c>
      <c r="Q203" s="157" t="s">
        <v>289</v>
      </c>
      <c r="R203" s="235" t="s">
        <v>225</v>
      </c>
    </row>
    <row r="204" spans="1:18" x14ac:dyDescent="0.2">
      <c r="A204" s="80" t="s">
        <v>90</v>
      </c>
      <c r="B204" s="121" t="s">
        <v>43</v>
      </c>
      <c r="C204" s="118">
        <v>5</v>
      </c>
      <c r="D204" s="124"/>
      <c r="E204" s="9"/>
      <c r="F204" s="9"/>
      <c r="G204" s="9"/>
      <c r="H204" s="9"/>
      <c r="I204" s="9"/>
      <c r="J204" s="15">
        <v>1</v>
      </c>
      <c r="K204" s="15">
        <f t="shared" si="25"/>
        <v>2</v>
      </c>
      <c r="L204" s="4"/>
      <c r="M204" s="62"/>
      <c r="N204" s="157" t="s">
        <v>225</v>
      </c>
      <c r="O204" s="235" t="s">
        <v>225</v>
      </c>
      <c r="P204" s="235" t="s">
        <v>225</v>
      </c>
      <c r="Q204" s="157" t="s">
        <v>289</v>
      </c>
      <c r="R204" s="235" t="s">
        <v>225</v>
      </c>
    </row>
    <row r="205" spans="1:18" x14ac:dyDescent="0.2">
      <c r="A205" s="80" t="s">
        <v>91</v>
      </c>
      <c r="B205" s="121" t="s">
        <v>43</v>
      </c>
      <c r="C205" s="118">
        <v>5</v>
      </c>
      <c r="D205" s="124"/>
      <c r="E205" s="34">
        <v>6500</v>
      </c>
      <c r="F205" s="34"/>
      <c r="G205" s="34"/>
      <c r="H205" s="34"/>
      <c r="I205" s="34"/>
      <c r="J205" s="15">
        <v>1</v>
      </c>
      <c r="K205" s="15">
        <f t="shared" si="25"/>
        <v>2</v>
      </c>
      <c r="L205" s="4"/>
      <c r="M205" s="62"/>
      <c r="N205" s="157" t="s">
        <v>225</v>
      </c>
      <c r="O205" s="235" t="s">
        <v>225</v>
      </c>
      <c r="P205" s="235" t="s">
        <v>225</v>
      </c>
      <c r="Q205" s="157" t="s">
        <v>289</v>
      </c>
      <c r="R205" s="235" t="s">
        <v>225</v>
      </c>
    </row>
    <row r="206" spans="1:18" x14ac:dyDescent="0.2">
      <c r="A206" s="80" t="s">
        <v>92</v>
      </c>
      <c r="B206" s="121" t="s">
        <v>43</v>
      </c>
      <c r="C206" s="118">
        <v>5</v>
      </c>
      <c r="D206" s="124"/>
      <c r="E206" s="9"/>
      <c r="F206" s="9"/>
      <c r="G206" s="9"/>
      <c r="H206" s="9"/>
      <c r="I206" s="9"/>
      <c r="J206" s="15">
        <v>1</v>
      </c>
      <c r="K206" s="15">
        <f t="shared" si="25"/>
        <v>2</v>
      </c>
      <c r="L206" s="4"/>
      <c r="M206" s="62"/>
      <c r="N206" s="157" t="s">
        <v>225</v>
      </c>
      <c r="O206" s="235" t="s">
        <v>225</v>
      </c>
      <c r="P206" s="235" t="s">
        <v>225</v>
      </c>
      <c r="Q206" s="157" t="s">
        <v>289</v>
      </c>
      <c r="R206" s="235" t="s">
        <v>225</v>
      </c>
    </row>
    <row r="207" spans="1:18" x14ac:dyDescent="0.2">
      <c r="A207" s="80" t="s">
        <v>93</v>
      </c>
      <c r="B207" s="121" t="s">
        <v>43</v>
      </c>
      <c r="C207" s="118">
        <v>5</v>
      </c>
      <c r="D207" s="124"/>
      <c r="E207" s="9"/>
      <c r="F207" s="9"/>
      <c r="G207" s="9"/>
      <c r="H207" s="9"/>
      <c r="I207" s="9"/>
      <c r="J207" s="15">
        <v>1</v>
      </c>
      <c r="K207" s="15">
        <f t="shared" si="25"/>
        <v>2</v>
      </c>
      <c r="L207" s="4"/>
      <c r="M207" s="62"/>
      <c r="N207" s="157" t="s">
        <v>225</v>
      </c>
      <c r="O207" s="235" t="s">
        <v>225</v>
      </c>
      <c r="P207" s="235" t="s">
        <v>225</v>
      </c>
      <c r="Q207" s="157" t="s">
        <v>289</v>
      </c>
      <c r="R207" s="235" t="s">
        <v>225</v>
      </c>
    </row>
    <row r="208" spans="1:18" x14ac:dyDescent="0.2">
      <c r="A208" s="80" t="s">
        <v>94</v>
      </c>
      <c r="B208" s="121" t="s">
        <v>43</v>
      </c>
      <c r="C208" s="118">
        <v>5</v>
      </c>
      <c r="D208" s="124"/>
      <c r="E208" s="9"/>
      <c r="F208" s="9"/>
      <c r="G208" s="9"/>
      <c r="H208" s="9"/>
      <c r="I208" s="9"/>
      <c r="J208" s="15">
        <v>1</v>
      </c>
      <c r="K208" s="15">
        <f t="shared" si="25"/>
        <v>2</v>
      </c>
      <c r="L208" s="4"/>
      <c r="M208" s="62"/>
      <c r="N208" s="157" t="s">
        <v>225</v>
      </c>
      <c r="O208" s="235" t="s">
        <v>225</v>
      </c>
      <c r="P208" s="235" t="s">
        <v>225</v>
      </c>
      <c r="Q208" s="157" t="s">
        <v>289</v>
      </c>
      <c r="R208" s="235" t="s">
        <v>225</v>
      </c>
    </row>
    <row r="209" spans="1:18" x14ac:dyDescent="0.2">
      <c r="A209" s="80" t="s">
        <v>95</v>
      </c>
      <c r="B209" s="121" t="s">
        <v>43</v>
      </c>
      <c r="C209" s="118">
        <v>5</v>
      </c>
      <c r="D209" s="124"/>
      <c r="E209" s="9"/>
      <c r="F209" s="9"/>
      <c r="G209" s="9"/>
      <c r="H209" s="9"/>
      <c r="I209" s="9"/>
      <c r="J209" s="15">
        <v>1</v>
      </c>
      <c r="K209" s="15">
        <f t="shared" si="25"/>
        <v>2</v>
      </c>
      <c r="L209" s="4"/>
      <c r="M209" s="62"/>
      <c r="N209" s="157" t="s">
        <v>225</v>
      </c>
      <c r="O209" s="235" t="s">
        <v>225</v>
      </c>
      <c r="P209" s="235" t="s">
        <v>225</v>
      </c>
      <c r="Q209" s="157" t="s">
        <v>289</v>
      </c>
      <c r="R209" s="235" t="s">
        <v>225</v>
      </c>
    </row>
    <row r="210" spans="1:18" x14ac:dyDescent="0.2">
      <c r="A210" s="80" t="s">
        <v>96</v>
      </c>
      <c r="B210" s="121" t="s">
        <v>43</v>
      </c>
      <c r="C210" s="118">
        <v>5</v>
      </c>
      <c r="D210" s="124"/>
      <c r="E210" s="9"/>
      <c r="F210" s="9"/>
      <c r="G210" s="9"/>
      <c r="H210" s="9"/>
      <c r="I210" s="9"/>
      <c r="J210" s="15">
        <v>1</v>
      </c>
      <c r="K210" s="15">
        <f t="shared" si="25"/>
        <v>2</v>
      </c>
      <c r="L210" s="4"/>
      <c r="M210" s="62"/>
      <c r="N210" s="157" t="s">
        <v>225</v>
      </c>
      <c r="O210" s="235" t="s">
        <v>225</v>
      </c>
      <c r="P210" s="235" t="s">
        <v>225</v>
      </c>
      <c r="Q210" s="157" t="s">
        <v>289</v>
      </c>
      <c r="R210" s="235" t="s">
        <v>225</v>
      </c>
    </row>
    <row r="211" spans="1:18" x14ac:dyDescent="0.2">
      <c r="A211" s="80" t="s">
        <v>97</v>
      </c>
      <c r="B211" s="121" t="s">
        <v>43</v>
      </c>
      <c r="C211" s="118">
        <v>5</v>
      </c>
      <c r="D211" s="124"/>
      <c r="E211" s="9"/>
      <c r="F211" s="9"/>
      <c r="G211" s="9"/>
      <c r="H211" s="9"/>
      <c r="I211" s="9"/>
      <c r="J211" s="15">
        <v>1</v>
      </c>
      <c r="K211" s="15">
        <f t="shared" si="25"/>
        <v>2</v>
      </c>
      <c r="L211" s="4"/>
      <c r="M211" s="62"/>
      <c r="N211" s="157" t="s">
        <v>225</v>
      </c>
      <c r="O211" s="235" t="s">
        <v>225</v>
      </c>
      <c r="P211" s="235" t="s">
        <v>225</v>
      </c>
      <c r="Q211" s="157" t="s">
        <v>289</v>
      </c>
      <c r="R211" s="235" t="s">
        <v>225</v>
      </c>
    </row>
    <row r="212" spans="1:18" x14ac:dyDescent="0.2">
      <c r="A212" s="80" t="s">
        <v>98</v>
      </c>
      <c r="B212" s="121" t="s">
        <v>43</v>
      </c>
      <c r="C212" s="118">
        <v>5</v>
      </c>
      <c r="D212" s="124"/>
      <c r="E212" s="9"/>
      <c r="F212" s="9"/>
      <c r="G212" s="9"/>
      <c r="H212" s="9"/>
      <c r="I212" s="9"/>
      <c r="J212" s="15">
        <v>1</v>
      </c>
      <c r="K212" s="15">
        <f t="shared" si="25"/>
        <v>2</v>
      </c>
      <c r="L212" s="4"/>
      <c r="M212" s="62"/>
      <c r="N212" s="157" t="s">
        <v>225</v>
      </c>
      <c r="O212" s="235" t="s">
        <v>225</v>
      </c>
      <c r="P212" s="235" t="s">
        <v>225</v>
      </c>
      <c r="Q212" s="157" t="s">
        <v>289</v>
      </c>
      <c r="R212" s="235" t="s">
        <v>225</v>
      </c>
    </row>
    <row r="213" spans="1:18" x14ac:dyDescent="0.2">
      <c r="A213" s="80" t="s">
        <v>99</v>
      </c>
      <c r="B213" s="121" t="s">
        <v>43</v>
      </c>
      <c r="C213" s="118">
        <v>5</v>
      </c>
      <c r="D213" s="124"/>
      <c r="E213" s="9"/>
      <c r="F213" s="9"/>
      <c r="G213" s="9"/>
      <c r="H213" s="9"/>
      <c r="I213" s="9"/>
      <c r="J213" s="15">
        <v>1</v>
      </c>
      <c r="K213" s="15">
        <f t="shared" si="25"/>
        <v>2</v>
      </c>
      <c r="L213" s="4"/>
      <c r="M213" s="62"/>
      <c r="N213" s="157" t="s">
        <v>225</v>
      </c>
      <c r="O213" s="235" t="s">
        <v>225</v>
      </c>
      <c r="P213" s="235" t="s">
        <v>225</v>
      </c>
      <c r="Q213" s="157" t="s">
        <v>289</v>
      </c>
      <c r="R213" s="235" t="s">
        <v>225</v>
      </c>
    </row>
    <row r="214" spans="1:18" x14ac:dyDescent="0.2">
      <c r="A214" s="80" t="s">
        <v>100</v>
      </c>
      <c r="B214" s="121" t="s">
        <v>43</v>
      </c>
      <c r="C214" s="118">
        <v>5</v>
      </c>
      <c r="D214" s="124"/>
      <c r="E214" s="9"/>
      <c r="F214" s="9"/>
      <c r="G214" s="9"/>
      <c r="H214" s="9"/>
      <c r="I214" s="9"/>
      <c r="J214" s="15">
        <v>1</v>
      </c>
      <c r="K214" s="15">
        <f t="shared" si="25"/>
        <v>2</v>
      </c>
      <c r="L214" s="4"/>
      <c r="M214" s="62"/>
      <c r="N214" s="157" t="s">
        <v>225</v>
      </c>
      <c r="O214" s="235" t="s">
        <v>225</v>
      </c>
      <c r="P214" s="235" t="s">
        <v>225</v>
      </c>
      <c r="Q214" s="157" t="s">
        <v>289</v>
      </c>
      <c r="R214" s="235" t="s">
        <v>225</v>
      </c>
    </row>
    <row r="215" spans="1:18" x14ac:dyDescent="0.2">
      <c r="A215" s="80" t="s">
        <v>101</v>
      </c>
      <c r="B215" s="121" t="s">
        <v>43</v>
      </c>
      <c r="C215" s="118">
        <v>5</v>
      </c>
      <c r="D215" s="124"/>
      <c r="E215" s="9"/>
      <c r="F215" s="9"/>
      <c r="G215" s="9"/>
      <c r="H215" s="9"/>
      <c r="I215" s="9"/>
      <c r="J215" s="15">
        <v>1</v>
      </c>
      <c r="K215" s="15">
        <f t="shared" si="25"/>
        <v>2</v>
      </c>
      <c r="L215" s="4"/>
      <c r="M215" s="62"/>
      <c r="N215" s="157" t="s">
        <v>225</v>
      </c>
      <c r="O215" s="235" t="s">
        <v>225</v>
      </c>
      <c r="P215" s="235" t="s">
        <v>225</v>
      </c>
      <c r="Q215" s="157" t="s">
        <v>289</v>
      </c>
      <c r="R215" s="235" t="s">
        <v>225</v>
      </c>
    </row>
    <row r="216" spans="1:18" x14ac:dyDescent="0.2">
      <c r="A216" s="80"/>
      <c r="B216" s="124"/>
      <c r="C216" s="80"/>
      <c r="D216" s="124"/>
      <c r="E216" s="9"/>
      <c r="F216" s="9"/>
      <c r="G216" s="9"/>
      <c r="H216" s="9"/>
      <c r="I216" s="9"/>
      <c r="J216" s="15"/>
      <c r="K216" s="2"/>
      <c r="L216" s="4"/>
      <c r="M216" s="62"/>
      <c r="N216" s="62"/>
      <c r="O216" s="62"/>
      <c r="P216" s="62"/>
      <c r="Q216" s="62"/>
      <c r="R216" s="62"/>
    </row>
    <row r="217" spans="1:18" ht="13.5" thickBot="1" x14ac:dyDescent="0.25">
      <c r="A217" s="109"/>
      <c r="B217" s="110"/>
      <c r="C217" s="109"/>
      <c r="D217" s="110"/>
      <c r="E217" s="14"/>
      <c r="F217" s="14"/>
      <c r="G217" s="14"/>
      <c r="H217" s="14"/>
      <c r="I217" s="14"/>
      <c r="J217" s="51"/>
      <c r="K217" s="14"/>
      <c r="L217" s="31"/>
      <c r="M217" s="92"/>
      <c r="N217" s="92"/>
      <c r="O217" s="92"/>
      <c r="P217" s="92"/>
      <c r="Q217" s="92"/>
      <c r="R217" s="92"/>
    </row>
    <row r="218" spans="1:18" ht="13.5" thickTop="1" x14ac:dyDescent="0.2">
      <c r="A218" s="87" t="s">
        <v>149</v>
      </c>
      <c r="B218"/>
      <c r="C218"/>
      <c r="D218"/>
      <c r="E218" s="26"/>
      <c r="F218" s="26"/>
      <c r="G218" s="26"/>
      <c r="H218" s="26"/>
      <c r="I218" s="26"/>
    </row>
    <row r="219" spans="1:18" x14ac:dyDescent="0.2">
      <c r="A219"/>
      <c r="B219" s="306"/>
      <c r="C219"/>
      <c r="D219"/>
      <c r="E219" s="26"/>
      <c r="F219" s="26"/>
      <c r="G219" s="26"/>
      <c r="H219" s="26"/>
      <c r="I219" s="26"/>
    </row>
    <row r="220" spans="1:18" x14ac:dyDescent="0.2">
      <c r="A220" s="48" t="s">
        <v>151</v>
      </c>
      <c r="B220" s="306"/>
      <c r="C220"/>
      <c r="D220"/>
      <c r="E220" s="26"/>
      <c r="F220" s="26"/>
      <c r="G220" s="26"/>
      <c r="H220" s="26"/>
      <c r="I220" s="26"/>
    </row>
    <row r="221" spans="1:18" x14ac:dyDescent="0.2">
      <c r="A221" s="47" t="s">
        <v>285</v>
      </c>
      <c r="B221" s="306"/>
      <c r="C221"/>
      <c r="D221"/>
      <c r="E221" s="26"/>
      <c r="F221" s="26"/>
      <c r="G221" s="26"/>
      <c r="H221" s="26"/>
      <c r="I221" s="26"/>
    </row>
    <row r="223" spans="1:18" x14ac:dyDescent="0.2">
      <c r="A223" s="11" t="s">
        <v>294</v>
      </c>
    </row>
    <row r="224" spans="1:18" x14ac:dyDescent="0.2">
      <c r="A224" s="11" t="s">
        <v>226</v>
      </c>
    </row>
  </sheetData>
  <customSheetViews>
    <customSheetView guid="{287AD89D-A2D4-4114-AC21-512DC11BF8EA}" scale="85">
      <selection activeCell="D42" sqref="D42"/>
      <pageMargins left="0.75" right="0.75" top="1" bottom="1" header="0.5" footer="0.5"/>
      <pageSetup paperSize="9" orientation="portrait" r:id="rId1"/>
      <headerFooter alignWithMargins="0"/>
    </customSheetView>
  </customSheetViews>
  <mergeCells count="1">
    <mergeCell ref="B219:B221"/>
  </mergeCells>
  <phoneticPr fontId="13" type="noConversion"/>
  <conditionalFormatting sqref="L5">
    <cfRule type="cellIs" dxfId="305" priority="3" operator="between">
      <formula>6.5</formula>
      <formula>8</formula>
    </cfRule>
    <cfRule type="cellIs" dxfId="304" priority="4" operator="lessThan">
      <formula>6.5</formula>
    </cfRule>
    <cfRule type="cellIs" dxfId="303" priority="5" operator="greaterThan">
      <formula>8</formula>
    </cfRule>
  </conditionalFormatting>
  <printOptions horizontalCentered="1" verticalCentered="1"/>
  <pageMargins left="0.39370078740157483" right="0.39370078740157483" top="0.39370078740157483" bottom="0.78740157480314965" header="0.51181102362204722" footer="0.51181102362204722"/>
  <pageSetup paperSize="8" fitToHeight="0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224"/>
  <sheetViews>
    <sheetView tabSelected="1" zoomScale="80" zoomScaleNormal="80" workbookViewId="0">
      <pane ySplit="1" topLeftCell="A2" activePane="bottomLeft" state="frozen"/>
      <selection pane="bottomLeft" activeCell="N30" sqref="N30"/>
    </sheetView>
  </sheetViews>
  <sheetFormatPr defaultRowHeight="12.75" x14ac:dyDescent="0.2"/>
  <cols>
    <col min="1" max="1" width="40.28515625" style="11" bestFit="1" customWidth="1"/>
    <col min="2" max="2" width="7.5703125" style="11" customWidth="1"/>
    <col min="3" max="3" width="7" style="11" customWidth="1"/>
    <col min="4" max="4" width="9.7109375" style="11" customWidth="1"/>
    <col min="5" max="7" width="9.7109375" style="18" customWidth="1"/>
    <col min="8" max="8" width="10.5703125" style="18" customWidth="1"/>
    <col min="9" max="9" width="9.7109375" style="18" customWidth="1"/>
    <col min="10" max="10" width="11.5703125" style="48" customWidth="1"/>
    <col min="11" max="11" width="14" style="8" customWidth="1"/>
    <col min="12" max="12" width="11.85546875" style="8" customWidth="1"/>
    <col min="13" max="13" width="11.85546875" style="93" customWidth="1"/>
    <col min="14" max="14" width="11.85546875" style="8" customWidth="1"/>
    <col min="15" max="15" width="11.85546875" style="153" customWidth="1"/>
    <col min="16" max="16" width="7.42578125" bestFit="1" customWidth="1"/>
  </cols>
  <sheetData>
    <row r="1" spans="1:18" ht="64.5" thickBot="1" x14ac:dyDescent="0.25">
      <c r="A1" s="77" t="s">
        <v>134</v>
      </c>
      <c r="B1" s="112" t="s">
        <v>9</v>
      </c>
      <c r="C1" s="77" t="s">
        <v>10</v>
      </c>
      <c r="D1" s="106" t="s">
        <v>150</v>
      </c>
      <c r="E1" s="45" t="s">
        <v>152</v>
      </c>
      <c r="F1" s="45" t="s">
        <v>266</v>
      </c>
      <c r="G1" s="45" t="s">
        <v>257</v>
      </c>
      <c r="H1" s="45" t="s">
        <v>284</v>
      </c>
      <c r="I1" s="45" t="s">
        <v>258</v>
      </c>
      <c r="J1" s="45" t="s">
        <v>144</v>
      </c>
      <c r="K1" s="45" t="s">
        <v>126</v>
      </c>
      <c r="L1" s="45" t="s">
        <v>267</v>
      </c>
      <c r="M1" s="229" t="s">
        <v>271</v>
      </c>
      <c r="N1" s="229" t="s">
        <v>274</v>
      </c>
      <c r="O1" s="221" t="s">
        <v>218</v>
      </c>
      <c r="P1" s="241" t="s">
        <v>286</v>
      </c>
      <c r="Q1" s="241" t="s">
        <v>287</v>
      </c>
      <c r="R1" s="241" t="s">
        <v>288</v>
      </c>
    </row>
    <row r="2" spans="1:18" ht="13.5" thickBot="1" x14ac:dyDescent="0.25">
      <c r="A2" s="78" t="s">
        <v>242</v>
      </c>
      <c r="B2" s="108"/>
      <c r="C2" s="78"/>
      <c r="D2" s="108"/>
      <c r="E2" s="12"/>
      <c r="F2" s="12"/>
      <c r="G2" s="12"/>
      <c r="H2" s="12"/>
      <c r="I2" s="12"/>
      <c r="J2" s="49"/>
      <c r="K2" s="5"/>
      <c r="L2" s="41" t="s">
        <v>148</v>
      </c>
      <c r="M2" s="41" t="s">
        <v>148</v>
      </c>
      <c r="N2" s="41" t="s">
        <v>148</v>
      </c>
      <c r="O2" s="222" t="s">
        <v>148</v>
      </c>
      <c r="P2" s="221"/>
      <c r="Q2" s="221"/>
      <c r="R2" s="221"/>
    </row>
    <row r="3" spans="1:18" ht="13.5" thickBot="1" x14ac:dyDescent="0.25">
      <c r="A3" s="78" t="s">
        <v>243</v>
      </c>
      <c r="B3" s="108"/>
      <c r="C3" s="78"/>
      <c r="D3" s="108"/>
      <c r="E3" s="12"/>
      <c r="F3" s="12"/>
      <c r="G3" s="12"/>
      <c r="H3" s="12"/>
      <c r="I3" s="12"/>
      <c r="J3" s="49"/>
      <c r="K3" s="5"/>
      <c r="L3" s="41">
        <v>44609</v>
      </c>
      <c r="M3" s="41">
        <v>44708</v>
      </c>
      <c r="N3" s="178">
        <v>44803</v>
      </c>
      <c r="O3" s="182">
        <v>44846</v>
      </c>
      <c r="P3" s="221"/>
      <c r="Q3" s="221"/>
      <c r="R3" s="221"/>
    </row>
    <row r="4" spans="1:18" x14ac:dyDescent="0.2">
      <c r="A4" s="78"/>
      <c r="B4" s="108"/>
      <c r="C4" s="78"/>
      <c r="D4" s="108"/>
      <c r="E4" s="23"/>
      <c r="F4" s="23"/>
      <c r="G4" s="23"/>
      <c r="H4" s="23"/>
      <c r="I4" s="23"/>
      <c r="J4" s="49"/>
      <c r="K4" s="5"/>
      <c r="L4" s="13"/>
      <c r="M4" s="46"/>
      <c r="N4" s="17"/>
      <c r="O4" s="148"/>
      <c r="P4" s="221"/>
      <c r="Q4" s="221"/>
      <c r="R4" s="221"/>
    </row>
    <row r="5" spans="1:18" x14ac:dyDescent="0.2">
      <c r="A5" s="80" t="s">
        <v>11</v>
      </c>
      <c r="B5" s="121" t="s">
        <v>12</v>
      </c>
      <c r="C5" s="118">
        <v>0.01</v>
      </c>
      <c r="D5" s="124">
        <v>6.5</v>
      </c>
      <c r="E5" s="21">
        <v>8</v>
      </c>
      <c r="F5" s="21"/>
      <c r="G5" s="21"/>
      <c r="H5" s="21"/>
      <c r="I5" s="21"/>
      <c r="J5" s="15">
        <v>4</v>
      </c>
      <c r="K5" s="15">
        <f t="shared" ref="K5:K30" si="0">COUNTA(L5:O5)</f>
        <v>4</v>
      </c>
      <c r="L5" s="204">
        <v>8.2899999999999991</v>
      </c>
      <c r="M5" s="62">
        <v>8.2200000000000006</v>
      </c>
      <c r="N5" s="94">
        <v>8.2799999999999994</v>
      </c>
      <c r="O5" s="157">
        <v>8.0399999999999991</v>
      </c>
      <c r="P5" s="246">
        <f>MIN(L5:O5)</f>
        <v>8.0399999999999991</v>
      </c>
      <c r="Q5" s="215">
        <f>AVERAGE(L5:O5)</f>
        <v>8.2074999999999996</v>
      </c>
      <c r="R5" s="246">
        <f>MAX(L5:O5)</f>
        <v>8.2899999999999991</v>
      </c>
    </row>
    <row r="6" spans="1:18" x14ac:dyDescent="0.2">
      <c r="A6" s="80" t="s">
        <v>141</v>
      </c>
      <c r="B6" s="121" t="s">
        <v>127</v>
      </c>
      <c r="C6" s="118">
        <v>1</v>
      </c>
      <c r="D6" s="124"/>
      <c r="E6" s="4"/>
      <c r="F6" s="4"/>
      <c r="G6" s="4"/>
      <c r="H6" s="4"/>
      <c r="I6" s="4"/>
      <c r="J6" s="15">
        <v>1</v>
      </c>
      <c r="K6" s="15">
        <f t="shared" si="0"/>
        <v>0</v>
      </c>
      <c r="L6" s="86"/>
      <c r="M6" s="174"/>
      <c r="N6" s="88"/>
      <c r="O6" s="157"/>
      <c r="P6" s="62"/>
      <c r="Q6" s="244"/>
      <c r="R6" s="244"/>
    </row>
    <row r="7" spans="1:18" x14ac:dyDescent="0.2">
      <c r="A7" s="80" t="s">
        <v>15</v>
      </c>
      <c r="B7" s="121" t="s">
        <v>14</v>
      </c>
      <c r="C7" s="118">
        <v>1</v>
      </c>
      <c r="D7" s="124"/>
      <c r="E7" s="4"/>
      <c r="F7" s="4"/>
      <c r="G7" s="4"/>
      <c r="H7" s="4"/>
      <c r="I7" s="4"/>
      <c r="J7" s="44">
        <v>4</v>
      </c>
      <c r="K7" s="15">
        <f t="shared" si="0"/>
        <v>4</v>
      </c>
      <c r="L7" s="86">
        <v>53</v>
      </c>
      <c r="M7" s="40">
        <v>22</v>
      </c>
      <c r="N7" s="117">
        <v>19</v>
      </c>
      <c r="O7" s="235">
        <v>68</v>
      </c>
      <c r="P7" s="244">
        <f>MIN(L7:O7)</f>
        <v>19</v>
      </c>
      <c r="Q7" s="244">
        <f>AVERAGE(L7:O7)</f>
        <v>40.5</v>
      </c>
      <c r="R7" s="244">
        <f>MAX(L7:O7)</f>
        <v>68</v>
      </c>
    </row>
    <row r="8" spans="1:18" x14ac:dyDescent="0.2">
      <c r="A8" s="80" t="s">
        <v>16</v>
      </c>
      <c r="B8" s="121" t="s">
        <v>14</v>
      </c>
      <c r="C8" s="118">
        <v>1</v>
      </c>
      <c r="D8" s="124"/>
      <c r="E8" s="4"/>
      <c r="F8" s="4"/>
      <c r="G8" s="4"/>
      <c r="H8" s="4"/>
      <c r="I8" s="4"/>
      <c r="J8" s="15">
        <v>4</v>
      </c>
      <c r="K8" s="15">
        <f t="shared" si="0"/>
        <v>4</v>
      </c>
      <c r="L8" s="183" t="s">
        <v>220</v>
      </c>
      <c r="M8" s="183" t="s">
        <v>220</v>
      </c>
      <c r="N8" s="88" t="s">
        <v>220</v>
      </c>
      <c r="O8" s="62" t="s">
        <v>220</v>
      </c>
      <c r="P8" s="244" t="s">
        <v>220</v>
      </c>
      <c r="Q8" s="244" t="s">
        <v>289</v>
      </c>
      <c r="R8" s="244" t="s">
        <v>220</v>
      </c>
    </row>
    <row r="9" spans="1:18" x14ac:dyDescent="0.2">
      <c r="A9" s="80" t="s">
        <v>17</v>
      </c>
      <c r="B9" s="121" t="s">
        <v>14</v>
      </c>
      <c r="C9" s="118">
        <v>1</v>
      </c>
      <c r="D9" s="124"/>
      <c r="E9" s="4"/>
      <c r="F9" s="4"/>
      <c r="G9" s="4"/>
      <c r="H9" s="4"/>
      <c r="I9" s="4"/>
      <c r="J9" s="15">
        <v>4</v>
      </c>
      <c r="K9" s="15">
        <f t="shared" si="0"/>
        <v>4</v>
      </c>
      <c r="L9" s="183" t="s">
        <v>220</v>
      </c>
      <c r="M9" s="183" t="s">
        <v>220</v>
      </c>
      <c r="N9" s="117" t="s">
        <v>220</v>
      </c>
      <c r="O9" s="62" t="s">
        <v>220</v>
      </c>
      <c r="P9" s="62" t="s">
        <v>220</v>
      </c>
      <c r="Q9" s="244" t="s">
        <v>289</v>
      </c>
      <c r="R9" s="62" t="s">
        <v>220</v>
      </c>
    </row>
    <row r="10" spans="1:18" x14ac:dyDescent="0.2">
      <c r="A10" s="80" t="s">
        <v>18</v>
      </c>
      <c r="B10" s="121" t="s">
        <v>14</v>
      </c>
      <c r="C10" s="118">
        <v>1</v>
      </c>
      <c r="D10" s="124"/>
      <c r="E10" s="4"/>
      <c r="F10" s="4"/>
      <c r="G10" s="4"/>
      <c r="H10" s="4"/>
      <c r="I10" s="4"/>
      <c r="J10" s="15">
        <v>4</v>
      </c>
      <c r="K10" s="15">
        <f t="shared" si="0"/>
        <v>4</v>
      </c>
      <c r="L10" s="217">
        <v>3460</v>
      </c>
      <c r="M10" s="62">
        <v>3550</v>
      </c>
      <c r="N10" s="117">
        <v>3830</v>
      </c>
      <c r="O10" s="157">
        <v>2280</v>
      </c>
      <c r="P10" s="244">
        <f t="shared" ref="P10:P29" si="1">MIN(L10:O10)</f>
        <v>2280</v>
      </c>
      <c r="Q10" s="244">
        <f t="shared" ref="Q10:Q29" si="2">AVERAGE(L10:O10)</f>
        <v>3280</v>
      </c>
      <c r="R10" s="244">
        <f t="shared" ref="R10:R29" si="3">MAX(L10:O10)</f>
        <v>3830</v>
      </c>
    </row>
    <row r="11" spans="1:18" x14ac:dyDescent="0.2">
      <c r="A11" s="80" t="s">
        <v>19</v>
      </c>
      <c r="B11" s="121" t="s">
        <v>14</v>
      </c>
      <c r="C11" s="118">
        <v>1</v>
      </c>
      <c r="D11" s="124"/>
      <c r="E11" s="4"/>
      <c r="F11" s="4"/>
      <c r="G11" s="4"/>
      <c r="H11" s="4"/>
      <c r="I11" s="4"/>
      <c r="J11" s="15">
        <v>4</v>
      </c>
      <c r="K11" s="15">
        <f t="shared" si="0"/>
        <v>4</v>
      </c>
      <c r="L11" s="217">
        <v>3460</v>
      </c>
      <c r="M11" s="62">
        <v>3550</v>
      </c>
      <c r="N11" s="117">
        <v>3830</v>
      </c>
      <c r="O11" s="157">
        <v>2280</v>
      </c>
      <c r="P11" s="244">
        <f t="shared" si="1"/>
        <v>2280</v>
      </c>
      <c r="Q11" s="244">
        <f t="shared" si="2"/>
        <v>3280</v>
      </c>
      <c r="R11" s="244">
        <f t="shared" si="3"/>
        <v>3830</v>
      </c>
    </row>
    <row r="12" spans="1:18" x14ac:dyDescent="0.2">
      <c r="A12" s="80" t="s">
        <v>20</v>
      </c>
      <c r="B12" s="121" t="s">
        <v>14</v>
      </c>
      <c r="C12" s="118">
        <v>1</v>
      </c>
      <c r="D12" s="124"/>
      <c r="E12" s="4"/>
      <c r="F12" s="4"/>
      <c r="G12" s="4"/>
      <c r="H12" s="4"/>
      <c r="I12" s="4"/>
      <c r="J12" s="15">
        <v>4</v>
      </c>
      <c r="K12" s="15">
        <f t="shared" si="0"/>
        <v>4</v>
      </c>
      <c r="L12" s="217">
        <v>19</v>
      </c>
      <c r="M12" s="40" t="s">
        <v>224</v>
      </c>
      <c r="N12" s="117" t="s">
        <v>270</v>
      </c>
      <c r="O12" s="40" t="s">
        <v>270</v>
      </c>
      <c r="P12" s="40" t="s">
        <v>270</v>
      </c>
      <c r="Q12" s="244" t="s">
        <v>289</v>
      </c>
      <c r="R12" s="244">
        <f t="shared" si="3"/>
        <v>19</v>
      </c>
    </row>
    <row r="13" spans="1:18" x14ac:dyDescent="0.2">
      <c r="A13" s="80" t="s">
        <v>5</v>
      </c>
      <c r="B13" s="121" t="s">
        <v>14</v>
      </c>
      <c r="C13" s="118">
        <v>1</v>
      </c>
      <c r="D13" s="124"/>
      <c r="E13" s="4"/>
      <c r="F13" s="4"/>
      <c r="G13" s="4"/>
      <c r="H13" s="4"/>
      <c r="I13" s="4"/>
      <c r="J13" s="15">
        <v>4</v>
      </c>
      <c r="K13" s="15">
        <f t="shared" si="0"/>
        <v>4</v>
      </c>
      <c r="L13" s="217">
        <v>1530</v>
      </c>
      <c r="M13" s="62">
        <v>1260</v>
      </c>
      <c r="N13" s="88">
        <v>1370</v>
      </c>
      <c r="O13" s="157">
        <v>948</v>
      </c>
      <c r="P13" s="244">
        <f t="shared" si="1"/>
        <v>948</v>
      </c>
      <c r="Q13" s="244">
        <f t="shared" si="2"/>
        <v>1277</v>
      </c>
      <c r="R13" s="244">
        <f t="shared" si="3"/>
        <v>1530</v>
      </c>
    </row>
    <row r="14" spans="1:18" x14ac:dyDescent="0.2">
      <c r="A14" s="80" t="s">
        <v>4</v>
      </c>
      <c r="B14" s="121" t="s">
        <v>14</v>
      </c>
      <c r="C14" s="118">
        <v>1</v>
      </c>
      <c r="D14" s="124"/>
      <c r="E14" s="4"/>
      <c r="F14" s="4"/>
      <c r="G14" s="4"/>
      <c r="H14" s="4"/>
      <c r="I14" s="4"/>
      <c r="J14" s="15">
        <v>4</v>
      </c>
      <c r="K14" s="15">
        <f t="shared" si="0"/>
        <v>4</v>
      </c>
      <c r="L14" s="217">
        <v>107</v>
      </c>
      <c r="M14" s="62">
        <v>82</v>
      </c>
      <c r="N14" s="88">
        <v>76</v>
      </c>
      <c r="O14" s="157">
        <v>83</v>
      </c>
      <c r="P14" s="244">
        <f t="shared" si="1"/>
        <v>76</v>
      </c>
      <c r="Q14" s="244">
        <f t="shared" si="2"/>
        <v>87</v>
      </c>
      <c r="R14" s="244">
        <f t="shared" si="3"/>
        <v>107</v>
      </c>
    </row>
    <row r="15" spans="1:18" x14ac:dyDescent="0.2">
      <c r="A15" s="80" t="s">
        <v>21</v>
      </c>
      <c r="B15" s="121" t="s">
        <v>14</v>
      </c>
      <c r="C15" s="118">
        <v>1</v>
      </c>
      <c r="D15" s="124"/>
      <c r="E15" s="4"/>
      <c r="J15" s="47">
        <v>4</v>
      </c>
      <c r="K15" s="15">
        <f t="shared" si="0"/>
        <v>4</v>
      </c>
      <c r="L15" s="217">
        <v>79</v>
      </c>
      <c r="M15" s="62">
        <v>58</v>
      </c>
      <c r="N15" s="88">
        <v>62</v>
      </c>
      <c r="O15" s="157">
        <v>48</v>
      </c>
      <c r="P15" s="244">
        <f t="shared" si="1"/>
        <v>48</v>
      </c>
      <c r="Q15" s="254">
        <f t="shared" si="2"/>
        <v>61.75</v>
      </c>
      <c r="R15" s="244">
        <f t="shared" si="3"/>
        <v>79</v>
      </c>
    </row>
    <row r="16" spans="1:18" x14ac:dyDescent="0.2">
      <c r="A16" s="80" t="s">
        <v>22</v>
      </c>
      <c r="B16" s="121" t="s">
        <v>14</v>
      </c>
      <c r="C16" s="118">
        <v>1</v>
      </c>
      <c r="D16" s="124"/>
      <c r="E16" s="4"/>
      <c r="F16" s="4"/>
      <c r="G16" s="4"/>
      <c r="H16" s="4"/>
      <c r="I16" s="4"/>
      <c r="J16" s="15">
        <v>4</v>
      </c>
      <c r="K16" s="15">
        <f t="shared" si="0"/>
        <v>4</v>
      </c>
      <c r="L16" s="217">
        <v>1140</v>
      </c>
      <c r="M16" s="62">
        <v>903</v>
      </c>
      <c r="N16" s="88">
        <v>953</v>
      </c>
      <c r="O16" s="157">
        <v>654</v>
      </c>
      <c r="P16" s="244">
        <f t="shared" si="1"/>
        <v>654</v>
      </c>
      <c r="Q16" s="297">
        <f t="shared" si="2"/>
        <v>912.5</v>
      </c>
      <c r="R16" s="244">
        <f t="shared" si="3"/>
        <v>1140</v>
      </c>
    </row>
    <row r="17" spans="1:18" x14ac:dyDescent="0.2">
      <c r="A17" s="80" t="s">
        <v>23</v>
      </c>
      <c r="B17" s="121" t="s">
        <v>14</v>
      </c>
      <c r="C17" s="118">
        <v>1</v>
      </c>
      <c r="D17" s="124"/>
      <c r="E17" s="4"/>
      <c r="F17" s="4"/>
      <c r="G17" s="4"/>
      <c r="H17" s="4"/>
      <c r="I17" s="4"/>
      <c r="J17" s="44">
        <v>4</v>
      </c>
      <c r="K17" s="15">
        <f t="shared" si="0"/>
        <v>4</v>
      </c>
      <c r="L17" s="217">
        <v>436</v>
      </c>
      <c r="M17" s="62">
        <v>393</v>
      </c>
      <c r="N17" s="88">
        <v>434</v>
      </c>
      <c r="O17" s="157">
        <v>273</v>
      </c>
      <c r="P17" s="244">
        <f t="shared" si="1"/>
        <v>273</v>
      </c>
      <c r="Q17" s="244">
        <f t="shared" si="2"/>
        <v>384</v>
      </c>
      <c r="R17" s="244">
        <f t="shared" si="3"/>
        <v>436</v>
      </c>
    </row>
    <row r="18" spans="1:18" x14ac:dyDescent="0.2">
      <c r="A18" s="80" t="s">
        <v>262</v>
      </c>
      <c r="B18" s="121" t="s">
        <v>14</v>
      </c>
      <c r="C18" s="118">
        <v>1E-3</v>
      </c>
      <c r="D18" s="124"/>
      <c r="E18" s="19">
        <v>1.9</v>
      </c>
      <c r="F18" s="19"/>
      <c r="G18" s="19"/>
      <c r="H18" s="19"/>
      <c r="I18" s="19"/>
      <c r="J18" s="15">
        <v>4</v>
      </c>
      <c r="K18" s="44">
        <f t="shared" si="0"/>
        <v>4</v>
      </c>
      <c r="L18" s="211">
        <v>0.59199999999999997</v>
      </c>
      <c r="M18" s="176">
        <v>0.47599999999999998</v>
      </c>
      <c r="N18" s="285">
        <v>0.54100000000000004</v>
      </c>
      <c r="O18" s="157">
        <v>1.47</v>
      </c>
      <c r="P18" s="244">
        <f t="shared" si="1"/>
        <v>0.47599999999999998</v>
      </c>
      <c r="Q18" s="255">
        <f t="shared" si="2"/>
        <v>0.76974999999999993</v>
      </c>
      <c r="R18" s="244">
        <f t="shared" si="3"/>
        <v>1.47</v>
      </c>
    </row>
    <row r="19" spans="1:18" x14ac:dyDescent="0.2">
      <c r="A19" s="80" t="s">
        <v>263</v>
      </c>
      <c r="B19" s="121" t="s">
        <v>14</v>
      </c>
      <c r="C19" s="118">
        <v>5.0000000000000001E-3</v>
      </c>
      <c r="D19" s="124"/>
      <c r="E19" s="4"/>
      <c r="F19" s="4"/>
      <c r="G19" s="4"/>
      <c r="H19" s="4"/>
      <c r="I19" s="4"/>
      <c r="J19" s="15">
        <v>4</v>
      </c>
      <c r="K19" s="44">
        <f t="shared" si="0"/>
        <v>4</v>
      </c>
      <c r="L19" s="187">
        <v>7.46</v>
      </c>
      <c r="M19" s="84">
        <v>7.58</v>
      </c>
      <c r="N19" s="94">
        <v>8.26</v>
      </c>
      <c r="O19" s="206">
        <v>8.66</v>
      </c>
      <c r="P19" s="244">
        <f t="shared" si="1"/>
        <v>7.46</v>
      </c>
      <c r="Q19" s="244">
        <f t="shared" si="2"/>
        <v>7.9899999999999993</v>
      </c>
      <c r="R19" s="244">
        <f t="shared" si="3"/>
        <v>8.66</v>
      </c>
    </row>
    <row r="20" spans="1:18" x14ac:dyDescent="0.2">
      <c r="A20" s="80" t="s">
        <v>29</v>
      </c>
      <c r="B20" s="121" t="s">
        <v>14</v>
      </c>
      <c r="C20" s="118">
        <v>0.1</v>
      </c>
      <c r="D20" s="124"/>
      <c r="E20" s="4"/>
      <c r="F20" s="4"/>
      <c r="G20" s="4"/>
      <c r="H20" s="4"/>
      <c r="I20" s="4"/>
      <c r="J20" s="15">
        <v>4</v>
      </c>
      <c r="K20" s="15">
        <f t="shared" si="0"/>
        <v>4</v>
      </c>
      <c r="L20" s="217">
        <v>0.5</v>
      </c>
      <c r="M20" s="62">
        <v>0.4</v>
      </c>
      <c r="N20" s="88">
        <v>0.4</v>
      </c>
      <c r="O20" s="157">
        <v>0.2</v>
      </c>
      <c r="P20" s="244">
        <f t="shared" si="1"/>
        <v>0.2</v>
      </c>
      <c r="Q20" s="244">
        <f t="shared" si="2"/>
        <v>0.375</v>
      </c>
      <c r="R20" s="244">
        <f t="shared" si="3"/>
        <v>0.5</v>
      </c>
    </row>
    <row r="21" spans="1:18" x14ac:dyDescent="0.2">
      <c r="A21" s="80" t="s">
        <v>30</v>
      </c>
      <c r="B21" s="121" t="s">
        <v>14</v>
      </c>
      <c r="C21" s="118">
        <v>0.01</v>
      </c>
      <c r="D21" s="124"/>
      <c r="E21" s="19">
        <v>0.9</v>
      </c>
      <c r="F21" s="19">
        <v>0.56000000000000005</v>
      </c>
      <c r="G21" s="19">
        <v>0.66</v>
      </c>
      <c r="H21" s="19">
        <v>0.56000000000000005</v>
      </c>
      <c r="I21" s="19">
        <v>0.9</v>
      </c>
      <c r="J21" s="15">
        <v>4</v>
      </c>
      <c r="K21" s="15">
        <f t="shared" si="0"/>
        <v>4</v>
      </c>
      <c r="L21" s="218">
        <v>605</v>
      </c>
      <c r="M21" s="62">
        <v>856</v>
      </c>
      <c r="N21" s="88">
        <v>1090</v>
      </c>
      <c r="O21" s="157">
        <v>649</v>
      </c>
      <c r="P21" s="246">
        <f t="shared" si="1"/>
        <v>605</v>
      </c>
      <c r="Q21" s="246">
        <f t="shared" si="2"/>
        <v>800</v>
      </c>
      <c r="R21" s="246">
        <f t="shared" si="3"/>
        <v>1090</v>
      </c>
    </row>
    <row r="22" spans="1:18" x14ac:dyDescent="0.2">
      <c r="A22" s="80" t="s">
        <v>31</v>
      </c>
      <c r="B22" s="121" t="s">
        <v>14</v>
      </c>
      <c r="C22" s="118">
        <v>0.01</v>
      </c>
      <c r="D22" s="124"/>
      <c r="E22" s="33"/>
      <c r="F22" s="33"/>
      <c r="G22" s="33"/>
      <c r="H22" s="33"/>
      <c r="I22" s="33"/>
      <c r="J22" s="15">
        <v>4</v>
      </c>
      <c r="K22" s="15">
        <f t="shared" si="0"/>
        <v>4</v>
      </c>
      <c r="L22" s="219">
        <v>0.33</v>
      </c>
      <c r="M22" s="104">
        <v>0.75</v>
      </c>
      <c r="N22" s="117">
        <v>1.66</v>
      </c>
      <c r="O22" s="40" t="s">
        <v>261</v>
      </c>
      <c r="P22" s="244">
        <f t="shared" si="1"/>
        <v>0.33</v>
      </c>
      <c r="Q22" s="279">
        <f t="shared" si="2"/>
        <v>0.91333333333333344</v>
      </c>
      <c r="R22" s="244">
        <f t="shared" si="3"/>
        <v>1.66</v>
      </c>
    </row>
    <row r="23" spans="1:18" x14ac:dyDescent="0.2">
      <c r="A23" s="80" t="s">
        <v>32</v>
      </c>
      <c r="B23" s="121" t="s">
        <v>14</v>
      </c>
      <c r="C23" s="118">
        <v>0.01</v>
      </c>
      <c r="D23" s="124"/>
      <c r="E23" s="19">
        <v>0.7</v>
      </c>
      <c r="F23" s="19"/>
      <c r="G23" s="19"/>
      <c r="H23" s="19"/>
      <c r="I23" s="19"/>
      <c r="J23" s="15">
        <v>4</v>
      </c>
      <c r="K23" s="15">
        <f t="shared" si="0"/>
        <v>4</v>
      </c>
      <c r="L23" s="86" t="s">
        <v>261</v>
      </c>
      <c r="M23" s="89" t="s">
        <v>261</v>
      </c>
      <c r="N23" s="286" t="s">
        <v>261</v>
      </c>
      <c r="O23" s="289" t="s">
        <v>261</v>
      </c>
      <c r="P23" s="289" t="s">
        <v>261</v>
      </c>
      <c r="Q23" s="244" t="s">
        <v>289</v>
      </c>
      <c r="R23" s="289" t="s">
        <v>261</v>
      </c>
    </row>
    <row r="24" spans="1:18" x14ac:dyDescent="0.2">
      <c r="A24" s="80" t="s">
        <v>33</v>
      </c>
      <c r="B24" s="121" t="s">
        <v>14</v>
      </c>
      <c r="C24" s="118">
        <v>0.01</v>
      </c>
      <c r="D24" s="124"/>
      <c r="E24" s="4"/>
      <c r="F24" s="4"/>
      <c r="G24" s="4"/>
      <c r="H24" s="4"/>
      <c r="I24" s="4"/>
      <c r="J24" s="15">
        <v>4</v>
      </c>
      <c r="K24" s="15">
        <f t="shared" si="0"/>
        <v>4</v>
      </c>
      <c r="L24" s="217">
        <v>0.33</v>
      </c>
      <c r="M24" s="40">
        <v>0.34</v>
      </c>
      <c r="N24" s="286">
        <v>0.98</v>
      </c>
      <c r="O24" s="289" t="s">
        <v>261</v>
      </c>
      <c r="P24" s="244">
        <f t="shared" si="1"/>
        <v>0.33</v>
      </c>
      <c r="Q24" s="244">
        <f t="shared" si="2"/>
        <v>0.54999999999999993</v>
      </c>
      <c r="R24" s="244">
        <f t="shared" si="3"/>
        <v>0.98</v>
      </c>
    </row>
    <row r="25" spans="1:18" x14ac:dyDescent="0.2">
      <c r="A25" s="80" t="s">
        <v>34</v>
      </c>
      <c r="B25" s="121" t="s">
        <v>35</v>
      </c>
      <c r="C25" s="118">
        <v>0.01</v>
      </c>
      <c r="D25" s="124"/>
      <c r="E25" s="4"/>
      <c r="F25" s="4"/>
      <c r="G25" s="4"/>
      <c r="H25" s="4"/>
      <c r="I25" s="4"/>
      <c r="J25" s="15">
        <v>4</v>
      </c>
      <c r="K25" s="15">
        <f t="shared" si="0"/>
        <v>4</v>
      </c>
      <c r="L25" s="217">
        <v>113</v>
      </c>
      <c r="M25" s="62">
        <v>106</v>
      </c>
      <c r="N25" s="88">
        <v>115</v>
      </c>
      <c r="O25" s="157">
        <v>72.3</v>
      </c>
      <c r="P25" s="244">
        <f t="shared" si="1"/>
        <v>72.3</v>
      </c>
      <c r="Q25" s="297">
        <f t="shared" si="2"/>
        <v>101.575</v>
      </c>
      <c r="R25" s="244">
        <f t="shared" si="3"/>
        <v>115</v>
      </c>
    </row>
    <row r="26" spans="1:18" x14ac:dyDescent="0.2">
      <c r="A26" s="80" t="s">
        <v>36</v>
      </c>
      <c r="B26" s="121" t="s">
        <v>35</v>
      </c>
      <c r="C26" s="118">
        <v>0.01</v>
      </c>
      <c r="D26" s="124"/>
      <c r="E26" s="4"/>
      <c r="F26" s="4"/>
      <c r="G26" s="4"/>
      <c r="H26" s="4"/>
      <c r="I26" s="4"/>
      <c r="J26" s="15">
        <v>4</v>
      </c>
      <c r="K26" s="15">
        <f t="shared" si="0"/>
        <v>4</v>
      </c>
      <c r="L26" s="217">
        <v>116</v>
      </c>
      <c r="M26" s="90">
        <v>119</v>
      </c>
      <c r="N26" s="165">
        <v>61.4</v>
      </c>
      <c r="O26" s="157">
        <v>86.8</v>
      </c>
      <c r="P26" s="244">
        <f t="shared" si="1"/>
        <v>61.4</v>
      </c>
      <c r="Q26" s="244">
        <f t="shared" si="2"/>
        <v>95.8</v>
      </c>
      <c r="R26" s="244">
        <f t="shared" si="3"/>
        <v>119</v>
      </c>
    </row>
    <row r="27" spans="1:18" x14ac:dyDescent="0.2">
      <c r="A27" s="80" t="s">
        <v>37</v>
      </c>
      <c r="B27" s="121" t="s">
        <v>38</v>
      </c>
      <c r="C27" s="118">
        <v>0.01</v>
      </c>
      <c r="D27" s="124"/>
      <c r="E27" s="4"/>
      <c r="F27" s="4"/>
      <c r="G27" s="4"/>
      <c r="H27" s="4"/>
      <c r="I27" s="4"/>
      <c r="J27" s="15">
        <v>4</v>
      </c>
      <c r="K27" s="15">
        <f t="shared" si="0"/>
        <v>4</v>
      </c>
      <c r="L27" s="217">
        <v>1.33</v>
      </c>
      <c r="M27" s="62">
        <v>5.92</v>
      </c>
      <c r="N27" s="88">
        <v>30.4</v>
      </c>
      <c r="O27" s="160">
        <v>9.11</v>
      </c>
      <c r="P27" s="244">
        <f t="shared" si="1"/>
        <v>1.33</v>
      </c>
      <c r="Q27" s="254">
        <f t="shared" si="2"/>
        <v>11.69</v>
      </c>
      <c r="R27" s="244">
        <f t="shared" si="3"/>
        <v>30.4</v>
      </c>
    </row>
    <row r="28" spans="1:18" x14ac:dyDescent="0.2">
      <c r="A28" s="80" t="s">
        <v>39</v>
      </c>
      <c r="B28" s="121" t="s">
        <v>14</v>
      </c>
      <c r="C28" s="118">
        <v>1</v>
      </c>
      <c r="D28" s="124"/>
      <c r="E28" s="4"/>
      <c r="F28" s="4"/>
      <c r="G28" s="4"/>
      <c r="H28" s="4"/>
      <c r="I28" s="4"/>
      <c r="J28" s="15">
        <v>4</v>
      </c>
      <c r="K28" s="15">
        <f t="shared" si="0"/>
        <v>4</v>
      </c>
      <c r="L28" s="219">
        <v>371</v>
      </c>
      <c r="M28" s="62">
        <v>771</v>
      </c>
      <c r="N28" s="193">
        <v>357</v>
      </c>
      <c r="O28" s="157">
        <v>234</v>
      </c>
      <c r="P28" s="244">
        <f t="shared" si="1"/>
        <v>234</v>
      </c>
      <c r="Q28" s="297">
        <f t="shared" si="2"/>
        <v>433.25</v>
      </c>
      <c r="R28" s="244">
        <f t="shared" si="3"/>
        <v>771</v>
      </c>
    </row>
    <row r="29" spans="1:18" ht="12" customHeight="1" x14ac:dyDescent="0.2">
      <c r="A29" s="80" t="s">
        <v>40</v>
      </c>
      <c r="B29" s="121" t="s">
        <v>14</v>
      </c>
      <c r="C29" s="125">
        <v>2</v>
      </c>
      <c r="D29" s="124"/>
      <c r="E29" s="4"/>
      <c r="F29" s="4"/>
      <c r="G29" s="4"/>
      <c r="H29" s="4"/>
      <c r="I29" s="4"/>
      <c r="J29" s="15">
        <v>4</v>
      </c>
      <c r="K29" s="15">
        <f t="shared" si="0"/>
        <v>4</v>
      </c>
      <c r="L29" s="217">
        <v>53</v>
      </c>
      <c r="M29" s="62">
        <v>97</v>
      </c>
      <c r="N29" s="117">
        <v>18</v>
      </c>
      <c r="O29" s="157">
        <v>116</v>
      </c>
      <c r="P29" s="244">
        <f t="shared" si="1"/>
        <v>18</v>
      </c>
      <c r="Q29" s="244">
        <f t="shared" si="2"/>
        <v>71</v>
      </c>
      <c r="R29" s="244">
        <f t="shared" si="3"/>
        <v>116</v>
      </c>
    </row>
    <row r="30" spans="1:18" x14ac:dyDescent="0.2">
      <c r="A30" s="80" t="s">
        <v>41</v>
      </c>
      <c r="B30" s="121" t="s">
        <v>14</v>
      </c>
      <c r="C30" s="118">
        <v>0.05</v>
      </c>
      <c r="D30" s="124"/>
      <c r="E30" s="24">
        <v>0.32</v>
      </c>
      <c r="F30" s="24"/>
      <c r="G30" s="24"/>
      <c r="H30" s="24"/>
      <c r="I30" s="24"/>
      <c r="J30" s="15">
        <v>4</v>
      </c>
      <c r="K30" s="15">
        <f t="shared" si="0"/>
        <v>3</v>
      </c>
      <c r="L30" s="183" t="s">
        <v>221</v>
      </c>
      <c r="M30" s="183" t="s">
        <v>221</v>
      </c>
      <c r="N30" s="88" t="s">
        <v>221</v>
      </c>
      <c r="O30" s="62"/>
      <c r="P30" s="62" t="s">
        <v>221</v>
      </c>
      <c r="Q30" s="244" t="s">
        <v>289</v>
      </c>
      <c r="R30" s="62" t="s">
        <v>221</v>
      </c>
    </row>
    <row r="31" spans="1:18" x14ac:dyDescent="0.2">
      <c r="A31" s="78"/>
      <c r="B31" s="115"/>
      <c r="C31" s="114"/>
      <c r="D31" s="108"/>
      <c r="E31" s="12"/>
      <c r="F31" s="12"/>
      <c r="G31" s="12"/>
      <c r="H31" s="12"/>
      <c r="I31" s="12"/>
      <c r="J31" s="49"/>
      <c r="K31" s="5"/>
      <c r="L31" s="6"/>
      <c r="M31" s="82"/>
      <c r="N31" s="30"/>
      <c r="O31" s="163"/>
      <c r="P31" s="163"/>
      <c r="Q31" s="163"/>
      <c r="R31" s="163"/>
    </row>
    <row r="32" spans="1:18" x14ac:dyDescent="0.2">
      <c r="A32" s="78" t="s">
        <v>136</v>
      </c>
      <c r="B32" s="115"/>
      <c r="C32" s="114"/>
      <c r="D32" s="108"/>
      <c r="E32" s="12"/>
      <c r="F32" s="12"/>
      <c r="G32" s="12"/>
      <c r="H32" s="12"/>
      <c r="I32" s="12"/>
      <c r="J32" s="49"/>
      <c r="K32" s="5"/>
      <c r="L32" s="6"/>
      <c r="M32" s="82"/>
      <c r="N32" s="30"/>
      <c r="O32" s="163"/>
      <c r="P32" s="163"/>
      <c r="Q32" s="163"/>
      <c r="R32" s="163"/>
    </row>
    <row r="33" spans="1:18" x14ac:dyDescent="0.2">
      <c r="A33" s="131" t="s">
        <v>44</v>
      </c>
      <c r="B33" s="121" t="s">
        <v>43</v>
      </c>
      <c r="C33" s="118">
        <v>0.5</v>
      </c>
      <c r="D33" s="124"/>
      <c r="E33" s="4"/>
      <c r="F33" s="4"/>
      <c r="G33" s="4"/>
      <c r="H33" s="4"/>
      <c r="I33" s="4"/>
      <c r="J33" s="50">
        <v>4</v>
      </c>
      <c r="K33" s="15">
        <f t="shared" ref="K33:K50" si="4">COUNTA(L33:O33)</f>
        <v>4</v>
      </c>
      <c r="L33" s="184" t="s">
        <v>222</v>
      </c>
      <c r="M33" s="184" t="s">
        <v>222</v>
      </c>
      <c r="N33" s="287" t="s">
        <v>275</v>
      </c>
      <c r="O33" s="235" t="s">
        <v>275</v>
      </c>
      <c r="P33" s="235" t="s">
        <v>275</v>
      </c>
      <c r="Q33" s="244" t="s">
        <v>289</v>
      </c>
      <c r="R33" s="235" t="s">
        <v>275</v>
      </c>
    </row>
    <row r="34" spans="1:18" x14ac:dyDescent="0.2">
      <c r="A34" s="131" t="s">
        <v>45</v>
      </c>
      <c r="B34" s="122" t="s">
        <v>43</v>
      </c>
      <c r="C34" s="126">
        <v>0.5</v>
      </c>
      <c r="D34" s="127"/>
      <c r="E34" s="10"/>
      <c r="F34" s="10"/>
      <c r="G34" s="10"/>
      <c r="H34" s="10"/>
      <c r="I34" s="10"/>
      <c r="J34" s="50">
        <v>4</v>
      </c>
      <c r="K34" s="15">
        <f t="shared" si="4"/>
        <v>4</v>
      </c>
      <c r="L34" s="184" t="s">
        <v>222</v>
      </c>
      <c r="M34" s="184" t="s">
        <v>222</v>
      </c>
      <c r="N34" s="287" t="s">
        <v>275</v>
      </c>
      <c r="O34" s="235" t="s">
        <v>275</v>
      </c>
      <c r="P34" s="235" t="s">
        <v>275</v>
      </c>
      <c r="Q34" s="244" t="s">
        <v>289</v>
      </c>
      <c r="R34" s="235" t="s">
        <v>275</v>
      </c>
    </row>
    <row r="35" spans="1:18" x14ac:dyDescent="0.2">
      <c r="A35" s="131" t="s">
        <v>46</v>
      </c>
      <c r="B35" s="121" t="s">
        <v>43</v>
      </c>
      <c r="C35" s="118">
        <v>0.5</v>
      </c>
      <c r="D35" s="124"/>
      <c r="E35" s="4"/>
      <c r="F35" s="4"/>
      <c r="G35" s="4"/>
      <c r="H35" s="4"/>
      <c r="I35" s="4"/>
      <c r="J35" s="50">
        <v>4</v>
      </c>
      <c r="K35" s="15">
        <f t="shared" si="4"/>
        <v>4</v>
      </c>
      <c r="L35" s="184" t="s">
        <v>222</v>
      </c>
      <c r="M35" s="184" t="s">
        <v>222</v>
      </c>
      <c r="N35" s="287" t="s">
        <v>275</v>
      </c>
      <c r="O35" s="235" t="s">
        <v>275</v>
      </c>
      <c r="P35" s="235" t="s">
        <v>275</v>
      </c>
      <c r="Q35" s="244" t="s">
        <v>289</v>
      </c>
      <c r="R35" s="235" t="s">
        <v>275</v>
      </c>
    </row>
    <row r="36" spans="1:18" x14ac:dyDescent="0.2">
      <c r="A36" s="131" t="s">
        <v>47</v>
      </c>
      <c r="B36" s="121" t="s">
        <v>43</v>
      </c>
      <c r="C36" s="118">
        <v>0.5</v>
      </c>
      <c r="D36" s="124"/>
      <c r="E36" s="4"/>
      <c r="F36" s="4"/>
      <c r="G36" s="4"/>
      <c r="H36" s="4"/>
      <c r="I36" s="4"/>
      <c r="J36" s="50">
        <v>4</v>
      </c>
      <c r="K36" s="15">
        <f t="shared" si="4"/>
        <v>4</v>
      </c>
      <c r="L36" s="184" t="s">
        <v>222</v>
      </c>
      <c r="M36" s="184" t="s">
        <v>222</v>
      </c>
      <c r="N36" s="287" t="s">
        <v>275</v>
      </c>
      <c r="O36" s="235" t="s">
        <v>275</v>
      </c>
      <c r="P36" s="235" t="s">
        <v>275</v>
      </c>
      <c r="Q36" s="244" t="s">
        <v>289</v>
      </c>
      <c r="R36" s="235" t="s">
        <v>275</v>
      </c>
    </row>
    <row r="37" spans="1:18" x14ac:dyDescent="0.2">
      <c r="A37" s="131" t="s">
        <v>48</v>
      </c>
      <c r="B37" s="121" t="s">
        <v>43</v>
      </c>
      <c r="C37" s="118">
        <v>0.5</v>
      </c>
      <c r="D37" s="124"/>
      <c r="E37" s="4"/>
      <c r="F37" s="4"/>
      <c r="G37" s="4"/>
      <c r="H37" s="4"/>
      <c r="I37" s="4"/>
      <c r="J37" s="50">
        <v>4</v>
      </c>
      <c r="K37" s="15">
        <f t="shared" si="4"/>
        <v>4</v>
      </c>
      <c r="L37" s="184" t="s">
        <v>222</v>
      </c>
      <c r="M37" s="184" t="s">
        <v>222</v>
      </c>
      <c r="N37" s="287" t="s">
        <v>275</v>
      </c>
      <c r="O37" s="235" t="s">
        <v>275</v>
      </c>
      <c r="P37" s="235" t="s">
        <v>275</v>
      </c>
      <c r="Q37" s="244" t="s">
        <v>289</v>
      </c>
      <c r="R37" s="235" t="s">
        <v>275</v>
      </c>
    </row>
    <row r="38" spans="1:18" x14ac:dyDescent="0.2">
      <c r="A38" s="131" t="s">
        <v>49</v>
      </c>
      <c r="B38" s="121" t="s">
        <v>43</v>
      </c>
      <c r="C38" s="118">
        <v>0.5</v>
      </c>
      <c r="D38" s="124"/>
      <c r="E38" s="22">
        <v>0.09</v>
      </c>
      <c r="F38" s="22"/>
      <c r="G38" s="22"/>
      <c r="H38" s="22"/>
      <c r="I38" s="22"/>
      <c r="J38" s="50">
        <v>4</v>
      </c>
      <c r="K38" s="15">
        <f t="shared" si="4"/>
        <v>4</v>
      </c>
      <c r="L38" s="184" t="s">
        <v>222</v>
      </c>
      <c r="M38" s="184" t="s">
        <v>222</v>
      </c>
      <c r="N38" s="288" t="s">
        <v>280</v>
      </c>
      <c r="O38" s="235" t="s">
        <v>280</v>
      </c>
      <c r="P38" s="235" t="s">
        <v>280</v>
      </c>
      <c r="Q38" s="244" t="s">
        <v>289</v>
      </c>
      <c r="R38" s="235" t="s">
        <v>280</v>
      </c>
    </row>
    <row r="39" spans="1:18" x14ac:dyDescent="0.2">
      <c r="A39" s="131" t="s">
        <v>50</v>
      </c>
      <c r="B39" s="121" t="s">
        <v>43</v>
      </c>
      <c r="C39" s="118">
        <v>0.5</v>
      </c>
      <c r="D39" s="124"/>
      <c r="E39" s="9"/>
      <c r="F39" s="9"/>
      <c r="G39" s="9"/>
      <c r="H39" s="9"/>
      <c r="I39" s="9"/>
      <c r="J39" s="50">
        <v>4</v>
      </c>
      <c r="K39" s="15">
        <f t="shared" si="4"/>
        <v>4</v>
      </c>
      <c r="L39" s="184" t="s">
        <v>222</v>
      </c>
      <c r="M39" s="184" t="s">
        <v>222</v>
      </c>
      <c r="N39" s="287" t="s">
        <v>275</v>
      </c>
      <c r="O39" s="235" t="s">
        <v>275</v>
      </c>
      <c r="P39" s="235" t="s">
        <v>275</v>
      </c>
      <c r="Q39" s="244" t="s">
        <v>289</v>
      </c>
      <c r="R39" s="235" t="s">
        <v>275</v>
      </c>
    </row>
    <row r="40" spans="1:18" x14ac:dyDescent="0.2">
      <c r="A40" s="131" t="s">
        <v>51</v>
      </c>
      <c r="B40" s="121" t="s">
        <v>43</v>
      </c>
      <c r="C40" s="118">
        <v>0.5</v>
      </c>
      <c r="D40" s="124"/>
      <c r="E40" s="9"/>
      <c r="F40" s="9"/>
      <c r="G40" s="9"/>
      <c r="H40" s="9"/>
      <c r="I40" s="9"/>
      <c r="J40" s="50">
        <v>4</v>
      </c>
      <c r="K40" s="15">
        <f t="shared" si="4"/>
        <v>4</v>
      </c>
      <c r="L40" s="184" t="s">
        <v>222</v>
      </c>
      <c r="M40" s="184" t="s">
        <v>222</v>
      </c>
      <c r="N40" s="287" t="s">
        <v>275</v>
      </c>
      <c r="O40" s="235" t="s">
        <v>275</v>
      </c>
      <c r="P40" s="235" t="s">
        <v>275</v>
      </c>
      <c r="Q40" s="244" t="s">
        <v>289</v>
      </c>
      <c r="R40" s="235" t="s">
        <v>275</v>
      </c>
    </row>
    <row r="41" spans="1:18" x14ac:dyDescent="0.2">
      <c r="A41" s="131" t="s">
        <v>52</v>
      </c>
      <c r="B41" s="121" t="s">
        <v>43</v>
      </c>
      <c r="C41" s="118">
        <v>0.5</v>
      </c>
      <c r="D41" s="124"/>
      <c r="E41" s="34">
        <v>0.08</v>
      </c>
      <c r="F41" s="34"/>
      <c r="G41" s="34"/>
      <c r="H41" s="34"/>
      <c r="I41" s="34"/>
      <c r="J41" s="50">
        <v>4</v>
      </c>
      <c r="K41" s="15">
        <f t="shared" si="4"/>
        <v>4</v>
      </c>
      <c r="L41" s="184" t="s">
        <v>222</v>
      </c>
      <c r="M41" s="184" t="s">
        <v>222</v>
      </c>
      <c r="N41" s="287" t="s">
        <v>275</v>
      </c>
      <c r="O41" s="235" t="s">
        <v>275</v>
      </c>
      <c r="P41" s="235" t="s">
        <v>275</v>
      </c>
      <c r="Q41" s="244" t="s">
        <v>289</v>
      </c>
      <c r="R41" s="235" t="s">
        <v>275</v>
      </c>
    </row>
    <row r="42" spans="1:18" x14ac:dyDescent="0.2">
      <c r="A42" s="131" t="s">
        <v>53</v>
      </c>
      <c r="B42" s="121" t="s">
        <v>43</v>
      </c>
      <c r="C42" s="118">
        <v>0.5</v>
      </c>
      <c r="D42" s="124"/>
      <c r="E42" s="35"/>
      <c r="F42" s="35"/>
      <c r="G42" s="35"/>
      <c r="H42" s="35"/>
      <c r="I42" s="35"/>
      <c r="J42" s="50">
        <v>4</v>
      </c>
      <c r="K42" s="15">
        <f t="shared" si="4"/>
        <v>4</v>
      </c>
      <c r="L42" s="184" t="s">
        <v>222</v>
      </c>
      <c r="M42" s="184" t="s">
        <v>222</v>
      </c>
      <c r="N42" s="287" t="s">
        <v>275</v>
      </c>
      <c r="O42" s="235" t="s">
        <v>275</v>
      </c>
      <c r="P42" s="235" t="s">
        <v>275</v>
      </c>
      <c r="Q42" s="244" t="s">
        <v>289</v>
      </c>
      <c r="R42" s="235" t="s">
        <v>275</v>
      </c>
    </row>
    <row r="43" spans="1:18" x14ac:dyDescent="0.2">
      <c r="A43" s="131" t="s">
        <v>54</v>
      </c>
      <c r="B43" s="121" t="s">
        <v>43</v>
      </c>
      <c r="C43" s="118">
        <v>0.5</v>
      </c>
      <c r="D43" s="124"/>
      <c r="E43" s="34">
        <v>0.08</v>
      </c>
      <c r="F43" s="34"/>
      <c r="G43" s="34"/>
      <c r="H43" s="34"/>
      <c r="I43" s="34"/>
      <c r="J43" s="50">
        <v>4</v>
      </c>
      <c r="K43" s="15">
        <f t="shared" si="4"/>
        <v>4</v>
      </c>
      <c r="L43" s="184" t="s">
        <v>222</v>
      </c>
      <c r="M43" s="184" t="s">
        <v>222</v>
      </c>
      <c r="N43" s="287" t="s">
        <v>275</v>
      </c>
      <c r="O43" s="235" t="s">
        <v>275</v>
      </c>
      <c r="P43" s="235" t="s">
        <v>275</v>
      </c>
      <c r="Q43" s="244" t="s">
        <v>289</v>
      </c>
      <c r="R43" s="235" t="s">
        <v>275</v>
      </c>
    </row>
    <row r="44" spans="1:18" x14ac:dyDescent="0.2">
      <c r="A44" s="131" t="s">
        <v>55</v>
      </c>
      <c r="B44" s="121" t="s">
        <v>43</v>
      </c>
      <c r="C44" s="118">
        <v>0.5</v>
      </c>
      <c r="D44" s="124"/>
      <c r="E44" s="35"/>
      <c r="F44" s="35"/>
      <c r="G44" s="35"/>
      <c r="H44" s="35"/>
      <c r="I44" s="35"/>
      <c r="J44" s="50">
        <v>4</v>
      </c>
      <c r="K44" s="15">
        <f t="shared" si="4"/>
        <v>4</v>
      </c>
      <c r="L44" s="184" t="s">
        <v>222</v>
      </c>
      <c r="M44" s="184" t="s">
        <v>222</v>
      </c>
      <c r="N44" s="287" t="s">
        <v>275</v>
      </c>
      <c r="O44" s="235" t="s">
        <v>275</v>
      </c>
      <c r="P44" s="235" t="s">
        <v>275</v>
      </c>
      <c r="Q44" s="244" t="s">
        <v>289</v>
      </c>
      <c r="R44" s="235" t="s">
        <v>275</v>
      </c>
    </row>
    <row r="45" spans="1:18" x14ac:dyDescent="0.2">
      <c r="A45" s="131" t="s">
        <v>227</v>
      </c>
      <c r="B45" s="121" t="s">
        <v>43</v>
      </c>
      <c r="C45" s="118">
        <v>0.5</v>
      </c>
      <c r="D45" s="124"/>
      <c r="E45" s="35"/>
      <c r="F45" s="35"/>
      <c r="G45" s="35"/>
      <c r="H45" s="35"/>
      <c r="I45" s="35"/>
      <c r="J45" s="50">
        <v>4</v>
      </c>
      <c r="K45" s="15">
        <f t="shared" si="4"/>
        <v>4</v>
      </c>
      <c r="L45" s="184" t="s">
        <v>222</v>
      </c>
      <c r="M45" s="184" t="s">
        <v>222</v>
      </c>
      <c r="N45" s="287" t="s">
        <v>275</v>
      </c>
      <c r="O45" s="235" t="s">
        <v>275</v>
      </c>
      <c r="P45" s="235" t="s">
        <v>275</v>
      </c>
      <c r="Q45" s="244" t="s">
        <v>289</v>
      </c>
      <c r="R45" s="235" t="s">
        <v>275</v>
      </c>
    </row>
    <row r="46" spans="1:18" x14ac:dyDescent="0.2">
      <c r="A46" s="131" t="s">
        <v>56</v>
      </c>
      <c r="B46" s="121" t="s">
        <v>43</v>
      </c>
      <c r="C46" s="118">
        <v>0.5</v>
      </c>
      <c r="D46" s="124"/>
      <c r="E46" s="36">
        <v>0.02</v>
      </c>
      <c r="F46" s="36"/>
      <c r="G46" s="36"/>
      <c r="H46" s="36"/>
      <c r="I46" s="36"/>
      <c r="J46" s="50">
        <v>4</v>
      </c>
      <c r="K46" s="15">
        <f t="shared" si="4"/>
        <v>4</v>
      </c>
      <c r="L46" s="184" t="s">
        <v>222</v>
      </c>
      <c r="M46" s="184" t="s">
        <v>222</v>
      </c>
      <c r="N46" s="287" t="s">
        <v>275</v>
      </c>
      <c r="O46" s="235" t="s">
        <v>275</v>
      </c>
      <c r="P46" s="235" t="s">
        <v>275</v>
      </c>
      <c r="Q46" s="244" t="s">
        <v>289</v>
      </c>
      <c r="R46" s="235" t="s">
        <v>275</v>
      </c>
    </row>
    <row r="47" spans="1:18" x14ac:dyDescent="0.2">
      <c r="A47" s="131" t="s">
        <v>57</v>
      </c>
      <c r="B47" s="121" t="s">
        <v>43</v>
      </c>
      <c r="C47" s="118">
        <v>0.5</v>
      </c>
      <c r="D47" s="124"/>
      <c r="E47" s="35"/>
      <c r="F47" s="35"/>
      <c r="G47" s="35"/>
      <c r="H47" s="35"/>
      <c r="I47" s="35"/>
      <c r="J47" s="50">
        <v>4</v>
      </c>
      <c r="K47" s="15">
        <f t="shared" si="4"/>
        <v>4</v>
      </c>
      <c r="L47" s="184" t="s">
        <v>222</v>
      </c>
      <c r="M47" s="184" t="s">
        <v>222</v>
      </c>
      <c r="N47" s="287" t="s">
        <v>275</v>
      </c>
      <c r="O47" s="235" t="s">
        <v>275</v>
      </c>
      <c r="P47" s="235" t="s">
        <v>275</v>
      </c>
      <c r="Q47" s="244" t="s">
        <v>289</v>
      </c>
      <c r="R47" s="235" t="s">
        <v>275</v>
      </c>
    </row>
    <row r="48" spans="1:18" x14ac:dyDescent="0.2">
      <c r="A48" s="131" t="s">
        <v>228</v>
      </c>
      <c r="B48" s="121" t="s">
        <v>43</v>
      </c>
      <c r="C48" s="118">
        <v>0.5</v>
      </c>
      <c r="D48" s="124"/>
      <c r="E48" s="35"/>
      <c r="F48" s="35"/>
      <c r="G48" s="35"/>
      <c r="H48" s="35"/>
      <c r="I48" s="35"/>
      <c r="J48" s="50">
        <v>4</v>
      </c>
      <c r="K48" s="15">
        <f t="shared" si="4"/>
        <v>4</v>
      </c>
      <c r="L48" s="184" t="s">
        <v>222</v>
      </c>
      <c r="M48" s="184" t="s">
        <v>222</v>
      </c>
      <c r="N48" s="287" t="s">
        <v>275</v>
      </c>
      <c r="O48" s="235" t="s">
        <v>275</v>
      </c>
      <c r="P48" s="235" t="s">
        <v>275</v>
      </c>
      <c r="Q48" s="244" t="s">
        <v>289</v>
      </c>
      <c r="R48" s="235" t="s">
        <v>275</v>
      </c>
    </row>
    <row r="49" spans="1:18" x14ac:dyDescent="0.2">
      <c r="A49" s="131" t="s">
        <v>58</v>
      </c>
      <c r="B49" s="121" t="s">
        <v>43</v>
      </c>
      <c r="C49" s="118">
        <v>0.5</v>
      </c>
      <c r="D49" s="124"/>
      <c r="E49" s="34"/>
      <c r="F49" s="34"/>
      <c r="G49" s="34"/>
      <c r="H49" s="34"/>
      <c r="I49" s="34"/>
      <c r="J49" s="50">
        <v>4</v>
      </c>
      <c r="K49" s="15">
        <f t="shared" si="4"/>
        <v>4</v>
      </c>
      <c r="L49" s="184" t="s">
        <v>222</v>
      </c>
      <c r="M49" s="184" t="s">
        <v>222</v>
      </c>
      <c r="N49" s="287" t="s">
        <v>275</v>
      </c>
      <c r="O49" s="235" t="s">
        <v>275</v>
      </c>
      <c r="P49" s="235" t="s">
        <v>275</v>
      </c>
      <c r="Q49" s="244" t="s">
        <v>289</v>
      </c>
      <c r="R49" s="235" t="s">
        <v>275</v>
      </c>
    </row>
    <row r="50" spans="1:18" x14ac:dyDescent="0.2">
      <c r="A50" s="131" t="s">
        <v>59</v>
      </c>
      <c r="B50" s="121" t="s">
        <v>43</v>
      </c>
      <c r="C50" s="118">
        <v>0.5</v>
      </c>
      <c r="D50" s="124"/>
      <c r="E50" s="34">
        <v>0.2</v>
      </c>
      <c r="F50" s="34"/>
      <c r="G50" s="34"/>
      <c r="H50" s="34"/>
      <c r="I50" s="34"/>
      <c r="J50" s="50">
        <v>4</v>
      </c>
      <c r="K50" s="15">
        <f t="shared" si="4"/>
        <v>4</v>
      </c>
      <c r="L50" s="184" t="s">
        <v>222</v>
      </c>
      <c r="M50" s="184" t="s">
        <v>222</v>
      </c>
      <c r="N50" s="287" t="s">
        <v>275</v>
      </c>
      <c r="O50" s="235" t="s">
        <v>275</v>
      </c>
      <c r="P50" s="235" t="s">
        <v>275</v>
      </c>
      <c r="Q50" s="244" t="s">
        <v>289</v>
      </c>
      <c r="R50" s="235" t="s">
        <v>275</v>
      </c>
    </row>
    <row r="51" spans="1:18" x14ac:dyDescent="0.2">
      <c r="A51" s="131" t="s">
        <v>229</v>
      </c>
      <c r="B51" s="121" t="s">
        <v>43</v>
      </c>
      <c r="C51" s="118">
        <v>2</v>
      </c>
      <c r="D51" s="124"/>
      <c r="E51" s="34">
        <v>0.01</v>
      </c>
      <c r="F51" s="34"/>
      <c r="G51" s="34"/>
      <c r="H51" s="34"/>
      <c r="I51" s="34"/>
      <c r="J51" s="50">
        <v>4</v>
      </c>
      <c r="K51" s="15">
        <f t="shared" ref="K51:K56" si="5">COUNTA(L51:O51)</f>
        <v>4</v>
      </c>
      <c r="L51" s="184" t="s">
        <v>223</v>
      </c>
      <c r="M51" s="184" t="s">
        <v>223</v>
      </c>
      <c r="N51" s="287" t="s">
        <v>275</v>
      </c>
      <c r="O51" s="235" t="s">
        <v>275</v>
      </c>
      <c r="P51" s="235" t="s">
        <v>275</v>
      </c>
      <c r="Q51" s="244" t="s">
        <v>289</v>
      </c>
      <c r="R51" s="235" t="s">
        <v>275</v>
      </c>
    </row>
    <row r="52" spans="1:18" x14ac:dyDescent="0.2">
      <c r="A52" s="131" t="s">
        <v>60</v>
      </c>
      <c r="B52" s="121" t="s">
        <v>43</v>
      </c>
      <c r="C52" s="118">
        <v>0.5</v>
      </c>
      <c r="D52" s="124"/>
      <c r="E52" s="37"/>
      <c r="F52" s="37"/>
      <c r="G52" s="37"/>
      <c r="H52" s="37"/>
      <c r="I52" s="37"/>
      <c r="J52" s="50">
        <v>4</v>
      </c>
      <c r="K52" s="15">
        <f t="shared" si="5"/>
        <v>4</v>
      </c>
      <c r="L52" s="184" t="s">
        <v>222</v>
      </c>
      <c r="M52" s="184" t="s">
        <v>222</v>
      </c>
      <c r="N52" s="287" t="s">
        <v>275</v>
      </c>
      <c r="O52" s="235" t="s">
        <v>275</v>
      </c>
      <c r="P52" s="235" t="s">
        <v>275</v>
      </c>
      <c r="Q52" s="244" t="s">
        <v>289</v>
      </c>
      <c r="R52" s="235" t="s">
        <v>275</v>
      </c>
    </row>
    <row r="53" spans="1:18" x14ac:dyDescent="0.2">
      <c r="A53" s="131" t="s">
        <v>61</v>
      </c>
      <c r="B53" s="121" t="s">
        <v>43</v>
      </c>
      <c r="C53" s="118">
        <v>2</v>
      </c>
      <c r="D53" s="124"/>
      <c r="E53" s="9"/>
      <c r="F53" s="9"/>
      <c r="G53" s="9"/>
      <c r="H53" s="9"/>
      <c r="I53" s="9"/>
      <c r="J53" s="50">
        <v>4</v>
      </c>
      <c r="K53" s="15">
        <f t="shared" si="5"/>
        <v>4</v>
      </c>
      <c r="L53" s="184" t="s">
        <v>223</v>
      </c>
      <c r="M53" s="184" t="s">
        <v>223</v>
      </c>
      <c r="N53" s="287" t="s">
        <v>275</v>
      </c>
      <c r="O53" s="235" t="s">
        <v>275</v>
      </c>
      <c r="P53" s="235" t="s">
        <v>275</v>
      </c>
      <c r="Q53" s="244" t="s">
        <v>289</v>
      </c>
      <c r="R53" s="235" t="s">
        <v>275</v>
      </c>
    </row>
    <row r="54" spans="1:18" x14ac:dyDescent="0.2">
      <c r="A54" s="131" t="s">
        <v>230</v>
      </c>
      <c r="B54" s="121" t="s">
        <v>43</v>
      </c>
      <c r="C54" s="118">
        <v>0.5</v>
      </c>
      <c r="D54" s="124"/>
      <c r="E54" s="1"/>
      <c r="F54" s="1"/>
      <c r="G54" s="1"/>
      <c r="H54" s="1"/>
      <c r="I54" s="1"/>
      <c r="J54" s="50">
        <v>4</v>
      </c>
      <c r="K54" s="44">
        <f t="shared" si="5"/>
        <v>4</v>
      </c>
      <c r="L54" s="184" t="s">
        <v>222</v>
      </c>
      <c r="M54" s="184" t="s">
        <v>222</v>
      </c>
      <c r="N54" s="287" t="s">
        <v>275</v>
      </c>
      <c r="O54" s="235" t="s">
        <v>275</v>
      </c>
      <c r="P54" s="235" t="s">
        <v>275</v>
      </c>
      <c r="Q54" s="244" t="s">
        <v>289</v>
      </c>
      <c r="R54" s="235" t="s">
        <v>275</v>
      </c>
    </row>
    <row r="55" spans="1:18" x14ac:dyDescent="0.2">
      <c r="A55" s="131" t="s">
        <v>231</v>
      </c>
      <c r="B55" s="121" t="s">
        <v>43</v>
      </c>
      <c r="C55" s="118">
        <v>0.5</v>
      </c>
      <c r="D55" s="124"/>
      <c r="E55" s="7">
        <v>0.03</v>
      </c>
      <c r="F55" s="7"/>
      <c r="G55" s="7"/>
      <c r="H55" s="7"/>
      <c r="I55" s="7"/>
      <c r="J55" s="50">
        <v>4</v>
      </c>
      <c r="K55" s="44">
        <f t="shared" si="5"/>
        <v>4</v>
      </c>
      <c r="L55" s="184" t="s">
        <v>222</v>
      </c>
      <c r="M55" s="184" t="s">
        <v>222</v>
      </c>
      <c r="N55" s="287" t="s">
        <v>275</v>
      </c>
      <c r="O55" s="235" t="s">
        <v>275</v>
      </c>
      <c r="P55" s="235" t="s">
        <v>275</v>
      </c>
      <c r="Q55" s="244" t="s">
        <v>289</v>
      </c>
      <c r="R55" s="235" t="s">
        <v>275</v>
      </c>
    </row>
    <row r="56" spans="1:18" x14ac:dyDescent="0.2">
      <c r="A56" s="131" t="s">
        <v>161</v>
      </c>
      <c r="B56" s="121" t="s">
        <v>43</v>
      </c>
      <c r="C56" s="118">
        <v>0.5</v>
      </c>
      <c r="D56" s="124"/>
      <c r="E56" s="7"/>
      <c r="F56" s="7"/>
      <c r="G56" s="7"/>
      <c r="H56" s="7"/>
      <c r="I56" s="7"/>
      <c r="J56" s="50">
        <v>4</v>
      </c>
      <c r="K56" s="44">
        <f t="shared" si="5"/>
        <v>4</v>
      </c>
      <c r="L56" s="184" t="s">
        <v>222</v>
      </c>
      <c r="M56" s="184" t="s">
        <v>222</v>
      </c>
      <c r="N56" s="287" t="s">
        <v>275</v>
      </c>
      <c r="O56" s="235" t="s">
        <v>275</v>
      </c>
      <c r="P56" s="235" t="s">
        <v>275</v>
      </c>
      <c r="Q56" s="244" t="s">
        <v>289</v>
      </c>
      <c r="R56" s="235" t="s">
        <v>275</v>
      </c>
    </row>
    <row r="57" spans="1:18" hidden="1" x14ac:dyDescent="0.2">
      <c r="A57" s="78"/>
      <c r="B57" s="115"/>
      <c r="C57" s="114"/>
      <c r="D57" s="108"/>
      <c r="E57" s="5"/>
      <c r="F57" s="5"/>
      <c r="G57" s="5"/>
      <c r="H57" s="5"/>
      <c r="I57" s="5"/>
      <c r="J57" s="49"/>
      <c r="K57" s="6"/>
      <c r="L57" s="5"/>
      <c r="M57" s="82"/>
      <c r="N57" s="30"/>
      <c r="O57" s="163"/>
      <c r="P57" s="154"/>
      <c r="Q57" s="154"/>
      <c r="R57" s="154"/>
    </row>
    <row r="58" spans="1:18" hidden="1" x14ac:dyDescent="0.2">
      <c r="A58" s="78" t="s">
        <v>240</v>
      </c>
      <c r="B58" s="115"/>
      <c r="C58" s="114"/>
      <c r="D58" s="108"/>
      <c r="E58" s="5"/>
      <c r="F58" s="5"/>
      <c r="G58" s="5"/>
      <c r="H58" s="5"/>
      <c r="I58" s="5"/>
      <c r="J58" s="49"/>
      <c r="K58" s="6"/>
      <c r="L58" s="5"/>
      <c r="M58" s="82"/>
      <c r="N58" s="30"/>
      <c r="O58" s="163"/>
      <c r="P58" s="154"/>
      <c r="Q58" s="154"/>
      <c r="R58" s="154"/>
    </row>
    <row r="59" spans="1:18" hidden="1" x14ac:dyDescent="0.2">
      <c r="A59" s="80" t="s">
        <v>0</v>
      </c>
      <c r="B59" s="121" t="s">
        <v>14</v>
      </c>
      <c r="C59" s="118">
        <v>0.01</v>
      </c>
      <c r="D59" s="124"/>
      <c r="E59" s="22">
        <v>5.5E-2</v>
      </c>
      <c r="F59" s="22"/>
      <c r="G59" s="22"/>
      <c r="H59" s="22"/>
      <c r="I59" s="22"/>
      <c r="J59" s="15">
        <v>0</v>
      </c>
      <c r="K59" s="44">
        <f t="shared" ref="K59:K68" si="6">COUNTA(L59:O59)</f>
        <v>0</v>
      </c>
      <c r="L59" s="4"/>
      <c r="M59" s="174"/>
      <c r="N59" s="16"/>
      <c r="O59" s="157"/>
      <c r="P59" s="157"/>
      <c r="Q59" s="157"/>
      <c r="R59" s="157"/>
    </row>
    <row r="60" spans="1:18" hidden="1" x14ac:dyDescent="0.2">
      <c r="A60" s="80" t="s">
        <v>1</v>
      </c>
      <c r="B60" s="121" t="s">
        <v>14</v>
      </c>
      <c r="C60" s="118">
        <v>1E-3</v>
      </c>
      <c r="D60" s="124"/>
      <c r="E60" s="22">
        <v>1.2999999999999999E-2</v>
      </c>
      <c r="F60" s="22"/>
      <c r="G60" s="22"/>
      <c r="H60" s="22"/>
      <c r="I60" s="22"/>
      <c r="J60" s="15">
        <v>0</v>
      </c>
      <c r="K60" s="44">
        <f t="shared" si="6"/>
        <v>0</v>
      </c>
      <c r="L60" s="4"/>
      <c r="M60" s="174"/>
      <c r="N60" s="16"/>
      <c r="O60" s="157"/>
      <c r="P60" s="157"/>
      <c r="Q60" s="157"/>
      <c r="R60" s="157"/>
    </row>
    <row r="61" spans="1:18" hidden="1" x14ac:dyDescent="0.2">
      <c r="A61" s="80" t="s">
        <v>2</v>
      </c>
      <c r="B61" s="121" t="s">
        <v>14</v>
      </c>
      <c r="C61" s="118">
        <v>1E-3</v>
      </c>
      <c r="D61" s="124"/>
      <c r="E61" s="9"/>
      <c r="F61" s="9"/>
      <c r="G61" s="9"/>
      <c r="H61" s="9"/>
      <c r="I61" s="9"/>
      <c r="J61" s="15">
        <v>0</v>
      </c>
      <c r="K61" s="44">
        <f t="shared" si="6"/>
        <v>0</v>
      </c>
      <c r="L61" s="4"/>
      <c r="M61" s="174"/>
      <c r="N61" s="16"/>
      <c r="O61" s="157"/>
      <c r="P61" s="238"/>
      <c r="Q61" s="238"/>
      <c r="R61" s="238"/>
    </row>
    <row r="62" spans="1:18" hidden="1" x14ac:dyDescent="0.2">
      <c r="A62" s="80" t="s">
        <v>3</v>
      </c>
      <c r="B62" s="121" t="s">
        <v>14</v>
      </c>
      <c r="C62" s="118">
        <v>1E-4</v>
      </c>
      <c r="D62" s="124"/>
      <c r="E62" s="38">
        <v>2.0000000000000001E-4</v>
      </c>
      <c r="F62" s="38"/>
      <c r="G62" s="38"/>
      <c r="H62" s="38"/>
      <c r="I62" s="38"/>
      <c r="J62" s="15">
        <v>0</v>
      </c>
      <c r="K62" s="44">
        <f t="shared" si="6"/>
        <v>0</v>
      </c>
      <c r="L62" s="4"/>
      <c r="M62" s="174"/>
      <c r="N62" s="16"/>
      <c r="O62" s="157"/>
      <c r="P62" s="157"/>
      <c r="Q62" s="157"/>
      <c r="R62" s="157"/>
    </row>
    <row r="63" spans="1:18" hidden="1" x14ac:dyDescent="0.2">
      <c r="A63" s="80" t="s">
        <v>24</v>
      </c>
      <c r="B63" s="121" t="s">
        <v>14</v>
      </c>
      <c r="C63" s="118">
        <v>1E-3</v>
      </c>
      <c r="D63" s="124"/>
      <c r="E63" s="22">
        <v>1E-3</v>
      </c>
      <c r="F63" s="22"/>
      <c r="G63" s="22"/>
      <c r="H63" s="22"/>
      <c r="I63" s="22"/>
      <c r="J63" s="15">
        <v>0</v>
      </c>
      <c r="K63" s="44">
        <f t="shared" si="6"/>
        <v>0</v>
      </c>
      <c r="L63" s="4"/>
      <c r="M63" s="174"/>
      <c r="N63" s="16"/>
      <c r="O63" s="157"/>
      <c r="P63" s="157"/>
      <c r="Q63" s="157"/>
      <c r="R63" s="157"/>
    </row>
    <row r="64" spans="1:18" hidden="1" x14ac:dyDescent="0.2">
      <c r="A64" s="80" t="s">
        <v>6</v>
      </c>
      <c r="B64" s="121" t="s">
        <v>14</v>
      </c>
      <c r="C64" s="118">
        <v>1E-3</v>
      </c>
      <c r="D64" s="124"/>
      <c r="E64" s="9"/>
      <c r="F64" s="9"/>
      <c r="G64" s="9"/>
      <c r="H64" s="9"/>
      <c r="I64" s="9"/>
      <c r="J64" s="15">
        <v>0</v>
      </c>
      <c r="K64" s="44">
        <f t="shared" si="6"/>
        <v>0</v>
      </c>
      <c r="L64" s="4"/>
      <c r="M64" s="174"/>
      <c r="N64" s="16"/>
      <c r="O64" s="191"/>
      <c r="P64" s="157"/>
      <c r="Q64" s="157"/>
      <c r="R64" s="157"/>
    </row>
    <row r="65" spans="1:18" s="27" customFormat="1" hidden="1" x14ac:dyDescent="0.2">
      <c r="A65" s="80" t="s">
        <v>7</v>
      </c>
      <c r="B65" s="121" t="s">
        <v>14</v>
      </c>
      <c r="C65" s="118">
        <v>1E-3</v>
      </c>
      <c r="D65" s="124"/>
      <c r="E65" s="22">
        <v>1.4E-3</v>
      </c>
      <c r="F65" s="22"/>
      <c r="G65" s="22"/>
      <c r="H65" s="22"/>
      <c r="I65" s="22"/>
      <c r="J65" s="15">
        <v>0</v>
      </c>
      <c r="K65" s="44">
        <f t="shared" si="6"/>
        <v>0</v>
      </c>
      <c r="L65" s="4"/>
      <c r="M65" s="174"/>
      <c r="N65" s="16"/>
      <c r="O65" s="157"/>
      <c r="P65" s="256"/>
      <c r="Q65" s="256"/>
      <c r="R65" s="256"/>
    </row>
    <row r="66" spans="1:18" hidden="1" x14ac:dyDescent="0.2">
      <c r="A66" s="80" t="s">
        <v>25</v>
      </c>
      <c r="B66" s="121" t="s">
        <v>14</v>
      </c>
      <c r="C66" s="118">
        <v>1E-3</v>
      </c>
      <c r="D66" s="124"/>
      <c r="E66" s="22">
        <v>3.3999999999999998E-3</v>
      </c>
      <c r="F66" s="22"/>
      <c r="G66" s="22"/>
      <c r="H66" s="22"/>
      <c r="I66" s="22"/>
      <c r="J66" s="15">
        <v>0</v>
      </c>
      <c r="K66" s="44">
        <f t="shared" si="6"/>
        <v>0</v>
      </c>
      <c r="L66" s="4"/>
      <c r="M66" s="174"/>
      <c r="N66" s="16"/>
      <c r="O66" s="157"/>
      <c r="P66" s="256"/>
      <c r="Q66" s="256"/>
      <c r="R66" s="256"/>
    </row>
    <row r="67" spans="1:18" hidden="1" x14ac:dyDescent="0.2">
      <c r="A67" s="80" t="s">
        <v>27</v>
      </c>
      <c r="B67" s="121" t="s">
        <v>14</v>
      </c>
      <c r="C67" s="118">
        <v>1E-4</v>
      </c>
      <c r="D67" s="124"/>
      <c r="E67" s="22">
        <v>5.9999999999999995E-4</v>
      </c>
      <c r="F67" s="22"/>
      <c r="G67" s="22"/>
      <c r="H67" s="22"/>
      <c r="I67" s="22"/>
      <c r="J67" s="15">
        <v>0</v>
      </c>
      <c r="K67" s="44">
        <f t="shared" si="6"/>
        <v>0</v>
      </c>
      <c r="L67" s="4"/>
      <c r="M67" s="174"/>
      <c r="N67" s="16"/>
      <c r="O67" s="235"/>
      <c r="P67" s="235"/>
      <c r="Q67" s="235"/>
      <c r="R67" s="235"/>
    </row>
    <row r="68" spans="1:18" hidden="1" x14ac:dyDescent="0.2">
      <c r="A68" s="119" t="s">
        <v>26</v>
      </c>
      <c r="B68" s="123" t="s">
        <v>14</v>
      </c>
      <c r="C68" s="125">
        <v>5.0000000000000001E-3</v>
      </c>
      <c r="D68" s="128"/>
      <c r="E68" s="22">
        <v>8.0000000000000002E-3</v>
      </c>
      <c r="F68" s="22"/>
      <c r="G68" s="22"/>
      <c r="H68" s="22"/>
      <c r="I68" s="22"/>
      <c r="J68" s="44">
        <v>0</v>
      </c>
      <c r="K68" s="44">
        <f t="shared" si="6"/>
        <v>0</v>
      </c>
      <c r="L68" s="4"/>
      <c r="M68" s="174"/>
      <c r="N68" s="16"/>
      <c r="O68" s="157"/>
      <c r="P68" s="257"/>
      <c r="Q68" s="257"/>
      <c r="R68" s="257"/>
    </row>
    <row r="69" spans="1:18" hidden="1" x14ac:dyDescent="0.2">
      <c r="A69" s="78"/>
      <c r="B69" s="115"/>
      <c r="C69" s="114"/>
      <c r="D69" s="108"/>
      <c r="E69" s="5"/>
      <c r="F69" s="5"/>
      <c r="G69" s="5"/>
      <c r="H69" s="5"/>
      <c r="I69" s="5"/>
      <c r="J69" s="49"/>
      <c r="K69" s="6"/>
      <c r="L69" s="6"/>
      <c r="M69" s="82"/>
      <c r="N69" s="30"/>
      <c r="O69" s="163"/>
      <c r="P69" s="163"/>
      <c r="Q69" s="163"/>
      <c r="R69" s="163"/>
    </row>
    <row r="70" spans="1:18" x14ac:dyDescent="0.2">
      <c r="A70" s="132" t="s">
        <v>164</v>
      </c>
      <c r="B70" s="115"/>
      <c r="C70" s="114"/>
      <c r="D70" s="108"/>
      <c r="E70" s="5"/>
      <c r="F70" s="5"/>
      <c r="G70" s="5"/>
      <c r="H70" s="5"/>
      <c r="I70" s="5"/>
      <c r="J70" s="49"/>
      <c r="K70" s="6"/>
      <c r="L70" s="6"/>
      <c r="M70" s="82"/>
      <c r="N70" s="30"/>
      <c r="O70" s="163"/>
      <c r="P70" s="163"/>
      <c r="Q70" s="163"/>
      <c r="R70" s="163"/>
    </row>
    <row r="71" spans="1:18" x14ac:dyDescent="0.2">
      <c r="A71" s="80" t="s">
        <v>118</v>
      </c>
      <c r="B71" s="121" t="s">
        <v>43</v>
      </c>
      <c r="C71" s="125">
        <v>1</v>
      </c>
      <c r="D71" s="128"/>
      <c r="E71" s="22">
        <v>950</v>
      </c>
      <c r="F71" s="22"/>
      <c r="G71" s="22"/>
      <c r="H71" s="22"/>
      <c r="I71" s="22"/>
      <c r="J71" s="15">
        <v>1</v>
      </c>
      <c r="K71" s="44">
        <f t="shared" ref="K71:K79" si="7">COUNTA(L71:O71)</f>
        <v>4</v>
      </c>
      <c r="L71" s="157" t="s">
        <v>220</v>
      </c>
      <c r="M71" s="157" t="s">
        <v>220</v>
      </c>
      <c r="N71" s="88" t="s">
        <v>220</v>
      </c>
      <c r="O71" s="157">
        <v>2</v>
      </c>
      <c r="P71" s="62" t="s">
        <v>220</v>
      </c>
      <c r="Q71" s="244" t="s">
        <v>289</v>
      </c>
      <c r="R71" s="244">
        <f t="shared" ref="R71:R77" si="8">MAX(L71:O71)</f>
        <v>2</v>
      </c>
    </row>
    <row r="72" spans="1:18" x14ac:dyDescent="0.2">
      <c r="A72" s="80" t="s">
        <v>119</v>
      </c>
      <c r="B72" s="121" t="s">
        <v>43</v>
      </c>
      <c r="C72" s="125">
        <v>5</v>
      </c>
      <c r="D72" s="128"/>
      <c r="E72" s="4"/>
      <c r="F72" s="4"/>
      <c r="G72" s="4"/>
      <c r="H72" s="4"/>
      <c r="I72" s="4"/>
      <c r="J72" s="15">
        <v>1</v>
      </c>
      <c r="K72" s="44">
        <f t="shared" si="7"/>
        <v>4</v>
      </c>
      <c r="L72" s="157" t="s">
        <v>252</v>
      </c>
      <c r="M72" s="157" t="s">
        <v>252</v>
      </c>
      <c r="N72" s="88" t="s">
        <v>252</v>
      </c>
      <c r="O72" s="305">
        <v>2</v>
      </c>
      <c r="P72" s="62" t="s">
        <v>252</v>
      </c>
      <c r="Q72" s="244" t="s">
        <v>289</v>
      </c>
      <c r="R72" s="244">
        <f t="shared" si="8"/>
        <v>2</v>
      </c>
    </row>
    <row r="73" spans="1:18" ht="15" customHeight="1" x14ac:dyDescent="0.2">
      <c r="A73" s="80" t="s">
        <v>120</v>
      </c>
      <c r="B73" s="121" t="s">
        <v>43</v>
      </c>
      <c r="C73" s="125">
        <v>2</v>
      </c>
      <c r="D73" s="128"/>
      <c r="E73" s="4"/>
      <c r="F73" s="4"/>
      <c r="G73" s="4"/>
      <c r="H73" s="4"/>
      <c r="I73" s="4"/>
      <c r="J73" s="15">
        <v>1</v>
      </c>
      <c r="K73" s="44">
        <f t="shared" si="7"/>
        <v>4</v>
      </c>
      <c r="L73" s="157" t="s">
        <v>252</v>
      </c>
      <c r="M73" s="157" t="s">
        <v>252</v>
      </c>
      <c r="N73" s="88" t="s">
        <v>252</v>
      </c>
      <c r="O73" s="157" t="s">
        <v>252</v>
      </c>
      <c r="P73" s="62" t="s">
        <v>252</v>
      </c>
      <c r="Q73" s="244" t="s">
        <v>289</v>
      </c>
      <c r="R73" s="62" t="s">
        <v>252</v>
      </c>
    </row>
    <row r="74" spans="1:18" x14ac:dyDescent="0.2">
      <c r="A74" s="80" t="s">
        <v>153</v>
      </c>
      <c r="B74" s="121" t="s">
        <v>43</v>
      </c>
      <c r="C74" s="125">
        <v>2</v>
      </c>
      <c r="D74" s="128"/>
      <c r="E74" s="4"/>
      <c r="F74" s="4"/>
      <c r="G74" s="4"/>
      <c r="H74" s="4"/>
      <c r="I74" s="4"/>
      <c r="J74" s="15">
        <v>1</v>
      </c>
      <c r="K74" s="44">
        <f t="shared" si="7"/>
        <v>4</v>
      </c>
      <c r="L74" s="157" t="s">
        <v>252</v>
      </c>
      <c r="M74" s="157" t="s">
        <v>252</v>
      </c>
      <c r="N74" s="88" t="s">
        <v>252</v>
      </c>
      <c r="O74" s="191" t="s">
        <v>252</v>
      </c>
      <c r="P74" s="62" t="s">
        <v>252</v>
      </c>
      <c r="Q74" s="244" t="s">
        <v>289</v>
      </c>
      <c r="R74" s="62" t="s">
        <v>252</v>
      </c>
    </row>
    <row r="75" spans="1:18" x14ac:dyDescent="0.2">
      <c r="A75" s="80" t="s">
        <v>154</v>
      </c>
      <c r="B75" s="121" t="s">
        <v>43</v>
      </c>
      <c r="C75" s="125">
        <v>2</v>
      </c>
      <c r="D75" s="128"/>
      <c r="E75" s="4"/>
      <c r="F75" s="4"/>
      <c r="G75" s="4"/>
      <c r="H75" s="4"/>
      <c r="I75" s="4"/>
      <c r="J75" s="15">
        <v>1</v>
      </c>
      <c r="K75" s="44">
        <f t="shared" si="7"/>
        <v>4</v>
      </c>
      <c r="L75" s="157" t="s">
        <v>252</v>
      </c>
      <c r="M75" s="157" t="s">
        <v>252</v>
      </c>
      <c r="N75" s="88" t="s">
        <v>252</v>
      </c>
      <c r="O75" s="157" t="s">
        <v>252</v>
      </c>
      <c r="P75" s="62" t="s">
        <v>252</v>
      </c>
      <c r="Q75" s="244" t="s">
        <v>289</v>
      </c>
      <c r="R75" s="62" t="s">
        <v>252</v>
      </c>
    </row>
    <row r="76" spans="1:18" x14ac:dyDescent="0.2">
      <c r="A76" s="80" t="s">
        <v>155</v>
      </c>
      <c r="B76" s="121" t="s">
        <v>43</v>
      </c>
      <c r="C76" s="125">
        <v>1</v>
      </c>
      <c r="D76" s="128"/>
      <c r="E76" s="4"/>
      <c r="F76" s="4"/>
      <c r="G76" s="4"/>
      <c r="H76" s="4"/>
      <c r="I76" s="4"/>
      <c r="J76" s="15">
        <v>1</v>
      </c>
      <c r="K76" s="44">
        <f t="shared" si="7"/>
        <v>4</v>
      </c>
      <c r="L76" s="157" t="s">
        <v>252</v>
      </c>
      <c r="M76" s="157" t="s">
        <v>252</v>
      </c>
      <c r="N76" s="88" t="s">
        <v>252</v>
      </c>
      <c r="O76" s="157" t="s">
        <v>252</v>
      </c>
      <c r="P76" s="62" t="s">
        <v>252</v>
      </c>
      <c r="Q76" s="244" t="s">
        <v>289</v>
      </c>
      <c r="R76" s="62" t="s">
        <v>252</v>
      </c>
    </row>
    <row r="77" spans="1:18" x14ac:dyDescent="0.2">
      <c r="A77" s="80" t="s">
        <v>156</v>
      </c>
      <c r="B77" s="121" t="s">
        <v>43</v>
      </c>
      <c r="C77" s="125">
        <v>1</v>
      </c>
      <c r="D77" s="128"/>
      <c r="E77" s="4"/>
      <c r="F77" s="4"/>
      <c r="G77" s="4"/>
      <c r="H77" s="4"/>
      <c r="I77" s="4"/>
      <c r="J77" s="15">
        <v>1</v>
      </c>
      <c r="K77" s="44">
        <f t="shared" si="7"/>
        <v>4</v>
      </c>
      <c r="L77" s="157" t="s">
        <v>220</v>
      </c>
      <c r="M77" s="157" t="s">
        <v>220</v>
      </c>
      <c r="N77" s="88" t="s">
        <v>220</v>
      </c>
      <c r="O77" s="235">
        <v>4</v>
      </c>
      <c r="P77" s="62" t="s">
        <v>220</v>
      </c>
      <c r="Q77" s="244" t="s">
        <v>289</v>
      </c>
      <c r="R77" s="244">
        <f t="shared" si="8"/>
        <v>4</v>
      </c>
    </row>
    <row r="78" spans="1:18" x14ac:dyDescent="0.2">
      <c r="A78" s="80" t="s">
        <v>102</v>
      </c>
      <c r="B78" s="121" t="s">
        <v>43</v>
      </c>
      <c r="C78" s="125">
        <v>5</v>
      </c>
      <c r="D78" s="128"/>
      <c r="E78" s="20">
        <v>16</v>
      </c>
      <c r="F78" s="20"/>
      <c r="G78" s="20"/>
      <c r="H78" s="20"/>
      <c r="I78" s="20"/>
      <c r="J78" s="15">
        <v>1</v>
      </c>
      <c r="K78" s="44">
        <f t="shared" si="7"/>
        <v>4</v>
      </c>
      <c r="L78" s="157" t="s">
        <v>225</v>
      </c>
      <c r="M78" s="157" t="s">
        <v>225</v>
      </c>
      <c r="N78" s="88" t="s">
        <v>225</v>
      </c>
      <c r="O78" s="157" t="s">
        <v>225</v>
      </c>
      <c r="P78" s="157" t="s">
        <v>225</v>
      </c>
      <c r="Q78" s="244" t="s">
        <v>289</v>
      </c>
      <c r="R78" s="157" t="s">
        <v>225</v>
      </c>
    </row>
    <row r="79" spans="1:18" hidden="1" x14ac:dyDescent="0.2">
      <c r="A79" s="80" t="s">
        <v>42</v>
      </c>
      <c r="B79" s="121" t="s">
        <v>43</v>
      </c>
      <c r="C79" s="118">
        <v>1</v>
      </c>
      <c r="D79" s="124"/>
      <c r="E79" s="4"/>
      <c r="F79" s="4"/>
      <c r="G79" s="4"/>
      <c r="H79" s="4"/>
      <c r="I79" s="4"/>
      <c r="J79" s="15">
        <v>0</v>
      </c>
      <c r="K79" s="15">
        <f t="shared" si="7"/>
        <v>1</v>
      </c>
      <c r="L79" s="9"/>
      <c r="M79" s="62"/>
      <c r="N79" s="16"/>
      <c r="O79" s="157" t="s">
        <v>268</v>
      </c>
      <c r="P79" s="248"/>
      <c r="Q79" s="248"/>
      <c r="R79" s="248"/>
    </row>
    <row r="80" spans="1:18" hidden="1" x14ac:dyDescent="0.2">
      <c r="A80" s="132"/>
      <c r="B80" s="115"/>
      <c r="C80" s="114"/>
      <c r="D80" s="136"/>
      <c r="E80" s="61"/>
      <c r="F80" s="61"/>
      <c r="G80" s="61"/>
      <c r="H80" s="61"/>
      <c r="I80" s="61"/>
      <c r="J80" s="61"/>
      <c r="K80" s="61"/>
      <c r="L80" s="5"/>
      <c r="M80" s="85"/>
      <c r="N80" s="132"/>
      <c r="O80" s="290" t="s">
        <v>268</v>
      </c>
      <c r="P80" s="154"/>
      <c r="Q80" s="154"/>
      <c r="R80" s="154"/>
    </row>
    <row r="81" spans="1:18" hidden="1" x14ac:dyDescent="0.2">
      <c r="A81" s="132" t="s">
        <v>137</v>
      </c>
      <c r="B81" s="115"/>
      <c r="C81" s="114"/>
      <c r="D81" s="136"/>
      <c r="E81" s="61"/>
      <c r="F81" s="61"/>
      <c r="G81" s="61"/>
      <c r="H81" s="61"/>
      <c r="I81" s="61"/>
      <c r="J81" s="61"/>
      <c r="K81" s="61"/>
      <c r="L81" s="5"/>
      <c r="M81" s="85"/>
      <c r="N81" s="132"/>
      <c r="O81" s="290"/>
      <c r="P81" s="154"/>
      <c r="Q81" s="154"/>
      <c r="R81" s="154"/>
    </row>
    <row r="82" spans="1:18" hidden="1" x14ac:dyDescent="0.2">
      <c r="A82" s="80" t="s">
        <v>165</v>
      </c>
      <c r="B82" s="121" t="s">
        <v>43</v>
      </c>
      <c r="C82" s="118">
        <v>5</v>
      </c>
      <c r="D82" s="124"/>
      <c r="E82" s="4"/>
      <c r="F82" s="4"/>
      <c r="G82" s="4"/>
      <c r="H82" s="4"/>
      <c r="I82" s="4"/>
      <c r="J82" s="15"/>
      <c r="K82" s="15"/>
      <c r="L82" s="4"/>
      <c r="M82" s="62"/>
      <c r="N82" s="159"/>
      <c r="O82" s="157"/>
      <c r="P82" s="235"/>
      <c r="Q82" s="235"/>
      <c r="R82" s="235"/>
    </row>
    <row r="83" spans="1:18" hidden="1" x14ac:dyDescent="0.2">
      <c r="A83" s="80" t="s">
        <v>166</v>
      </c>
      <c r="B83" s="121" t="s">
        <v>43</v>
      </c>
      <c r="C83" s="118">
        <v>5</v>
      </c>
      <c r="D83" s="124"/>
      <c r="E83" s="4"/>
      <c r="F83" s="4"/>
      <c r="G83" s="4"/>
      <c r="H83" s="4"/>
      <c r="I83" s="4"/>
      <c r="J83" s="15"/>
      <c r="K83" s="15"/>
      <c r="L83" s="4"/>
      <c r="M83" s="62"/>
      <c r="N83" s="159"/>
      <c r="O83" s="157"/>
      <c r="P83" s="235"/>
      <c r="Q83" s="235"/>
      <c r="R83" s="235"/>
    </row>
    <row r="84" spans="1:18" hidden="1" x14ac:dyDescent="0.2">
      <c r="A84" s="80" t="s">
        <v>167</v>
      </c>
      <c r="B84" s="121" t="s">
        <v>43</v>
      </c>
      <c r="C84" s="118">
        <v>5</v>
      </c>
      <c r="D84" s="124"/>
      <c r="E84" s="4"/>
      <c r="F84" s="4"/>
      <c r="G84" s="4"/>
      <c r="H84" s="4"/>
      <c r="I84" s="4"/>
      <c r="J84" s="15"/>
      <c r="K84" s="15"/>
      <c r="L84" s="4"/>
      <c r="M84" s="62"/>
      <c r="N84" s="159"/>
      <c r="O84" s="157"/>
      <c r="P84" s="235"/>
      <c r="Q84" s="235"/>
      <c r="R84" s="235"/>
    </row>
    <row r="85" spans="1:18" hidden="1" x14ac:dyDescent="0.2">
      <c r="A85" s="80" t="s">
        <v>168</v>
      </c>
      <c r="B85" s="121" t="s">
        <v>43</v>
      </c>
      <c r="C85" s="118">
        <v>5</v>
      </c>
      <c r="D85" s="124"/>
      <c r="E85" s="4"/>
      <c r="F85" s="4"/>
      <c r="G85" s="4"/>
      <c r="H85" s="4"/>
      <c r="I85" s="4"/>
      <c r="J85" s="15"/>
      <c r="K85" s="15"/>
      <c r="L85" s="4"/>
      <c r="M85" s="62"/>
      <c r="N85" s="159"/>
      <c r="O85" s="157"/>
      <c r="P85" s="235"/>
      <c r="Q85" s="235"/>
      <c r="R85" s="235"/>
    </row>
    <row r="86" spans="1:18" hidden="1" x14ac:dyDescent="0.2">
      <c r="A86" s="80" t="s">
        <v>169</v>
      </c>
      <c r="B86" s="121" t="s">
        <v>43</v>
      </c>
      <c r="C86" s="118">
        <v>5</v>
      </c>
      <c r="D86" s="124"/>
      <c r="E86" s="4"/>
      <c r="F86" s="4"/>
      <c r="G86" s="4"/>
      <c r="H86" s="4"/>
      <c r="I86" s="4"/>
      <c r="J86" s="15"/>
      <c r="K86" s="15"/>
      <c r="L86" s="4"/>
      <c r="M86" s="62"/>
      <c r="N86" s="159"/>
      <c r="O86" s="157"/>
      <c r="P86" s="235"/>
      <c r="Q86" s="235"/>
      <c r="R86" s="235"/>
    </row>
    <row r="87" spans="1:18" hidden="1" x14ac:dyDescent="0.2">
      <c r="A87" s="80" t="s">
        <v>170</v>
      </c>
      <c r="B87" s="121" t="s">
        <v>43</v>
      </c>
      <c r="C87" s="118">
        <v>5</v>
      </c>
      <c r="D87" s="124"/>
      <c r="E87" s="4"/>
      <c r="F87" s="4"/>
      <c r="G87" s="4"/>
      <c r="H87" s="4"/>
      <c r="I87" s="4"/>
      <c r="J87" s="15"/>
      <c r="K87" s="15"/>
      <c r="L87" s="4"/>
      <c r="M87" s="62"/>
      <c r="N87" s="159"/>
      <c r="O87" s="191"/>
      <c r="P87" s="235"/>
      <c r="Q87" s="235"/>
      <c r="R87" s="235"/>
    </row>
    <row r="88" spans="1:18" hidden="1" x14ac:dyDescent="0.2">
      <c r="A88" s="80" t="s">
        <v>171</v>
      </c>
      <c r="B88" s="121" t="s">
        <v>43</v>
      </c>
      <c r="C88" s="118">
        <v>5</v>
      </c>
      <c r="D88" s="124"/>
      <c r="E88" s="4"/>
      <c r="F88" s="4"/>
      <c r="G88" s="4"/>
      <c r="H88" s="4"/>
      <c r="I88" s="4"/>
      <c r="J88" s="15"/>
      <c r="K88" s="15"/>
      <c r="L88" s="4"/>
      <c r="M88" s="62"/>
      <c r="N88" s="159"/>
      <c r="O88" s="157"/>
      <c r="P88" s="235"/>
      <c r="Q88" s="235"/>
      <c r="R88" s="235"/>
    </row>
    <row r="89" spans="1:18" hidden="1" x14ac:dyDescent="0.2">
      <c r="A89" s="80" t="s">
        <v>172</v>
      </c>
      <c r="B89" s="121" t="s">
        <v>43</v>
      </c>
      <c r="C89" s="118">
        <v>5</v>
      </c>
      <c r="D89" s="124"/>
      <c r="E89" s="4"/>
      <c r="F89" s="4"/>
      <c r="G89" s="4"/>
      <c r="H89" s="4"/>
      <c r="I89" s="4"/>
      <c r="J89" s="15"/>
      <c r="K89" s="15"/>
      <c r="L89" s="4"/>
      <c r="M89" s="62"/>
      <c r="N89" s="159"/>
      <c r="O89" s="157"/>
      <c r="P89" s="235"/>
      <c r="Q89" s="235"/>
      <c r="R89" s="235"/>
    </row>
    <row r="90" spans="1:18" hidden="1" x14ac:dyDescent="0.2">
      <c r="A90" s="80" t="s">
        <v>173</v>
      </c>
      <c r="B90" s="121" t="s">
        <v>43</v>
      </c>
      <c r="C90" s="118">
        <v>5</v>
      </c>
      <c r="D90" s="124"/>
      <c r="E90" s="4"/>
      <c r="F90" s="4"/>
      <c r="G90" s="4"/>
      <c r="H90" s="4"/>
      <c r="I90" s="4"/>
      <c r="J90" s="15"/>
      <c r="K90" s="15"/>
      <c r="L90" s="4"/>
      <c r="M90" s="62"/>
      <c r="N90" s="200"/>
      <c r="O90" s="235"/>
      <c r="P90" s="235"/>
      <c r="Q90" s="235"/>
      <c r="R90" s="235"/>
    </row>
    <row r="91" spans="1:18" hidden="1" x14ac:dyDescent="0.2">
      <c r="A91" s="132"/>
      <c r="B91" s="115"/>
      <c r="C91" s="114"/>
      <c r="D91" s="136"/>
      <c r="E91" s="61"/>
      <c r="F91" s="61"/>
      <c r="G91" s="61"/>
      <c r="H91" s="61"/>
      <c r="I91" s="61"/>
      <c r="J91" s="61"/>
      <c r="K91" s="61"/>
      <c r="L91" s="5"/>
      <c r="M91" s="85"/>
      <c r="N91" s="132"/>
      <c r="O91" s="290"/>
      <c r="P91" s="154"/>
      <c r="Q91" s="154"/>
      <c r="R91" s="154"/>
    </row>
    <row r="92" spans="1:18" hidden="1" x14ac:dyDescent="0.2">
      <c r="A92" s="132" t="s">
        <v>180</v>
      </c>
      <c r="B92" s="115"/>
      <c r="C92" s="114"/>
      <c r="D92" s="136"/>
      <c r="E92" s="61"/>
      <c r="F92" s="61"/>
      <c r="G92" s="61"/>
      <c r="H92" s="61"/>
      <c r="I92" s="61"/>
      <c r="J92" s="61"/>
      <c r="K92" s="61"/>
      <c r="L92" s="5"/>
      <c r="M92" s="85"/>
      <c r="N92" s="132"/>
      <c r="O92" s="290"/>
      <c r="P92" s="154"/>
      <c r="Q92" s="154"/>
      <c r="R92" s="154"/>
    </row>
    <row r="93" spans="1:18" hidden="1" x14ac:dyDescent="0.2">
      <c r="A93" s="80" t="s">
        <v>181</v>
      </c>
      <c r="B93" s="121" t="s">
        <v>43</v>
      </c>
      <c r="C93" s="118">
        <v>5</v>
      </c>
      <c r="D93" s="124"/>
      <c r="E93" s="4"/>
      <c r="F93" s="4"/>
      <c r="G93" s="4"/>
      <c r="H93" s="4"/>
      <c r="I93" s="4"/>
      <c r="J93" s="15"/>
      <c r="K93" s="15"/>
      <c r="L93" s="4"/>
      <c r="M93" s="62"/>
      <c r="N93" s="16"/>
      <c r="O93" s="157"/>
      <c r="P93" s="235"/>
      <c r="Q93" s="235"/>
      <c r="R93" s="235"/>
    </row>
    <row r="94" spans="1:18" hidden="1" x14ac:dyDescent="0.2">
      <c r="A94" s="132"/>
      <c r="B94" s="115"/>
      <c r="C94" s="114"/>
      <c r="D94" s="136"/>
      <c r="E94" s="61"/>
      <c r="F94" s="61"/>
      <c r="G94" s="61"/>
      <c r="H94" s="61"/>
      <c r="I94" s="61"/>
      <c r="J94" s="61"/>
      <c r="K94" s="61"/>
      <c r="L94" s="6"/>
      <c r="M94" s="85"/>
      <c r="N94" s="132"/>
      <c r="O94" s="290"/>
      <c r="P94" s="163"/>
      <c r="Q94" s="163"/>
      <c r="R94" s="163"/>
    </row>
    <row r="95" spans="1:18" hidden="1" x14ac:dyDescent="0.2">
      <c r="A95" s="132" t="s">
        <v>182</v>
      </c>
      <c r="B95" s="115"/>
      <c r="C95" s="114"/>
      <c r="D95" s="136"/>
      <c r="E95" s="61"/>
      <c r="F95" s="61"/>
      <c r="G95" s="61"/>
      <c r="H95" s="61"/>
      <c r="I95" s="61"/>
      <c r="J95" s="61"/>
      <c r="K95" s="61"/>
      <c r="L95" s="6"/>
      <c r="M95" s="85"/>
      <c r="N95" s="132"/>
      <c r="O95" s="290"/>
      <c r="P95" s="163"/>
      <c r="Q95" s="163"/>
      <c r="R95" s="163"/>
    </row>
    <row r="96" spans="1:18" hidden="1" x14ac:dyDescent="0.2">
      <c r="A96" s="80" t="s">
        <v>183</v>
      </c>
      <c r="B96" s="121" t="s">
        <v>43</v>
      </c>
      <c r="C96" s="118">
        <v>5</v>
      </c>
      <c r="D96" s="124"/>
      <c r="E96" s="4"/>
      <c r="F96" s="4"/>
      <c r="G96" s="4"/>
      <c r="H96" s="4"/>
      <c r="I96" s="4"/>
      <c r="J96" s="15"/>
      <c r="K96" s="15"/>
      <c r="L96" s="4"/>
      <c r="M96" s="62"/>
      <c r="N96" s="16"/>
      <c r="O96" s="235"/>
      <c r="P96" s="235"/>
      <c r="Q96" s="235"/>
      <c r="R96" s="235"/>
    </row>
    <row r="97" spans="1:18" hidden="1" x14ac:dyDescent="0.2">
      <c r="A97" s="80" t="s">
        <v>184</v>
      </c>
      <c r="B97" s="121" t="s">
        <v>43</v>
      </c>
      <c r="C97" s="118">
        <v>5</v>
      </c>
      <c r="D97" s="124"/>
      <c r="E97" s="4"/>
      <c r="F97" s="4"/>
      <c r="G97" s="4"/>
      <c r="H97" s="4"/>
      <c r="I97" s="4"/>
      <c r="J97" s="15"/>
      <c r="K97" s="15"/>
      <c r="L97" s="4"/>
      <c r="M97" s="62"/>
      <c r="N97" s="16"/>
      <c r="O97" s="235"/>
      <c r="P97" s="235"/>
      <c r="Q97" s="235"/>
      <c r="R97" s="235"/>
    </row>
    <row r="98" spans="1:18" hidden="1" x14ac:dyDescent="0.2">
      <c r="A98" s="80" t="s">
        <v>185</v>
      </c>
      <c r="B98" s="121" t="s">
        <v>43</v>
      </c>
      <c r="C98" s="118">
        <v>5</v>
      </c>
      <c r="D98" s="124"/>
      <c r="E98" s="4"/>
      <c r="F98" s="4"/>
      <c r="G98" s="4"/>
      <c r="H98" s="4"/>
      <c r="I98" s="4"/>
      <c r="J98" s="15"/>
      <c r="K98" s="15"/>
      <c r="L98" s="4"/>
      <c r="M98" s="62"/>
      <c r="N98" s="16"/>
      <c r="O98" s="235"/>
      <c r="P98" s="235"/>
      <c r="Q98" s="235"/>
      <c r="R98" s="235"/>
    </row>
    <row r="99" spans="1:18" hidden="1" x14ac:dyDescent="0.2">
      <c r="A99" s="80" t="s">
        <v>186</v>
      </c>
      <c r="B99" s="121" t="s">
        <v>43</v>
      </c>
      <c r="C99" s="118">
        <v>5</v>
      </c>
      <c r="D99" s="124"/>
      <c r="E99" s="4"/>
      <c r="F99" s="4"/>
      <c r="G99" s="4"/>
      <c r="H99" s="4"/>
      <c r="I99" s="4"/>
      <c r="J99" s="15"/>
      <c r="K99" s="15"/>
      <c r="L99" s="4"/>
      <c r="M99" s="62"/>
      <c r="N99" s="16"/>
      <c r="O99" s="235"/>
      <c r="P99" s="235"/>
      <c r="Q99" s="235"/>
      <c r="R99" s="235"/>
    </row>
    <row r="100" spans="1:18" hidden="1" x14ac:dyDescent="0.2">
      <c r="A100" s="80" t="s">
        <v>187</v>
      </c>
      <c r="B100" s="121" t="s">
        <v>43</v>
      </c>
      <c r="C100" s="118">
        <v>5</v>
      </c>
      <c r="D100" s="124"/>
      <c r="E100" s="4"/>
      <c r="F100" s="4"/>
      <c r="G100" s="4"/>
      <c r="H100" s="4"/>
      <c r="I100" s="4"/>
      <c r="J100" s="15"/>
      <c r="K100" s="15"/>
      <c r="L100" s="4"/>
      <c r="M100" s="62"/>
      <c r="N100" s="16"/>
      <c r="O100" s="235"/>
      <c r="P100" s="235"/>
      <c r="Q100" s="235"/>
      <c r="R100" s="235"/>
    </row>
    <row r="101" spans="1:18" hidden="1" x14ac:dyDescent="0.2">
      <c r="A101" s="132"/>
      <c r="B101" s="115"/>
      <c r="C101" s="114"/>
      <c r="D101" s="136"/>
      <c r="E101" s="61"/>
      <c r="F101" s="61"/>
      <c r="G101" s="61"/>
      <c r="H101" s="61"/>
      <c r="I101" s="61"/>
      <c r="J101" s="61"/>
      <c r="K101" s="61"/>
      <c r="L101" s="6"/>
      <c r="M101" s="85"/>
      <c r="N101" s="132"/>
      <c r="O101" s="290"/>
      <c r="P101" s="163"/>
      <c r="Q101" s="163"/>
      <c r="R101" s="163"/>
    </row>
    <row r="102" spans="1:18" hidden="1" x14ac:dyDescent="0.2">
      <c r="A102" s="132" t="s">
        <v>174</v>
      </c>
      <c r="B102" s="115"/>
      <c r="C102" s="114"/>
      <c r="D102" s="136"/>
      <c r="E102" s="61"/>
      <c r="F102" s="61"/>
      <c r="G102" s="61"/>
      <c r="H102" s="61"/>
      <c r="I102" s="61"/>
      <c r="J102" s="61"/>
      <c r="K102" s="61"/>
      <c r="L102" s="6"/>
      <c r="M102" s="85"/>
      <c r="N102" s="132"/>
      <c r="O102" s="290"/>
      <c r="P102" s="163"/>
      <c r="Q102" s="163"/>
      <c r="R102" s="163"/>
    </row>
    <row r="103" spans="1:18" hidden="1" x14ac:dyDescent="0.2">
      <c r="A103" s="80" t="s">
        <v>175</v>
      </c>
      <c r="B103" s="121" t="s">
        <v>43</v>
      </c>
      <c r="C103" s="118">
        <v>50</v>
      </c>
      <c r="D103" s="124"/>
      <c r="E103" s="4"/>
      <c r="F103" s="4"/>
      <c r="G103" s="4"/>
      <c r="H103" s="4"/>
      <c r="I103" s="4"/>
      <c r="J103" s="15"/>
      <c r="K103" s="15"/>
      <c r="L103" s="4"/>
      <c r="M103" s="62"/>
      <c r="N103" s="16"/>
      <c r="O103" s="157"/>
      <c r="P103" s="235"/>
      <c r="Q103" s="235"/>
      <c r="R103" s="235"/>
    </row>
    <row r="104" spans="1:18" hidden="1" x14ac:dyDescent="0.2">
      <c r="A104" s="80" t="s">
        <v>176</v>
      </c>
      <c r="B104" s="121" t="s">
        <v>43</v>
      </c>
      <c r="C104" s="118">
        <v>50</v>
      </c>
      <c r="D104" s="124"/>
      <c r="E104" s="4"/>
      <c r="F104" s="4"/>
      <c r="G104" s="4"/>
      <c r="H104" s="4"/>
      <c r="I104" s="4"/>
      <c r="J104" s="15"/>
      <c r="K104" s="15"/>
      <c r="L104" s="4"/>
      <c r="M104" s="62"/>
      <c r="N104" s="16"/>
      <c r="O104" s="157"/>
      <c r="P104" s="235"/>
      <c r="Q104" s="235"/>
      <c r="R104" s="235"/>
    </row>
    <row r="105" spans="1:18" hidden="1" x14ac:dyDescent="0.2">
      <c r="A105" s="80" t="s">
        <v>177</v>
      </c>
      <c r="B105" s="121" t="s">
        <v>43</v>
      </c>
      <c r="C105" s="118">
        <v>50</v>
      </c>
      <c r="D105" s="124"/>
      <c r="E105" s="4"/>
      <c r="F105" s="4"/>
      <c r="G105" s="4"/>
      <c r="H105" s="4"/>
      <c r="I105" s="4"/>
      <c r="J105" s="15"/>
      <c r="K105" s="15"/>
      <c r="L105" s="4"/>
      <c r="M105" s="62"/>
      <c r="N105" s="16"/>
      <c r="O105" s="157"/>
      <c r="P105" s="235"/>
      <c r="Q105" s="235"/>
      <c r="R105" s="235"/>
    </row>
    <row r="106" spans="1:18" hidden="1" x14ac:dyDescent="0.2">
      <c r="A106" s="80" t="s">
        <v>178</v>
      </c>
      <c r="B106" s="121" t="s">
        <v>43</v>
      </c>
      <c r="C106" s="118">
        <v>50</v>
      </c>
      <c r="D106" s="124"/>
      <c r="E106" s="4"/>
      <c r="F106" s="4"/>
      <c r="G106" s="4"/>
      <c r="H106" s="4"/>
      <c r="I106" s="4"/>
      <c r="J106" s="15"/>
      <c r="K106" s="15"/>
      <c r="L106" s="4"/>
      <c r="M106" s="62"/>
      <c r="N106" s="16"/>
      <c r="O106" s="157"/>
      <c r="P106" s="235"/>
      <c r="Q106" s="235"/>
      <c r="R106" s="235"/>
    </row>
    <row r="107" spans="1:18" hidden="1" x14ac:dyDescent="0.2">
      <c r="A107" s="78"/>
      <c r="B107" s="115"/>
      <c r="C107" s="114"/>
      <c r="D107" s="108"/>
      <c r="E107" s="5"/>
      <c r="F107" s="5"/>
      <c r="G107" s="5"/>
      <c r="H107" s="5"/>
      <c r="I107" s="5"/>
      <c r="J107" s="49"/>
      <c r="K107" s="6"/>
      <c r="L107" s="6"/>
      <c r="M107" s="82"/>
      <c r="N107" s="30"/>
      <c r="O107" s="163"/>
      <c r="P107" s="163"/>
      <c r="Q107" s="163"/>
      <c r="R107" s="163"/>
    </row>
    <row r="108" spans="1:18" hidden="1" x14ac:dyDescent="0.2">
      <c r="A108" s="80" t="s">
        <v>13</v>
      </c>
      <c r="B108" s="121" t="s">
        <v>14</v>
      </c>
      <c r="C108" s="118">
        <v>1</v>
      </c>
      <c r="D108" s="124"/>
      <c r="E108" s="25"/>
      <c r="F108" s="25"/>
      <c r="G108" s="25"/>
      <c r="H108" s="25"/>
      <c r="I108" s="25"/>
      <c r="J108" s="15">
        <v>0</v>
      </c>
      <c r="K108" s="15">
        <f>COUNTA(L108:O108)</f>
        <v>0</v>
      </c>
      <c r="L108" s="9"/>
      <c r="M108" s="62"/>
      <c r="N108" s="16"/>
      <c r="O108" s="157"/>
      <c r="P108" s="162"/>
      <c r="Q108" s="162"/>
      <c r="R108" s="162"/>
    </row>
    <row r="109" spans="1:18" hidden="1" x14ac:dyDescent="0.2">
      <c r="A109" s="80" t="s">
        <v>125</v>
      </c>
      <c r="B109" s="121" t="s">
        <v>14</v>
      </c>
      <c r="C109" s="118">
        <v>0.01</v>
      </c>
      <c r="D109" s="124"/>
      <c r="E109" s="4"/>
      <c r="F109" s="4"/>
      <c r="G109" s="4"/>
      <c r="H109" s="4"/>
      <c r="I109" s="4"/>
      <c r="J109" s="44">
        <v>0</v>
      </c>
      <c r="K109" s="15">
        <f>COUNTA(L109:O109)</f>
        <v>0</v>
      </c>
      <c r="L109" s="9"/>
      <c r="M109" s="62"/>
      <c r="N109" s="16"/>
      <c r="O109" s="235"/>
      <c r="P109" s="156"/>
      <c r="Q109" s="156"/>
      <c r="R109" s="156"/>
    </row>
    <row r="110" spans="1:18" x14ac:dyDescent="0.2">
      <c r="A110" s="78"/>
      <c r="B110" s="115"/>
      <c r="C110" s="114"/>
      <c r="D110" s="108"/>
      <c r="E110" s="12"/>
      <c r="F110" s="12"/>
      <c r="G110" s="12"/>
      <c r="H110" s="12"/>
      <c r="I110" s="12"/>
      <c r="J110" s="49"/>
      <c r="K110" s="6"/>
      <c r="L110" s="6"/>
      <c r="M110" s="82"/>
      <c r="N110" s="30"/>
      <c r="O110" s="163"/>
      <c r="P110" s="163"/>
      <c r="Q110" s="163"/>
      <c r="R110" s="163"/>
    </row>
    <row r="111" spans="1:18" x14ac:dyDescent="0.2">
      <c r="A111" s="78" t="s">
        <v>248</v>
      </c>
      <c r="B111" s="115"/>
      <c r="C111" s="114"/>
      <c r="D111" s="108"/>
      <c r="E111" s="12"/>
      <c r="F111" s="12"/>
      <c r="G111" s="12"/>
      <c r="H111" s="12"/>
      <c r="I111" s="12"/>
      <c r="J111" s="49"/>
      <c r="K111" s="6"/>
      <c r="L111" s="5"/>
      <c r="M111" s="82"/>
      <c r="N111" s="30"/>
      <c r="O111" s="163"/>
      <c r="P111" s="154"/>
      <c r="Q111" s="154"/>
      <c r="R111" s="154"/>
    </row>
    <row r="112" spans="1:18" x14ac:dyDescent="0.2">
      <c r="A112" s="80" t="s">
        <v>121</v>
      </c>
      <c r="B112" s="123" t="s">
        <v>43</v>
      </c>
      <c r="C112" s="125">
        <v>20</v>
      </c>
      <c r="D112" s="124"/>
      <c r="E112" s="4"/>
      <c r="F112" s="4"/>
      <c r="G112" s="4"/>
      <c r="H112" s="4"/>
      <c r="I112" s="4"/>
      <c r="J112" s="15">
        <v>4</v>
      </c>
      <c r="K112" s="44">
        <f>COUNTA(L112:O112)</f>
        <v>4</v>
      </c>
      <c r="L112" s="156" t="s">
        <v>253</v>
      </c>
      <c r="M112" s="231">
        <v>40</v>
      </c>
      <c r="N112" s="172" t="s">
        <v>253</v>
      </c>
      <c r="O112" s="156">
        <v>20</v>
      </c>
      <c r="P112" s="43" t="s">
        <v>253</v>
      </c>
      <c r="Q112" s="244" t="s">
        <v>289</v>
      </c>
      <c r="R112" s="244">
        <f t="shared" ref="R112:R116" si="9">MAX(L112:O112)</f>
        <v>40</v>
      </c>
    </row>
    <row r="113" spans="1:18" x14ac:dyDescent="0.2">
      <c r="A113" s="80" t="s">
        <v>122</v>
      </c>
      <c r="B113" s="123" t="s">
        <v>43</v>
      </c>
      <c r="C113" s="125">
        <v>50</v>
      </c>
      <c r="D113" s="124"/>
      <c r="E113" s="4"/>
      <c r="F113" s="4"/>
      <c r="G113" s="4"/>
      <c r="H113" s="4"/>
      <c r="I113" s="4"/>
      <c r="J113" s="15">
        <v>4</v>
      </c>
      <c r="K113" s="44">
        <f>COUNTA(L113:O113)</f>
        <v>4</v>
      </c>
      <c r="L113" s="232">
        <v>210</v>
      </c>
      <c r="M113" s="233">
        <v>270</v>
      </c>
      <c r="N113" s="88">
        <v>310</v>
      </c>
      <c r="O113" s="156">
        <v>340</v>
      </c>
      <c r="P113" s="244">
        <f t="shared" ref="P113:P116" si="10">MIN(L113:O113)</f>
        <v>210</v>
      </c>
      <c r="Q113" s="297">
        <f t="shared" ref="Q113:Q116" si="11">AVERAGE(L113:O113)</f>
        <v>282.5</v>
      </c>
      <c r="R113" s="244">
        <f t="shared" si="9"/>
        <v>340</v>
      </c>
    </row>
    <row r="114" spans="1:18" x14ac:dyDescent="0.2">
      <c r="A114" s="80" t="s">
        <v>123</v>
      </c>
      <c r="B114" s="123" t="s">
        <v>43</v>
      </c>
      <c r="C114" s="125">
        <v>100</v>
      </c>
      <c r="D114" s="124"/>
      <c r="E114" s="4"/>
      <c r="F114" s="4"/>
      <c r="G114" s="4"/>
      <c r="H114" s="4"/>
      <c r="I114" s="4"/>
      <c r="J114" s="15">
        <v>4</v>
      </c>
      <c r="K114" s="44">
        <f>COUNTA(L114:O114)</f>
        <v>4</v>
      </c>
      <c r="L114" s="232">
        <v>780</v>
      </c>
      <c r="M114" s="233">
        <v>990</v>
      </c>
      <c r="N114" s="88">
        <v>940</v>
      </c>
      <c r="O114" s="156">
        <v>720</v>
      </c>
      <c r="P114" s="244">
        <f t="shared" si="10"/>
        <v>720</v>
      </c>
      <c r="Q114" s="297">
        <f t="shared" si="11"/>
        <v>857.5</v>
      </c>
      <c r="R114" s="244">
        <f t="shared" si="9"/>
        <v>990</v>
      </c>
    </row>
    <row r="115" spans="1:18" x14ac:dyDescent="0.2">
      <c r="A115" s="80" t="s">
        <v>124</v>
      </c>
      <c r="B115" s="123" t="s">
        <v>43</v>
      </c>
      <c r="C115" s="125">
        <v>50</v>
      </c>
      <c r="D115" s="124"/>
      <c r="E115" s="4"/>
      <c r="F115" s="4"/>
      <c r="G115" s="4"/>
      <c r="H115" s="4"/>
      <c r="I115" s="4"/>
      <c r="J115" s="15">
        <v>4</v>
      </c>
      <c r="K115" s="44">
        <f>COUNTA(L115:O115)</f>
        <v>4</v>
      </c>
      <c r="L115" s="232">
        <v>70</v>
      </c>
      <c r="M115" s="234">
        <v>110</v>
      </c>
      <c r="N115" s="88">
        <v>80</v>
      </c>
      <c r="O115" s="156" t="s">
        <v>278</v>
      </c>
      <c r="P115" s="156" t="s">
        <v>278</v>
      </c>
      <c r="Q115" s="244" t="s">
        <v>289</v>
      </c>
      <c r="R115" s="244">
        <f t="shared" si="9"/>
        <v>110</v>
      </c>
    </row>
    <row r="116" spans="1:18" x14ac:dyDescent="0.2">
      <c r="A116" s="80" t="s">
        <v>142</v>
      </c>
      <c r="B116" s="123" t="s">
        <v>43</v>
      </c>
      <c r="C116" s="125">
        <v>50</v>
      </c>
      <c r="D116" s="124"/>
      <c r="E116" s="4"/>
      <c r="F116" s="4"/>
      <c r="G116" s="4"/>
      <c r="H116" s="4"/>
      <c r="I116" s="4"/>
      <c r="J116" s="15">
        <v>4</v>
      </c>
      <c r="K116" s="44">
        <f>COUNTA(L116:O116)</f>
        <v>4</v>
      </c>
      <c r="L116" s="232">
        <v>1060</v>
      </c>
      <c r="M116" s="233">
        <v>1370</v>
      </c>
      <c r="N116" s="88">
        <v>1330</v>
      </c>
      <c r="O116" s="156">
        <v>1060</v>
      </c>
      <c r="P116" s="244">
        <f t="shared" si="10"/>
        <v>1060</v>
      </c>
      <c r="Q116" s="244">
        <f t="shared" si="11"/>
        <v>1205</v>
      </c>
      <c r="R116" s="244">
        <f t="shared" si="9"/>
        <v>1370</v>
      </c>
    </row>
    <row r="117" spans="1:18" x14ac:dyDescent="0.2">
      <c r="A117" s="78"/>
      <c r="B117" s="115"/>
      <c r="C117" s="114"/>
      <c r="D117" s="108"/>
      <c r="E117" s="12"/>
      <c r="F117" s="12"/>
      <c r="G117" s="12"/>
      <c r="H117" s="12"/>
      <c r="I117" s="12"/>
      <c r="J117" s="49"/>
      <c r="K117" s="6"/>
      <c r="L117" s="6"/>
      <c r="M117" s="82"/>
      <c r="N117" s="95"/>
      <c r="O117" s="163"/>
      <c r="P117" s="163"/>
      <c r="Q117" s="163"/>
      <c r="R117" s="163"/>
    </row>
    <row r="118" spans="1:18" x14ac:dyDescent="0.2">
      <c r="A118" s="78" t="s">
        <v>247</v>
      </c>
      <c r="B118" s="115"/>
      <c r="C118" s="114"/>
      <c r="D118" s="108"/>
      <c r="E118" s="12"/>
      <c r="F118" s="12"/>
      <c r="G118" s="12"/>
      <c r="H118" s="12"/>
      <c r="I118" s="12"/>
      <c r="J118" s="49"/>
      <c r="K118" s="6"/>
      <c r="L118" s="5"/>
      <c r="M118" s="82"/>
      <c r="N118" s="95"/>
      <c r="O118" s="163"/>
      <c r="P118" s="154"/>
      <c r="Q118" s="154"/>
      <c r="R118" s="154"/>
    </row>
    <row r="119" spans="1:18" x14ac:dyDescent="0.2">
      <c r="A119" s="139" t="s">
        <v>232</v>
      </c>
      <c r="B119" s="123" t="s">
        <v>43</v>
      </c>
      <c r="C119" s="125">
        <v>20</v>
      </c>
      <c r="D119" s="124"/>
      <c r="E119" s="4"/>
      <c r="F119" s="4"/>
      <c r="G119" s="4"/>
      <c r="H119" s="4"/>
      <c r="I119" s="4"/>
      <c r="J119" s="15">
        <v>4</v>
      </c>
      <c r="K119" s="44">
        <f t="shared" ref="K119:K125" si="12">COUNTA(L119:O119)</f>
        <v>4</v>
      </c>
      <c r="L119" s="156" t="s">
        <v>253</v>
      </c>
      <c r="M119" s="156" t="s">
        <v>253</v>
      </c>
      <c r="N119" s="117" t="s">
        <v>253</v>
      </c>
      <c r="O119" s="40">
        <v>20</v>
      </c>
      <c r="P119" s="40" t="s">
        <v>253</v>
      </c>
      <c r="Q119" s="244" t="s">
        <v>289</v>
      </c>
      <c r="R119" s="244">
        <f t="shared" ref="R119:R125" si="13">MAX(L119:O119)</f>
        <v>20</v>
      </c>
    </row>
    <row r="120" spans="1:18" x14ac:dyDescent="0.2">
      <c r="A120" s="139" t="s">
        <v>233</v>
      </c>
      <c r="B120" s="123" t="s">
        <v>43</v>
      </c>
      <c r="C120" s="125">
        <v>20</v>
      </c>
      <c r="D120" s="124"/>
      <c r="E120" s="4"/>
      <c r="F120" s="4"/>
      <c r="G120" s="4"/>
      <c r="H120" s="4"/>
      <c r="I120" s="4"/>
      <c r="J120" s="15">
        <v>4</v>
      </c>
      <c r="K120" s="44">
        <f t="shared" si="12"/>
        <v>4</v>
      </c>
      <c r="L120" s="156" t="s">
        <v>253</v>
      </c>
      <c r="M120" s="156" t="s">
        <v>253</v>
      </c>
      <c r="N120" s="117" t="s">
        <v>253</v>
      </c>
      <c r="O120" s="40" t="s">
        <v>253</v>
      </c>
      <c r="P120" s="40" t="s">
        <v>253</v>
      </c>
      <c r="Q120" s="244" t="s">
        <v>289</v>
      </c>
      <c r="R120" s="40" t="s">
        <v>253</v>
      </c>
    </row>
    <row r="121" spans="1:18" x14ac:dyDescent="0.2">
      <c r="A121" s="139" t="s">
        <v>234</v>
      </c>
      <c r="B121" s="123" t="s">
        <v>43</v>
      </c>
      <c r="C121" s="125">
        <v>100</v>
      </c>
      <c r="D121" s="124"/>
      <c r="E121" s="4"/>
      <c r="F121" s="4"/>
      <c r="G121" s="4"/>
      <c r="H121" s="4"/>
      <c r="I121" s="4"/>
      <c r="J121" s="15">
        <v>4</v>
      </c>
      <c r="K121" s="44">
        <f t="shared" si="12"/>
        <v>4</v>
      </c>
      <c r="L121" s="232">
        <v>330</v>
      </c>
      <c r="M121" s="235">
        <v>380</v>
      </c>
      <c r="N121" s="88">
        <v>440</v>
      </c>
      <c r="O121" s="62">
        <v>430</v>
      </c>
      <c r="P121" s="244">
        <f t="shared" ref="P121:P125" si="14">MIN(L121:O121)</f>
        <v>330</v>
      </c>
      <c r="Q121" s="244">
        <f t="shared" ref="Q121:Q125" si="15">AVERAGE(L121:O121)</f>
        <v>395</v>
      </c>
      <c r="R121" s="244">
        <f t="shared" si="13"/>
        <v>440</v>
      </c>
    </row>
    <row r="122" spans="1:18" x14ac:dyDescent="0.2">
      <c r="A122" s="139" t="s">
        <v>235</v>
      </c>
      <c r="B122" s="123" t="s">
        <v>43</v>
      </c>
      <c r="C122" s="125">
        <v>100</v>
      </c>
      <c r="D122" s="124"/>
      <c r="E122" s="4"/>
      <c r="F122" s="4"/>
      <c r="G122" s="4"/>
      <c r="H122" s="4"/>
      <c r="I122" s="4"/>
      <c r="J122" s="15">
        <v>4</v>
      </c>
      <c r="K122" s="44">
        <f t="shared" si="12"/>
        <v>4</v>
      </c>
      <c r="L122" s="232">
        <v>720</v>
      </c>
      <c r="M122" s="235">
        <v>950</v>
      </c>
      <c r="N122" s="88">
        <v>860</v>
      </c>
      <c r="O122" s="62">
        <v>620</v>
      </c>
      <c r="P122" s="244">
        <f t="shared" si="14"/>
        <v>620</v>
      </c>
      <c r="Q122" s="297">
        <f t="shared" si="15"/>
        <v>787.5</v>
      </c>
      <c r="R122" s="244">
        <f t="shared" si="13"/>
        <v>950</v>
      </c>
    </row>
    <row r="123" spans="1:18" x14ac:dyDescent="0.2">
      <c r="A123" s="139" t="s">
        <v>236</v>
      </c>
      <c r="B123" s="123" t="s">
        <v>43</v>
      </c>
      <c r="C123" s="125">
        <v>100</v>
      </c>
      <c r="D123" s="124"/>
      <c r="E123" s="4"/>
      <c r="F123" s="4"/>
      <c r="G123" s="4"/>
      <c r="H123" s="4"/>
      <c r="I123" s="4"/>
      <c r="J123" s="15">
        <v>4</v>
      </c>
      <c r="K123" s="44">
        <f t="shared" si="12"/>
        <v>4</v>
      </c>
      <c r="L123" s="156" t="s">
        <v>224</v>
      </c>
      <c r="M123" s="235" t="s">
        <v>224</v>
      </c>
      <c r="N123" s="117" t="s">
        <v>224</v>
      </c>
      <c r="O123" s="40" t="s">
        <v>224</v>
      </c>
      <c r="P123" s="40" t="s">
        <v>224</v>
      </c>
      <c r="Q123" s="244" t="s">
        <v>289</v>
      </c>
      <c r="R123" s="40" t="s">
        <v>224</v>
      </c>
    </row>
    <row r="124" spans="1:18" x14ac:dyDescent="0.2">
      <c r="A124" s="139" t="s">
        <v>237</v>
      </c>
      <c r="B124" s="123" t="s">
        <v>43</v>
      </c>
      <c r="C124" s="125">
        <v>100</v>
      </c>
      <c r="D124" s="124"/>
      <c r="E124" s="4"/>
      <c r="F124" s="4"/>
      <c r="G124" s="4"/>
      <c r="H124" s="4"/>
      <c r="I124" s="4"/>
      <c r="J124" s="15">
        <v>4</v>
      </c>
      <c r="K124" s="44">
        <f t="shared" si="12"/>
        <v>4</v>
      </c>
      <c r="L124" s="232">
        <v>1050</v>
      </c>
      <c r="M124" s="235">
        <v>1330</v>
      </c>
      <c r="N124" s="88">
        <v>1300</v>
      </c>
      <c r="O124" s="62">
        <v>1050</v>
      </c>
      <c r="P124" s="244">
        <f t="shared" si="14"/>
        <v>1050</v>
      </c>
      <c r="Q124" s="297">
        <f t="shared" si="15"/>
        <v>1182.5</v>
      </c>
      <c r="R124" s="244">
        <f t="shared" si="13"/>
        <v>1330</v>
      </c>
    </row>
    <row r="125" spans="1:18" x14ac:dyDescent="0.2">
      <c r="A125" s="139" t="s">
        <v>238</v>
      </c>
      <c r="B125" s="123" t="s">
        <v>43</v>
      </c>
      <c r="C125" s="125">
        <v>100</v>
      </c>
      <c r="D125" s="124"/>
      <c r="E125" s="4"/>
      <c r="F125" s="4"/>
      <c r="G125" s="4"/>
      <c r="H125" s="4"/>
      <c r="I125" s="4"/>
      <c r="J125" s="15">
        <v>4</v>
      </c>
      <c r="K125" s="44">
        <f t="shared" si="12"/>
        <v>4</v>
      </c>
      <c r="L125" s="232">
        <v>330</v>
      </c>
      <c r="M125" s="235">
        <v>380</v>
      </c>
      <c r="N125" s="88">
        <v>440</v>
      </c>
      <c r="O125" s="62">
        <v>430</v>
      </c>
      <c r="P125" s="244">
        <f t="shared" si="14"/>
        <v>330</v>
      </c>
      <c r="Q125" s="244">
        <f t="shared" si="15"/>
        <v>395</v>
      </c>
      <c r="R125" s="244">
        <f t="shared" si="13"/>
        <v>440</v>
      </c>
    </row>
    <row r="126" spans="1:18" x14ac:dyDescent="0.2">
      <c r="A126" s="78"/>
      <c r="B126" s="115"/>
      <c r="C126" s="114"/>
      <c r="D126" s="108"/>
      <c r="E126" s="12"/>
      <c r="F126" s="12"/>
      <c r="G126" s="12"/>
      <c r="H126" s="12"/>
      <c r="I126" s="12"/>
      <c r="J126" s="49"/>
      <c r="K126" s="6"/>
      <c r="L126" s="6"/>
      <c r="M126" s="82"/>
      <c r="N126" s="30"/>
      <c r="O126" s="163"/>
      <c r="P126" s="163"/>
      <c r="Q126" s="163"/>
      <c r="R126" s="163"/>
    </row>
    <row r="127" spans="1:18" x14ac:dyDescent="0.2">
      <c r="A127" s="78" t="s">
        <v>138</v>
      </c>
      <c r="B127" s="115"/>
      <c r="C127" s="114"/>
      <c r="D127" s="108"/>
      <c r="E127" s="12"/>
      <c r="F127" s="12"/>
      <c r="G127" s="12"/>
      <c r="H127" s="12"/>
      <c r="I127" s="12"/>
      <c r="J127" s="49"/>
      <c r="K127" s="6"/>
      <c r="L127" s="6"/>
      <c r="M127" s="82"/>
      <c r="N127" s="30"/>
      <c r="O127" s="163"/>
      <c r="P127" s="163"/>
      <c r="Q127" s="163"/>
      <c r="R127" s="163"/>
    </row>
    <row r="128" spans="1:18" x14ac:dyDescent="0.2">
      <c r="A128" s="80" t="s">
        <v>102</v>
      </c>
      <c r="B128" s="121" t="s">
        <v>43</v>
      </c>
      <c r="C128" s="118">
        <v>1</v>
      </c>
      <c r="D128" s="124"/>
      <c r="E128" s="34">
        <v>16</v>
      </c>
      <c r="F128" s="34"/>
      <c r="G128" s="34"/>
      <c r="H128" s="34"/>
      <c r="I128" s="34"/>
      <c r="J128" s="15">
        <v>0</v>
      </c>
      <c r="K128" s="15">
        <f t="shared" ref="K128:K145" si="16">COUNTA(L128:O128)</f>
        <v>0</v>
      </c>
      <c r="L128" s="4"/>
      <c r="M128" s="62"/>
      <c r="N128" s="16"/>
      <c r="O128" s="235"/>
      <c r="P128" s="235"/>
      <c r="Q128" s="235"/>
      <c r="R128" s="235"/>
    </row>
    <row r="129" spans="1:18" x14ac:dyDescent="0.2">
      <c r="A129" s="80" t="s">
        <v>103</v>
      </c>
      <c r="B129" s="121" t="s">
        <v>43</v>
      </c>
      <c r="C129" s="118">
        <v>1</v>
      </c>
      <c r="D129" s="124"/>
      <c r="E129" s="9"/>
      <c r="F129" s="9"/>
      <c r="G129" s="9"/>
      <c r="H129" s="9"/>
      <c r="I129" s="9"/>
      <c r="J129" s="15">
        <v>0</v>
      </c>
      <c r="K129" s="15">
        <f t="shared" si="16"/>
        <v>0</v>
      </c>
      <c r="L129" s="4"/>
      <c r="M129" s="62"/>
      <c r="N129" s="16"/>
      <c r="O129" s="235"/>
      <c r="P129" s="235"/>
      <c r="Q129" s="235"/>
      <c r="R129" s="235"/>
    </row>
    <row r="130" spans="1:18" x14ac:dyDescent="0.2">
      <c r="A130" s="80" t="s">
        <v>104</v>
      </c>
      <c r="B130" s="121" t="s">
        <v>43</v>
      </c>
      <c r="C130" s="118">
        <v>1</v>
      </c>
      <c r="D130" s="124"/>
      <c r="E130" s="39"/>
      <c r="F130" s="39"/>
      <c r="G130" s="39"/>
      <c r="H130" s="39"/>
      <c r="I130" s="39"/>
      <c r="J130" s="15">
        <v>0</v>
      </c>
      <c r="K130" s="15">
        <f t="shared" si="16"/>
        <v>0</v>
      </c>
      <c r="L130" s="4"/>
      <c r="M130" s="62"/>
      <c r="N130" s="16"/>
      <c r="O130" s="235"/>
      <c r="P130" s="235"/>
      <c r="Q130" s="235"/>
      <c r="R130" s="235"/>
    </row>
    <row r="131" spans="1:18" x14ac:dyDescent="0.2">
      <c r="A131" s="80" t="s">
        <v>105</v>
      </c>
      <c r="B131" s="121" t="s">
        <v>43</v>
      </c>
      <c r="C131" s="118">
        <v>1</v>
      </c>
      <c r="D131" s="124"/>
      <c r="E131" s="39"/>
      <c r="F131" s="39"/>
      <c r="G131" s="39"/>
      <c r="H131" s="39"/>
      <c r="I131" s="39"/>
      <c r="J131" s="15">
        <v>0</v>
      </c>
      <c r="K131" s="15">
        <f t="shared" si="16"/>
        <v>0</v>
      </c>
      <c r="L131" s="4"/>
      <c r="M131" s="62"/>
      <c r="N131" s="16"/>
      <c r="O131" s="235"/>
      <c r="P131" s="235"/>
      <c r="Q131" s="235"/>
      <c r="R131" s="235"/>
    </row>
    <row r="132" spans="1:18" x14ac:dyDescent="0.2">
      <c r="A132" s="80" t="s">
        <v>106</v>
      </c>
      <c r="B132" s="121" t="s">
        <v>43</v>
      </c>
      <c r="C132" s="118">
        <v>1</v>
      </c>
      <c r="D132" s="124"/>
      <c r="E132" s="39"/>
      <c r="F132" s="39"/>
      <c r="G132" s="39"/>
      <c r="H132" s="39"/>
      <c r="I132" s="39"/>
      <c r="J132" s="15">
        <v>0</v>
      </c>
      <c r="K132" s="15">
        <f t="shared" si="16"/>
        <v>0</v>
      </c>
      <c r="L132" s="4"/>
      <c r="M132" s="62"/>
      <c r="N132" s="16"/>
      <c r="O132" s="235"/>
      <c r="P132" s="235"/>
      <c r="Q132" s="235"/>
      <c r="R132" s="235"/>
    </row>
    <row r="133" spans="1:18" x14ac:dyDescent="0.2">
      <c r="A133" s="80" t="s">
        <v>107</v>
      </c>
      <c r="B133" s="121" t="s">
        <v>43</v>
      </c>
      <c r="C133" s="118">
        <v>1</v>
      </c>
      <c r="D133" s="124"/>
      <c r="E133" s="39"/>
      <c r="F133" s="39"/>
      <c r="G133" s="39"/>
      <c r="H133" s="39"/>
      <c r="I133" s="39"/>
      <c r="J133" s="15">
        <v>0</v>
      </c>
      <c r="K133" s="15">
        <f t="shared" si="16"/>
        <v>0</v>
      </c>
      <c r="L133" s="4"/>
      <c r="M133" s="62"/>
      <c r="N133" s="16"/>
      <c r="O133" s="235"/>
      <c r="P133" s="235"/>
      <c r="Q133" s="235"/>
      <c r="R133" s="235"/>
    </row>
    <row r="134" spans="1:18" x14ac:dyDescent="0.2">
      <c r="A134" s="80" t="s">
        <v>108</v>
      </c>
      <c r="B134" s="121" t="s">
        <v>43</v>
      </c>
      <c r="C134" s="118">
        <v>1</v>
      </c>
      <c r="D134" s="124"/>
      <c r="E134" s="9"/>
      <c r="F134" s="9"/>
      <c r="G134" s="9"/>
      <c r="H134" s="9"/>
      <c r="I134" s="9"/>
      <c r="J134" s="15">
        <v>0</v>
      </c>
      <c r="K134" s="15">
        <f t="shared" si="16"/>
        <v>0</v>
      </c>
      <c r="L134" s="4"/>
      <c r="M134" s="62"/>
      <c r="N134" s="16"/>
      <c r="O134" s="235"/>
      <c r="P134" s="235"/>
      <c r="Q134" s="235"/>
      <c r="R134" s="235"/>
    </row>
    <row r="135" spans="1:18" x14ac:dyDescent="0.2">
      <c r="A135" s="80" t="s">
        <v>109</v>
      </c>
      <c r="B135" s="121" t="s">
        <v>43</v>
      </c>
      <c r="C135" s="118">
        <v>1</v>
      </c>
      <c r="D135" s="124"/>
      <c r="E135" s="9"/>
      <c r="F135" s="9"/>
      <c r="G135" s="9"/>
      <c r="H135" s="9"/>
      <c r="I135" s="9"/>
      <c r="J135" s="15">
        <v>0</v>
      </c>
      <c r="K135" s="15">
        <f t="shared" si="16"/>
        <v>0</v>
      </c>
      <c r="L135" s="4"/>
      <c r="M135" s="62"/>
      <c r="N135" s="16"/>
      <c r="O135" s="235"/>
      <c r="P135" s="235"/>
      <c r="Q135" s="235"/>
      <c r="R135" s="235"/>
    </row>
    <row r="136" spans="1:18" x14ac:dyDescent="0.2">
      <c r="A136" s="80" t="s">
        <v>110</v>
      </c>
      <c r="B136" s="121" t="s">
        <v>43</v>
      </c>
      <c r="C136" s="118">
        <v>1</v>
      </c>
      <c r="D136" s="124"/>
      <c r="E136" s="9"/>
      <c r="F136" s="9"/>
      <c r="G136" s="9"/>
      <c r="H136" s="9"/>
      <c r="I136" s="9"/>
      <c r="J136" s="15">
        <v>0</v>
      </c>
      <c r="K136" s="15">
        <f t="shared" si="16"/>
        <v>0</v>
      </c>
      <c r="L136" s="4"/>
      <c r="M136" s="62"/>
      <c r="N136" s="16"/>
      <c r="O136" s="235"/>
      <c r="P136" s="235"/>
      <c r="Q136" s="235"/>
      <c r="R136" s="235"/>
    </row>
    <row r="137" spans="1:18" x14ac:dyDescent="0.2">
      <c r="A137" s="80" t="s">
        <v>111</v>
      </c>
      <c r="B137" s="121" t="s">
        <v>43</v>
      </c>
      <c r="C137" s="118">
        <v>1</v>
      </c>
      <c r="D137" s="124"/>
      <c r="E137" s="9"/>
      <c r="F137" s="9"/>
      <c r="G137" s="9"/>
      <c r="H137" s="9"/>
      <c r="I137" s="9"/>
      <c r="J137" s="15">
        <v>0</v>
      </c>
      <c r="K137" s="15">
        <f t="shared" si="16"/>
        <v>0</v>
      </c>
      <c r="L137" s="4"/>
      <c r="M137" s="62"/>
      <c r="N137" s="16"/>
      <c r="O137" s="235"/>
      <c r="P137" s="235"/>
      <c r="Q137" s="235"/>
      <c r="R137" s="235"/>
    </row>
    <row r="138" spans="1:18" x14ac:dyDescent="0.2">
      <c r="A138" s="80" t="s">
        <v>212</v>
      </c>
      <c r="B138" s="121" t="s">
        <v>43</v>
      </c>
      <c r="C138" s="118">
        <v>1</v>
      </c>
      <c r="D138" s="124"/>
      <c r="E138" s="9"/>
      <c r="F138" s="9"/>
      <c r="G138" s="9"/>
      <c r="H138" s="9"/>
      <c r="I138" s="9"/>
      <c r="J138" s="15">
        <v>0</v>
      </c>
      <c r="K138" s="15">
        <f t="shared" si="16"/>
        <v>0</v>
      </c>
      <c r="L138" s="4"/>
      <c r="M138" s="62"/>
      <c r="N138" s="16"/>
      <c r="O138" s="235"/>
      <c r="P138" s="235"/>
      <c r="Q138" s="235"/>
      <c r="R138" s="235"/>
    </row>
    <row r="139" spans="1:18" x14ac:dyDescent="0.2">
      <c r="A139" s="80" t="s">
        <v>113</v>
      </c>
      <c r="B139" s="121" t="s">
        <v>43</v>
      </c>
      <c r="C139" s="118">
        <v>1</v>
      </c>
      <c r="D139" s="124"/>
      <c r="E139" s="9"/>
      <c r="F139" s="9"/>
      <c r="G139" s="9"/>
      <c r="H139" s="9"/>
      <c r="I139" s="9"/>
      <c r="J139" s="15">
        <v>0</v>
      </c>
      <c r="K139" s="15">
        <f t="shared" si="16"/>
        <v>0</v>
      </c>
      <c r="L139" s="4"/>
      <c r="M139" s="62"/>
      <c r="N139" s="16"/>
      <c r="O139" s="235"/>
      <c r="P139" s="235"/>
      <c r="Q139" s="235"/>
      <c r="R139" s="235"/>
    </row>
    <row r="140" spans="1:18" x14ac:dyDescent="0.2">
      <c r="A140" s="80" t="s">
        <v>114</v>
      </c>
      <c r="B140" s="121" t="s">
        <v>43</v>
      </c>
      <c r="C140" s="118">
        <v>0.5</v>
      </c>
      <c r="D140" s="124"/>
      <c r="E140" s="9"/>
      <c r="F140" s="9"/>
      <c r="G140" s="9"/>
      <c r="H140" s="9"/>
      <c r="I140" s="9"/>
      <c r="J140" s="15">
        <v>0</v>
      </c>
      <c r="K140" s="15">
        <f t="shared" si="16"/>
        <v>0</v>
      </c>
      <c r="L140" s="4"/>
      <c r="M140" s="62"/>
      <c r="N140" s="16"/>
      <c r="O140" s="235"/>
      <c r="P140" s="235"/>
      <c r="Q140" s="235"/>
      <c r="R140" s="235"/>
    </row>
    <row r="141" spans="1:18" x14ac:dyDescent="0.2">
      <c r="A141" s="80" t="s">
        <v>115</v>
      </c>
      <c r="B141" s="121" t="s">
        <v>43</v>
      </c>
      <c r="C141" s="118">
        <v>1</v>
      </c>
      <c r="D141" s="124"/>
      <c r="E141" s="9"/>
      <c r="F141" s="9"/>
      <c r="G141" s="9"/>
      <c r="H141" s="9"/>
      <c r="I141" s="9"/>
      <c r="J141" s="15">
        <v>0</v>
      </c>
      <c r="K141" s="15">
        <f t="shared" si="16"/>
        <v>0</v>
      </c>
      <c r="L141" s="4"/>
      <c r="M141" s="62"/>
      <c r="N141" s="16"/>
      <c r="O141" s="235"/>
      <c r="P141" s="235"/>
      <c r="Q141" s="235"/>
      <c r="R141" s="235"/>
    </row>
    <row r="142" spans="1:18" x14ac:dyDescent="0.2">
      <c r="A142" s="80" t="s">
        <v>116</v>
      </c>
      <c r="B142" s="121" t="s">
        <v>43</v>
      </c>
      <c r="C142" s="118">
        <v>1</v>
      </c>
      <c r="D142" s="124"/>
      <c r="E142" s="9"/>
      <c r="F142" s="9"/>
      <c r="G142" s="9"/>
      <c r="H142" s="9"/>
      <c r="I142" s="9"/>
      <c r="J142" s="15">
        <v>0</v>
      </c>
      <c r="K142" s="15">
        <f t="shared" si="16"/>
        <v>0</v>
      </c>
      <c r="L142" s="4"/>
      <c r="M142" s="62"/>
      <c r="N142" s="16"/>
      <c r="O142" s="235"/>
      <c r="P142" s="235"/>
      <c r="Q142" s="235"/>
      <c r="R142" s="235"/>
    </row>
    <row r="143" spans="1:18" x14ac:dyDescent="0.2">
      <c r="A143" s="80" t="s">
        <v>117</v>
      </c>
      <c r="B143" s="121" t="s">
        <v>43</v>
      </c>
      <c r="C143" s="118">
        <v>1</v>
      </c>
      <c r="D143" s="124"/>
      <c r="E143" s="9"/>
      <c r="F143" s="9"/>
      <c r="G143" s="9"/>
      <c r="H143" s="9"/>
      <c r="I143" s="9"/>
      <c r="J143" s="15">
        <v>0</v>
      </c>
      <c r="K143" s="15">
        <f t="shared" si="16"/>
        <v>0</v>
      </c>
      <c r="L143" s="4"/>
      <c r="M143" s="62"/>
      <c r="N143" s="16"/>
      <c r="O143" s="235"/>
      <c r="P143" s="235"/>
      <c r="Q143" s="235"/>
      <c r="R143" s="235"/>
    </row>
    <row r="144" spans="1:18" x14ac:dyDescent="0.2">
      <c r="A144" s="80" t="s">
        <v>216</v>
      </c>
      <c r="B144" s="121" t="s">
        <v>43</v>
      </c>
      <c r="C144" s="118">
        <v>0.5</v>
      </c>
      <c r="D144" s="124"/>
      <c r="E144" s="9"/>
      <c r="F144" s="9"/>
      <c r="G144" s="9"/>
      <c r="H144" s="9"/>
      <c r="I144" s="9"/>
      <c r="J144" s="15">
        <v>0</v>
      </c>
      <c r="K144" s="15">
        <f t="shared" si="16"/>
        <v>0</v>
      </c>
      <c r="L144" s="4"/>
      <c r="M144" s="62"/>
      <c r="N144" s="16"/>
      <c r="O144" s="235"/>
      <c r="P144" s="235"/>
      <c r="Q144" s="235"/>
      <c r="R144" s="235"/>
    </row>
    <row r="145" spans="1:18" x14ac:dyDescent="0.2">
      <c r="A145" s="80" t="s">
        <v>217</v>
      </c>
      <c r="B145" s="121" t="s">
        <v>43</v>
      </c>
      <c r="C145" s="118">
        <v>0.5</v>
      </c>
      <c r="D145" s="124"/>
      <c r="E145" s="9"/>
      <c r="F145" s="9"/>
      <c r="G145" s="9"/>
      <c r="H145" s="9"/>
      <c r="I145" s="9"/>
      <c r="J145" s="15">
        <v>0</v>
      </c>
      <c r="K145" s="15">
        <f t="shared" si="16"/>
        <v>0</v>
      </c>
      <c r="L145" s="4"/>
      <c r="M145" s="62"/>
      <c r="N145" s="16"/>
      <c r="O145" s="235"/>
      <c r="P145" s="235"/>
      <c r="Q145" s="235"/>
      <c r="R145" s="235"/>
    </row>
    <row r="146" spans="1:18" x14ac:dyDescent="0.2">
      <c r="A146" s="78"/>
      <c r="B146" s="115"/>
      <c r="C146" s="114"/>
      <c r="D146" s="108"/>
      <c r="E146" s="5"/>
      <c r="F146" s="5"/>
      <c r="G146" s="5"/>
      <c r="H146" s="5"/>
      <c r="I146" s="5"/>
      <c r="J146" s="49"/>
      <c r="K146" s="6"/>
      <c r="L146" s="6"/>
      <c r="M146" s="82"/>
      <c r="N146" s="30"/>
      <c r="O146" s="163"/>
      <c r="P146" s="163"/>
      <c r="Q146" s="163"/>
      <c r="R146" s="163"/>
    </row>
    <row r="147" spans="1:18" x14ac:dyDescent="0.2">
      <c r="A147" s="78" t="s">
        <v>139</v>
      </c>
      <c r="B147" s="115"/>
      <c r="C147" s="114"/>
      <c r="D147" s="108"/>
      <c r="E147" s="5"/>
      <c r="F147" s="5"/>
      <c r="G147" s="5"/>
      <c r="H147" s="5"/>
      <c r="I147" s="5"/>
      <c r="J147" s="49"/>
      <c r="K147" s="6"/>
      <c r="L147" s="6"/>
      <c r="M147" s="82"/>
      <c r="N147" s="30"/>
      <c r="O147" s="163"/>
      <c r="P147" s="163"/>
      <c r="Q147" s="163"/>
      <c r="R147" s="163"/>
    </row>
    <row r="148" spans="1:18" x14ac:dyDescent="0.2">
      <c r="A148" s="80" t="s">
        <v>62</v>
      </c>
      <c r="B148" s="121" t="s">
        <v>43</v>
      </c>
      <c r="C148" s="118">
        <v>0.5</v>
      </c>
      <c r="D148" s="124"/>
      <c r="E148" s="9"/>
      <c r="F148" s="9"/>
      <c r="G148" s="9"/>
      <c r="H148" s="9"/>
      <c r="I148" s="9"/>
      <c r="J148" s="44">
        <v>0</v>
      </c>
      <c r="K148" s="15">
        <f t="shared" ref="K148:K159" si="17">COUNTA(L148:O148)</f>
        <v>0</v>
      </c>
      <c r="L148" s="4"/>
      <c r="M148" s="62"/>
      <c r="N148" s="16"/>
      <c r="O148" s="235"/>
      <c r="P148" s="235"/>
      <c r="Q148" s="235"/>
      <c r="R148" s="235"/>
    </row>
    <row r="149" spans="1:18" x14ac:dyDescent="0.2">
      <c r="A149" s="80" t="s">
        <v>63</v>
      </c>
      <c r="B149" s="121" t="s">
        <v>43</v>
      </c>
      <c r="C149" s="118">
        <v>0.5</v>
      </c>
      <c r="D149" s="124"/>
      <c r="E149" s="9"/>
      <c r="F149" s="9"/>
      <c r="G149" s="9"/>
      <c r="H149" s="9"/>
      <c r="I149" s="9"/>
      <c r="J149" s="15">
        <v>0</v>
      </c>
      <c r="K149" s="15">
        <f t="shared" si="17"/>
        <v>0</v>
      </c>
      <c r="L149" s="4"/>
      <c r="M149" s="62"/>
      <c r="N149" s="16"/>
      <c r="O149" s="235"/>
      <c r="P149" s="235"/>
      <c r="Q149" s="235"/>
      <c r="R149" s="235"/>
    </row>
    <row r="150" spans="1:18" x14ac:dyDescent="0.2">
      <c r="A150" s="80" t="s">
        <v>64</v>
      </c>
      <c r="B150" s="121" t="s">
        <v>43</v>
      </c>
      <c r="C150" s="118">
        <v>2</v>
      </c>
      <c r="D150" s="124"/>
      <c r="E150" s="9"/>
      <c r="F150" s="9"/>
      <c r="G150" s="9"/>
      <c r="H150" s="9"/>
      <c r="I150" s="9"/>
      <c r="J150" s="44">
        <v>0</v>
      </c>
      <c r="K150" s="15">
        <f t="shared" si="17"/>
        <v>0</v>
      </c>
      <c r="L150" s="4"/>
      <c r="M150" s="62"/>
      <c r="N150" s="16"/>
      <c r="O150" s="235"/>
      <c r="P150" s="235"/>
      <c r="Q150" s="235"/>
      <c r="R150" s="235"/>
    </row>
    <row r="151" spans="1:18" x14ac:dyDescent="0.2">
      <c r="A151" s="80" t="s">
        <v>188</v>
      </c>
      <c r="B151" s="121" t="s">
        <v>43</v>
      </c>
      <c r="C151" s="118">
        <v>0.5</v>
      </c>
      <c r="D151" s="124"/>
      <c r="E151" s="9"/>
      <c r="F151" s="9"/>
      <c r="G151" s="9"/>
      <c r="H151" s="9"/>
      <c r="I151" s="9"/>
      <c r="J151" s="44">
        <v>0</v>
      </c>
      <c r="K151" s="15">
        <f t="shared" si="17"/>
        <v>0</v>
      </c>
      <c r="L151" s="4"/>
      <c r="M151" s="62"/>
      <c r="N151" s="16"/>
      <c r="O151" s="235"/>
      <c r="P151" s="235"/>
      <c r="Q151" s="235"/>
      <c r="R151" s="235"/>
    </row>
    <row r="152" spans="1:18" x14ac:dyDescent="0.2">
      <c r="A152" s="80" t="s">
        <v>189</v>
      </c>
      <c r="B152" s="121" t="s">
        <v>43</v>
      </c>
      <c r="C152" s="118">
        <v>0.5</v>
      </c>
      <c r="D152" s="124"/>
      <c r="E152" s="9"/>
      <c r="F152" s="9"/>
      <c r="G152" s="9"/>
      <c r="H152" s="9"/>
      <c r="I152" s="9"/>
      <c r="J152" s="15">
        <v>0</v>
      </c>
      <c r="K152" s="15">
        <f t="shared" si="17"/>
        <v>0</v>
      </c>
      <c r="L152" s="4"/>
      <c r="M152" s="62"/>
      <c r="N152" s="16"/>
      <c r="O152" s="235"/>
      <c r="P152" s="235"/>
      <c r="Q152" s="235"/>
      <c r="R152" s="235"/>
    </row>
    <row r="153" spans="1:18" x14ac:dyDescent="0.2">
      <c r="A153" s="80" t="s">
        <v>213</v>
      </c>
      <c r="B153" s="121" t="s">
        <v>43</v>
      </c>
      <c r="C153" s="118">
        <v>0.5</v>
      </c>
      <c r="D153" s="124"/>
      <c r="E153" s="9"/>
      <c r="F153" s="9"/>
      <c r="G153" s="9"/>
      <c r="H153" s="9"/>
      <c r="I153" s="9"/>
      <c r="J153" s="44">
        <v>0</v>
      </c>
      <c r="K153" s="15">
        <f t="shared" si="17"/>
        <v>0</v>
      </c>
      <c r="L153" s="4"/>
      <c r="M153" s="62"/>
      <c r="N153" s="16"/>
      <c r="O153" s="235"/>
      <c r="P153" s="235"/>
      <c r="Q153" s="235"/>
      <c r="R153" s="235"/>
    </row>
    <row r="154" spans="1:18" x14ac:dyDescent="0.2">
      <c r="A154" s="80" t="s">
        <v>190</v>
      </c>
      <c r="B154" s="121" t="s">
        <v>43</v>
      </c>
      <c r="C154" s="118">
        <v>2</v>
      </c>
      <c r="D154" s="124"/>
      <c r="E154" s="9"/>
      <c r="F154" s="9"/>
      <c r="G154" s="9"/>
      <c r="H154" s="9"/>
      <c r="I154" s="9"/>
      <c r="J154" s="44">
        <v>0</v>
      </c>
      <c r="K154" s="15">
        <f t="shared" si="17"/>
        <v>0</v>
      </c>
      <c r="L154" s="4"/>
      <c r="M154" s="62"/>
      <c r="N154" s="16"/>
      <c r="O154" s="235"/>
      <c r="P154" s="235"/>
      <c r="Q154" s="235"/>
      <c r="R154" s="235"/>
    </row>
    <row r="155" spans="1:18" x14ac:dyDescent="0.2">
      <c r="A155" s="80" t="s">
        <v>191</v>
      </c>
      <c r="B155" s="121" t="s">
        <v>43</v>
      </c>
      <c r="C155" s="118">
        <v>0.5</v>
      </c>
      <c r="D155" s="124"/>
      <c r="E155" s="9"/>
      <c r="F155" s="9"/>
      <c r="G155" s="9"/>
      <c r="H155" s="9"/>
      <c r="I155" s="9"/>
      <c r="J155" s="15">
        <v>0</v>
      </c>
      <c r="K155" s="15">
        <f t="shared" si="17"/>
        <v>0</v>
      </c>
      <c r="L155" s="4"/>
      <c r="M155" s="62"/>
      <c r="N155" s="16"/>
      <c r="O155" s="235"/>
      <c r="P155" s="235"/>
      <c r="Q155" s="235"/>
      <c r="R155" s="235"/>
    </row>
    <row r="156" spans="1:18" x14ac:dyDescent="0.2">
      <c r="A156" s="80" t="s">
        <v>65</v>
      </c>
      <c r="B156" s="121" t="s">
        <v>43</v>
      </c>
      <c r="C156" s="118">
        <v>0.5</v>
      </c>
      <c r="D156" s="124"/>
      <c r="E156" s="9"/>
      <c r="F156" s="9"/>
      <c r="G156" s="9"/>
      <c r="H156" s="9"/>
      <c r="I156" s="9"/>
      <c r="J156" s="44">
        <v>0</v>
      </c>
      <c r="K156" s="15">
        <f t="shared" si="17"/>
        <v>0</v>
      </c>
      <c r="L156" s="4"/>
      <c r="M156" s="62"/>
      <c r="N156" s="16"/>
      <c r="O156" s="235"/>
      <c r="P156" s="235"/>
      <c r="Q156" s="235"/>
      <c r="R156" s="235"/>
    </row>
    <row r="157" spans="1:18" x14ac:dyDescent="0.2">
      <c r="A157" s="80" t="s">
        <v>66</v>
      </c>
      <c r="B157" s="121" t="s">
        <v>43</v>
      </c>
      <c r="C157" s="118">
        <v>0.5</v>
      </c>
      <c r="D157" s="124"/>
      <c r="E157" s="34">
        <v>0.01</v>
      </c>
      <c r="F157" s="34"/>
      <c r="G157" s="34"/>
      <c r="H157" s="34"/>
      <c r="I157" s="34"/>
      <c r="J157" s="44">
        <v>0</v>
      </c>
      <c r="K157" s="15">
        <f t="shared" si="17"/>
        <v>0</v>
      </c>
      <c r="L157" s="4"/>
      <c r="M157" s="62"/>
      <c r="N157" s="16"/>
      <c r="O157" s="235"/>
      <c r="P157" s="235"/>
      <c r="Q157" s="235"/>
      <c r="R157" s="235"/>
    </row>
    <row r="158" spans="1:18" x14ac:dyDescent="0.2">
      <c r="A158" s="80" t="s">
        <v>67</v>
      </c>
      <c r="B158" s="121" t="s">
        <v>43</v>
      </c>
      <c r="C158" s="118">
        <v>2</v>
      </c>
      <c r="D158" s="124"/>
      <c r="E158" s="34">
        <v>4.0000000000000001E-3</v>
      </c>
      <c r="F158" s="34"/>
      <c r="G158" s="34"/>
      <c r="H158" s="34"/>
      <c r="I158" s="34"/>
      <c r="J158" s="15">
        <v>0</v>
      </c>
      <c r="K158" s="15">
        <f t="shared" si="17"/>
        <v>0</v>
      </c>
      <c r="L158" s="4"/>
      <c r="M158" s="62"/>
      <c r="N158" s="16"/>
      <c r="O158" s="235"/>
      <c r="P158" s="235"/>
      <c r="Q158" s="235"/>
      <c r="R158" s="235"/>
    </row>
    <row r="159" spans="1:18" x14ac:dyDescent="0.2">
      <c r="A159" s="80" t="s">
        <v>68</v>
      </c>
      <c r="B159" s="121" t="s">
        <v>43</v>
      </c>
      <c r="C159" s="118">
        <v>0.5</v>
      </c>
      <c r="D159" s="124"/>
      <c r="E159" s="35"/>
      <c r="F159" s="35"/>
      <c r="G159" s="35"/>
      <c r="H159" s="35"/>
      <c r="I159" s="35"/>
      <c r="J159" s="44">
        <v>0</v>
      </c>
      <c r="K159" s="15">
        <f t="shared" si="17"/>
        <v>0</v>
      </c>
      <c r="L159" s="4"/>
      <c r="M159" s="62"/>
      <c r="N159" s="16"/>
      <c r="O159" s="235"/>
      <c r="P159" s="235"/>
      <c r="Q159" s="235"/>
      <c r="R159" s="235"/>
    </row>
    <row r="160" spans="1:18" x14ac:dyDescent="0.2">
      <c r="A160" s="80" t="s">
        <v>209</v>
      </c>
      <c r="B160" s="121" t="s">
        <v>43</v>
      </c>
      <c r="C160" s="118">
        <v>0.5</v>
      </c>
      <c r="D160" s="124"/>
      <c r="E160" s="35"/>
      <c r="F160" s="35"/>
      <c r="G160" s="35"/>
      <c r="H160" s="35"/>
      <c r="I160" s="35"/>
      <c r="J160" s="44">
        <v>0</v>
      </c>
      <c r="K160" s="15">
        <v>0</v>
      </c>
      <c r="L160" s="4"/>
      <c r="M160" s="62"/>
      <c r="N160" s="16"/>
      <c r="O160" s="235"/>
      <c r="P160" s="235"/>
      <c r="Q160" s="235"/>
      <c r="R160" s="235"/>
    </row>
    <row r="161" spans="1:18" x14ac:dyDescent="0.2">
      <c r="A161" s="80" t="s">
        <v>69</v>
      </c>
      <c r="B161" s="121" t="s">
        <v>43</v>
      </c>
      <c r="C161" s="118">
        <v>0.5</v>
      </c>
      <c r="D161" s="124"/>
      <c r="E161" s="35"/>
      <c r="F161" s="35"/>
      <c r="G161" s="35"/>
      <c r="H161" s="35"/>
      <c r="I161" s="35"/>
      <c r="J161" s="44">
        <v>0</v>
      </c>
      <c r="K161" s="15">
        <f t="shared" ref="K161:K166" si="18">COUNTA(L161:O161)</f>
        <v>0</v>
      </c>
      <c r="L161" s="4"/>
      <c r="M161" s="62"/>
      <c r="N161" s="16"/>
      <c r="O161" s="235"/>
      <c r="P161" s="235"/>
      <c r="Q161" s="235"/>
      <c r="R161" s="235"/>
    </row>
    <row r="162" spans="1:18" x14ac:dyDescent="0.2">
      <c r="A162" s="80" t="s">
        <v>70</v>
      </c>
      <c r="B162" s="121" t="s">
        <v>43</v>
      </c>
      <c r="C162" s="118">
        <v>0.5</v>
      </c>
      <c r="D162" s="124"/>
      <c r="E162" s="35"/>
      <c r="F162" s="35"/>
      <c r="G162" s="35"/>
      <c r="H162" s="35"/>
      <c r="I162" s="35"/>
      <c r="J162" s="15">
        <v>0</v>
      </c>
      <c r="K162" s="15">
        <f t="shared" si="18"/>
        <v>0</v>
      </c>
      <c r="L162" s="4"/>
      <c r="M162" s="62"/>
      <c r="N162" s="16"/>
      <c r="O162" s="235"/>
      <c r="P162" s="235"/>
      <c r="Q162" s="235"/>
      <c r="R162" s="235"/>
    </row>
    <row r="163" spans="1:18" x14ac:dyDescent="0.2">
      <c r="A163" s="80" t="s">
        <v>71</v>
      </c>
      <c r="B163" s="121" t="s">
        <v>43</v>
      </c>
      <c r="C163" s="118">
        <v>0.5</v>
      </c>
      <c r="D163" s="124"/>
      <c r="E163" s="35"/>
      <c r="F163" s="35"/>
      <c r="G163" s="35"/>
      <c r="H163" s="35"/>
      <c r="I163" s="35"/>
      <c r="J163" s="44">
        <v>0</v>
      </c>
      <c r="K163" s="15">
        <f t="shared" si="18"/>
        <v>0</v>
      </c>
      <c r="L163" s="4"/>
      <c r="M163" s="62"/>
      <c r="N163" s="16"/>
      <c r="O163" s="235"/>
      <c r="P163" s="235"/>
      <c r="Q163" s="235"/>
      <c r="R163" s="235"/>
    </row>
    <row r="164" spans="1:18" x14ac:dyDescent="0.2">
      <c r="A164" s="80" t="s">
        <v>72</v>
      </c>
      <c r="B164" s="121" t="s">
        <v>43</v>
      </c>
      <c r="C164" s="118">
        <v>0.5</v>
      </c>
      <c r="D164" s="124"/>
      <c r="E164" s="35"/>
      <c r="F164" s="35"/>
      <c r="G164" s="35"/>
      <c r="H164" s="35"/>
      <c r="I164" s="35"/>
      <c r="J164" s="44">
        <v>0</v>
      </c>
      <c r="K164" s="15">
        <f t="shared" si="18"/>
        <v>0</v>
      </c>
      <c r="L164" s="4"/>
      <c r="M164" s="62"/>
      <c r="N164" s="16"/>
      <c r="O164" s="235"/>
      <c r="P164" s="235"/>
      <c r="Q164" s="235"/>
      <c r="R164" s="235"/>
    </row>
    <row r="165" spans="1:18" x14ac:dyDescent="0.2">
      <c r="A165" s="80" t="s">
        <v>73</v>
      </c>
      <c r="B165" s="121" t="s">
        <v>43</v>
      </c>
      <c r="C165" s="118">
        <v>0.5</v>
      </c>
      <c r="D165" s="124"/>
      <c r="E165" s="35"/>
      <c r="F165" s="35"/>
      <c r="G165" s="35"/>
      <c r="H165" s="35"/>
      <c r="I165" s="35"/>
      <c r="J165" s="15">
        <v>0</v>
      </c>
      <c r="K165" s="15">
        <f t="shared" si="18"/>
        <v>0</v>
      </c>
      <c r="L165" s="4"/>
      <c r="M165" s="62"/>
      <c r="N165" s="16"/>
      <c r="O165" s="235"/>
      <c r="P165" s="235"/>
      <c r="Q165" s="235"/>
      <c r="R165" s="235"/>
    </row>
    <row r="166" spans="1:18" x14ac:dyDescent="0.2">
      <c r="A166" s="80" t="s">
        <v>74</v>
      </c>
      <c r="B166" s="121" t="s">
        <v>43</v>
      </c>
      <c r="C166" s="118">
        <v>0.5</v>
      </c>
      <c r="D166" s="124"/>
      <c r="E166" s="34">
        <v>0.02</v>
      </c>
      <c r="F166" s="34"/>
      <c r="G166" s="34"/>
      <c r="H166" s="34"/>
      <c r="I166" s="34"/>
      <c r="J166" s="44">
        <v>0</v>
      </c>
      <c r="K166" s="15">
        <f t="shared" si="18"/>
        <v>0</v>
      </c>
      <c r="L166" s="4"/>
      <c r="M166" s="62"/>
      <c r="N166" s="16"/>
      <c r="O166" s="235"/>
      <c r="P166" s="235"/>
      <c r="Q166" s="235"/>
      <c r="R166" s="235"/>
    </row>
    <row r="167" spans="1:18" x14ac:dyDescent="0.2">
      <c r="A167" s="78"/>
      <c r="B167" s="115"/>
      <c r="C167" s="114"/>
      <c r="D167" s="108"/>
      <c r="E167" s="5"/>
      <c r="F167" s="5"/>
      <c r="G167" s="5"/>
      <c r="H167" s="5"/>
      <c r="I167" s="5"/>
      <c r="J167" s="49"/>
      <c r="K167" s="6"/>
      <c r="L167" s="5"/>
      <c r="M167" s="82"/>
      <c r="N167" s="30"/>
      <c r="O167" s="163"/>
      <c r="P167" s="154"/>
      <c r="Q167" s="154"/>
      <c r="R167" s="154"/>
    </row>
    <row r="168" spans="1:18" x14ac:dyDescent="0.2">
      <c r="A168" s="80" t="s">
        <v>28</v>
      </c>
      <c r="B168" s="121" t="s">
        <v>14</v>
      </c>
      <c r="C168" s="118">
        <v>0.01</v>
      </c>
      <c r="D168" s="124"/>
      <c r="E168" s="24">
        <v>1E-3</v>
      </c>
      <c r="F168" s="24"/>
      <c r="G168" s="24"/>
      <c r="H168" s="24"/>
      <c r="I168" s="24"/>
      <c r="J168" s="44">
        <v>0</v>
      </c>
      <c r="K168" s="15">
        <f>COUNTA(L168:O168)</f>
        <v>0</v>
      </c>
      <c r="L168" s="4"/>
      <c r="M168" s="62"/>
      <c r="N168" s="16"/>
      <c r="O168" s="157"/>
      <c r="P168" s="235"/>
      <c r="Q168" s="235"/>
      <c r="R168" s="235"/>
    </row>
    <row r="169" spans="1:18" x14ac:dyDescent="0.2">
      <c r="A169" s="114"/>
      <c r="B169" s="115"/>
      <c r="C169" s="114"/>
      <c r="D169" s="108"/>
      <c r="E169" s="12"/>
      <c r="F169" s="12"/>
      <c r="G169" s="12"/>
      <c r="H169" s="12"/>
      <c r="I169" s="12"/>
      <c r="J169" s="49"/>
      <c r="K169" s="6"/>
      <c r="L169" s="6"/>
      <c r="M169" s="82"/>
      <c r="N169" s="30"/>
      <c r="O169" s="163"/>
      <c r="P169" s="163"/>
      <c r="Q169" s="163"/>
      <c r="R169" s="163"/>
    </row>
    <row r="170" spans="1:18" x14ac:dyDescent="0.2">
      <c r="A170" s="114" t="s">
        <v>192</v>
      </c>
      <c r="B170" s="115"/>
      <c r="C170" s="114"/>
      <c r="D170" s="108"/>
      <c r="E170" s="12"/>
      <c r="F170" s="12"/>
      <c r="G170" s="12"/>
      <c r="H170" s="12"/>
      <c r="I170" s="12"/>
      <c r="J170" s="49"/>
      <c r="K170" s="6"/>
      <c r="L170" s="6"/>
      <c r="M170" s="82"/>
      <c r="N170" s="30"/>
      <c r="O170" s="163"/>
      <c r="P170" s="163"/>
      <c r="Q170" s="163"/>
      <c r="R170" s="163"/>
    </row>
    <row r="171" spans="1:18" x14ac:dyDescent="0.2">
      <c r="A171" s="118" t="s">
        <v>193</v>
      </c>
      <c r="B171" s="121" t="s">
        <v>43</v>
      </c>
      <c r="C171" s="118">
        <v>5</v>
      </c>
      <c r="D171" s="121"/>
      <c r="E171" s="56"/>
      <c r="F171" s="59"/>
      <c r="G171" s="59"/>
      <c r="H171" s="59"/>
      <c r="I171" s="59"/>
      <c r="J171" s="44">
        <v>0</v>
      </c>
      <c r="K171" s="15">
        <f t="shared" ref="K171:K179" si="19">COUNTA(L171:O171)</f>
        <v>0</v>
      </c>
      <c r="L171" s="4"/>
      <c r="M171" s="91"/>
      <c r="N171" s="118"/>
      <c r="O171" s="235"/>
      <c r="P171" s="235"/>
      <c r="Q171" s="235"/>
      <c r="R171" s="235"/>
    </row>
    <row r="172" spans="1:18" x14ac:dyDescent="0.2">
      <c r="A172" s="118" t="s">
        <v>194</v>
      </c>
      <c r="B172" s="121" t="s">
        <v>43</v>
      </c>
      <c r="C172" s="118">
        <v>5</v>
      </c>
      <c r="D172" s="121"/>
      <c r="E172" s="56"/>
      <c r="F172" s="59"/>
      <c r="G172" s="59"/>
      <c r="H172" s="59"/>
      <c r="I172" s="59"/>
      <c r="J172" s="44">
        <v>0</v>
      </c>
      <c r="K172" s="15">
        <f t="shared" si="19"/>
        <v>0</v>
      </c>
      <c r="L172" s="4"/>
      <c r="M172" s="91"/>
      <c r="N172" s="118"/>
      <c r="O172" s="235"/>
      <c r="P172" s="235"/>
      <c r="Q172" s="235"/>
      <c r="R172" s="235"/>
    </row>
    <row r="173" spans="1:18" x14ac:dyDescent="0.2">
      <c r="A173" s="118" t="s">
        <v>195</v>
      </c>
      <c r="B173" s="121" t="s">
        <v>43</v>
      </c>
      <c r="C173" s="118">
        <v>5</v>
      </c>
      <c r="D173" s="121"/>
      <c r="E173" s="56"/>
      <c r="F173" s="59"/>
      <c r="G173" s="59"/>
      <c r="H173" s="59"/>
      <c r="I173" s="59"/>
      <c r="J173" s="44">
        <v>0</v>
      </c>
      <c r="K173" s="15">
        <f t="shared" si="19"/>
        <v>0</v>
      </c>
      <c r="L173" s="4"/>
      <c r="M173" s="91"/>
      <c r="N173" s="118"/>
      <c r="O173" s="235"/>
      <c r="P173" s="235"/>
      <c r="Q173" s="235"/>
      <c r="R173" s="235"/>
    </row>
    <row r="174" spans="1:18" x14ac:dyDescent="0.2">
      <c r="A174" s="118" t="s">
        <v>196</v>
      </c>
      <c r="B174" s="121" t="s">
        <v>43</v>
      </c>
      <c r="C174" s="118">
        <v>5</v>
      </c>
      <c r="D174" s="121"/>
      <c r="E174" s="56"/>
      <c r="F174" s="59"/>
      <c r="G174" s="59"/>
      <c r="H174" s="59"/>
      <c r="I174" s="59"/>
      <c r="J174" s="44">
        <v>0</v>
      </c>
      <c r="K174" s="15">
        <f t="shared" si="19"/>
        <v>0</v>
      </c>
      <c r="L174" s="4"/>
      <c r="M174" s="91"/>
      <c r="N174" s="118"/>
      <c r="O174" s="235"/>
      <c r="P174" s="235"/>
      <c r="Q174" s="235"/>
      <c r="R174" s="235"/>
    </row>
    <row r="175" spans="1:18" x14ac:dyDescent="0.2">
      <c r="A175" s="118" t="s">
        <v>197</v>
      </c>
      <c r="B175" s="121" t="s">
        <v>43</v>
      </c>
      <c r="C175" s="118">
        <v>5</v>
      </c>
      <c r="D175" s="121"/>
      <c r="E175" s="56"/>
      <c r="F175" s="59"/>
      <c r="G175" s="59"/>
      <c r="H175" s="59"/>
      <c r="I175" s="59"/>
      <c r="J175" s="44">
        <v>0</v>
      </c>
      <c r="K175" s="15">
        <f t="shared" si="19"/>
        <v>0</v>
      </c>
      <c r="L175" s="4"/>
      <c r="M175" s="91"/>
      <c r="N175" s="118"/>
      <c r="O175" s="235"/>
      <c r="P175" s="235"/>
      <c r="Q175" s="235"/>
      <c r="R175" s="235"/>
    </row>
    <row r="176" spans="1:18" x14ac:dyDescent="0.2">
      <c r="A176" s="118" t="s">
        <v>205</v>
      </c>
      <c r="B176" s="121" t="s">
        <v>43</v>
      </c>
      <c r="C176" s="118">
        <v>5</v>
      </c>
      <c r="D176" s="121"/>
      <c r="E176" s="58"/>
      <c r="F176" s="59"/>
      <c r="G176" s="59"/>
      <c r="H176" s="59"/>
      <c r="I176" s="59"/>
      <c r="J176" s="44">
        <v>0</v>
      </c>
      <c r="K176" s="15">
        <f t="shared" si="19"/>
        <v>0</v>
      </c>
      <c r="L176" s="4"/>
      <c r="M176" s="91"/>
      <c r="N176" s="118"/>
      <c r="O176" s="235"/>
      <c r="P176" s="235"/>
      <c r="Q176" s="235"/>
      <c r="R176" s="235"/>
    </row>
    <row r="177" spans="1:18" x14ac:dyDescent="0.2">
      <c r="A177" s="118" t="s">
        <v>198</v>
      </c>
      <c r="B177" s="121" t="s">
        <v>43</v>
      </c>
      <c r="C177" s="118">
        <v>5</v>
      </c>
      <c r="D177" s="121"/>
      <c r="E177" s="56"/>
      <c r="F177" s="59"/>
      <c r="G177" s="59"/>
      <c r="H177" s="59"/>
      <c r="I177" s="59"/>
      <c r="J177" s="44">
        <v>0</v>
      </c>
      <c r="K177" s="15">
        <f t="shared" si="19"/>
        <v>0</v>
      </c>
      <c r="L177" s="4"/>
      <c r="M177" s="91"/>
      <c r="N177" s="118"/>
      <c r="O177" s="235"/>
      <c r="P177" s="235"/>
      <c r="Q177" s="235"/>
      <c r="R177" s="235"/>
    </row>
    <row r="178" spans="1:18" x14ac:dyDescent="0.2">
      <c r="A178" s="118" t="s">
        <v>199</v>
      </c>
      <c r="B178" s="121" t="s">
        <v>43</v>
      </c>
      <c r="C178" s="118">
        <v>5</v>
      </c>
      <c r="D178" s="121"/>
      <c r="E178" s="56"/>
      <c r="F178" s="59"/>
      <c r="G178" s="59"/>
      <c r="H178" s="59"/>
      <c r="I178" s="59"/>
      <c r="J178" s="44">
        <v>0</v>
      </c>
      <c r="K178" s="15">
        <f t="shared" si="19"/>
        <v>0</v>
      </c>
      <c r="L178" s="4"/>
      <c r="M178" s="91"/>
      <c r="N178" s="118"/>
      <c r="O178" s="235"/>
      <c r="P178" s="235"/>
      <c r="Q178" s="235"/>
      <c r="R178" s="235"/>
    </row>
    <row r="179" spans="1:18" x14ac:dyDescent="0.2">
      <c r="A179" s="118" t="s">
        <v>199</v>
      </c>
      <c r="B179" s="121" t="s">
        <v>43</v>
      </c>
      <c r="C179" s="118">
        <v>5</v>
      </c>
      <c r="D179" s="121"/>
      <c r="E179" s="56"/>
      <c r="F179" s="59"/>
      <c r="G179" s="59"/>
      <c r="H179" s="59"/>
      <c r="I179" s="59"/>
      <c r="J179" s="44">
        <v>0</v>
      </c>
      <c r="K179" s="15">
        <f t="shared" si="19"/>
        <v>0</v>
      </c>
      <c r="L179" s="4"/>
      <c r="M179" s="91"/>
      <c r="N179" s="118"/>
      <c r="O179" s="235"/>
      <c r="P179" s="235"/>
      <c r="Q179" s="235"/>
      <c r="R179" s="235"/>
    </row>
    <row r="180" spans="1:18" x14ac:dyDescent="0.2">
      <c r="A180" s="114"/>
      <c r="B180" s="115"/>
      <c r="C180" s="114"/>
      <c r="D180" s="115"/>
      <c r="E180" s="57"/>
      <c r="F180" s="60"/>
      <c r="G180" s="60"/>
      <c r="H180" s="60"/>
      <c r="I180" s="60"/>
      <c r="J180" s="57"/>
      <c r="K180" s="57"/>
      <c r="L180" s="6"/>
      <c r="M180" s="85"/>
      <c r="N180" s="114"/>
      <c r="O180" s="290"/>
      <c r="P180" s="163"/>
      <c r="Q180" s="163"/>
      <c r="R180" s="163"/>
    </row>
    <row r="181" spans="1:18" x14ac:dyDescent="0.2">
      <c r="A181" s="114" t="s">
        <v>200</v>
      </c>
      <c r="B181" s="115"/>
      <c r="C181" s="114"/>
      <c r="D181" s="108"/>
      <c r="E181" s="12"/>
      <c r="F181" s="12"/>
      <c r="G181" s="12"/>
      <c r="H181" s="12"/>
      <c r="I181" s="12"/>
      <c r="J181" s="49"/>
      <c r="K181" s="6"/>
      <c r="L181" s="6"/>
      <c r="M181" s="82"/>
      <c r="N181" s="30"/>
      <c r="O181" s="163"/>
      <c r="P181" s="163"/>
      <c r="Q181" s="163"/>
      <c r="R181" s="163"/>
    </row>
    <row r="182" spans="1:18" x14ac:dyDescent="0.2">
      <c r="A182" s="118" t="s">
        <v>201</v>
      </c>
      <c r="B182" s="121" t="s">
        <v>43</v>
      </c>
      <c r="C182" s="118">
        <v>5</v>
      </c>
      <c r="D182" s="121"/>
      <c r="E182" s="56"/>
      <c r="F182" s="59"/>
      <c r="G182" s="59"/>
      <c r="H182" s="59"/>
      <c r="I182" s="59"/>
      <c r="J182" s="44">
        <v>0</v>
      </c>
      <c r="K182" s="15">
        <f>COUNTA(L182:O182)</f>
        <v>0</v>
      </c>
      <c r="L182" s="4"/>
      <c r="M182" s="91"/>
      <c r="N182" s="118"/>
      <c r="O182" s="235"/>
      <c r="P182" s="235"/>
      <c r="Q182" s="235"/>
      <c r="R182" s="235"/>
    </row>
    <row r="183" spans="1:18" x14ac:dyDescent="0.2">
      <c r="A183" s="118" t="s">
        <v>202</v>
      </c>
      <c r="B183" s="121" t="s">
        <v>43</v>
      </c>
      <c r="C183" s="118">
        <v>5</v>
      </c>
      <c r="D183" s="121"/>
      <c r="E183" s="56"/>
      <c r="F183" s="59"/>
      <c r="G183" s="59"/>
      <c r="H183" s="59"/>
      <c r="I183" s="59"/>
      <c r="J183" s="44">
        <v>0</v>
      </c>
      <c r="K183" s="15">
        <f>COUNTA(L183:O183)</f>
        <v>0</v>
      </c>
      <c r="L183" s="4"/>
      <c r="M183" s="91"/>
      <c r="N183" s="118"/>
      <c r="O183" s="235"/>
      <c r="P183" s="235"/>
      <c r="Q183" s="235"/>
      <c r="R183" s="235"/>
    </row>
    <row r="184" spans="1:18" x14ac:dyDescent="0.2">
      <c r="A184" s="118" t="s">
        <v>203</v>
      </c>
      <c r="B184" s="121" t="s">
        <v>43</v>
      </c>
      <c r="C184" s="118">
        <v>5</v>
      </c>
      <c r="D184" s="121"/>
      <c r="E184" s="56"/>
      <c r="F184" s="59"/>
      <c r="G184" s="59"/>
      <c r="H184" s="59"/>
      <c r="I184" s="59"/>
      <c r="J184" s="44">
        <v>0</v>
      </c>
      <c r="K184" s="15">
        <f>COUNTA(L184:O184)</f>
        <v>0</v>
      </c>
      <c r="L184" s="4"/>
      <c r="M184" s="91"/>
      <c r="N184" s="118"/>
      <c r="O184" s="235"/>
      <c r="P184" s="235"/>
      <c r="Q184" s="235"/>
      <c r="R184" s="235"/>
    </row>
    <row r="185" spans="1:18" x14ac:dyDescent="0.2">
      <c r="A185" s="118" t="s">
        <v>204</v>
      </c>
      <c r="B185" s="121" t="s">
        <v>43</v>
      </c>
      <c r="C185" s="118">
        <v>5</v>
      </c>
      <c r="D185" s="121"/>
      <c r="E185" s="56"/>
      <c r="F185" s="59"/>
      <c r="G185" s="59"/>
      <c r="H185" s="59"/>
      <c r="I185" s="59"/>
      <c r="J185" s="44">
        <v>0</v>
      </c>
      <c r="K185" s="15">
        <f>COUNTA(L185:O185)</f>
        <v>0</v>
      </c>
      <c r="L185" s="4"/>
      <c r="M185" s="91"/>
      <c r="N185" s="118"/>
      <c r="O185" s="235"/>
      <c r="P185" s="235"/>
      <c r="Q185" s="235"/>
      <c r="R185" s="235"/>
    </row>
    <row r="186" spans="1:18" x14ac:dyDescent="0.2">
      <c r="A186" s="78"/>
      <c r="B186" s="115"/>
      <c r="C186" s="114"/>
      <c r="D186" s="108"/>
      <c r="E186" s="12"/>
      <c r="F186" s="12"/>
      <c r="G186" s="12"/>
      <c r="H186" s="12"/>
      <c r="I186" s="12"/>
      <c r="J186" s="49"/>
      <c r="K186" s="6"/>
      <c r="L186" s="6"/>
      <c r="M186" s="82"/>
      <c r="N186" s="30"/>
      <c r="O186" s="163"/>
      <c r="P186" s="163"/>
      <c r="Q186" s="163"/>
      <c r="R186" s="163"/>
    </row>
    <row r="187" spans="1:18" x14ac:dyDescent="0.2">
      <c r="A187" s="78" t="s">
        <v>140</v>
      </c>
      <c r="B187" s="115"/>
      <c r="C187" s="114"/>
      <c r="D187" s="108"/>
      <c r="E187" s="12"/>
      <c r="F187" s="12"/>
      <c r="G187" s="12"/>
      <c r="H187" s="12"/>
      <c r="I187" s="12"/>
      <c r="J187" s="49"/>
      <c r="K187" s="6"/>
      <c r="L187" s="6"/>
      <c r="M187" s="82"/>
      <c r="N187" s="30"/>
      <c r="O187" s="163"/>
      <c r="P187" s="163"/>
      <c r="Q187" s="163"/>
      <c r="R187" s="163"/>
    </row>
    <row r="188" spans="1:18" x14ac:dyDescent="0.2">
      <c r="A188" s="80" t="s">
        <v>75</v>
      </c>
      <c r="B188" s="121" t="s">
        <v>43</v>
      </c>
      <c r="C188" s="118">
        <v>50</v>
      </c>
      <c r="D188" s="124"/>
      <c r="E188" s="9"/>
      <c r="F188" s="9"/>
      <c r="G188" s="9"/>
      <c r="H188" s="9"/>
      <c r="I188" s="9"/>
      <c r="J188" s="15">
        <v>0</v>
      </c>
      <c r="K188" s="15">
        <f t="shared" ref="K188:K215" si="20">COUNTA(L188:O188)</f>
        <v>0</v>
      </c>
      <c r="L188" s="4"/>
      <c r="M188" s="62"/>
      <c r="N188" s="16"/>
      <c r="O188" s="235"/>
      <c r="P188" s="235"/>
      <c r="Q188" s="235"/>
      <c r="R188" s="235"/>
    </row>
    <row r="189" spans="1:18" x14ac:dyDescent="0.2">
      <c r="A189" s="80" t="s">
        <v>76</v>
      </c>
      <c r="B189" s="121" t="s">
        <v>43</v>
      </c>
      <c r="C189" s="118">
        <v>50</v>
      </c>
      <c r="D189" s="124"/>
      <c r="E189" s="9"/>
      <c r="F189" s="9"/>
      <c r="G189" s="9"/>
      <c r="H189" s="9"/>
      <c r="I189" s="9"/>
      <c r="J189" s="15">
        <v>0</v>
      </c>
      <c r="K189" s="15">
        <f t="shared" si="20"/>
        <v>0</v>
      </c>
      <c r="L189" s="4"/>
      <c r="M189" s="62"/>
      <c r="N189" s="16"/>
      <c r="O189" s="235"/>
      <c r="P189" s="235"/>
      <c r="Q189" s="235"/>
      <c r="R189" s="235"/>
    </row>
    <row r="190" spans="1:18" x14ac:dyDescent="0.2">
      <c r="A190" s="80" t="s">
        <v>77</v>
      </c>
      <c r="B190" s="121" t="s">
        <v>43</v>
      </c>
      <c r="C190" s="118">
        <v>50</v>
      </c>
      <c r="D190" s="124"/>
      <c r="E190" s="9"/>
      <c r="F190" s="9"/>
      <c r="G190" s="9"/>
      <c r="H190" s="9"/>
      <c r="I190" s="9"/>
      <c r="J190" s="15">
        <v>0</v>
      </c>
      <c r="K190" s="15">
        <f t="shared" si="20"/>
        <v>0</v>
      </c>
      <c r="L190" s="4"/>
      <c r="M190" s="62"/>
      <c r="N190" s="16"/>
      <c r="O190" s="235"/>
      <c r="P190" s="235"/>
      <c r="Q190" s="235"/>
      <c r="R190" s="235"/>
    </row>
    <row r="191" spans="1:18" x14ac:dyDescent="0.2">
      <c r="A191" s="80" t="s">
        <v>78</v>
      </c>
      <c r="B191" s="121" t="s">
        <v>43</v>
      </c>
      <c r="C191" s="118">
        <v>50</v>
      </c>
      <c r="D191" s="124"/>
      <c r="E191" s="9"/>
      <c r="F191" s="9"/>
      <c r="G191" s="9"/>
      <c r="H191" s="9"/>
      <c r="I191" s="9"/>
      <c r="J191" s="15">
        <v>0</v>
      </c>
      <c r="K191" s="15">
        <f t="shared" si="20"/>
        <v>0</v>
      </c>
      <c r="L191" s="4"/>
      <c r="M191" s="62"/>
      <c r="N191" s="16"/>
      <c r="O191" s="235"/>
      <c r="P191" s="235"/>
      <c r="Q191" s="235"/>
      <c r="R191" s="235"/>
    </row>
    <row r="192" spans="1:18" x14ac:dyDescent="0.2">
      <c r="A192" s="80" t="s">
        <v>79</v>
      </c>
      <c r="B192" s="121" t="s">
        <v>43</v>
      </c>
      <c r="C192" s="118">
        <v>50</v>
      </c>
      <c r="D192" s="124"/>
      <c r="E192" s="9"/>
      <c r="F192" s="9"/>
      <c r="G192" s="9"/>
      <c r="H192" s="9"/>
      <c r="I192" s="9"/>
      <c r="J192" s="15">
        <v>0</v>
      </c>
      <c r="K192" s="15">
        <f t="shared" si="20"/>
        <v>0</v>
      </c>
      <c r="L192" s="4"/>
      <c r="M192" s="62"/>
      <c r="N192" s="16"/>
      <c r="O192" s="235"/>
      <c r="P192" s="235"/>
      <c r="Q192" s="235"/>
      <c r="R192" s="235"/>
    </row>
    <row r="193" spans="1:18" x14ac:dyDescent="0.2">
      <c r="A193" s="118" t="s">
        <v>211</v>
      </c>
      <c r="B193" s="121" t="s">
        <v>43</v>
      </c>
      <c r="C193" s="118">
        <v>50</v>
      </c>
      <c r="D193" s="124"/>
      <c r="E193" s="9"/>
      <c r="F193" s="9"/>
      <c r="G193" s="9"/>
      <c r="H193" s="9"/>
      <c r="I193" s="9"/>
      <c r="J193" s="15">
        <v>0</v>
      </c>
      <c r="K193" s="15">
        <f t="shared" si="20"/>
        <v>0</v>
      </c>
      <c r="L193" s="4"/>
      <c r="M193" s="62"/>
      <c r="N193" s="16"/>
      <c r="O193" s="235"/>
      <c r="P193" s="235"/>
      <c r="Q193" s="235"/>
      <c r="R193" s="235"/>
    </row>
    <row r="194" spans="1:18" x14ac:dyDescent="0.2">
      <c r="A194" s="80" t="s">
        <v>80</v>
      </c>
      <c r="B194" s="121" t="s">
        <v>43</v>
      </c>
      <c r="C194" s="118">
        <v>5</v>
      </c>
      <c r="D194" s="124"/>
      <c r="E194" s="9"/>
      <c r="F194" s="9"/>
      <c r="G194" s="9"/>
      <c r="H194" s="9"/>
      <c r="I194" s="9"/>
      <c r="J194" s="15">
        <v>0</v>
      </c>
      <c r="K194" s="15">
        <f t="shared" si="20"/>
        <v>0</v>
      </c>
      <c r="L194" s="4"/>
      <c r="M194" s="62"/>
      <c r="N194" s="16"/>
      <c r="O194" s="235"/>
      <c r="P194" s="235"/>
      <c r="Q194" s="235"/>
      <c r="R194" s="235"/>
    </row>
    <row r="195" spans="1:18" x14ac:dyDescent="0.2">
      <c r="A195" s="80" t="s">
        <v>81</v>
      </c>
      <c r="B195" s="121" t="s">
        <v>43</v>
      </c>
      <c r="C195" s="118">
        <v>5</v>
      </c>
      <c r="D195" s="124"/>
      <c r="E195" s="9"/>
      <c r="F195" s="9"/>
      <c r="G195" s="9"/>
      <c r="H195" s="9"/>
      <c r="I195" s="9"/>
      <c r="J195" s="15">
        <v>0</v>
      </c>
      <c r="K195" s="15">
        <f t="shared" si="20"/>
        <v>0</v>
      </c>
      <c r="L195" s="4"/>
      <c r="M195" s="62"/>
      <c r="N195" s="16"/>
      <c r="O195" s="235"/>
      <c r="P195" s="235"/>
      <c r="Q195" s="235"/>
      <c r="R195" s="235"/>
    </row>
    <row r="196" spans="1:18" x14ac:dyDescent="0.2">
      <c r="A196" s="80" t="s">
        <v>82</v>
      </c>
      <c r="B196" s="121" t="s">
        <v>43</v>
      </c>
      <c r="C196" s="118">
        <v>5</v>
      </c>
      <c r="D196" s="124"/>
      <c r="E196" s="9"/>
      <c r="F196" s="9"/>
      <c r="G196" s="9"/>
      <c r="H196" s="9"/>
      <c r="I196" s="9"/>
      <c r="J196" s="15">
        <v>0</v>
      </c>
      <c r="K196" s="15">
        <f t="shared" si="20"/>
        <v>0</v>
      </c>
      <c r="L196" s="4"/>
      <c r="M196" s="62"/>
      <c r="N196" s="16"/>
      <c r="O196" s="235"/>
      <c r="P196" s="235"/>
      <c r="Q196" s="235"/>
      <c r="R196" s="235"/>
    </row>
    <row r="197" spans="1:18" x14ac:dyDescent="0.2">
      <c r="A197" s="80" t="s">
        <v>83</v>
      </c>
      <c r="B197" s="121" t="s">
        <v>43</v>
      </c>
      <c r="C197" s="118">
        <v>5</v>
      </c>
      <c r="D197" s="124"/>
      <c r="E197" s="9"/>
      <c r="F197" s="9"/>
      <c r="G197" s="9"/>
      <c r="H197" s="9"/>
      <c r="I197" s="9"/>
      <c r="J197" s="15">
        <v>0</v>
      </c>
      <c r="K197" s="15">
        <f t="shared" si="20"/>
        <v>0</v>
      </c>
      <c r="L197" s="4"/>
      <c r="M197" s="62"/>
      <c r="N197" s="16"/>
      <c r="O197" s="235"/>
      <c r="P197" s="235"/>
      <c r="Q197" s="235"/>
      <c r="R197" s="235"/>
    </row>
    <row r="198" spans="1:18" x14ac:dyDescent="0.2">
      <c r="A198" s="80" t="s">
        <v>84</v>
      </c>
      <c r="B198" s="121" t="s">
        <v>43</v>
      </c>
      <c r="C198" s="118">
        <v>5</v>
      </c>
      <c r="D198" s="124"/>
      <c r="E198" s="9"/>
      <c r="F198" s="9"/>
      <c r="G198" s="9"/>
      <c r="H198" s="9"/>
      <c r="I198" s="9"/>
      <c r="J198" s="15">
        <v>0</v>
      </c>
      <c r="K198" s="15">
        <f t="shared" si="20"/>
        <v>0</v>
      </c>
      <c r="L198" s="4"/>
      <c r="M198" s="62"/>
      <c r="N198" s="16"/>
      <c r="O198" s="235"/>
      <c r="P198" s="235"/>
      <c r="Q198" s="235"/>
      <c r="R198" s="235"/>
    </row>
    <row r="199" spans="1:18" x14ac:dyDescent="0.2">
      <c r="A199" s="80" t="s">
        <v>85</v>
      </c>
      <c r="B199" s="121" t="s">
        <v>43</v>
      </c>
      <c r="C199" s="118">
        <v>5</v>
      </c>
      <c r="D199" s="124"/>
      <c r="E199" s="9"/>
      <c r="F199" s="9"/>
      <c r="G199" s="9"/>
      <c r="H199" s="9"/>
      <c r="I199" s="9"/>
      <c r="J199" s="15">
        <v>0</v>
      </c>
      <c r="K199" s="15">
        <f t="shared" si="20"/>
        <v>0</v>
      </c>
      <c r="L199" s="4"/>
      <c r="M199" s="62"/>
      <c r="N199" s="16"/>
      <c r="O199" s="235"/>
      <c r="P199" s="235"/>
      <c r="Q199" s="235"/>
      <c r="R199" s="235"/>
    </row>
    <row r="200" spans="1:18" x14ac:dyDescent="0.2">
      <c r="A200" s="80" t="s">
        <v>86</v>
      </c>
      <c r="B200" s="121" t="s">
        <v>43</v>
      </c>
      <c r="C200" s="118">
        <v>5</v>
      </c>
      <c r="D200" s="124"/>
      <c r="E200" s="9"/>
      <c r="F200" s="9"/>
      <c r="G200" s="9"/>
      <c r="H200" s="9"/>
      <c r="I200" s="9"/>
      <c r="J200" s="15">
        <v>0</v>
      </c>
      <c r="K200" s="15">
        <f t="shared" si="20"/>
        <v>0</v>
      </c>
      <c r="L200" s="4"/>
      <c r="M200" s="62"/>
      <c r="N200" s="16"/>
      <c r="O200" s="235"/>
      <c r="P200" s="235"/>
      <c r="Q200" s="235"/>
      <c r="R200" s="235"/>
    </row>
    <row r="201" spans="1:18" x14ac:dyDescent="0.2">
      <c r="A201" s="80" t="s">
        <v>87</v>
      </c>
      <c r="B201" s="121" t="s">
        <v>43</v>
      </c>
      <c r="C201" s="118">
        <v>5</v>
      </c>
      <c r="D201" s="124"/>
      <c r="E201" s="9"/>
      <c r="F201" s="9"/>
      <c r="G201" s="9"/>
      <c r="H201" s="9"/>
      <c r="I201" s="9"/>
      <c r="J201" s="15">
        <v>0</v>
      </c>
      <c r="K201" s="15">
        <f t="shared" si="20"/>
        <v>0</v>
      </c>
      <c r="L201" s="4"/>
      <c r="M201" s="62"/>
      <c r="N201" s="16"/>
      <c r="O201" s="235"/>
      <c r="P201" s="235"/>
      <c r="Q201" s="235"/>
      <c r="R201" s="235"/>
    </row>
    <row r="202" spans="1:18" x14ac:dyDescent="0.2">
      <c r="A202" s="80" t="s">
        <v>88</v>
      </c>
      <c r="B202" s="121" t="s">
        <v>43</v>
      </c>
      <c r="C202" s="118">
        <v>5</v>
      </c>
      <c r="D202" s="124"/>
      <c r="E202" s="9"/>
      <c r="F202" s="9"/>
      <c r="G202" s="9"/>
      <c r="H202" s="9"/>
      <c r="I202" s="9"/>
      <c r="J202" s="15">
        <v>0</v>
      </c>
      <c r="K202" s="15">
        <f t="shared" si="20"/>
        <v>0</v>
      </c>
      <c r="L202" s="4"/>
      <c r="M202" s="62"/>
      <c r="N202" s="16"/>
      <c r="O202" s="235"/>
      <c r="P202" s="235"/>
      <c r="Q202" s="235"/>
      <c r="R202" s="235"/>
    </row>
    <row r="203" spans="1:18" x14ac:dyDescent="0.2">
      <c r="A203" s="80" t="s">
        <v>89</v>
      </c>
      <c r="B203" s="121" t="s">
        <v>43</v>
      </c>
      <c r="C203" s="118">
        <v>5</v>
      </c>
      <c r="D203" s="124"/>
      <c r="E203" s="9"/>
      <c r="F203" s="9"/>
      <c r="G203" s="9"/>
      <c r="H203" s="9"/>
      <c r="I203" s="9"/>
      <c r="J203" s="15">
        <v>0</v>
      </c>
      <c r="K203" s="15">
        <f t="shared" si="20"/>
        <v>0</v>
      </c>
      <c r="L203" s="4"/>
      <c r="M203" s="62"/>
      <c r="N203" s="16"/>
      <c r="O203" s="235"/>
      <c r="P203" s="235"/>
      <c r="Q203" s="235"/>
      <c r="R203" s="235"/>
    </row>
    <row r="204" spans="1:18" x14ac:dyDescent="0.2">
      <c r="A204" s="80" t="s">
        <v>90</v>
      </c>
      <c r="B204" s="121" t="s">
        <v>43</v>
      </c>
      <c r="C204" s="118">
        <v>5</v>
      </c>
      <c r="D204" s="124"/>
      <c r="E204" s="9"/>
      <c r="F204" s="9"/>
      <c r="G204" s="9"/>
      <c r="H204" s="9"/>
      <c r="I204" s="9"/>
      <c r="J204" s="15">
        <v>0</v>
      </c>
      <c r="K204" s="15">
        <f t="shared" si="20"/>
        <v>0</v>
      </c>
      <c r="L204" s="4"/>
      <c r="M204" s="62"/>
      <c r="N204" s="16"/>
      <c r="O204" s="235"/>
      <c r="P204" s="235"/>
      <c r="Q204" s="235"/>
      <c r="R204" s="235"/>
    </row>
    <row r="205" spans="1:18" x14ac:dyDescent="0.2">
      <c r="A205" s="80" t="s">
        <v>91</v>
      </c>
      <c r="B205" s="121" t="s">
        <v>43</v>
      </c>
      <c r="C205" s="118">
        <v>5</v>
      </c>
      <c r="D205" s="124"/>
      <c r="E205" s="34">
        <v>6500</v>
      </c>
      <c r="F205" s="34"/>
      <c r="G205" s="34"/>
      <c r="H205" s="34"/>
      <c r="I205" s="34"/>
      <c r="J205" s="15">
        <v>0</v>
      </c>
      <c r="K205" s="15">
        <f t="shared" si="20"/>
        <v>0</v>
      </c>
      <c r="L205" s="4"/>
      <c r="M205" s="62"/>
      <c r="N205" s="16"/>
      <c r="O205" s="235"/>
      <c r="P205" s="235"/>
      <c r="Q205" s="235"/>
      <c r="R205" s="235"/>
    </row>
    <row r="206" spans="1:18" x14ac:dyDescent="0.2">
      <c r="A206" s="80" t="s">
        <v>92</v>
      </c>
      <c r="B206" s="121" t="s">
        <v>43</v>
      </c>
      <c r="C206" s="118">
        <v>5</v>
      </c>
      <c r="D206" s="124"/>
      <c r="E206" s="9"/>
      <c r="F206" s="9"/>
      <c r="G206" s="9"/>
      <c r="H206" s="9"/>
      <c r="I206" s="9"/>
      <c r="J206" s="15">
        <v>0</v>
      </c>
      <c r="K206" s="15">
        <f t="shared" si="20"/>
        <v>0</v>
      </c>
      <c r="L206" s="4"/>
      <c r="M206" s="62"/>
      <c r="N206" s="16"/>
      <c r="O206" s="235"/>
      <c r="P206" s="235"/>
      <c r="Q206" s="235"/>
      <c r="R206" s="235"/>
    </row>
    <row r="207" spans="1:18" x14ac:dyDescent="0.2">
      <c r="A207" s="80" t="s">
        <v>93</v>
      </c>
      <c r="B207" s="121" t="s">
        <v>43</v>
      </c>
      <c r="C207" s="118">
        <v>5</v>
      </c>
      <c r="D207" s="124"/>
      <c r="E207" s="9"/>
      <c r="F207" s="9"/>
      <c r="G207" s="9"/>
      <c r="H207" s="9"/>
      <c r="I207" s="9"/>
      <c r="J207" s="15">
        <v>0</v>
      </c>
      <c r="K207" s="15">
        <f t="shared" si="20"/>
        <v>0</v>
      </c>
      <c r="L207" s="4"/>
      <c r="M207" s="62"/>
      <c r="N207" s="16"/>
      <c r="O207" s="235"/>
      <c r="P207" s="235"/>
      <c r="Q207" s="235"/>
      <c r="R207" s="235"/>
    </row>
    <row r="208" spans="1:18" x14ac:dyDescent="0.2">
      <c r="A208" s="80" t="s">
        <v>94</v>
      </c>
      <c r="B208" s="121" t="s">
        <v>43</v>
      </c>
      <c r="C208" s="118">
        <v>5</v>
      </c>
      <c r="D208" s="124"/>
      <c r="E208" s="9"/>
      <c r="F208" s="9"/>
      <c r="G208" s="9"/>
      <c r="H208" s="9"/>
      <c r="I208" s="9"/>
      <c r="J208" s="15">
        <v>0</v>
      </c>
      <c r="K208" s="15">
        <f t="shared" si="20"/>
        <v>0</v>
      </c>
      <c r="L208" s="4"/>
      <c r="M208" s="62"/>
      <c r="N208" s="16"/>
      <c r="O208" s="235"/>
      <c r="P208" s="235"/>
      <c r="Q208" s="235"/>
      <c r="R208" s="235"/>
    </row>
    <row r="209" spans="1:18" x14ac:dyDescent="0.2">
      <c r="A209" s="80" t="s">
        <v>95</v>
      </c>
      <c r="B209" s="121" t="s">
        <v>43</v>
      </c>
      <c r="C209" s="118">
        <v>5</v>
      </c>
      <c r="D209" s="124"/>
      <c r="E209" s="9"/>
      <c r="F209" s="9"/>
      <c r="G209" s="9"/>
      <c r="H209" s="9"/>
      <c r="I209" s="9"/>
      <c r="J209" s="15">
        <v>0</v>
      </c>
      <c r="K209" s="15">
        <f t="shared" si="20"/>
        <v>0</v>
      </c>
      <c r="L209" s="4"/>
      <c r="M209" s="62"/>
      <c r="N209" s="16"/>
      <c r="O209" s="235"/>
      <c r="P209" s="235"/>
      <c r="Q209" s="235"/>
      <c r="R209" s="235"/>
    </row>
    <row r="210" spans="1:18" x14ac:dyDescent="0.2">
      <c r="A210" s="80" t="s">
        <v>96</v>
      </c>
      <c r="B210" s="121" t="s">
        <v>43</v>
      </c>
      <c r="C210" s="118">
        <v>5</v>
      </c>
      <c r="D210" s="124"/>
      <c r="E210" s="9"/>
      <c r="F210" s="9"/>
      <c r="G210" s="9"/>
      <c r="H210" s="9"/>
      <c r="I210" s="9"/>
      <c r="J210" s="15">
        <v>0</v>
      </c>
      <c r="K210" s="15">
        <f t="shared" si="20"/>
        <v>0</v>
      </c>
      <c r="L210" s="4"/>
      <c r="M210" s="62"/>
      <c r="N210" s="16"/>
      <c r="O210" s="235"/>
      <c r="P210" s="235"/>
      <c r="Q210" s="235"/>
      <c r="R210" s="235"/>
    </row>
    <row r="211" spans="1:18" x14ac:dyDescent="0.2">
      <c r="A211" s="119" t="s">
        <v>97</v>
      </c>
      <c r="B211" s="121" t="s">
        <v>43</v>
      </c>
      <c r="C211" s="118">
        <v>5</v>
      </c>
      <c r="D211" s="124"/>
      <c r="E211" s="9"/>
      <c r="F211" s="9"/>
      <c r="G211" s="9"/>
      <c r="H211" s="9"/>
      <c r="I211" s="9"/>
      <c r="J211" s="15">
        <v>0</v>
      </c>
      <c r="K211" s="15">
        <f t="shared" si="20"/>
        <v>0</v>
      </c>
      <c r="L211" s="4"/>
      <c r="M211" s="62"/>
      <c r="N211" s="16"/>
      <c r="O211" s="235"/>
      <c r="P211" s="235"/>
      <c r="Q211" s="235"/>
      <c r="R211" s="235"/>
    </row>
    <row r="212" spans="1:18" x14ac:dyDescent="0.2">
      <c r="A212" s="119" t="s">
        <v>98</v>
      </c>
      <c r="B212" s="121" t="s">
        <v>43</v>
      </c>
      <c r="C212" s="118">
        <v>5</v>
      </c>
      <c r="D212" s="124"/>
      <c r="E212" s="9"/>
      <c r="F212" s="9"/>
      <c r="G212" s="9"/>
      <c r="H212" s="9"/>
      <c r="I212" s="9"/>
      <c r="J212" s="15">
        <v>0</v>
      </c>
      <c r="K212" s="15">
        <f t="shared" si="20"/>
        <v>0</v>
      </c>
      <c r="L212" s="4"/>
      <c r="M212" s="62"/>
      <c r="N212" s="16"/>
      <c r="O212" s="235"/>
      <c r="P212" s="235"/>
      <c r="Q212" s="235"/>
      <c r="R212" s="235"/>
    </row>
    <row r="213" spans="1:18" x14ac:dyDescent="0.2">
      <c r="A213" s="80" t="s">
        <v>99</v>
      </c>
      <c r="B213" s="121" t="s">
        <v>43</v>
      </c>
      <c r="C213" s="118">
        <v>5</v>
      </c>
      <c r="D213" s="124"/>
      <c r="E213" s="9"/>
      <c r="F213" s="9"/>
      <c r="G213" s="9"/>
      <c r="H213" s="9"/>
      <c r="I213" s="9"/>
      <c r="J213" s="15">
        <v>0</v>
      </c>
      <c r="K213" s="15">
        <f t="shared" si="20"/>
        <v>0</v>
      </c>
      <c r="L213" s="4"/>
      <c r="M213" s="62"/>
      <c r="N213" s="16"/>
      <c r="O213" s="235"/>
      <c r="P213" s="235"/>
      <c r="Q213" s="235"/>
      <c r="R213" s="235"/>
    </row>
    <row r="214" spans="1:18" x14ac:dyDescent="0.2">
      <c r="A214" s="80" t="s">
        <v>100</v>
      </c>
      <c r="B214" s="121" t="s">
        <v>43</v>
      </c>
      <c r="C214" s="118">
        <v>5</v>
      </c>
      <c r="D214" s="124"/>
      <c r="E214" s="9"/>
      <c r="F214" s="9"/>
      <c r="G214" s="9"/>
      <c r="H214" s="9"/>
      <c r="I214" s="9"/>
      <c r="J214" s="15">
        <v>0</v>
      </c>
      <c r="K214" s="15">
        <f t="shared" si="20"/>
        <v>0</v>
      </c>
      <c r="L214" s="4"/>
      <c r="M214" s="62"/>
      <c r="N214" s="16"/>
      <c r="O214" s="235"/>
      <c r="P214" s="235"/>
      <c r="Q214" s="235"/>
      <c r="R214" s="235"/>
    </row>
    <row r="215" spans="1:18" x14ac:dyDescent="0.2">
      <c r="A215" s="80" t="s">
        <v>101</v>
      </c>
      <c r="B215" s="121" t="s">
        <v>43</v>
      </c>
      <c r="C215" s="118">
        <v>5</v>
      </c>
      <c r="D215" s="124"/>
      <c r="E215" s="9"/>
      <c r="F215" s="9"/>
      <c r="G215" s="9"/>
      <c r="H215" s="9"/>
      <c r="I215" s="9"/>
      <c r="J215" s="15">
        <v>0</v>
      </c>
      <c r="K215" s="15">
        <f t="shared" si="20"/>
        <v>0</v>
      </c>
      <c r="L215" s="4"/>
      <c r="M215" s="62"/>
      <c r="N215" s="16"/>
      <c r="O215" s="235"/>
      <c r="P215" s="235"/>
      <c r="Q215" s="235"/>
      <c r="R215" s="235"/>
    </row>
    <row r="216" spans="1:18" x14ac:dyDescent="0.2">
      <c r="A216" s="80"/>
      <c r="B216" s="124"/>
      <c r="C216" s="80"/>
      <c r="D216" s="124"/>
      <c r="E216" s="9"/>
      <c r="F216" s="9"/>
      <c r="G216" s="9"/>
      <c r="H216" s="9"/>
      <c r="I216" s="9"/>
      <c r="J216" s="15"/>
      <c r="K216" s="2"/>
      <c r="L216" s="4"/>
      <c r="M216" s="62"/>
      <c r="N216" s="16"/>
      <c r="O216" s="16"/>
      <c r="P216" s="16"/>
      <c r="Q216" s="16"/>
      <c r="R216" s="16"/>
    </row>
    <row r="217" spans="1:18" ht="13.5" thickBot="1" x14ac:dyDescent="0.25">
      <c r="A217" s="109"/>
      <c r="B217" s="110"/>
      <c r="C217" s="109"/>
      <c r="D217" s="110"/>
      <c r="E217" s="14"/>
      <c r="F217" s="14"/>
      <c r="G217" s="14"/>
      <c r="H217" s="14"/>
      <c r="I217" s="14"/>
      <c r="J217" s="51"/>
      <c r="K217" s="14"/>
      <c r="L217" s="31"/>
      <c r="M217" s="92"/>
      <c r="N217" s="81"/>
      <c r="O217" s="81"/>
      <c r="P217" s="81"/>
      <c r="Q217" s="81"/>
      <c r="R217" s="81"/>
    </row>
    <row r="218" spans="1:18" ht="26.25" customHeight="1" thickTop="1" x14ac:dyDescent="0.2">
      <c r="A218" s="87" t="s">
        <v>149</v>
      </c>
      <c r="B218"/>
      <c r="C218"/>
      <c r="D218"/>
      <c r="E218" s="26"/>
      <c r="F218" s="26"/>
      <c r="G218" s="26"/>
      <c r="H218" s="26"/>
      <c r="I218" s="26"/>
      <c r="O218" s="8"/>
      <c r="P218" s="8"/>
      <c r="Q218" s="8"/>
      <c r="R218" s="8"/>
    </row>
    <row r="219" spans="1:18" x14ac:dyDescent="0.2">
      <c r="B219"/>
      <c r="C219"/>
      <c r="D219"/>
      <c r="E219" s="26"/>
      <c r="F219" s="26"/>
      <c r="G219" s="26"/>
      <c r="H219" s="26"/>
      <c r="I219" s="26"/>
    </row>
    <row r="220" spans="1:18" x14ac:dyDescent="0.2">
      <c r="A220" s="48" t="s">
        <v>151</v>
      </c>
      <c r="B220"/>
      <c r="C220"/>
      <c r="D220"/>
      <c r="E220" s="26"/>
      <c r="F220" s="26"/>
      <c r="G220" s="26"/>
      <c r="H220" s="26"/>
      <c r="I220" s="26"/>
    </row>
    <row r="221" spans="1:18" x14ac:dyDescent="0.2">
      <c r="A221" s="47" t="s">
        <v>285</v>
      </c>
      <c r="B221"/>
      <c r="C221"/>
      <c r="D221"/>
      <c r="E221" s="26"/>
      <c r="F221" s="26"/>
      <c r="G221" s="26"/>
      <c r="H221" s="26"/>
      <c r="I221" s="26"/>
    </row>
    <row r="223" spans="1:18" x14ac:dyDescent="0.2">
      <c r="A223" s="11" t="s">
        <v>254</v>
      </c>
    </row>
    <row r="224" spans="1:18" x14ac:dyDescent="0.2">
      <c r="A224" s="11" t="s">
        <v>226</v>
      </c>
    </row>
  </sheetData>
  <customSheetViews>
    <customSheetView guid="{287AD89D-A2D4-4114-AC21-512DC11BF8EA}">
      <selection activeCell="D26" sqref="D2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13" type="noConversion"/>
  <conditionalFormatting sqref="M5:O5">
    <cfRule type="cellIs" dxfId="57" priority="152" operator="lessThan">
      <formula>6.5</formula>
    </cfRule>
    <cfRule type="cellIs" dxfId="56" priority="153" operator="greaterThan">
      <formula>8</formula>
    </cfRule>
  </conditionalFormatting>
  <conditionalFormatting sqref="M23:O23">
    <cfRule type="containsText" dxfId="55" priority="148" stopIfTrue="1" operator="containsText" text="&lt;">
      <formula>NOT(ISERROR(SEARCH("&lt;",M23)))</formula>
    </cfRule>
    <cfRule type="cellIs" dxfId="54" priority="149" operator="greaterThan">
      <formula>$E$23</formula>
    </cfRule>
  </conditionalFormatting>
  <conditionalFormatting sqref="M21:O21">
    <cfRule type="containsText" dxfId="53" priority="146" stopIfTrue="1" operator="containsText" text="&lt;">
      <formula>NOT(ISERROR(SEARCH("&lt;",M21)))</formula>
    </cfRule>
    <cfRule type="cellIs" dxfId="52" priority="147" operator="greaterThan">
      <formula>$E$21</formula>
    </cfRule>
  </conditionalFormatting>
  <conditionalFormatting sqref="M18:N18">
    <cfRule type="containsText" dxfId="51" priority="144" stopIfTrue="1" operator="containsText" text="&lt;">
      <formula>NOT(ISERROR(SEARCH("&lt;",M18)))</formula>
    </cfRule>
    <cfRule type="cellIs" dxfId="50" priority="145" operator="greaterThan">
      <formula>$E$18</formula>
    </cfRule>
  </conditionalFormatting>
  <conditionalFormatting sqref="O59">
    <cfRule type="cellIs" dxfId="49" priority="141" operator="greaterThan">
      <formula>$E$59</formula>
    </cfRule>
  </conditionalFormatting>
  <conditionalFormatting sqref="O60">
    <cfRule type="cellIs" dxfId="48" priority="140" operator="greaterThan">
      <formula>$E$60</formula>
    </cfRule>
  </conditionalFormatting>
  <conditionalFormatting sqref="O62">
    <cfRule type="cellIs" dxfId="47" priority="139" operator="greaterThan">
      <formula>$E$62</formula>
    </cfRule>
  </conditionalFormatting>
  <conditionalFormatting sqref="O63">
    <cfRule type="cellIs" dxfId="46" priority="138" operator="greaterThan">
      <formula>$E$63</formula>
    </cfRule>
  </conditionalFormatting>
  <conditionalFormatting sqref="O65">
    <cfRule type="cellIs" dxfId="45" priority="137" operator="greaterThan">
      <formula>$E$65</formula>
    </cfRule>
  </conditionalFormatting>
  <conditionalFormatting sqref="O66">
    <cfRule type="cellIs" dxfId="44" priority="136" operator="greaterThan">
      <formula>$E$66</formula>
    </cfRule>
  </conditionalFormatting>
  <conditionalFormatting sqref="O67">
    <cfRule type="cellIs" dxfId="43" priority="135" operator="greaterThan">
      <formula>$E$67</formula>
    </cfRule>
  </conditionalFormatting>
  <conditionalFormatting sqref="O68">
    <cfRule type="cellIs" dxfId="42" priority="134" operator="greaterThan">
      <formula>$E$68</formula>
    </cfRule>
  </conditionalFormatting>
  <conditionalFormatting sqref="O168">
    <cfRule type="cellIs" dxfId="41" priority="132" operator="greaterThan">
      <formula>$E$168</formula>
    </cfRule>
  </conditionalFormatting>
  <conditionalFormatting sqref="O59:O70 O126:O127 O168:O170 O108:O111 O181 O93 O103:O106 O146:O147">
    <cfRule type="containsText" priority="131" stopIfTrue="1" operator="containsText" text="&lt;">
      <formula>NOT(ISERROR(SEARCH("&lt;",O59)))</formula>
    </cfRule>
  </conditionalFormatting>
  <conditionalFormatting sqref="O167">
    <cfRule type="containsText" priority="125" stopIfTrue="1" operator="containsText" text="&lt;">
      <formula>NOT(ISERROR(SEARCH("&lt;",O167)))</formula>
    </cfRule>
  </conditionalFormatting>
  <conditionalFormatting sqref="O107">
    <cfRule type="containsText" priority="124" stopIfTrue="1" operator="containsText" text="&lt;">
      <formula>NOT(ISERROR(SEARCH("&lt;",O107)))</formula>
    </cfRule>
  </conditionalFormatting>
  <conditionalFormatting sqref="O182:O215">
    <cfRule type="containsText" priority="113" stopIfTrue="1" operator="containsText" text="&lt;">
      <formula>NOT(ISERROR(SEARCH("&lt;",O182)))</formula>
    </cfRule>
  </conditionalFormatting>
  <conditionalFormatting sqref="O128:O145">
    <cfRule type="containsText" priority="118" stopIfTrue="1" operator="containsText" text="&lt;">
      <formula>NOT(ISERROR(SEARCH("&lt;",O128)))</formula>
    </cfRule>
  </conditionalFormatting>
  <conditionalFormatting sqref="O171:O179">
    <cfRule type="cellIs" dxfId="40" priority="116" operator="greaterThan">
      <formula>$E$167</formula>
    </cfRule>
  </conditionalFormatting>
  <conditionalFormatting sqref="O171:O179">
    <cfRule type="containsText" priority="115" stopIfTrue="1" operator="containsText" text="&lt;">
      <formula>NOT(ISERROR(SEARCH("&lt;",O171)))</formula>
    </cfRule>
  </conditionalFormatting>
  <conditionalFormatting sqref="O182:O185">
    <cfRule type="cellIs" dxfId="39" priority="114" operator="greaterThan">
      <formula>$E$167</formula>
    </cfRule>
  </conditionalFormatting>
  <conditionalFormatting sqref="O96:O100">
    <cfRule type="containsText" priority="112" stopIfTrue="1" operator="containsText" text="&lt;">
      <formula>NOT(ISERROR(SEARCH("&lt;",O96)))</formula>
    </cfRule>
  </conditionalFormatting>
  <conditionalFormatting sqref="O148:O166">
    <cfRule type="containsText" priority="107" stopIfTrue="1" operator="containsText" text="&lt;">
      <formula>NOT(ISERROR(SEARCH("&lt;",O148)))</formula>
    </cfRule>
  </conditionalFormatting>
  <conditionalFormatting sqref="O117:O118">
    <cfRule type="containsText" priority="94" stopIfTrue="1" operator="containsText" text="&lt;">
      <formula>NOT(ISERROR(SEARCH("&lt;",O117)))</formula>
    </cfRule>
  </conditionalFormatting>
  <conditionalFormatting sqref="L69:L70">
    <cfRule type="containsText" priority="91" stopIfTrue="1" operator="containsText" text="&lt;">
      <formula>NOT(ISERROR(SEARCH("&lt;",L69)))</formula>
    </cfRule>
  </conditionalFormatting>
  <conditionalFormatting sqref="L127">
    <cfRule type="containsText" priority="90" stopIfTrue="1" operator="containsText" text="&lt;">
      <formula>NOT(ISERROR(SEARCH("&lt;",L127)))</formula>
    </cfRule>
  </conditionalFormatting>
  <conditionalFormatting sqref="L110 L126">
    <cfRule type="containsText" priority="89" stopIfTrue="1" operator="containsText" text="&lt;">
      <formula>NOT(ISERROR(SEARCH("&lt;",L110)))</formula>
    </cfRule>
  </conditionalFormatting>
  <conditionalFormatting sqref="L107">
    <cfRule type="containsText" priority="88" stopIfTrue="1" operator="containsText" text="&lt;">
      <formula>NOT(ISERROR(SEARCH("&lt;",L107)))</formula>
    </cfRule>
  </conditionalFormatting>
  <conditionalFormatting sqref="L80:L81">
    <cfRule type="containsText" priority="87" stopIfTrue="1" operator="containsText" text="&lt;">
      <formula>NOT(ISERROR(SEARCH("&lt;",L80)))</formula>
    </cfRule>
  </conditionalFormatting>
  <conditionalFormatting sqref="L91:L92">
    <cfRule type="containsText" priority="86" stopIfTrue="1" operator="containsText" text="&lt;">
      <formula>NOT(ISERROR(SEARCH("&lt;",L91)))</formula>
    </cfRule>
  </conditionalFormatting>
  <conditionalFormatting sqref="L94:L95">
    <cfRule type="containsText" priority="85" stopIfTrue="1" operator="containsText" text="&lt;">
      <formula>NOT(ISERROR(SEARCH("&lt;",L94)))</formula>
    </cfRule>
  </conditionalFormatting>
  <conditionalFormatting sqref="L30">
    <cfRule type="containsText" dxfId="38" priority="83" stopIfTrue="1" operator="containsText" text="&lt;">
      <formula>NOT(ISERROR(SEARCH("&lt;",L30)))</formula>
    </cfRule>
    <cfRule type="cellIs" dxfId="37" priority="84" operator="greaterThan">
      <formula>$E$30</formula>
    </cfRule>
  </conditionalFormatting>
  <conditionalFormatting sqref="L101:L102">
    <cfRule type="containsText" priority="82" stopIfTrue="1" operator="containsText" text="&lt;">
      <formula>NOT(ISERROR(SEARCH("&lt;",L101)))</formula>
    </cfRule>
  </conditionalFormatting>
  <conditionalFormatting sqref="L186:L187 L146:L147 L216">
    <cfRule type="containsText" priority="81" stopIfTrue="1" operator="containsText" text="&lt;">
      <formula>NOT(ISERROR(SEARCH("&lt;",L146)))</formula>
    </cfRule>
  </conditionalFormatting>
  <conditionalFormatting sqref="L169:L170">
    <cfRule type="containsText" priority="80" stopIfTrue="1" operator="containsText" text="&lt;">
      <formula>NOT(ISERROR(SEARCH("&lt;",L169)))</formula>
    </cfRule>
  </conditionalFormatting>
  <conditionalFormatting sqref="L180:L181">
    <cfRule type="containsText" priority="79" stopIfTrue="1" operator="containsText" text="&lt;">
      <formula>NOT(ISERROR(SEARCH("&lt;",L180)))</formula>
    </cfRule>
  </conditionalFormatting>
  <conditionalFormatting sqref="L93">
    <cfRule type="containsText" priority="78" stopIfTrue="1" operator="containsText" text="&lt;">
      <formula>NOT(ISERROR(SEARCH("&lt;",L93)))</formula>
    </cfRule>
  </conditionalFormatting>
  <conditionalFormatting sqref="L109">
    <cfRule type="containsText" priority="77" stopIfTrue="1" operator="containsText" text="&lt;">
      <formula>NOT(ISERROR(SEARCH("&lt;",L109)))</formula>
    </cfRule>
  </conditionalFormatting>
  <conditionalFormatting sqref="L108">
    <cfRule type="containsText" priority="76" stopIfTrue="1" operator="containsText" text="&lt;">
      <formula>NOT(ISERROR(SEARCH("&lt;",L108)))</formula>
    </cfRule>
  </conditionalFormatting>
  <conditionalFormatting sqref="L71:L79">
    <cfRule type="containsText" priority="74" stopIfTrue="1" operator="containsText" text="&lt;">
      <formula>NOT(ISERROR(SEARCH("&lt;",L71)))</formula>
    </cfRule>
  </conditionalFormatting>
  <conditionalFormatting sqref="L71">
    <cfRule type="cellIs" dxfId="36" priority="75" operator="greaterThan">
      <formula>$E$71</formula>
    </cfRule>
  </conditionalFormatting>
  <conditionalFormatting sqref="L82:L90">
    <cfRule type="containsText" priority="73" stopIfTrue="1" operator="containsText" text="&lt;">
      <formula>NOT(ISERROR(SEARCH("&lt;",L82)))</formula>
    </cfRule>
  </conditionalFormatting>
  <conditionalFormatting sqref="L96:L100">
    <cfRule type="containsText" priority="72" stopIfTrue="1" operator="containsText" text="&lt;">
      <formula>NOT(ISERROR(SEARCH("&lt;",L96)))</formula>
    </cfRule>
  </conditionalFormatting>
  <conditionalFormatting sqref="L103:L106">
    <cfRule type="containsText" priority="71" stopIfTrue="1" operator="containsText" text="&lt;">
      <formula>NOT(ISERROR(SEARCH("&lt;",L103)))</formula>
    </cfRule>
  </conditionalFormatting>
  <conditionalFormatting sqref="L128:L145">
    <cfRule type="containsText" priority="70" stopIfTrue="1" operator="containsText" text="&lt;">
      <formula>NOT(ISERROR(SEARCH("&lt;",L128)))</formula>
    </cfRule>
  </conditionalFormatting>
  <conditionalFormatting sqref="L148:L166">
    <cfRule type="containsText" priority="69" stopIfTrue="1" operator="containsText" text="&lt;">
      <formula>NOT(ISERROR(SEARCH("&lt;",L148)))</formula>
    </cfRule>
  </conditionalFormatting>
  <conditionalFormatting sqref="L168">
    <cfRule type="cellIs" dxfId="35" priority="68" operator="greaterThan">
      <formula>$E$168</formula>
    </cfRule>
  </conditionalFormatting>
  <conditionalFormatting sqref="L168">
    <cfRule type="containsText" priority="67" stopIfTrue="1" operator="containsText" text="&lt;">
      <formula>NOT(ISERROR(SEARCH("&lt;",L168)))</formula>
    </cfRule>
  </conditionalFormatting>
  <conditionalFormatting sqref="L171:L179">
    <cfRule type="cellIs" dxfId="34" priority="66" operator="greaterThan">
      <formula>$E$168</formula>
    </cfRule>
  </conditionalFormatting>
  <conditionalFormatting sqref="L171:L179">
    <cfRule type="containsText" priority="65" stopIfTrue="1" operator="containsText" text="&lt;">
      <formula>NOT(ISERROR(SEARCH("&lt;",L171)))</formula>
    </cfRule>
  </conditionalFormatting>
  <conditionalFormatting sqref="L182:L185">
    <cfRule type="cellIs" dxfId="33" priority="64" operator="greaterThan">
      <formula>$E$168</formula>
    </cfRule>
  </conditionalFormatting>
  <conditionalFormatting sqref="L182:L185">
    <cfRule type="containsText" priority="63" stopIfTrue="1" operator="containsText" text="&lt;">
      <formula>NOT(ISERROR(SEARCH("&lt;",L182)))</formula>
    </cfRule>
  </conditionalFormatting>
  <conditionalFormatting sqref="L188:L215">
    <cfRule type="containsText" priority="62" stopIfTrue="1" operator="containsText" text="&lt;">
      <formula>NOT(ISERROR(SEARCH("&lt;",L188)))</formula>
    </cfRule>
  </conditionalFormatting>
  <conditionalFormatting sqref="L117">
    <cfRule type="containsText" priority="61" stopIfTrue="1" operator="containsText" text="&lt;">
      <formula>NOT(ISERROR(SEARCH("&lt;",L117)))</formula>
    </cfRule>
  </conditionalFormatting>
  <conditionalFormatting sqref="N30:O30">
    <cfRule type="containsText" dxfId="32" priority="59" stopIfTrue="1" operator="containsText" text="&lt;">
      <formula>NOT(ISERROR(SEARCH("&lt;",N30)))</formula>
    </cfRule>
    <cfRule type="cellIs" dxfId="31" priority="60" operator="greaterThan">
      <formula>$E$30</formula>
    </cfRule>
  </conditionalFormatting>
  <conditionalFormatting sqref="N82">
    <cfRule type="cellIs" dxfId="30" priority="58" operator="greaterThan">
      <formula>$E$73</formula>
    </cfRule>
  </conditionalFormatting>
  <conditionalFormatting sqref="N82:N87 N89:N90">
    <cfRule type="containsText" priority="57" stopIfTrue="1" operator="containsText" text="&lt;">
      <formula>NOT(ISERROR(SEARCH("&lt;",N82)))</formula>
    </cfRule>
  </conditionalFormatting>
  <conditionalFormatting sqref="O82">
    <cfRule type="cellIs" dxfId="29" priority="38" operator="greaterThan">
      <formula>$E$59</formula>
    </cfRule>
  </conditionalFormatting>
  <conditionalFormatting sqref="O83">
    <cfRule type="cellIs" dxfId="28" priority="37" operator="greaterThan">
      <formula>$E$60</formula>
    </cfRule>
  </conditionalFormatting>
  <conditionalFormatting sqref="O85">
    <cfRule type="cellIs" dxfId="27" priority="36" operator="greaterThan">
      <formula>$E$62</formula>
    </cfRule>
  </conditionalFormatting>
  <conditionalFormatting sqref="O86">
    <cfRule type="cellIs" dxfId="26" priority="35" operator="greaterThan">
      <formula>$E$63</formula>
    </cfRule>
  </conditionalFormatting>
  <conditionalFormatting sqref="O88">
    <cfRule type="cellIs" dxfId="25" priority="34" operator="greaterThan">
      <formula>$E$65</formula>
    </cfRule>
  </conditionalFormatting>
  <conditionalFormatting sqref="O89">
    <cfRule type="cellIs" dxfId="24" priority="33" operator="greaterThan">
      <formula>$E$66</formula>
    </cfRule>
  </conditionalFormatting>
  <conditionalFormatting sqref="O90">
    <cfRule type="cellIs" dxfId="23" priority="32" operator="greaterThan">
      <formula>$E$67</formula>
    </cfRule>
  </conditionalFormatting>
  <conditionalFormatting sqref="O82:O90">
    <cfRule type="containsText" priority="31" stopIfTrue="1" operator="containsText" text="&lt;">
      <formula>NOT(ISERROR(SEARCH("&lt;",O82)))</formula>
    </cfRule>
  </conditionalFormatting>
  <conditionalFormatting sqref="O73">
    <cfRule type="cellIs" dxfId="22" priority="29" operator="greaterThan">
      <formula>$E$63</formula>
    </cfRule>
  </conditionalFormatting>
  <conditionalFormatting sqref="O75">
    <cfRule type="cellIs" dxfId="21" priority="28" operator="greaterThan">
      <formula>$E$65</formula>
    </cfRule>
  </conditionalFormatting>
  <conditionalFormatting sqref="O76">
    <cfRule type="cellIs" dxfId="20" priority="27" operator="greaterThan">
      <formula>$E$66</formula>
    </cfRule>
  </conditionalFormatting>
  <conditionalFormatting sqref="O78">
    <cfRule type="cellIs" dxfId="19" priority="25" operator="greaterThan">
      <formula>$E$68</formula>
    </cfRule>
  </conditionalFormatting>
  <conditionalFormatting sqref="O71:O78">
    <cfRule type="containsText" priority="24" stopIfTrue="1" operator="containsText" text="&lt;">
      <formula>NOT(ISERROR(SEARCH("&lt;",O71)))</formula>
    </cfRule>
  </conditionalFormatting>
  <conditionalFormatting sqref="O79">
    <cfRule type="cellIs" dxfId="18" priority="23" operator="greaterThan">
      <formula>$E$68</formula>
    </cfRule>
  </conditionalFormatting>
  <conditionalFormatting sqref="O79">
    <cfRule type="containsText" priority="22" stopIfTrue="1" operator="containsText" text="&lt;">
      <formula>NOT(ISERROR(SEARCH("&lt;",O79)))</formula>
    </cfRule>
  </conditionalFormatting>
  <conditionalFormatting sqref="L5">
    <cfRule type="cellIs" dxfId="17" priority="19" operator="between">
      <formula>6.5</formula>
      <formula>8</formula>
    </cfRule>
    <cfRule type="cellIs" dxfId="16" priority="20" operator="lessThan">
      <formula>6.5</formula>
    </cfRule>
    <cfRule type="cellIs" dxfId="15" priority="21" operator="greaterThan">
      <formula>8</formula>
    </cfRule>
  </conditionalFormatting>
  <conditionalFormatting sqref="L21">
    <cfRule type="containsText" dxfId="14" priority="17" stopIfTrue="1" operator="containsText" text="&lt;">
      <formula>NOT(ISERROR(SEARCH("&lt;",L21)))</formula>
    </cfRule>
    <cfRule type="cellIs" dxfId="13" priority="18" operator="greaterThan">
      <formula>$E$21</formula>
    </cfRule>
  </conditionalFormatting>
  <conditionalFormatting sqref="M30">
    <cfRule type="containsText" dxfId="12" priority="15" stopIfTrue="1" operator="containsText" text="&lt;">
      <formula>NOT(ISERROR(SEARCH("&lt;",M30)))</formula>
    </cfRule>
    <cfRule type="cellIs" dxfId="11" priority="16" operator="greaterThan">
      <formula>$E$30</formula>
    </cfRule>
  </conditionalFormatting>
  <conditionalFormatting sqref="M71:M78">
    <cfRule type="containsText" priority="13" stopIfTrue="1" operator="containsText" text="&lt;">
      <formula>NOT(ISERROR(SEARCH("&lt;",M71)))</formula>
    </cfRule>
  </conditionalFormatting>
  <conditionalFormatting sqref="M71">
    <cfRule type="cellIs" dxfId="10" priority="14" operator="greaterThan">
      <formula>$E$71</formula>
    </cfRule>
  </conditionalFormatting>
  <conditionalFormatting sqref="P30">
    <cfRule type="containsText" dxfId="9" priority="11" stopIfTrue="1" operator="containsText" text="&lt;">
      <formula>NOT(ISERROR(SEARCH("&lt;",P30)))</formula>
    </cfRule>
    <cfRule type="cellIs" dxfId="8" priority="12" operator="greaterThan">
      <formula>$E$30</formula>
    </cfRule>
  </conditionalFormatting>
  <conditionalFormatting sqref="R30">
    <cfRule type="containsText" dxfId="7" priority="9" stopIfTrue="1" operator="containsText" text="&lt;">
      <formula>NOT(ISERROR(SEARCH("&lt;",R30)))</formula>
    </cfRule>
    <cfRule type="cellIs" dxfId="6" priority="10" operator="greaterThan">
      <formula>$E$30</formula>
    </cfRule>
  </conditionalFormatting>
  <conditionalFormatting sqref="P23">
    <cfRule type="containsText" dxfId="5" priority="7" stopIfTrue="1" operator="containsText" text="&lt;">
      <formula>NOT(ISERROR(SEARCH("&lt;",P23)))</formula>
    </cfRule>
    <cfRule type="cellIs" dxfId="4" priority="8" operator="greaterThan">
      <formula>$E$23</formula>
    </cfRule>
  </conditionalFormatting>
  <conditionalFormatting sqref="R23">
    <cfRule type="containsText" dxfId="3" priority="5" stopIfTrue="1" operator="containsText" text="&lt;">
      <formula>NOT(ISERROR(SEARCH("&lt;",R23)))</formula>
    </cfRule>
    <cfRule type="cellIs" dxfId="2" priority="6" operator="greaterThan">
      <formula>$E$23</formula>
    </cfRule>
  </conditionalFormatting>
  <conditionalFormatting sqref="P78">
    <cfRule type="cellIs" dxfId="1" priority="4" operator="greaterThan">
      <formula>$E$68</formula>
    </cfRule>
  </conditionalFormatting>
  <conditionalFormatting sqref="P78">
    <cfRule type="containsText" priority="3" stopIfTrue="1" operator="containsText" text="&lt;">
      <formula>NOT(ISERROR(SEARCH("&lt;",P78)))</formula>
    </cfRule>
  </conditionalFormatting>
  <conditionalFormatting sqref="R78">
    <cfRule type="cellIs" dxfId="0" priority="2" operator="greaterThan">
      <formula>$E$68</formula>
    </cfRule>
  </conditionalFormatting>
  <conditionalFormatting sqref="R78">
    <cfRule type="containsText" priority="1" stopIfTrue="1" operator="containsText" text="&lt;">
      <formula>NOT(ISERROR(SEARCH("&lt;",R78)))</formula>
    </cfRule>
  </conditionalFormatting>
  <printOptions horizontalCentered="1" verticalCentered="1"/>
  <pageMargins left="0.39370078740157483" right="0.39370078740157483" top="0.39370078740157483" bottom="0.78740157480314965" header="0.51181102362204722" footer="0.51181102362204722"/>
  <pageSetup paperSize="8" scale="96" fitToHeight="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W224"/>
  <sheetViews>
    <sheetView zoomScale="80" zoomScaleNormal="80" workbookViewId="0">
      <pane ySplit="1" topLeftCell="A11" activePane="bottomLeft" state="frozen"/>
      <selection pane="bottomLeft" activeCell="P59" sqref="P59"/>
    </sheetView>
  </sheetViews>
  <sheetFormatPr defaultRowHeight="12.75" x14ac:dyDescent="0.2"/>
  <cols>
    <col min="1" max="1" width="36.7109375" style="11" customWidth="1"/>
    <col min="2" max="2" width="7.5703125" style="11" customWidth="1"/>
    <col min="3" max="3" width="7" style="11" customWidth="1"/>
    <col min="4" max="4" width="9.7109375" style="11" customWidth="1"/>
    <col min="5" max="7" width="9.7109375" style="18" customWidth="1"/>
    <col min="8" max="8" width="10.5703125" style="18" customWidth="1"/>
    <col min="9" max="9" width="9.7109375" style="18" customWidth="1"/>
    <col min="10" max="10" width="8.7109375" style="48" customWidth="1"/>
    <col min="11" max="11" width="14" style="8" customWidth="1"/>
    <col min="12" max="12" width="10.140625" style="8" customWidth="1"/>
    <col min="13" max="14" width="11" style="93" customWidth="1"/>
    <col min="15" max="15" width="9.85546875" style="93" bestFit="1" customWidth="1"/>
    <col min="16" max="16" width="7.42578125" bestFit="1" customWidth="1"/>
    <col min="17" max="17" width="8.85546875" bestFit="1" customWidth="1"/>
    <col min="18" max="18" width="8.42578125" bestFit="1" customWidth="1"/>
  </cols>
  <sheetData>
    <row r="1" spans="1:18" ht="64.5" thickBot="1" x14ac:dyDescent="0.25">
      <c r="A1" s="77" t="s">
        <v>134</v>
      </c>
      <c r="B1" s="112" t="s">
        <v>9</v>
      </c>
      <c r="C1" s="77" t="s">
        <v>10</v>
      </c>
      <c r="D1" s="106" t="s">
        <v>150</v>
      </c>
      <c r="E1" s="45" t="s">
        <v>152</v>
      </c>
      <c r="F1" s="45" t="s">
        <v>266</v>
      </c>
      <c r="G1" s="45" t="s">
        <v>257</v>
      </c>
      <c r="H1" s="45" t="s">
        <v>284</v>
      </c>
      <c r="I1" s="45" t="s">
        <v>258</v>
      </c>
      <c r="J1" s="45" t="s">
        <v>144</v>
      </c>
      <c r="K1" s="45" t="s">
        <v>126</v>
      </c>
      <c r="L1" s="45" t="s">
        <v>267</v>
      </c>
      <c r="M1" s="45" t="s">
        <v>271</v>
      </c>
      <c r="N1" s="45" t="s">
        <v>281</v>
      </c>
      <c r="O1" s="221" t="s">
        <v>218</v>
      </c>
      <c r="P1" s="241" t="s">
        <v>286</v>
      </c>
      <c r="Q1" s="241" t="s">
        <v>287</v>
      </c>
      <c r="R1" s="241" t="s">
        <v>288</v>
      </c>
    </row>
    <row r="2" spans="1:18" ht="13.5" thickBot="1" x14ac:dyDescent="0.25">
      <c r="A2" s="78" t="s">
        <v>242</v>
      </c>
      <c r="B2" s="108"/>
      <c r="C2" s="78"/>
      <c r="D2" s="108"/>
      <c r="E2" s="12"/>
      <c r="F2" s="12"/>
      <c r="G2" s="12"/>
      <c r="H2" s="12"/>
      <c r="I2" s="12"/>
      <c r="J2" s="49"/>
      <c r="K2" s="5"/>
      <c r="L2" s="41" t="s">
        <v>131</v>
      </c>
      <c r="M2" s="41" t="s">
        <v>131</v>
      </c>
      <c r="N2" s="41" t="s">
        <v>131</v>
      </c>
      <c r="O2" s="222" t="s">
        <v>131</v>
      </c>
      <c r="P2" s="221"/>
      <c r="Q2" s="221"/>
      <c r="R2" s="221"/>
    </row>
    <row r="3" spans="1:18" ht="13.5" thickBot="1" x14ac:dyDescent="0.25">
      <c r="A3" s="78" t="s">
        <v>243</v>
      </c>
      <c r="B3" s="108"/>
      <c r="C3" s="78"/>
      <c r="D3" s="108"/>
      <c r="E3" s="12"/>
      <c r="F3" s="12"/>
      <c r="G3" s="12"/>
      <c r="H3" s="12"/>
      <c r="I3" s="12"/>
      <c r="J3" s="49"/>
      <c r="K3" s="5"/>
      <c r="L3" s="41">
        <v>44608</v>
      </c>
      <c r="M3" s="41">
        <v>44708</v>
      </c>
      <c r="N3" s="178">
        <v>44803</v>
      </c>
      <c r="O3" s="182">
        <v>44846</v>
      </c>
      <c r="P3" s="221"/>
      <c r="Q3" s="221"/>
      <c r="R3" s="221"/>
    </row>
    <row r="4" spans="1:18" x14ac:dyDescent="0.2">
      <c r="A4" s="78"/>
      <c r="B4" s="108"/>
      <c r="C4" s="78"/>
      <c r="D4" s="108"/>
      <c r="E4" s="12"/>
      <c r="F4" s="12"/>
      <c r="G4" s="12"/>
      <c r="H4" s="12"/>
      <c r="I4" s="12"/>
      <c r="J4" s="49"/>
      <c r="K4" s="5"/>
      <c r="L4" s="13"/>
      <c r="M4" s="46"/>
      <c r="N4" s="46"/>
      <c r="O4" s="164"/>
      <c r="P4" s="221"/>
      <c r="Q4" s="221"/>
      <c r="R4" s="221"/>
    </row>
    <row r="5" spans="1:18" x14ac:dyDescent="0.2">
      <c r="A5" s="80" t="s">
        <v>11</v>
      </c>
      <c r="B5" s="121" t="s">
        <v>12</v>
      </c>
      <c r="C5" s="118">
        <v>0.01</v>
      </c>
      <c r="D5" s="124">
        <v>6.5</v>
      </c>
      <c r="E5" s="21">
        <v>8</v>
      </c>
      <c r="F5" s="21"/>
      <c r="G5" s="21"/>
      <c r="H5" s="21"/>
      <c r="I5" s="21"/>
      <c r="J5" s="15">
        <v>4</v>
      </c>
      <c r="K5" s="15">
        <f>COUNTA(L5:O5)</f>
        <v>4</v>
      </c>
      <c r="L5" s="220">
        <v>5.21</v>
      </c>
      <c r="M5" s="84">
        <v>5.19</v>
      </c>
      <c r="N5" s="62">
        <v>5.1100000000000003</v>
      </c>
      <c r="O5" s="274">
        <v>5.73</v>
      </c>
      <c r="P5" s="246">
        <f>MIN(L5:O5)</f>
        <v>5.1100000000000003</v>
      </c>
      <c r="Q5" s="246">
        <f>AVERAGE(L5:O5)</f>
        <v>5.3100000000000005</v>
      </c>
      <c r="R5" s="246">
        <f>MAX(L5:O5)</f>
        <v>5.73</v>
      </c>
    </row>
    <row r="6" spans="1:18" x14ac:dyDescent="0.2">
      <c r="A6" s="80" t="s">
        <v>141</v>
      </c>
      <c r="B6" s="121" t="s">
        <v>127</v>
      </c>
      <c r="C6" s="118">
        <v>1</v>
      </c>
      <c r="D6" s="124"/>
      <c r="E6" s="4"/>
      <c r="F6" s="4"/>
      <c r="G6" s="4"/>
      <c r="H6" s="4"/>
      <c r="I6" s="4"/>
      <c r="J6" s="15">
        <v>4</v>
      </c>
      <c r="K6" s="15">
        <f t="shared" ref="K6:K30" si="0">COUNTA(L6:O6)</f>
        <v>4</v>
      </c>
      <c r="L6" s="217">
        <v>1280</v>
      </c>
      <c r="M6" s="62">
        <v>1270</v>
      </c>
      <c r="N6" s="62">
        <v>618</v>
      </c>
      <c r="O6" s="299">
        <v>1240</v>
      </c>
      <c r="P6" s="244">
        <f>MIN(L6:O6)</f>
        <v>618</v>
      </c>
      <c r="Q6" s="244">
        <f>AVERAGE(L6:O6)</f>
        <v>1102</v>
      </c>
      <c r="R6" s="244">
        <f>MAX(L6:O6)</f>
        <v>1280</v>
      </c>
    </row>
    <row r="7" spans="1:18" x14ac:dyDescent="0.2">
      <c r="A7" s="80" t="s">
        <v>15</v>
      </c>
      <c r="B7" s="121" t="s">
        <v>14</v>
      </c>
      <c r="C7" s="118">
        <v>1</v>
      </c>
      <c r="D7" s="124"/>
      <c r="E7" s="4"/>
      <c r="F7" s="4"/>
      <c r="G7" s="4"/>
      <c r="H7" s="4"/>
      <c r="I7" s="4"/>
      <c r="J7" s="44"/>
      <c r="K7" s="15"/>
      <c r="L7" s="86"/>
      <c r="M7" s="40"/>
      <c r="N7" s="96"/>
      <c r="O7" s="273"/>
      <c r="P7" s="244"/>
      <c r="Q7" s="244"/>
      <c r="R7" s="244"/>
    </row>
    <row r="8" spans="1:18" x14ac:dyDescent="0.2">
      <c r="A8" s="80" t="s">
        <v>16</v>
      </c>
      <c r="B8" s="121" t="s">
        <v>14</v>
      </c>
      <c r="C8" s="118">
        <v>1</v>
      </c>
      <c r="D8" s="124"/>
      <c r="E8" s="4"/>
      <c r="F8" s="4"/>
      <c r="G8" s="4"/>
      <c r="H8" s="4"/>
      <c r="I8" s="4"/>
      <c r="J8" s="15">
        <v>4</v>
      </c>
      <c r="K8" s="15">
        <f t="shared" si="0"/>
        <v>4</v>
      </c>
      <c r="L8" s="183" t="s">
        <v>220</v>
      </c>
      <c r="M8" s="183" t="s">
        <v>220</v>
      </c>
      <c r="N8" s="40" t="s">
        <v>220</v>
      </c>
      <c r="O8" s="267" t="s">
        <v>220</v>
      </c>
      <c r="P8" s="244" t="s">
        <v>220</v>
      </c>
      <c r="Q8" s="244" t="s">
        <v>289</v>
      </c>
      <c r="R8" s="244" t="s">
        <v>220</v>
      </c>
    </row>
    <row r="9" spans="1:18" x14ac:dyDescent="0.2">
      <c r="A9" s="80" t="s">
        <v>17</v>
      </c>
      <c r="B9" s="121" t="s">
        <v>14</v>
      </c>
      <c r="C9" s="118">
        <v>1</v>
      </c>
      <c r="D9" s="124"/>
      <c r="E9" s="4"/>
      <c r="F9" s="4"/>
      <c r="G9" s="4"/>
      <c r="H9" s="4"/>
      <c r="I9" s="4"/>
      <c r="J9" s="15">
        <v>4</v>
      </c>
      <c r="K9" s="15">
        <f t="shared" si="0"/>
        <v>4</v>
      </c>
      <c r="L9" s="183" t="s">
        <v>220</v>
      </c>
      <c r="M9" s="183" t="s">
        <v>220</v>
      </c>
      <c r="N9" s="40" t="s">
        <v>220</v>
      </c>
      <c r="O9" s="267" t="s">
        <v>220</v>
      </c>
      <c r="P9" s="244" t="s">
        <v>220</v>
      </c>
      <c r="Q9" s="244" t="s">
        <v>289</v>
      </c>
      <c r="R9" s="244" t="s">
        <v>220</v>
      </c>
    </row>
    <row r="10" spans="1:18" x14ac:dyDescent="0.2">
      <c r="A10" s="80" t="s">
        <v>18</v>
      </c>
      <c r="B10" s="121" t="s">
        <v>14</v>
      </c>
      <c r="C10" s="118">
        <v>1</v>
      </c>
      <c r="D10" s="124"/>
      <c r="E10" s="4"/>
      <c r="F10" s="4"/>
      <c r="G10" s="4"/>
      <c r="H10" s="4"/>
      <c r="I10" s="4"/>
      <c r="J10" s="15">
        <v>4</v>
      </c>
      <c r="K10" s="15">
        <f t="shared" si="0"/>
        <v>4</v>
      </c>
      <c r="L10" s="217">
        <v>14</v>
      </c>
      <c r="M10" s="62">
        <v>16</v>
      </c>
      <c r="N10" s="62">
        <v>9</v>
      </c>
      <c r="O10" s="299">
        <v>11</v>
      </c>
      <c r="P10" s="244">
        <f t="shared" ref="P10:P28" si="1">MIN(L10:O10)</f>
        <v>9</v>
      </c>
      <c r="Q10" s="244">
        <f t="shared" ref="Q10:Q28" si="2">AVERAGE(L10:O10)</f>
        <v>12.5</v>
      </c>
      <c r="R10" s="244">
        <f t="shared" ref="R10:R28" si="3">MAX(L10:O10)</f>
        <v>16</v>
      </c>
    </row>
    <row r="11" spans="1:18" x14ac:dyDescent="0.2">
      <c r="A11" s="80" t="s">
        <v>19</v>
      </c>
      <c r="B11" s="121" t="s">
        <v>14</v>
      </c>
      <c r="C11" s="118">
        <v>1</v>
      </c>
      <c r="D11" s="124"/>
      <c r="E11" s="4"/>
      <c r="F11" s="4"/>
      <c r="G11" s="4"/>
      <c r="H11" s="4"/>
      <c r="I11" s="4"/>
      <c r="J11" s="15">
        <v>4</v>
      </c>
      <c r="K11" s="15">
        <f t="shared" si="0"/>
        <v>4</v>
      </c>
      <c r="L11" s="217">
        <v>14</v>
      </c>
      <c r="M11" s="62">
        <v>16</v>
      </c>
      <c r="N11" s="62">
        <v>9</v>
      </c>
      <c r="O11" s="299">
        <v>11</v>
      </c>
      <c r="P11" s="244">
        <f t="shared" si="1"/>
        <v>9</v>
      </c>
      <c r="Q11" s="244">
        <f t="shared" si="2"/>
        <v>12.5</v>
      </c>
      <c r="R11" s="244">
        <f t="shared" si="3"/>
        <v>16</v>
      </c>
    </row>
    <row r="12" spans="1:18" x14ac:dyDescent="0.2">
      <c r="A12" s="80" t="s">
        <v>20</v>
      </c>
      <c r="B12" s="121" t="s">
        <v>14</v>
      </c>
      <c r="C12" s="118">
        <v>1</v>
      </c>
      <c r="D12" s="124"/>
      <c r="E12" s="4"/>
      <c r="F12" s="4"/>
      <c r="G12" s="4"/>
      <c r="H12" s="4"/>
      <c r="I12" s="4"/>
      <c r="J12" s="15">
        <v>4</v>
      </c>
      <c r="K12" s="15">
        <f t="shared" si="0"/>
        <v>4</v>
      </c>
      <c r="L12" s="217">
        <v>106</v>
      </c>
      <c r="M12" s="62">
        <v>92</v>
      </c>
      <c r="N12" s="62">
        <v>74</v>
      </c>
      <c r="O12" s="299">
        <v>104</v>
      </c>
      <c r="P12" s="244">
        <f t="shared" si="1"/>
        <v>74</v>
      </c>
      <c r="Q12" s="244">
        <f t="shared" si="2"/>
        <v>94</v>
      </c>
      <c r="R12" s="244">
        <f t="shared" si="3"/>
        <v>106</v>
      </c>
    </row>
    <row r="13" spans="1:18" x14ac:dyDescent="0.2">
      <c r="A13" s="80" t="s">
        <v>5</v>
      </c>
      <c r="B13" s="121" t="s">
        <v>14</v>
      </c>
      <c r="C13" s="118">
        <v>1</v>
      </c>
      <c r="D13" s="124"/>
      <c r="E13" s="4"/>
      <c r="F13" s="4"/>
      <c r="G13" s="4"/>
      <c r="H13" s="4"/>
      <c r="I13" s="4"/>
      <c r="J13" s="15">
        <v>4</v>
      </c>
      <c r="K13" s="15">
        <f t="shared" si="0"/>
        <v>4</v>
      </c>
      <c r="L13" s="217">
        <v>373</v>
      </c>
      <c r="M13" s="62">
        <v>356</v>
      </c>
      <c r="N13" s="62">
        <v>151</v>
      </c>
      <c r="O13" s="299">
        <v>352</v>
      </c>
      <c r="P13" s="244">
        <f t="shared" si="1"/>
        <v>151</v>
      </c>
      <c r="Q13" s="244">
        <f t="shared" si="2"/>
        <v>308</v>
      </c>
      <c r="R13" s="244">
        <f t="shared" si="3"/>
        <v>373</v>
      </c>
    </row>
    <row r="14" spans="1:18" x14ac:dyDescent="0.2">
      <c r="A14" s="80" t="s">
        <v>4</v>
      </c>
      <c r="B14" s="121" t="s">
        <v>14</v>
      </c>
      <c r="C14" s="118">
        <v>1</v>
      </c>
      <c r="D14" s="124"/>
      <c r="E14" s="4"/>
      <c r="F14" s="4"/>
      <c r="G14" s="4"/>
      <c r="H14" s="4"/>
      <c r="I14" s="4"/>
      <c r="J14" s="15">
        <v>4</v>
      </c>
      <c r="K14" s="15">
        <f t="shared" si="0"/>
        <v>4</v>
      </c>
      <c r="L14" s="217">
        <v>2</v>
      </c>
      <c r="M14" s="62">
        <v>2</v>
      </c>
      <c r="N14" s="62" t="s">
        <v>220</v>
      </c>
      <c r="O14" s="299">
        <v>2</v>
      </c>
      <c r="P14" s="244">
        <f t="shared" si="1"/>
        <v>2</v>
      </c>
      <c r="Q14" s="244">
        <f t="shared" si="2"/>
        <v>2</v>
      </c>
      <c r="R14" s="244">
        <f t="shared" si="3"/>
        <v>2</v>
      </c>
    </row>
    <row r="15" spans="1:18" x14ac:dyDescent="0.2">
      <c r="A15" s="80" t="s">
        <v>21</v>
      </c>
      <c r="B15" s="121" t="s">
        <v>14</v>
      </c>
      <c r="C15" s="118">
        <v>1</v>
      </c>
      <c r="D15" s="124"/>
      <c r="E15" s="4"/>
      <c r="F15" s="4"/>
      <c r="G15" s="4"/>
      <c r="H15" s="4"/>
      <c r="I15" s="4"/>
      <c r="J15" s="15">
        <v>4</v>
      </c>
      <c r="K15" s="15">
        <f t="shared" si="0"/>
        <v>4</v>
      </c>
      <c r="L15" s="217">
        <v>14</v>
      </c>
      <c r="M15" s="62">
        <v>14</v>
      </c>
      <c r="N15" s="62">
        <v>2</v>
      </c>
      <c r="O15" s="299">
        <v>14</v>
      </c>
      <c r="P15" s="244">
        <f t="shared" si="1"/>
        <v>2</v>
      </c>
      <c r="Q15" s="244">
        <f t="shared" si="2"/>
        <v>11</v>
      </c>
      <c r="R15" s="244">
        <f t="shared" si="3"/>
        <v>14</v>
      </c>
    </row>
    <row r="16" spans="1:18" x14ac:dyDescent="0.2">
      <c r="A16" s="80" t="s">
        <v>22</v>
      </c>
      <c r="B16" s="121" t="s">
        <v>14</v>
      </c>
      <c r="C16" s="118">
        <v>1</v>
      </c>
      <c r="D16" s="124"/>
      <c r="E16" s="4"/>
      <c r="F16" s="4"/>
      <c r="G16" s="4"/>
      <c r="H16" s="4"/>
      <c r="I16" s="4"/>
      <c r="J16" s="15">
        <v>4</v>
      </c>
      <c r="K16" s="15">
        <f t="shared" si="0"/>
        <v>4</v>
      </c>
      <c r="L16" s="217">
        <v>244</v>
      </c>
      <c r="M16" s="62">
        <v>222</v>
      </c>
      <c r="N16" s="62">
        <v>124</v>
      </c>
      <c r="O16" s="299">
        <v>229</v>
      </c>
      <c r="P16" s="244">
        <f t="shared" si="1"/>
        <v>124</v>
      </c>
      <c r="Q16" s="297">
        <f t="shared" si="2"/>
        <v>204.75</v>
      </c>
      <c r="R16" s="244">
        <f t="shared" si="3"/>
        <v>244</v>
      </c>
    </row>
    <row r="17" spans="1:18" x14ac:dyDescent="0.2">
      <c r="A17" s="80" t="s">
        <v>23</v>
      </c>
      <c r="B17" s="121" t="s">
        <v>14</v>
      </c>
      <c r="C17" s="118">
        <v>1</v>
      </c>
      <c r="D17" s="124"/>
      <c r="E17" s="4"/>
      <c r="F17" s="4"/>
      <c r="G17" s="4"/>
      <c r="H17" s="4"/>
      <c r="I17" s="4"/>
      <c r="J17" s="44">
        <v>4</v>
      </c>
      <c r="K17" s="15">
        <f t="shared" si="0"/>
        <v>4</v>
      </c>
      <c r="L17" s="217">
        <v>4</v>
      </c>
      <c r="M17" s="62">
        <v>4</v>
      </c>
      <c r="N17" s="62">
        <v>2</v>
      </c>
      <c r="O17" s="299">
        <v>5</v>
      </c>
      <c r="P17" s="244">
        <f t="shared" si="1"/>
        <v>2</v>
      </c>
      <c r="Q17" s="254">
        <f t="shared" si="2"/>
        <v>3.75</v>
      </c>
      <c r="R17" s="244">
        <f t="shared" si="3"/>
        <v>5</v>
      </c>
    </row>
    <row r="18" spans="1:18" x14ac:dyDescent="0.2">
      <c r="A18" s="80" t="s">
        <v>262</v>
      </c>
      <c r="B18" s="121" t="s">
        <v>14</v>
      </c>
      <c r="C18" s="118">
        <v>1E-3</v>
      </c>
      <c r="D18" s="124"/>
      <c r="E18" s="20">
        <v>1.9</v>
      </c>
      <c r="F18" s="20"/>
      <c r="G18" s="20"/>
      <c r="H18" s="20"/>
      <c r="I18" s="20"/>
      <c r="J18" s="15">
        <v>4</v>
      </c>
      <c r="K18" s="15">
        <f>COUNTA(L18:N18)</f>
        <v>3</v>
      </c>
      <c r="L18" s="211">
        <v>0.95699999999999996</v>
      </c>
      <c r="M18" s="177">
        <v>8.4000000000000005E-2</v>
      </c>
      <c r="N18" s="40">
        <v>7.6E-3</v>
      </c>
      <c r="O18" s="300">
        <v>5.6899999999999999E-2</v>
      </c>
      <c r="P18" s="244">
        <f t="shared" si="1"/>
        <v>7.6E-3</v>
      </c>
      <c r="Q18" s="255">
        <f t="shared" si="2"/>
        <v>0.27637499999999998</v>
      </c>
      <c r="R18" s="244">
        <f t="shared" si="3"/>
        <v>0.95699999999999996</v>
      </c>
    </row>
    <row r="19" spans="1:18" x14ac:dyDescent="0.2">
      <c r="A19" s="80" t="s">
        <v>263</v>
      </c>
      <c r="B19" s="121" t="s">
        <v>14</v>
      </c>
      <c r="C19" s="118">
        <v>5.0000000000000001E-3</v>
      </c>
      <c r="D19" s="124"/>
      <c r="E19" s="4"/>
      <c r="F19" s="4"/>
      <c r="G19" s="4"/>
      <c r="H19" s="4"/>
      <c r="I19" s="4"/>
      <c r="J19" s="15">
        <v>4</v>
      </c>
      <c r="K19" s="15">
        <f t="shared" si="0"/>
        <v>4</v>
      </c>
      <c r="L19" s="303">
        <v>29.5</v>
      </c>
      <c r="M19" s="227">
        <v>2.76</v>
      </c>
      <c r="N19" s="62">
        <v>1.0999999999999999E-2</v>
      </c>
      <c r="O19" s="298">
        <v>0.29799999999999999</v>
      </c>
      <c r="P19" s="244">
        <f t="shared" si="1"/>
        <v>1.0999999999999999E-2</v>
      </c>
      <c r="Q19" s="279">
        <f t="shared" si="2"/>
        <v>8.1422500000000007</v>
      </c>
      <c r="R19" s="244">
        <f t="shared" si="3"/>
        <v>29.5</v>
      </c>
    </row>
    <row r="20" spans="1:18" x14ac:dyDescent="0.2">
      <c r="A20" s="80" t="s">
        <v>29</v>
      </c>
      <c r="B20" s="121" t="s">
        <v>14</v>
      </c>
      <c r="C20" s="118">
        <v>0.1</v>
      </c>
      <c r="D20" s="124"/>
      <c r="E20" s="4"/>
      <c r="F20" s="4"/>
      <c r="G20" s="4"/>
      <c r="H20" s="4"/>
      <c r="I20" s="4"/>
      <c r="J20" s="15">
        <v>4</v>
      </c>
      <c r="K20" s="15">
        <f t="shared" si="0"/>
        <v>4</v>
      </c>
      <c r="L20" s="217">
        <v>0.5</v>
      </c>
      <c r="M20" s="62">
        <v>0.4</v>
      </c>
      <c r="N20" s="103">
        <v>0.1</v>
      </c>
      <c r="O20" s="298">
        <v>0.4</v>
      </c>
      <c r="P20" s="244">
        <f t="shared" si="1"/>
        <v>0.1</v>
      </c>
      <c r="Q20" s="244">
        <f t="shared" si="2"/>
        <v>0.35</v>
      </c>
      <c r="R20" s="244">
        <f t="shared" si="3"/>
        <v>0.5</v>
      </c>
    </row>
    <row r="21" spans="1:18" x14ac:dyDescent="0.2">
      <c r="A21" s="80" t="s">
        <v>30</v>
      </c>
      <c r="B21" s="121" t="s">
        <v>14</v>
      </c>
      <c r="C21" s="118">
        <v>0.01</v>
      </c>
      <c r="D21" s="124"/>
      <c r="E21" s="20">
        <v>0.9</v>
      </c>
      <c r="F21" s="20">
        <v>2.57</v>
      </c>
      <c r="G21" s="20">
        <v>2.57</v>
      </c>
      <c r="H21" s="20">
        <v>2.57</v>
      </c>
      <c r="I21" s="20">
        <v>2.57</v>
      </c>
      <c r="J21" s="15">
        <v>4</v>
      </c>
      <c r="K21" s="15">
        <f t="shared" si="0"/>
        <v>4</v>
      </c>
      <c r="L21" s="212">
        <v>0.08</v>
      </c>
      <c r="M21" s="62">
        <v>0.08</v>
      </c>
      <c r="N21" s="62">
        <v>0.01</v>
      </c>
      <c r="O21" s="267">
        <v>0.03</v>
      </c>
      <c r="P21" s="244">
        <f t="shared" si="1"/>
        <v>0.01</v>
      </c>
      <c r="Q21" s="244">
        <f t="shared" si="2"/>
        <v>0.05</v>
      </c>
      <c r="R21" s="244">
        <f t="shared" si="3"/>
        <v>0.08</v>
      </c>
    </row>
    <row r="22" spans="1:18" x14ac:dyDescent="0.2">
      <c r="A22" s="80" t="s">
        <v>31</v>
      </c>
      <c r="B22" s="121" t="s">
        <v>14</v>
      </c>
      <c r="C22" s="118">
        <v>0.01</v>
      </c>
      <c r="D22" s="124"/>
      <c r="E22" s="33"/>
      <c r="F22" s="33"/>
      <c r="G22" s="33"/>
      <c r="H22" s="33"/>
      <c r="I22" s="33"/>
      <c r="J22" s="15">
        <v>4</v>
      </c>
      <c r="K22" s="15">
        <f t="shared" si="0"/>
        <v>4</v>
      </c>
      <c r="L22" s="183" t="s">
        <v>251</v>
      </c>
      <c r="M22" s="183" t="s">
        <v>251</v>
      </c>
      <c r="N22" s="40" t="s">
        <v>251</v>
      </c>
      <c r="O22" s="267" t="s">
        <v>251</v>
      </c>
      <c r="P22" s="40" t="s">
        <v>251</v>
      </c>
      <c r="Q22" s="244" t="s">
        <v>289</v>
      </c>
      <c r="R22" s="40" t="s">
        <v>251</v>
      </c>
    </row>
    <row r="23" spans="1:18" x14ac:dyDescent="0.2">
      <c r="A23" s="80" t="s">
        <v>32</v>
      </c>
      <c r="B23" s="121" t="s">
        <v>14</v>
      </c>
      <c r="C23" s="118">
        <v>0.01</v>
      </c>
      <c r="D23" s="124"/>
      <c r="E23" s="20">
        <v>0.7</v>
      </c>
      <c r="F23" s="20"/>
      <c r="G23" s="20"/>
      <c r="H23" s="20"/>
      <c r="I23" s="20"/>
      <c r="J23" s="15">
        <v>4</v>
      </c>
      <c r="K23" s="15">
        <f t="shared" si="0"/>
        <v>4</v>
      </c>
      <c r="L23" s="187">
        <v>0.1</v>
      </c>
      <c r="M23" s="84">
        <v>0.06</v>
      </c>
      <c r="N23" s="62">
        <v>0.05</v>
      </c>
      <c r="O23" s="267">
        <v>0.04</v>
      </c>
      <c r="P23" s="244">
        <f t="shared" si="1"/>
        <v>0.04</v>
      </c>
      <c r="Q23" s="255">
        <f t="shared" si="2"/>
        <v>6.25E-2</v>
      </c>
      <c r="R23" s="279">
        <f t="shared" si="3"/>
        <v>0.1</v>
      </c>
    </row>
    <row r="24" spans="1:18" x14ac:dyDescent="0.2">
      <c r="A24" s="80" t="s">
        <v>33</v>
      </c>
      <c r="B24" s="121" t="s">
        <v>14</v>
      </c>
      <c r="C24" s="118">
        <v>0.01</v>
      </c>
      <c r="D24" s="124"/>
      <c r="E24" s="4"/>
      <c r="F24" s="4"/>
      <c r="G24" s="4"/>
      <c r="H24" s="4"/>
      <c r="I24" s="4"/>
      <c r="J24" s="15">
        <v>4</v>
      </c>
      <c r="K24" s="15">
        <f t="shared" si="0"/>
        <v>4</v>
      </c>
      <c r="L24" s="187">
        <v>0.1</v>
      </c>
      <c r="M24" s="84">
        <v>0.06</v>
      </c>
      <c r="N24" s="62">
        <v>0.05</v>
      </c>
      <c r="O24" s="267">
        <v>0.04</v>
      </c>
      <c r="P24" s="244">
        <f t="shared" si="1"/>
        <v>0.04</v>
      </c>
      <c r="Q24" s="255">
        <f t="shared" si="2"/>
        <v>6.25E-2</v>
      </c>
      <c r="R24" s="279">
        <f t="shared" si="3"/>
        <v>0.1</v>
      </c>
    </row>
    <row r="25" spans="1:18" x14ac:dyDescent="0.2">
      <c r="A25" s="80" t="s">
        <v>34</v>
      </c>
      <c r="B25" s="121" t="s">
        <v>35</v>
      </c>
      <c r="C25" s="118">
        <v>0.01</v>
      </c>
      <c r="D25" s="124"/>
      <c r="E25" s="4"/>
      <c r="F25" s="4"/>
      <c r="G25" s="4"/>
      <c r="H25" s="4"/>
      <c r="I25" s="4"/>
      <c r="J25" s="15">
        <v>4</v>
      </c>
      <c r="K25" s="15">
        <f t="shared" si="0"/>
        <v>4</v>
      </c>
      <c r="L25" s="186">
        <v>13</v>
      </c>
      <c r="M25" s="62">
        <v>12.3</v>
      </c>
      <c r="N25" s="62">
        <v>5.98</v>
      </c>
      <c r="O25" s="298">
        <v>12.3</v>
      </c>
      <c r="P25" s="244">
        <f t="shared" si="1"/>
        <v>5.98</v>
      </c>
      <c r="Q25" s="254">
        <f t="shared" si="2"/>
        <v>10.895</v>
      </c>
      <c r="R25" s="254">
        <f t="shared" si="3"/>
        <v>13</v>
      </c>
    </row>
    <row r="26" spans="1:18" x14ac:dyDescent="0.2">
      <c r="A26" s="80" t="s">
        <v>36</v>
      </c>
      <c r="B26" s="121" t="s">
        <v>35</v>
      </c>
      <c r="C26" s="118">
        <v>0.01</v>
      </c>
      <c r="D26" s="124"/>
      <c r="E26" s="4"/>
      <c r="F26" s="4"/>
      <c r="G26" s="4"/>
      <c r="H26" s="4"/>
      <c r="I26" s="4"/>
      <c r="J26" s="15">
        <v>4</v>
      </c>
      <c r="K26" s="15">
        <f t="shared" si="0"/>
        <v>4</v>
      </c>
      <c r="L26" s="186">
        <v>12</v>
      </c>
      <c r="M26" s="103">
        <v>11</v>
      </c>
      <c r="N26" s="62">
        <v>5.61</v>
      </c>
      <c r="O26" s="298">
        <v>11.3</v>
      </c>
      <c r="P26" s="244">
        <f t="shared" si="1"/>
        <v>5.61</v>
      </c>
      <c r="Q26" s="279">
        <f t="shared" si="2"/>
        <v>9.9774999999999991</v>
      </c>
      <c r="R26" s="254">
        <f t="shared" si="3"/>
        <v>12</v>
      </c>
    </row>
    <row r="27" spans="1:18" x14ac:dyDescent="0.2">
      <c r="A27" s="80" t="s">
        <v>37</v>
      </c>
      <c r="B27" s="121" t="s">
        <v>38</v>
      </c>
      <c r="C27" s="118">
        <v>0.01</v>
      </c>
      <c r="D27" s="124"/>
      <c r="E27" s="4"/>
      <c r="F27" s="4"/>
      <c r="G27" s="4"/>
      <c r="H27" s="4"/>
      <c r="I27" s="4"/>
      <c r="J27" s="15">
        <v>4</v>
      </c>
      <c r="K27" s="15">
        <f t="shared" si="0"/>
        <v>4</v>
      </c>
      <c r="L27" s="217">
        <v>4.17</v>
      </c>
      <c r="M27" s="62">
        <v>5.44</v>
      </c>
      <c r="N27" s="84">
        <v>3.2</v>
      </c>
      <c r="O27" s="267">
        <v>4.12</v>
      </c>
      <c r="P27" s="279">
        <f t="shared" si="1"/>
        <v>3.2</v>
      </c>
      <c r="Q27" s="279">
        <f t="shared" si="2"/>
        <v>4.2324999999999999</v>
      </c>
      <c r="R27" s="244">
        <f t="shared" si="3"/>
        <v>5.44</v>
      </c>
    </row>
    <row r="28" spans="1:18" x14ac:dyDescent="0.2">
      <c r="A28" s="80" t="s">
        <v>39</v>
      </c>
      <c r="B28" s="121" t="s">
        <v>14</v>
      </c>
      <c r="C28" s="118">
        <v>1</v>
      </c>
      <c r="D28" s="124"/>
      <c r="E28" s="4"/>
      <c r="F28" s="4"/>
      <c r="G28" s="4"/>
      <c r="H28" s="4"/>
      <c r="I28" s="4"/>
      <c r="J28" s="15">
        <v>4</v>
      </c>
      <c r="K28" s="15">
        <f t="shared" si="0"/>
        <v>4</v>
      </c>
      <c r="L28" s="219">
        <v>6</v>
      </c>
      <c r="M28" s="62">
        <v>6</v>
      </c>
      <c r="N28" s="96">
        <v>6</v>
      </c>
      <c r="O28" s="299">
        <v>4</v>
      </c>
      <c r="P28" s="244">
        <f t="shared" si="1"/>
        <v>4</v>
      </c>
      <c r="Q28" s="244">
        <f t="shared" si="2"/>
        <v>5.5</v>
      </c>
      <c r="R28" s="244">
        <f t="shared" si="3"/>
        <v>6</v>
      </c>
    </row>
    <row r="29" spans="1:18" x14ac:dyDescent="0.2">
      <c r="A29" s="80" t="s">
        <v>40</v>
      </c>
      <c r="B29" s="121" t="s">
        <v>14</v>
      </c>
      <c r="C29" s="125">
        <v>2</v>
      </c>
      <c r="D29" s="124"/>
      <c r="E29" s="4"/>
      <c r="F29" s="4"/>
      <c r="G29" s="4"/>
      <c r="H29" s="4"/>
      <c r="I29" s="4"/>
      <c r="J29" s="15">
        <v>1</v>
      </c>
      <c r="K29" s="15">
        <f t="shared" si="0"/>
        <v>2</v>
      </c>
      <c r="L29" s="86"/>
      <c r="M29" s="40"/>
      <c r="N29" s="96" t="s">
        <v>252</v>
      </c>
      <c r="O29" s="264" t="s">
        <v>252</v>
      </c>
      <c r="P29" s="40" t="s">
        <v>252</v>
      </c>
      <c r="Q29" s="244" t="s">
        <v>289</v>
      </c>
      <c r="R29" s="40" t="s">
        <v>252</v>
      </c>
    </row>
    <row r="30" spans="1:18" x14ac:dyDescent="0.2">
      <c r="A30" s="80" t="s">
        <v>41</v>
      </c>
      <c r="B30" s="121" t="s">
        <v>14</v>
      </c>
      <c r="C30" s="118">
        <v>0.05</v>
      </c>
      <c r="D30" s="124"/>
      <c r="E30" s="22">
        <v>0.32</v>
      </c>
      <c r="F30" s="22"/>
      <c r="G30" s="22"/>
      <c r="H30" s="22"/>
      <c r="I30" s="22"/>
      <c r="J30" s="15">
        <v>4</v>
      </c>
      <c r="K30" s="15">
        <f t="shared" si="0"/>
        <v>3</v>
      </c>
      <c r="L30" s="183" t="s">
        <v>221</v>
      </c>
      <c r="M30" s="183" t="s">
        <v>221</v>
      </c>
      <c r="N30" s="40" t="s">
        <v>221</v>
      </c>
      <c r="O30" s="264"/>
      <c r="P30" s="40" t="s">
        <v>221</v>
      </c>
      <c r="Q30" s="244" t="s">
        <v>289</v>
      </c>
      <c r="R30" s="40" t="s">
        <v>221</v>
      </c>
    </row>
    <row r="31" spans="1:18" x14ac:dyDescent="0.2">
      <c r="A31" s="78"/>
      <c r="B31" s="115"/>
      <c r="C31" s="114"/>
      <c r="D31" s="108"/>
      <c r="E31" s="12"/>
      <c r="F31" s="12"/>
      <c r="G31" s="12"/>
      <c r="H31" s="12"/>
      <c r="I31" s="12"/>
      <c r="J31" s="49"/>
      <c r="K31" s="5"/>
      <c r="L31" s="6"/>
      <c r="M31" s="82"/>
      <c r="N31" s="82"/>
      <c r="O31" s="268"/>
      <c r="P31" s="259"/>
      <c r="Q31" s="259"/>
      <c r="R31" s="259"/>
    </row>
    <row r="32" spans="1:18" x14ac:dyDescent="0.2">
      <c r="A32" s="78" t="s">
        <v>136</v>
      </c>
      <c r="B32" s="115"/>
      <c r="C32" s="114"/>
      <c r="D32" s="108"/>
      <c r="E32" s="12"/>
      <c r="F32" s="12"/>
      <c r="G32" s="12"/>
      <c r="H32" s="12"/>
      <c r="I32" s="12"/>
      <c r="J32" s="49"/>
      <c r="K32" s="5"/>
      <c r="L32" s="6"/>
      <c r="M32" s="82"/>
      <c r="N32" s="82"/>
      <c r="O32" s="268"/>
      <c r="P32" s="259"/>
      <c r="Q32" s="259"/>
      <c r="R32" s="259"/>
    </row>
    <row r="33" spans="1:18" x14ac:dyDescent="0.2">
      <c r="A33" s="146" t="s">
        <v>44</v>
      </c>
      <c r="B33" s="121" t="s">
        <v>43</v>
      </c>
      <c r="C33" s="118">
        <v>0.5</v>
      </c>
      <c r="D33" s="124"/>
      <c r="E33" s="4"/>
      <c r="F33" s="4"/>
      <c r="G33" s="4"/>
      <c r="H33" s="4"/>
      <c r="I33" s="4"/>
      <c r="J33" s="50">
        <v>4</v>
      </c>
      <c r="K33" s="15">
        <f t="shared" ref="K33:K56" si="4">COUNTA(L33:O33)</f>
        <v>4</v>
      </c>
      <c r="L33" s="184" t="s">
        <v>222</v>
      </c>
      <c r="M33" s="184" t="s">
        <v>222</v>
      </c>
      <c r="N33" s="236" t="s">
        <v>275</v>
      </c>
      <c r="O33" s="245" t="s">
        <v>275</v>
      </c>
      <c r="P33" s="235" t="s">
        <v>275</v>
      </c>
      <c r="Q33" s="244" t="s">
        <v>289</v>
      </c>
      <c r="R33" s="235" t="s">
        <v>275</v>
      </c>
    </row>
    <row r="34" spans="1:18" x14ac:dyDescent="0.2">
      <c r="A34" s="146" t="s">
        <v>45</v>
      </c>
      <c r="B34" s="122" t="s">
        <v>43</v>
      </c>
      <c r="C34" s="126">
        <v>0.5</v>
      </c>
      <c r="D34" s="127"/>
      <c r="E34" s="10"/>
      <c r="F34" s="10"/>
      <c r="G34" s="10"/>
      <c r="H34" s="10"/>
      <c r="I34" s="10"/>
      <c r="J34" s="50">
        <v>4</v>
      </c>
      <c r="K34" s="15">
        <f t="shared" si="4"/>
        <v>4</v>
      </c>
      <c r="L34" s="184" t="s">
        <v>222</v>
      </c>
      <c r="M34" s="184" t="s">
        <v>222</v>
      </c>
      <c r="N34" s="236" t="s">
        <v>275</v>
      </c>
      <c r="O34" s="245" t="s">
        <v>275</v>
      </c>
      <c r="P34" s="235" t="s">
        <v>275</v>
      </c>
      <c r="Q34" s="244" t="s">
        <v>289</v>
      </c>
      <c r="R34" s="235" t="s">
        <v>275</v>
      </c>
    </row>
    <row r="35" spans="1:18" x14ac:dyDescent="0.2">
      <c r="A35" s="146" t="s">
        <v>46</v>
      </c>
      <c r="B35" s="121" t="s">
        <v>43</v>
      </c>
      <c r="C35" s="118">
        <v>0.5</v>
      </c>
      <c r="D35" s="124"/>
      <c r="E35" s="4"/>
      <c r="F35" s="4"/>
      <c r="G35" s="4"/>
      <c r="H35" s="4"/>
      <c r="I35" s="4"/>
      <c r="J35" s="50">
        <v>4</v>
      </c>
      <c r="K35" s="15">
        <f t="shared" si="4"/>
        <v>4</v>
      </c>
      <c r="L35" s="184" t="s">
        <v>222</v>
      </c>
      <c r="M35" s="184" t="s">
        <v>222</v>
      </c>
      <c r="N35" s="236" t="s">
        <v>275</v>
      </c>
      <c r="O35" s="245" t="s">
        <v>275</v>
      </c>
      <c r="P35" s="235" t="s">
        <v>275</v>
      </c>
      <c r="Q35" s="244" t="s">
        <v>289</v>
      </c>
      <c r="R35" s="235" t="s">
        <v>275</v>
      </c>
    </row>
    <row r="36" spans="1:18" x14ac:dyDescent="0.2">
      <c r="A36" s="146" t="s">
        <v>47</v>
      </c>
      <c r="B36" s="121" t="s">
        <v>43</v>
      </c>
      <c r="C36" s="118">
        <v>0.5</v>
      </c>
      <c r="D36" s="124"/>
      <c r="E36" s="4"/>
      <c r="F36" s="4"/>
      <c r="G36" s="4"/>
      <c r="H36" s="4"/>
      <c r="I36" s="4"/>
      <c r="J36" s="50">
        <v>4</v>
      </c>
      <c r="K36" s="15">
        <f t="shared" si="4"/>
        <v>4</v>
      </c>
      <c r="L36" s="184" t="s">
        <v>222</v>
      </c>
      <c r="M36" s="184" t="s">
        <v>222</v>
      </c>
      <c r="N36" s="236" t="s">
        <v>275</v>
      </c>
      <c r="O36" s="245" t="s">
        <v>275</v>
      </c>
      <c r="P36" s="235" t="s">
        <v>275</v>
      </c>
      <c r="Q36" s="244" t="s">
        <v>289</v>
      </c>
      <c r="R36" s="235" t="s">
        <v>275</v>
      </c>
    </row>
    <row r="37" spans="1:18" x14ac:dyDescent="0.2">
      <c r="A37" s="146" t="s">
        <v>48</v>
      </c>
      <c r="B37" s="121" t="s">
        <v>43</v>
      </c>
      <c r="C37" s="118">
        <v>0.5</v>
      </c>
      <c r="D37" s="124"/>
      <c r="E37" s="4"/>
      <c r="F37" s="4"/>
      <c r="G37" s="4"/>
      <c r="H37" s="4"/>
      <c r="I37" s="4"/>
      <c r="J37" s="50">
        <v>4</v>
      </c>
      <c r="K37" s="15">
        <f t="shared" si="4"/>
        <v>4</v>
      </c>
      <c r="L37" s="184" t="s">
        <v>222</v>
      </c>
      <c r="M37" s="184" t="s">
        <v>222</v>
      </c>
      <c r="N37" s="236" t="s">
        <v>275</v>
      </c>
      <c r="O37" s="245" t="s">
        <v>275</v>
      </c>
      <c r="P37" s="235" t="s">
        <v>275</v>
      </c>
      <c r="Q37" s="244" t="s">
        <v>289</v>
      </c>
      <c r="R37" s="235" t="s">
        <v>275</v>
      </c>
    </row>
    <row r="38" spans="1:18" x14ac:dyDescent="0.2">
      <c r="A38" s="146" t="s">
        <v>49</v>
      </c>
      <c r="B38" s="121" t="s">
        <v>43</v>
      </c>
      <c r="C38" s="118">
        <v>0.5</v>
      </c>
      <c r="D38" s="124"/>
      <c r="E38" s="22">
        <v>0.09</v>
      </c>
      <c r="F38" s="22"/>
      <c r="G38" s="22"/>
      <c r="H38" s="22"/>
      <c r="I38" s="22"/>
      <c r="J38" s="50">
        <v>4</v>
      </c>
      <c r="K38" s="15">
        <f t="shared" si="4"/>
        <v>4</v>
      </c>
      <c r="L38" s="184" t="s">
        <v>222</v>
      </c>
      <c r="M38" s="184" t="s">
        <v>222</v>
      </c>
      <c r="N38" s="240" t="s">
        <v>280</v>
      </c>
      <c r="O38" s="245" t="s">
        <v>280</v>
      </c>
      <c r="P38" s="235" t="s">
        <v>280</v>
      </c>
      <c r="Q38" s="244" t="s">
        <v>289</v>
      </c>
      <c r="R38" s="235" t="s">
        <v>280</v>
      </c>
    </row>
    <row r="39" spans="1:18" x14ac:dyDescent="0.2">
      <c r="A39" s="146" t="s">
        <v>50</v>
      </c>
      <c r="B39" s="121" t="s">
        <v>43</v>
      </c>
      <c r="C39" s="118">
        <v>0.5</v>
      </c>
      <c r="D39" s="124"/>
      <c r="E39" s="9"/>
      <c r="F39" s="9"/>
      <c r="G39" s="9"/>
      <c r="H39" s="9"/>
      <c r="I39" s="9"/>
      <c r="J39" s="50">
        <v>4</v>
      </c>
      <c r="K39" s="15">
        <f t="shared" si="4"/>
        <v>4</v>
      </c>
      <c r="L39" s="184" t="s">
        <v>222</v>
      </c>
      <c r="M39" s="184" t="s">
        <v>222</v>
      </c>
      <c r="N39" s="236" t="s">
        <v>275</v>
      </c>
      <c r="O39" s="245" t="s">
        <v>275</v>
      </c>
      <c r="P39" s="235" t="s">
        <v>275</v>
      </c>
      <c r="Q39" s="244" t="s">
        <v>289</v>
      </c>
      <c r="R39" s="235" t="s">
        <v>275</v>
      </c>
    </row>
    <row r="40" spans="1:18" x14ac:dyDescent="0.2">
      <c r="A40" s="146" t="s">
        <v>51</v>
      </c>
      <c r="B40" s="121" t="s">
        <v>43</v>
      </c>
      <c r="C40" s="118">
        <v>0.5</v>
      </c>
      <c r="D40" s="124"/>
      <c r="E40" s="9"/>
      <c r="F40" s="9"/>
      <c r="G40" s="9"/>
      <c r="H40" s="9"/>
      <c r="I40" s="9"/>
      <c r="J40" s="50">
        <v>4</v>
      </c>
      <c r="K40" s="15">
        <f t="shared" si="4"/>
        <v>4</v>
      </c>
      <c r="L40" s="184" t="s">
        <v>222</v>
      </c>
      <c r="M40" s="184" t="s">
        <v>222</v>
      </c>
      <c r="N40" s="236" t="s">
        <v>275</v>
      </c>
      <c r="O40" s="245" t="s">
        <v>275</v>
      </c>
      <c r="P40" s="235" t="s">
        <v>275</v>
      </c>
      <c r="Q40" s="244" t="s">
        <v>289</v>
      </c>
      <c r="R40" s="235" t="s">
        <v>275</v>
      </c>
    </row>
    <row r="41" spans="1:18" x14ac:dyDescent="0.2">
      <c r="A41" s="146" t="s">
        <v>52</v>
      </c>
      <c r="B41" s="121" t="s">
        <v>43</v>
      </c>
      <c r="C41" s="118">
        <v>0.5</v>
      </c>
      <c r="D41" s="124"/>
      <c r="E41" s="34">
        <v>0.08</v>
      </c>
      <c r="F41" s="34"/>
      <c r="G41" s="34"/>
      <c r="H41" s="34"/>
      <c r="I41" s="34"/>
      <c r="J41" s="50">
        <v>4</v>
      </c>
      <c r="K41" s="15">
        <f t="shared" si="4"/>
        <v>4</v>
      </c>
      <c r="L41" s="184" t="s">
        <v>222</v>
      </c>
      <c r="M41" s="184" t="s">
        <v>222</v>
      </c>
      <c r="N41" s="236" t="s">
        <v>275</v>
      </c>
      <c r="O41" s="245" t="s">
        <v>275</v>
      </c>
      <c r="P41" s="235" t="s">
        <v>275</v>
      </c>
      <c r="Q41" s="244" t="s">
        <v>289</v>
      </c>
      <c r="R41" s="235" t="s">
        <v>275</v>
      </c>
    </row>
    <row r="42" spans="1:18" x14ac:dyDescent="0.2">
      <c r="A42" s="146" t="s">
        <v>53</v>
      </c>
      <c r="B42" s="121" t="s">
        <v>43</v>
      </c>
      <c r="C42" s="118">
        <v>0.5</v>
      </c>
      <c r="D42" s="124"/>
      <c r="E42" s="35"/>
      <c r="F42" s="35"/>
      <c r="G42" s="35"/>
      <c r="H42" s="35"/>
      <c r="I42" s="35"/>
      <c r="J42" s="50">
        <v>4</v>
      </c>
      <c r="K42" s="15">
        <f t="shared" si="4"/>
        <v>4</v>
      </c>
      <c r="L42" s="184" t="s">
        <v>222</v>
      </c>
      <c r="M42" s="184" t="s">
        <v>222</v>
      </c>
      <c r="N42" s="236" t="s">
        <v>275</v>
      </c>
      <c r="O42" s="245" t="s">
        <v>275</v>
      </c>
      <c r="P42" s="235" t="s">
        <v>275</v>
      </c>
      <c r="Q42" s="244" t="s">
        <v>289</v>
      </c>
      <c r="R42" s="235" t="s">
        <v>275</v>
      </c>
    </row>
    <row r="43" spans="1:18" x14ac:dyDescent="0.2">
      <c r="A43" s="146" t="s">
        <v>54</v>
      </c>
      <c r="B43" s="121" t="s">
        <v>43</v>
      </c>
      <c r="C43" s="118">
        <v>0.5</v>
      </c>
      <c r="D43" s="124"/>
      <c r="E43" s="34">
        <v>0.08</v>
      </c>
      <c r="F43" s="34"/>
      <c r="G43" s="34"/>
      <c r="H43" s="34"/>
      <c r="I43" s="34"/>
      <c r="J43" s="50">
        <v>4</v>
      </c>
      <c r="K43" s="15">
        <f t="shared" si="4"/>
        <v>4</v>
      </c>
      <c r="L43" s="184" t="s">
        <v>222</v>
      </c>
      <c r="M43" s="184" t="s">
        <v>222</v>
      </c>
      <c r="N43" s="236" t="s">
        <v>275</v>
      </c>
      <c r="O43" s="245" t="s">
        <v>275</v>
      </c>
      <c r="P43" s="235" t="s">
        <v>275</v>
      </c>
      <c r="Q43" s="244" t="s">
        <v>289</v>
      </c>
      <c r="R43" s="235" t="s">
        <v>275</v>
      </c>
    </row>
    <row r="44" spans="1:18" x14ac:dyDescent="0.2">
      <c r="A44" s="146" t="s">
        <v>55</v>
      </c>
      <c r="B44" s="121" t="s">
        <v>43</v>
      </c>
      <c r="C44" s="118">
        <v>0.5</v>
      </c>
      <c r="D44" s="124"/>
      <c r="E44" s="35"/>
      <c r="F44" s="35"/>
      <c r="G44" s="35"/>
      <c r="H44" s="35"/>
      <c r="I44" s="35"/>
      <c r="J44" s="50">
        <v>4</v>
      </c>
      <c r="K44" s="15">
        <f t="shared" si="4"/>
        <v>4</v>
      </c>
      <c r="L44" s="184" t="s">
        <v>222</v>
      </c>
      <c r="M44" s="184" t="s">
        <v>222</v>
      </c>
      <c r="N44" s="236" t="s">
        <v>275</v>
      </c>
      <c r="O44" s="245" t="s">
        <v>275</v>
      </c>
      <c r="P44" s="235" t="s">
        <v>275</v>
      </c>
      <c r="Q44" s="244" t="s">
        <v>289</v>
      </c>
      <c r="R44" s="235" t="s">
        <v>275</v>
      </c>
    </row>
    <row r="45" spans="1:18" x14ac:dyDescent="0.2">
      <c r="A45" s="146" t="s">
        <v>227</v>
      </c>
      <c r="B45" s="121" t="s">
        <v>43</v>
      </c>
      <c r="C45" s="118">
        <v>0.5</v>
      </c>
      <c r="D45" s="124"/>
      <c r="E45" s="35"/>
      <c r="F45" s="35"/>
      <c r="G45" s="35"/>
      <c r="H45" s="35"/>
      <c r="I45" s="35"/>
      <c r="J45" s="50">
        <v>4</v>
      </c>
      <c r="K45" s="15">
        <f t="shared" si="4"/>
        <v>4</v>
      </c>
      <c r="L45" s="184" t="s">
        <v>222</v>
      </c>
      <c r="M45" s="184" t="s">
        <v>222</v>
      </c>
      <c r="N45" s="236" t="s">
        <v>275</v>
      </c>
      <c r="O45" s="245" t="s">
        <v>275</v>
      </c>
      <c r="P45" s="235" t="s">
        <v>275</v>
      </c>
      <c r="Q45" s="244" t="s">
        <v>289</v>
      </c>
      <c r="R45" s="235" t="s">
        <v>275</v>
      </c>
    </row>
    <row r="46" spans="1:18" x14ac:dyDescent="0.2">
      <c r="A46" s="146" t="s">
        <v>56</v>
      </c>
      <c r="B46" s="121" t="s">
        <v>43</v>
      </c>
      <c r="C46" s="118">
        <v>0.5</v>
      </c>
      <c r="D46" s="124"/>
      <c r="E46" s="36">
        <v>0.02</v>
      </c>
      <c r="F46" s="36"/>
      <c r="G46" s="36"/>
      <c r="H46" s="36"/>
      <c r="I46" s="36"/>
      <c r="J46" s="50">
        <v>4</v>
      </c>
      <c r="K46" s="15">
        <f t="shared" si="4"/>
        <v>4</v>
      </c>
      <c r="L46" s="184" t="s">
        <v>222</v>
      </c>
      <c r="M46" s="184" t="s">
        <v>222</v>
      </c>
      <c r="N46" s="236" t="s">
        <v>275</v>
      </c>
      <c r="O46" s="245" t="s">
        <v>275</v>
      </c>
      <c r="P46" s="235" t="s">
        <v>275</v>
      </c>
      <c r="Q46" s="244" t="s">
        <v>289</v>
      </c>
      <c r="R46" s="235" t="s">
        <v>275</v>
      </c>
    </row>
    <row r="47" spans="1:18" x14ac:dyDescent="0.2">
      <c r="A47" s="146" t="s">
        <v>57</v>
      </c>
      <c r="B47" s="121" t="s">
        <v>43</v>
      </c>
      <c r="C47" s="118">
        <v>0.5</v>
      </c>
      <c r="D47" s="124"/>
      <c r="E47" s="35"/>
      <c r="F47" s="35"/>
      <c r="G47" s="35"/>
      <c r="H47" s="35"/>
      <c r="I47" s="35"/>
      <c r="J47" s="50">
        <v>4</v>
      </c>
      <c r="K47" s="15">
        <f t="shared" si="4"/>
        <v>4</v>
      </c>
      <c r="L47" s="184" t="s">
        <v>222</v>
      </c>
      <c r="M47" s="184" t="s">
        <v>222</v>
      </c>
      <c r="N47" s="236" t="s">
        <v>275</v>
      </c>
      <c r="O47" s="245" t="s">
        <v>275</v>
      </c>
      <c r="P47" s="235" t="s">
        <v>275</v>
      </c>
      <c r="Q47" s="244" t="s">
        <v>289</v>
      </c>
      <c r="R47" s="235" t="s">
        <v>275</v>
      </c>
    </row>
    <row r="48" spans="1:18" x14ac:dyDescent="0.2">
      <c r="A48" s="146" t="s">
        <v>228</v>
      </c>
      <c r="B48" s="121" t="s">
        <v>43</v>
      </c>
      <c r="C48" s="118">
        <v>0.5</v>
      </c>
      <c r="D48" s="124"/>
      <c r="E48" s="35"/>
      <c r="F48" s="35"/>
      <c r="G48" s="35"/>
      <c r="H48" s="35"/>
      <c r="I48" s="35"/>
      <c r="J48" s="50">
        <v>4</v>
      </c>
      <c r="K48" s="15">
        <f t="shared" si="4"/>
        <v>4</v>
      </c>
      <c r="L48" s="184" t="s">
        <v>222</v>
      </c>
      <c r="M48" s="184" t="s">
        <v>222</v>
      </c>
      <c r="N48" s="236" t="s">
        <v>275</v>
      </c>
      <c r="O48" s="245" t="s">
        <v>275</v>
      </c>
      <c r="P48" s="235" t="s">
        <v>275</v>
      </c>
      <c r="Q48" s="244" t="s">
        <v>289</v>
      </c>
      <c r="R48" s="235" t="s">
        <v>275</v>
      </c>
    </row>
    <row r="49" spans="1:49" x14ac:dyDescent="0.2">
      <c r="A49" s="146" t="s">
        <v>58</v>
      </c>
      <c r="B49" s="121" t="s">
        <v>43</v>
      </c>
      <c r="C49" s="118">
        <v>0.5</v>
      </c>
      <c r="D49" s="124"/>
      <c r="E49" s="34"/>
      <c r="F49" s="34"/>
      <c r="G49" s="34"/>
      <c r="H49" s="34"/>
      <c r="I49" s="34"/>
      <c r="J49" s="50">
        <v>4</v>
      </c>
      <c r="K49" s="15">
        <f t="shared" si="4"/>
        <v>4</v>
      </c>
      <c r="L49" s="184" t="s">
        <v>222</v>
      </c>
      <c r="M49" s="184" t="s">
        <v>222</v>
      </c>
      <c r="N49" s="236" t="s">
        <v>275</v>
      </c>
      <c r="O49" s="245" t="s">
        <v>275</v>
      </c>
      <c r="P49" s="235" t="s">
        <v>275</v>
      </c>
      <c r="Q49" s="244" t="s">
        <v>289</v>
      </c>
      <c r="R49" s="235" t="s">
        <v>275</v>
      </c>
    </row>
    <row r="50" spans="1:49" x14ac:dyDescent="0.2">
      <c r="A50" s="146" t="s">
        <v>59</v>
      </c>
      <c r="B50" s="121" t="s">
        <v>43</v>
      </c>
      <c r="C50" s="118">
        <v>0.5</v>
      </c>
      <c r="D50" s="124"/>
      <c r="E50" s="34">
        <v>0.2</v>
      </c>
      <c r="F50" s="34"/>
      <c r="G50" s="34"/>
      <c r="H50" s="34"/>
      <c r="I50" s="34"/>
      <c r="J50" s="50">
        <v>4</v>
      </c>
      <c r="K50" s="15">
        <f t="shared" si="4"/>
        <v>4</v>
      </c>
      <c r="L50" s="184" t="s">
        <v>222</v>
      </c>
      <c r="M50" s="184" t="s">
        <v>222</v>
      </c>
      <c r="N50" s="236" t="s">
        <v>275</v>
      </c>
      <c r="O50" s="245" t="s">
        <v>275</v>
      </c>
      <c r="P50" s="235" t="s">
        <v>275</v>
      </c>
      <c r="Q50" s="244" t="s">
        <v>289</v>
      </c>
      <c r="R50" s="235" t="s">
        <v>275</v>
      </c>
    </row>
    <row r="51" spans="1:49" x14ac:dyDescent="0.2">
      <c r="A51" s="146" t="s">
        <v>229</v>
      </c>
      <c r="B51" s="121" t="s">
        <v>43</v>
      </c>
      <c r="C51" s="118">
        <v>2</v>
      </c>
      <c r="D51" s="124"/>
      <c r="E51" s="34">
        <v>0.01</v>
      </c>
      <c r="F51" s="34"/>
      <c r="G51" s="34"/>
      <c r="H51" s="34"/>
      <c r="I51" s="34"/>
      <c r="J51" s="50">
        <v>4</v>
      </c>
      <c r="K51" s="15">
        <f t="shared" si="4"/>
        <v>4</v>
      </c>
      <c r="L51" s="184" t="s">
        <v>223</v>
      </c>
      <c r="M51" s="184" t="s">
        <v>223</v>
      </c>
      <c r="N51" s="236" t="s">
        <v>275</v>
      </c>
      <c r="O51" s="245" t="s">
        <v>275</v>
      </c>
      <c r="P51" s="235" t="s">
        <v>275</v>
      </c>
      <c r="Q51" s="244" t="s">
        <v>289</v>
      </c>
      <c r="R51" s="235" t="s">
        <v>275</v>
      </c>
    </row>
    <row r="52" spans="1:49" x14ac:dyDescent="0.2">
      <c r="A52" s="146" t="s">
        <v>60</v>
      </c>
      <c r="B52" s="121" t="s">
        <v>43</v>
      </c>
      <c r="C52" s="118">
        <v>0.5</v>
      </c>
      <c r="D52" s="124"/>
      <c r="E52" s="37"/>
      <c r="F52" s="37"/>
      <c r="G52" s="37"/>
      <c r="H52" s="37"/>
      <c r="I52" s="37"/>
      <c r="J52" s="50">
        <v>4</v>
      </c>
      <c r="K52" s="15">
        <f t="shared" si="4"/>
        <v>4</v>
      </c>
      <c r="L52" s="184" t="s">
        <v>222</v>
      </c>
      <c r="M52" s="184" t="s">
        <v>222</v>
      </c>
      <c r="N52" s="236" t="s">
        <v>275</v>
      </c>
      <c r="O52" s="245" t="s">
        <v>275</v>
      </c>
      <c r="P52" s="235" t="s">
        <v>275</v>
      </c>
      <c r="Q52" s="244" t="s">
        <v>289</v>
      </c>
      <c r="R52" s="235" t="s">
        <v>275</v>
      </c>
    </row>
    <row r="53" spans="1:49" x14ac:dyDescent="0.2">
      <c r="A53" s="146" t="s">
        <v>61</v>
      </c>
      <c r="B53" s="121" t="s">
        <v>43</v>
      </c>
      <c r="C53" s="118">
        <v>2</v>
      </c>
      <c r="D53" s="124"/>
      <c r="E53" s="9"/>
      <c r="F53" s="9"/>
      <c r="G53" s="9"/>
      <c r="H53" s="9"/>
      <c r="I53" s="9"/>
      <c r="J53" s="50">
        <v>4</v>
      </c>
      <c r="K53" s="15">
        <f t="shared" si="4"/>
        <v>4</v>
      </c>
      <c r="L53" s="184" t="s">
        <v>223</v>
      </c>
      <c r="M53" s="184" t="s">
        <v>223</v>
      </c>
      <c r="N53" s="236" t="s">
        <v>275</v>
      </c>
      <c r="O53" s="245" t="s">
        <v>275</v>
      </c>
      <c r="P53" s="235" t="s">
        <v>275</v>
      </c>
      <c r="Q53" s="244" t="s">
        <v>289</v>
      </c>
      <c r="R53" s="235" t="s">
        <v>275</v>
      </c>
    </row>
    <row r="54" spans="1:49" x14ac:dyDescent="0.2">
      <c r="A54" s="146" t="s">
        <v>230</v>
      </c>
      <c r="B54" s="121" t="s">
        <v>43</v>
      </c>
      <c r="C54" s="118">
        <v>0.5</v>
      </c>
      <c r="D54" s="124"/>
      <c r="E54" s="1"/>
      <c r="F54" s="1"/>
      <c r="G54" s="1"/>
      <c r="H54" s="1"/>
      <c r="I54" s="1"/>
      <c r="J54" s="50">
        <v>4</v>
      </c>
      <c r="K54" s="15">
        <f t="shared" si="4"/>
        <v>4</v>
      </c>
      <c r="L54" s="184" t="s">
        <v>222</v>
      </c>
      <c r="M54" s="184" t="s">
        <v>222</v>
      </c>
      <c r="N54" s="236" t="s">
        <v>275</v>
      </c>
      <c r="O54" s="245" t="s">
        <v>275</v>
      </c>
      <c r="P54" s="235" t="s">
        <v>275</v>
      </c>
      <c r="Q54" s="244" t="s">
        <v>289</v>
      </c>
      <c r="R54" s="235" t="s">
        <v>275</v>
      </c>
    </row>
    <row r="55" spans="1:49" x14ac:dyDescent="0.2">
      <c r="A55" s="146" t="s">
        <v>231</v>
      </c>
      <c r="B55" s="121" t="s">
        <v>43</v>
      </c>
      <c r="C55" s="118">
        <v>0.5</v>
      </c>
      <c r="D55" s="121"/>
      <c r="E55" s="7">
        <v>0.03</v>
      </c>
      <c r="F55" s="7"/>
      <c r="G55" s="7"/>
      <c r="H55" s="7"/>
      <c r="I55" s="7"/>
      <c r="J55" s="50">
        <v>4</v>
      </c>
      <c r="K55" s="15">
        <f t="shared" si="4"/>
        <v>4</v>
      </c>
      <c r="L55" s="184" t="s">
        <v>222</v>
      </c>
      <c r="M55" s="184" t="s">
        <v>222</v>
      </c>
      <c r="N55" s="236" t="s">
        <v>275</v>
      </c>
      <c r="O55" s="245" t="s">
        <v>275</v>
      </c>
      <c r="P55" s="235" t="s">
        <v>275</v>
      </c>
      <c r="Q55" s="244" t="s">
        <v>289</v>
      </c>
      <c r="R55" s="235" t="s">
        <v>275</v>
      </c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</row>
    <row r="56" spans="1:49" x14ac:dyDescent="0.2">
      <c r="A56" s="146" t="s">
        <v>161</v>
      </c>
      <c r="B56" s="121" t="s">
        <v>43</v>
      </c>
      <c r="C56" s="118">
        <v>0.5</v>
      </c>
      <c r="D56" s="124"/>
      <c r="E56" s="7"/>
      <c r="F56" s="7"/>
      <c r="G56" s="7"/>
      <c r="H56" s="7"/>
      <c r="I56" s="7"/>
      <c r="J56" s="50">
        <v>4</v>
      </c>
      <c r="K56" s="15">
        <f t="shared" si="4"/>
        <v>4</v>
      </c>
      <c r="L56" s="184" t="s">
        <v>222</v>
      </c>
      <c r="M56" s="184" t="s">
        <v>222</v>
      </c>
      <c r="N56" s="236" t="s">
        <v>275</v>
      </c>
      <c r="O56" s="245" t="s">
        <v>275</v>
      </c>
      <c r="P56" s="235" t="s">
        <v>275</v>
      </c>
      <c r="Q56" s="244" t="s">
        <v>289</v>
      </c>
      <c r="R56" s="235" t="s">
        <v>275</v>
      </c>
    </row>
    <row r="57" spans="1:49" x14ac:dyDescent="0.2">
      <c r="A57" s="78"/>
      <c r="B57" s="115"/>
      <c r="C57" s="114"/>
      <c r="D57" s="108"/>
      <c r="E57" s="5"/>
      <c r="F57" s="5"/>
      <c r="G57" s="5"/>
      <c r="H57" s="5"/>
      <c r="I57" s="5"/>
      <c r="J57" s="49"/>
      <c r="K57" s="5"/>
      <c r="L57" s="5"/>
      <c r="M57" s="82"/>
      <c r="N57" s="82"/>
      <c r="O57" s="268"/>
      <c r="P57" s="154"/>
      <c r="Q57" s="154"/>
      <c r="R57" s="154"/>
    </row>
    <row r="58" spans="1:49" x14ac:dyDescent="0.2">
      <c r="A58" s="78" t="s">
        <v>241</v>
      </c>
      <c r="B58" s="115"/>
      <c r="C58" s="114"/>
      <c r="D58" s="108"/>
      <c r="E58" s="5"/>
      <c r="F58" s="5"/>
      <c r="G58" s="5"/>
      <c r="H58" s="5"/>
      <c r="I58" s="5"/>
      <c r="J58" s="49"/>
      <c r="K58" s="5"/>
      <c r="L58" s="5"/>
      <c r="M58" s="82"/>
      <c r="N58" s="82"/>
      <c r="O58" s="268"/>
      <c r="P58" s="154"/>
      <c r="Q58" s="154"/>
      <c r="R58" s="154"/>
    </row>
    <row r="59" spans="1:49" x14ac:dyDescent="0.2">
      <c r="A59" s="80" t="s">
        <v>0</v>
      </c>
      <c r="B59" s="121" t="s">
        <v>14</v>
      </c>
      <c r="C59" s="118">
        <v>0.01</v>
      </c>
      <c r="D59" s="124"/>
      <c r="E59" s="22">
        <v>5.5E-2</v>
      </c>
      <c r="F59" s="22"/>
      <c r="G59" s="22"/>
      <c r="H59" s="22"/>
      <c r="I59" s="22"/>
      <c r="J59" s="15">
        <v>1</v>
      </c>
      <c r="K59" s="15">
        <f t="shared" ref="K59:K68" si="5">COUNTA(L59:O59)</f>
        <v>2</v>
      </c>
      <c r="L59" s="4"/>
      <c r="M59" s="62"/>
      <c r="N59" s="62">
        <v>0.02</v>
      </c>
      <c r="O59" s="223">
        <v>0.18</v>
      </c>
      <c r="P59" s="62">
        <f t="shared" ref="P59:P61" si="6">MIN(L59:O59)</f>
        <v>0.02</v>
      </c>
      <c r="Q59" s="215">
        <f t="shared" ref="Q59:Q61" si="7">AVERAGE(L59:O59)</f>
        <v>9.9999999999999992E-2</v>
      </c>
      <c r="R59" s="246">
        <f t="shared" ref="R59:R61" si="8">MAX(L59:O59)</f>
        <v>0.18</v>
      </c>
    </row>
    <row r="60" spans="1:49" x14ac:dyDescent="0.2">
      <c r="A60" s="80" t="s">
        <v>1</v>
      </c>
      <c r="B60" s="121" t="s">
        <v>14</v>
      </c>
      <c r="C60" s="118">
        <v>1E-3</v>
      </c>
      <c r="D60" s="124"/>
      <c r="E60" s="22">
        <v>1.2999999999999999E-2</v>
      </c>
      <c r="F60" s="22"/>
      <c r="G60" s="22"/>
      <c r="H60" s="22"/>
      <c r="I60" s="22"/>
      <c r="J60" s="15">
        <v>1</v>
      </c>
      <c r="K60" s="15">
        <f t="shared" si="5"/>
        <v>2</v>
      </c>
      <c r="L60" s="4"/>
      <c r="M60" s="62"/>
      <c r="N60" s="62" t="s">
        <v>276</v>
      </c>
      <c r="O60" s="62" t="s">
        <v>276</v>
      </c>
      <c r="P60" s="62" t="s">
        <v>276</v>
      </c>
      <c r="Q60" s="244" t="s">
        <v>289</v>
      </c>
      <c r="R60" s="62" t="s">
        <v>276</v>
      </c>
    </row>
    <row r="61" spans="1:49" x14ac:dyDescent="0.2">
      <c r="A61" s="80" t="s">
        <v>2</v>
      </c>
      <c r="B61" s="121" t="s">
        <v>14</v>
      </c>
      <c r="C61" s="118">
        <v>1E-3</v>
      </c>
      <c r="D61" s="124"/>
      <c r="E61" s="9"/>
      <c r="F61" s="9"/>
      <c r="G61" s="9"/>
      <c r="H61" s="9"/>
      <c r="I61" s="9"/>
      <c r="J61" s="15">
        <v>1</v>
      </c>
      <c r="K61" s="15">
        <f t="shared" si="5"/>
        <v>2</v>
      </c>
      <c r="L61" s="4"/>
      <c r="M61" s="62"/>
      <c r="N61" s="62">
        <v>5.0000000000000001E-3</v>
      </c>
      <c r="O61" s="252">
        <v>1.2999999999999999E-2</v>
      </c>
      <c r="P61" s="244">
        <f t="shared" si="6"/>
        <v>5.0000000000000001E-3</v>
      </c>
      <c r="Q61" s="244">
        <f t="shared" si="7"/>
        <v>8.9999999999999993E-3</v>
      </c>
      <c r="R61" s="244">
        <f t="shared" si="8"/>
        <v>1.2999999999999999E-2</v>
      </c>
    </row>
    <row r="62" spans="1:49" x14ac:dyDescent="0.2">
      <c r="A62" s="80" t="s">
        <v>3</v>
      </c>
      <c r="B62" s="121" t="s">
        <v>14</v>
      </c>
      <c r="C62" s="118">
        <v>1E-4</v>
      </c>
      <c r="D62" s="124"/>
      <c r="E62" s="38">
        <v>2.0000000000000001E-4</v>
      </c>
      <c r="F62" s="38"/>
      <c r="G62" s="38"/>
      <c r="H62" s="38"/>
      <c r="I62" s="38"/>
      <c r="J62" s="15">
        <v>1</v>
      </c>
      <c r="K62" s="15">
        <f t="shared" si="5"/>
        <v>2</v>
      </c>
      <c r="L62" s="4"/>
      <c r="M62" s="62"/>
      <c r="N62" s="62" t="s">
        <v>277</v>
      </c>
      <c r="O62" s="245" t="s">
        <v>277</v>
      </c>
      <c r="P62" s="62" t="s">
        <v>277</v>
      </c>
      <c r="Q62" s="244" t="s">
        <v>289</v>
      </c>
      <c r="R62" s="62" t="s">
        <v>277</v>
      </c>
    </row>
    <row r="63" spans="1:49" x14ac:dyDescent="0.2">
      <c r="A63" s="80" t="s">
        <v>24</v>
      </c>
      <c r="B63" s="121" t="s">
        <v>14</v>
      </c>
      <c r="C63" s="118">
        <v>1E-3</v>
      </c>
      <c r="D63" s="124"/>
      <c r="E63" s="22">
        <v>1E-3</v>
      </c>
      <c r="F63" s="22"/>
      <c r="G63" s="22"/>
      <c r="H63" s="22"/>
      <c r="I63" s="22"/>
      <c r="J63" s="15">
        <v>1</v>
      </c>
      <c r="K63" s="15">
        <f t="shared" si="5"/>
        <v>2</v>
      </c>
      <c r="L63" s="4"/>
      <c r="M63" s="62"/>
      <c r="N63" s="62" t="s">
        <v>276</v>
      </c>
      <c r="O63" s="62" t="s">
        <v>276</v>
      </c>
      <c r="P63" s="62" t="s">
        <v>276</v>
      </c>
      <c r="Q63" s="244" t="s">
        <v>289</v>
      </c>
      <c r="R63" s="62" t="s">
        <v>276</v>
      </c>
    </row>
    <row r="64" spans="1:49" x14ac:dyDescent="0.2">
      <c r="A64" s="80" t="s">
        <v>6</v>
      </c>
      <c r="B64" s="121" t="s">
        <v>14</v>
      </c>
      <c r="C64" s="118">
        <v>1E-3</v>
      </c>
      <c r="D64" s="124"/>
      <c r="E64" s="9"/>
      <c r="F64" s="9"/>
      <c r="G64" s="9"/>
      <c r="H64" s="9"/>
      <c r="I64" s="9"/>
      <c r="J64" s="15">
        <v>1</v>
      </c>
      <c r="K64" s="15">
        <f t="shared" si="5"/>
        <v>2</v>
      </c>
      <c r="L64" s="4"/>
      <c r="M64" s="62"/>
      <c r="N64" s="62" t="s">
        <v>276</v>
      </c>
      <c r="O64" s="245">
        <v>7.0000000000000001E-3</v>
      </c>
      <c r="P64" s="62" t="s">
        <v>276</v>
      </c>
      <c r="Q64" s="244" t="s">
        <v>289</v>
      </c>
      <c r="R64" s="157" t="s">
        <v>293</v>
      </c>
    </row>
    <row r="65" spans="1:18" x14ac:dyDescent="0.2">
      <c r="A65" s="80" t="s">
        <v>7</v>
      </c>
      <c r="B65" s="121" t="s">
        <v>14</v>
      </c>
      <c r="C65" s="118">
        <v>1E-3</v>
      </c>
      <c r="D65" s="124"/>
      <c r="E65" s="22">
        <v>1.4E-3</v>
      </c>
      <c r="F65" s="22"/>
      <c r="G65" s="22"/>
      <c r="H65" s="22"/>
      <c r="I65" s="22"/>
      <c r="J65" s="15">
        <v>1</v>
      </c>
      <c r="K65" s="15">
        <f t="shared" si="5"/>
        <v>2</v>
      </c>
      <c r="L65" s="4"/>
      <c r="M65" s="62"/>
      <c r="N65" s="62" t="s">
        <v>276</v>
      </c>
      <c r="O65" s="62" t="s">
        <v>276</v>
      </c>
      <c r="P65" s="62" t="s">
        <v>276</v>
      </c>
      <c r="Q65" s="244" t="s">
        <v>289</v>
      </c>
      <c r="R65" s="62" t="s">
        <v>276</v>
      </c>
    </row>
    <row r="66" spans="1:18" x14ac:dyDescent="0.2">
      <c r="A66" s="80" t="s">
        <v>25</v>
      </c>
      <c r="B66" s="121" t="s">
        <v>14</v>
      </c>
      <c r="C66" s="118">
        <v>1E-3</v>
      </c>
      <c r="D66" s="124"/>
      <c r="E66" s="22">
        <v>3.3999999999999998E-3</v>
      </c>
      <c r="F66" s="22"/>
      <c r="G66" s="22"/>
      <c r="H66" s="22"/>
      <c r="I66" s="22"/>
      <c r="J66" s="15">
        <v>1</v>
      </c>
      <c r="K66" s="15">
        <f t="shared" si="5"/>
        <v>2</v>
      </c>
      <c r="L66" s="4"/>
      <c r="M66" s="62"/>
      <c r="N66" s="62" t="s">
        <v>276</v>
      </c>
      <c r="O66" s="62" t="s">
        <v>276</v>
      </c>
      <c r="P66" s="62" t="s">
        <v>276</v>
      </c>
      <c r="Q66" s="244" t="s">
        <v>289</v>
      </c>
      <c r="R66" s="62" t="s">
        <v>276</v>
      </c>
    </row>
    <row r="67" spans="1:18" x14ac:dyDescent="0.2">
      <c r="A67" s="80" t="s">
        <v>27</v>
      </c>
      <c r="B67" s="121" t="s">
        <v>14</v>
      </c>
      <c r="C67" s="118">
        <v>1E-4</v>
      </c>
      <c r="D67" s="124"/>
      <c r="E67" s="22">
        <v>5.9999999999999995E-4</v>
      </c>
      <c r="F67" s="22"/>
      <c r="G67" s="22"/>
      <c r="H67" s="22"/>
      <c r="I67" s="22"/>
      <c r="J67" s="15">
        <v>1</v>
      </c>
      <c r="K67" s="15">
        <f t="shared" si="5"/>
        <v>2</v>
      </c>
      <c r="L67" s="4"/>
      <c r="M67" s="62"/>
      <c r="N67" s="62" t="s">
        <v>277</v>
      </c>
      <c r="O67" s="245" t="s">
        <v>277</v>
      </c>
      <c r="P67" s="62" t="s">
        <v>277</v>
      </c>
      <c r="Q67" s="244" t="s">
        <v>289</v>
      </c>
      <c r="R67" s="62" t="s">
        <v>277</v>
      </c>
    </row>
    <row r="68" spans="1:18" x14ac:dyDescent="0.2">
      <c r="A68" s="80" t="s">
        <v>26</v>
      </c>
      <c r="B68" s="123" t="s">
        <v>14</v>
      </c>
      <c r="C68" s="125">
        <v>5.0000000000000001E-3</v>
      </c>
      <c r="D68" s="124"/>
      <c r="E68" s="22">
        <v>8.0000000000000002E-3</v>
      </c>
      <c r="F68" s="22"/>
      <c r="G68" s="22"/>
      <c r="H68" s="22"/>
      <c r="I68" s="22"/>
      <c r="J68" s="15">
        <v>1</v>
      </c>
      <c r="K68" s="15">
        <f t="shared" si="5"/>
        <v>2</v>
      </c>
      <c r="L68" s="4"/>
      <c r="M68" s="62"/>
      <c r="N68" s="62" t="s">
        <v>280</v>
      </c>
      <c r="O68" s="223">
        <v>1.6E-2</v>
      </c>
      <c r="P68" s="62" t="s">
        <v>280</v>
      </c>
      <c r="Q68" s="244" t="s">
        <v>289</v>
      </c>
      <c r="R68" s="223">
        <v>1.6E-2</v>
      </c>
    </row>
    <row r="69" spans="1:18" ht="13.5" customHeight="1" x14ac:dyDescent="0.2">
      <c r="A69" s="78"/>
      <c r="B69" s="115"/>
      <c r="C69" s="114"/>
      <c r="D69" s="108"/>
      <c r="E69" s="5"/>
      <c r="F69" s="5"/>
      <c r="G69" s="5"/>
      <c r="H69" s="5"/>
      <c r="I69" s="5"/>
      <c r="J69" s="5"/>
      <c r="K69" s="5"/>
      <c r="L69" s="6"/>
      <c r="M69" s="13"/>
      <c r="N69" s="13"/>
      <c r="O69" s="77"/>
      <c r="P69" s="259"/>
      <c r="Q69" s="259"/>
      <c r="R69" s="259"/>
    </row>
    <row r="70" spans="1:18" x14ac:dyDescent="0.2">
      <c r="A70" s="78" t="s">
        <v>164</v>
      </c>
      <c r="B70" s="115"/>
      <c r="C70" s="114"/>
      <c r="D70" s="108"/>
      <c r="E70" s="5"/>
      <c r="F70" s="5"/>
      <c r="G70" s="5"/>
      <c r="H70" s="5"/>
      <c r="I70" s="5"/>
      <c r="J70" s="5"/>
      <c r="K70" s="5"/>
      <c r="L70" s="6"/>
      <c r="M70" s="13"/>
      <c r="N70" s="13"/>
      <c r="O70" s="77"/>
      <c r="P70" s="259"/>
      <c r="Q70" s="259"/>
      <c r="R70" s="259"/>
    </row>
    <row r="71" spans="1:18" x14ac:dyDescent="0.2">
      <c r="A71" s="80" t="s">
        <v>118</v>
      </c>
      <c r="B71" s="121" t="s">
        <v>43</v>
      </c>
      <c r="C71" s="125">
        <v>1</v>
      </c>
      <c r="D71" s="128"/>
      <c r="E71" s="22">
        <v>950</v>
      </c>
      <c r="F71" s="22"/>
      <c r="G71" s="22"/>
      <c r="H71" s="22"/>
      <c r="I71" s="22"/>
      <c r="J71" s="15">
        <v>1</v>
      </c>
      <c r="K71" s="15">
        <f>COUNTA(L71:O71)</f>
        <v>2</v>
      </c>
      <c r="L71" s="4"/>
      <c r="M71" s="62"/>
      <c r="N71" s="157" t="s">
        <v>220</v>
      </c>
      <c r="O71" s="269" t="s">
        <v>220</v>
      </c>
      <c r="P71" s="235" t="s">
        <v>220</v>
      </c>
      <c r="Q71" s="244" t="s">
        <v>289</v>
      </c>
      <c r="R71" s="235" t="s">
        <v>220</v>
      </c>
    </row>
    <row r="72" spans="1:18" x14ac:dyDescent="0.2">
      <c r="A72" s="80" t="s">
        <v>119</v>
      </c>
      <c r="B72" s="121" t="s">
        <v>43</v>
      </c>
      <c r="C72" s="125">
        <v>5</v>
      </c>
      <c r="D72" s="128"/>
      <c r="E72" s="4"/>
      <c r="F72" s="4"/>
      <c r="G72" s="4"/>
      <c r="H72" s="4"/>
      <c r="I72" s="4"/>
      <c r="J72" s="15">
        <v>1</v>
      </c>
      <c r="K72" s="15">
        <f>COUNTA(L72:O72)</f>
        <v>2</v>
      </c>
      <c r="L72" s="4"/>
      <c r="M72" s="62"/>
      <c r="N72" s="157" t="s">
        <v>252</v>
      </c>
      <c r="O72" s="269" t="s">
        <v>252</v>
      </c>
      <c r="P72" s="235" t="s">
        <v>252</v>
      </c>
      <c r="Q72" s="244" t="s">
        <v>289</v>
      </c>
      <c r="R72" s="235" t="s">
        <v>252</v>
      </c>
    </row>
    <row r="73" spans="1:18" x14ac:dyDescent="0.2">
      <c r="A73" s="80" t="s">
        <v>120</v>
      </c>
      <c r="B73" s="121" t="s">
        <v>43</v>
      </c>
      <c r="C73" s="125">
        <v>2</v>
      </c>
      <c r="D73" s="128"/>
      <c r="E73" s="4"/>
      <c r="F73" s="4"/>
      <c r="G73" s="4"/>
      <c r="H73" s="4"/>
      <c r="I73" s="4"/>
      <c r="J73" s="15">
        <v>1</v>
      </c>
      <c r="K73" s="15">
        <f>COUNTA(L73:O73)</f>
        <v>2</v>
      </c>
      <c r="L73" s="4"/>
      <c r="M73" s="62"/>
      <c r="N73" s="157" t="s">
        <v>252</v>
      </c>
      <c r="O73" s="269" t="s">
        <v>252</v>
      </c>
      <c r="P73" s="235" t="s">
        <v>252</v>
      </c>
      <c r="Q73" s="244" t="s">
        <v>289</v>
      </c>
      <c r="R73" s="235" t="s">
        <v>252</v>
      </c>
    </row>
    <row r="74" spans="1:18" x14ac:dyDescent="0.2">
      <c r="A74" s="80" t="s">
        <v>162</v>
      </c>
      <c r="B74" s="121" t="s">
        <v>43</v>
      </c>
      <c r="C74" s="125">
        <v>2</v>
      </c>
      <c r="D74" s="124"/>
      <c r="E74" s="22"/>
      <c r="F74" s="22"/>
      <c r="G74" s="22"/>
      <c r="H74" s="22"/>
      <c r="I74" s="22"/>
      <c r="J74" s="15">
        <v>1</v>
      </c>
      <c r="K74" s="15">
        <f t="shared" ref="K74:K79" si="9">COUNTA(L74:O74)</f>
        <v>2</v>
      </c>
      <c r="L74" s="4"/>
      <c r="M74" s="62"/>
      <c r="N74" s="157" t="s">
        <v>252</v>
      </c>
      <c r="O74" s="269" t="s">
        <v>252</v>
      </c>
      <c r="P74" s="235" t="s">
        <v>252</v>
      </c>
      <c r="Q74" s="244" t="s">
        <v>289</v>
      </c>
      <c r="R74" s="235" t="s">
        <v>252</v>
      </c>
    </row>
    <row r="75" spans="1:18" x14ac:dyDescent="0.2">
      <c r="A75" s="80" t="s">
        <v>163</v>
      </c>
      <c r="B75" s="121" t="s">
        <v>43</v>
      </c>
      <c r="C75" s="125">
        <v>2</v>
      </c>
      <c r="D75" s="124"/>
      <c r="E75" s="22"/>
      <c r="F75" s="22"/>
      <c r="G75" s="22"/>
      <c r="H75" s="22"/>
      <c r="I75" s="22"/>
      <c r="J75" s="15">
        <v>1</v>
      </c>
      <c r="K75" s="15">
        <f t="shared" si="9"/>
        <v>2</v>
      </c>
      <c r="L75" s="4"/>
      <c r="M75" s="62"/>
      <c r="N75" s="157" t="s">
        <v>252</v>
      </c>
      <c r="O75" s="269" t="s">
        <v>252</v>
      </c>
      <c r="P75" s="235" t="s">
        <v>252</v>
      </c>
      <c r="Q75" s="244" t="s">
        <v>289</v>
      </c>
      <c r="R75" s="235" t="s">
        <v>252</v>
      </c>
    </row>
    <row r="76" spans="1:18" x14ac:dyDescent="0.2">
      <c r="A76" s="80" t="s">
        <v>155</v>
      </c>
      <c r="B76" s="121" t="s">
        <v>43</v>
      </c>
      <c r="C76" s="125">
        <v>1</v>
      </c>
      <c r="D76" s="124"/>
      <c r="E76" s="22"/>
      <c r="F76" s="22"/>
      <c r="G76" s="22"/>
      <c r="H76" s="22"/>
      <c r="I76" s="22"/>
      <c r="J76" s="15">
        <v>1</v>
      </c>
      <c r="K76" s="15">
        <f t="shared" si="9"/>
        <v>2</v>
      </c>
      <c r="L76" s="4"/>
      <c r="M76" s="62"/>
      <c r="N76" s="157" t="s">
        <v>252</v>
      </c>
      <c r="O76" s="269" t="s">
        <v>252</v>
      </c>
      <c r="P76" s="235" t="s">
        <v>252</v>
      </c>
      <c r="Q76" s="244" t="s">
        <v>289</v>
      </c>
      <c r="R76" s="235" t="s">
        <v>252</v>
      </c>
    </row>
    <row r="77" spans="1:18" x14ac:dyDescent="0.2">
      <c r="A77" s="80" t="s">
        <v>156</v>
      </c>
      <c r="B77" s="121" t="s">
        <v>43</v>
      </c>
      <c r="C77" s="125">
        <v>1</v>
      </c>
      <c r="D77" s="124"/>
      <c r="E77" s="22"/>
      <c r="F77" s="22"/>
      <c r="G77" s="22"/>
      <c r="H77" s="22"/>
      <c r="I77" s="22"/>
      <c r="J77" s="15">
        <v>1</v>
      </c>
      <c r="K77" s="15">
        <f t="shared" si="9"/>
        <v>2</v>
      </c>
      <c r="L77" s="4"/>
      <c r="M77" s="62"/>
      <c r="N77" s="157" t="s">
        <v>220</v>
      </c>
      <c r="O77" s="269" t="s">
        <v>220</v>
      </c>
      <c r="P77" s="257" t="s">
        <v>220</v>
      </c>
      <c r="Q77" s="244" t="s">
        <v>289</v>
      </c>
      <c r="R77" s="257" t="s">
        <v>220</v>
      </c>
    </row>
    <row r="78" spans="1:18" x14ac:dyDescent="0.2">
      <c r="A78" s="80" t="s">
        <v>102</v>
      </c>
      <c r="B78" s="121" t="s">
        <v>43</v>
      </c>
      <c r="C78" s="125">
        <v>5</v>
      </c>
      <c r="D78" s="124"/>
      <c r="E78" s="22">
        <v>16</v>
      </c>
      <c r="F78" s="22"/>
      <c r="G78" s="22"/>
      <c r="H78" s="22"/>
      <c r="I78" s="22"/>
      <c r="J78" s="15">
        <v>1</v>
      </c>
      <c r="K78" s="15">
        <f t="shared" si="9"/>
        <v>2</v>
      </c>
      <c r="L78" s="4"/>
      <c r="M78" s="62"/>
      <c r="N78" s="157" t="s">
        <v>225</v>
      </c>
      <c r="O78" s="269" t="s">
        <v>225</v>
      </c>
      <c r="P78" s="235" t="s">
        <v>225</v>
      </c>
      <c r="Q78" s="244" t="s">
        <v>289</v>
      </c>
      <c r="R78" s="235" t="s">
        <v>225</v>
      </c>
    </row>
    <row r="79" spans="1:18" x14ac:dyDescent="0.2">
      <c r="A79" s="119" t="s">
        <v>42</v>
      </c>
      <c r="B79" s="123" t="s">
        <v>43</v>
      </c>
      <c r="C79" s="125">
        <v>1</v>
      </c>
      <c r="D79" s="128"/>
      <c r="E79" s="22"/>
      <c r="F79" s="22"/>
      <c r="G79" s="22"/>
      <c r="H79" s="22"/>
      <c r="I79" s="22"/>
      <c r="J79" s="44">
        <v>1</v>
      </c>
      <c r="K79" s="44">
        <f t="shared" si="9"/>
        <v>2</v>
      </c>
      <c r="L79" s="9"/>
      <c r="M79" s="96"/>
      <c r="N79" s="162" t="s">
        <v>220</v>
      </c>
      <c r="O79" s="270" t="s">
        <v>220</v>
      </c>
      <c r="P79" s="156" t="s">
        <v>220</v>
      </c>
      <c r="Q79" s="244" t="s">
        <v>289</v>
      </c>
      <c r="R79" s="156" t="s">
        <v>220</v>
      </c>
    </row>
    <row r="80" spans="1:18" x14ac:dyDescent="0.2">
      <c r="A80" s="114"/>
      <c r="B80" s="115"/>
      <c r="C80" s="114"/>
      <c r="D80" s="115"/>
      <c r="E80" s="60"/>
      <c r="F80" s="60"/>
      <c r="G80" s="60"/>
      <c r="H80" s="60"/>
      <c r="I80" s="60"/>
      <c r="J80" s="60"/>
      <c r="K80" s="60"/>
      <c r="L80" s="5"/>
      <c r="M80" s="85"/>
      <c r="N80" s="85"/>
      <c r="O80" s="77"/>
      <c r="P80" s="154"/>
      <c r="Q80" s="154"/>
      <c r="R80" s="154"/>
    </row>
    <row r="81" spans="1:18" x14ac:dyDescent="0.2">
      <c r="A81" s="114" t="s">
        <v>137</v>
      </c>
      <c r="B81" s="115"/>
      <c r="C81" s="114"/>
      <c r="D81" s="115"/>
      <c r="E81" s="60"/>
      <c r="F81" s="60"/>
      <c r="G81" s="60"/>
      <c r="H81" s="60"/>
      <c r="I81" s="60"/>
      <c r="J81" s="60"/>
      <c r="K81" s="60"/>
      <c r="L81" s="5"/>
      <c r="M81" s="85"/>
      <c r="N81" s="85"/>
      <c r="O81" s="77"/>
      <c r="P81" s="154"/>
      <c r="Q81" s="154"/>
      <c r="R81" s="154"/>
    </row>
    <row r="82" spans="1:18" x14ac:dyDescent="0.2">
      <c r="A82" s="125" t="s">
        <v>165</v>
      </c>
      <c r="B82" s="121" t="s">
        <v>43</v>
      </c>
      <c r="C82" s="118">
        <v>5</v>
      </c>
      <c r="D82" s="124"/>
      <c r="E82" s="4"/>
      <c r="F82" s="4"/>
      <c r="G82" s="4"/>
      <c r="H82" s="4"/>
      <c r="I82" s="4"/>
      <c r="J82" s="44">
        <v>1</v>
      </c>
      <c r="K82" s="15">
        <f t="shared" ref="K82:K90" si="10">COUNTA(L82:O82)</f>
        <v>2</v>
      </c>
      <c r="L82" s="4"/>
      <c r="M82" s="62"/>
      <c r="N82" s="62" t="s">
        <v>225</v>
      </c>
      <c r="O82" s="269" t="s">
        <v>225</v>
      </c>
      <c r="P82" s="235" t="s">
        <v>225</v>
      </c>
      <c r="Q82" s="244" t="s">
        <v>289</v>
      </c>
      <c r="R82" s="235" t="s">
        <v>225</v>
      </c>
    </row>
    <row r="83" spans="1:18" x14ac:dyDescent="0.2">
      <c r="A83" s="125" t="s">
        <v>166</v>
      </c>
      <c r="B83" s="121" t="s">
        <v>43</v>
      </c>
      <c r="C83" s="118">
        <v>5</v>
      </c>
      <c r="D83" s="124"/>
      <c r="E83" s="4"/>
      <c r="F83" s="4"/>
      <c r="G83" s="4"/>
      <c r="H83" s="4"/>
      <c r="I83" s="4"/>
      <c r="J83" s="44">
        <v>1</v>
      </c>
      <c r="K83" s="15">
        <f t="shared" si="10"/>
        <v>2</v>
      </c>
      <c r="L83" s="4"/>
      <c r="M83" s="62"/>
      <c r="N83" s="62" t="s">
        <v>225</v>
      </c>
      <c r="O83" s="269" t="s">
        <v>225</v>
      </c>
      <c r="P83" s="235" t="s">
        <v>225</v>
      </c>
      <c r="Q83" s="244" t="s">
        <v>289</v>
      </c>
      <c r="R83" s="235" t="s">
        <v>225</v>
      </c>
    </row>
    <row r="84" spans="1:18" x14ac:dyDescent="0.2">
      <c r="A84" s="125" t="s">
        <v>167</v>
      </c>
      <c r="B84" s="121" t="s">
        <v>43</v>
      </c>
      <c r="C84" s="118">
        <v>5</v>
      </c>
      <c r="D84" s="124"/>
      <c r="E84" s="4"/>
      <c r="F84" s="4"/>
      <c r="G84" s="4"/>
      <c r="H84" s="4"/>
      <c r="I84" s="4"/>
      <c r="J84" s="44">
        <v>1</v>
      </c>
      <c r="K84" s="15">
        <f t="shared" si="10"/>
        <v>2</v>
      </c>
      <c r="L84" s="4"/>
      <c r="M84" s="62"/>
      <c r="N84" s="62" t="s">
        <v>225</v>
      </c>
      <c r="O84" s="269" t="s">
        <v>225</v>
      </c>
      <c r="P84" s="235" t="s">
        <v>225</v>
      </c>
      <c r="Q84" s="244" t="s">
        <v>289</v>
      </c>
      <c r="R84" s="235" t="s">
        <v>225</v>
      </c>
    </row>
    <row r="85" spans="1:18" x14ac:dyDescent="0.2">
      <c r="A85" s="125" t="s">
        <v>168</v>
      </c>
      <c r="B85" s="121" t="s">
        <v>43</v>
      </c>
      <c r="C85" s="118">
        <v>5</v>
      </c>
      <c r="D85" s="124"/>
      <c r="E85" s="4"/>
      <c r="F85" s="4"/>
      <c r="G85" s="4"/>
      <c r="H85" s="4"/>
      <c r="I85" s="4"/>
      <c r="J85" s="44">
        <v>1</v>
      </c>
      <c r="K85" s="15">
        <f t="shared" si="10"/>
        <v>2</v>
      </c>
      <c r="L85" s="4"/>
      <c r="M85" s="62"/>
      <c r="N85" s="62" t="s">
        <v>225</v>
      </c>
      <c r="O85" s="269" t="s">
        <v>225</v>
      </c>
      <c r="P85" s="235" t="s">
        <v>225</v>
      </c>
      <c r="Q85" s="244" t="s">
        <v>289</v>
      </c>
      <c r="R85" s="235" t="s">
        <v>225</v>
      </c>
    </row>
    <row r="86" spans="1:18" x14ac:dyDescent="0.2">
      <c r="A86" s="125" t="s">
        <v>169</v>
      </c>
      <c r="B86" s="121" t="s">
        <v>43</v>
      </c>
      <c r="C86" s="118">
        <v>5</v>
      </c>
      <c r="D86" s="124"/>
      <c r="E86" s="4"/>
      <c r="F86" s="4"/>
      <c r="G86" s="4"/>
      <c r="H86" s="4"/>
      <c r="I86" s="4"/>
      <c r="J86" s="44">
        <v>1</v>
      </c>
      <c r="K86" s="15">
        <f t="shared" si="10"/>
        <v>2</v>
      </c>
      <c r="L86" s="4"/>
      <c r="M86" s="62"/>
      <c r="N86" s="62" t="s">
        <v>225</v>
      </c>
      <c r="O86" s="269" t="s">
        <v>225</v>
      </c>
      <c r="P86" s="235" t="s">
        <v>225</v>
      </c>
      <c r="Q86" s="244" t="s">
        <v>289</v>
      </c>
      <c r="R86" s="235" t="s">
        <v>225</v>
      </c>
    </row>
    <row r="87" spans="1:18" x14ac:dyDescent="0.2">
      <c r="A87" s="125" t="s">
        <v>170</v>
      </c>
      <c r="B87" s="121" t="s">
        <v>43</v>
      </c>
      <c r="C87" s="118">
        <v>5</v>
      </c>
      <c r="D87" s="124"/>
      <c r="E87" s="4"/>
      <c r="F87" s="4"/>
      <c r="G87" s="4"/>
      <c r="H87" s="4"/>
      <c r="I87" s="4"/>
      <c r="J87" s="44">
        <v>1</v>
      </c>
      <c r="K87" s="15">
        <f t="shared" si="10"/>
        <v>2</v>
      </c>
      <c r="L87" s="4"/>
      <c r="M87" s="62"/>
      <c r="N87" s="62" t="s">
        <v>225</v>
      </c>
      <c r="O87" s="269" t="s">
        <v>225</v>
      </c>
      <c r="P87" s="235" t="s">
        <v>225</v>
      </c>
      <c r="Q87" s="244" t="s">
        <v>289</v>
      </c>
      <c r="R87" s="235" t="s">
        <v>225</v>
      </c>
    </row>
    <row r="88" spans="1:18" x14ac:dyDescent="0.2">
      <c r="A88" s="125" t="s">
        <v>171</v>
      </c>
      <c r="B88" s="121" t="s">
        <v>43</v>
      </c>
      <c r="C88" s="118">
        <v>5</v>
      </c>
      <c r="D88" s="124"/>
      <c r="E88" s="4"/>
      <c r="F88" s="4"/>
      <c r="G88" s="4"/>
      <c r="H88" s="4"/>
      <c r="I88" s="4"/>
      <c r="J88" s="44">
        <v>1</v>
      </c>
      <c r="K88" s="15">
        <f t="shared" si="10"/>
        <v>2</v>
      </c>
      <c r="L88" s="4"/>
      <c r="M88" s="62"/>
      <c r="N88" s="62" t="s">
        <v>225</v>
      </c>
      <c r="O88" s="269" t="s">
        <v>225</v>
      </c>
      <c r="P88" s="235" t="s">
        <v>225</v>
      </c>
      <c r="Q88" s="244" t="s">
        <v>289</v>
      </c>
      <c r="R88" s="235" t="s">
        <v>225</v>
      </c>
    </row>
    <row r="89" spans="1:18" x14ac:dyDescent="0.2">
      <c r="A89" s="125" t="s">
        <v>172</v>
      </c>
      <c r="B89" s="121" t="s">
        <v>43</v>
      </c>
      <c r="C89" s="118">
        <v>5</v>
      </c>
      <c r="D89" s="124"/>
      <c r="E89" s="4"/>
      <c r="F89" s="4"/>
      <c r="G89" s="4"/>
      <c r="H89" s="4"/>
      <c r="I89" s="4"/>
      <c r="J89" s="44">
        <v>1</v>
      </c>
      <c r="K89" s="15">
        <f t="shared" si="10"/>
        <v>2</v>
      </c>
      <c r="L89" s="4"/>
      <c r="M89" s="62"/>
      <c r="N89" s="62" t="s">
        <v>225</v>
      </c>
      <c r="O89" s="269" t="s">
        <v>225</v>
      </c>
      <c r="P89" s="235" t="s">
        <v>225</v>
      </c>
      <c r="Q89" s="244" t="s">
        <v>289</v>
      </c>
      <c r="R89" s="235" t="s">
        <v>225</v>
      </c>
    </row>
    <row r="90" spans="1:18" x14ac:dyDescent="0.2">
      <c r="A90" s="125" t="s">
        <v>173</v>
      </c>
      <c r="B90" s="121" t="s">
        <v>43</v>
      </c>
      <c r="C90" s="118">
        <v>5</v>
      </c>
      <c r="D90" s="124"/>
      <c r="E90" s="4"/>
      <c r="F90" s="4"/>
      <c r="G90" s="4"/>
      <c r="H90" s="4"/>
      <c r="I90" s="4"/>
      <c r="J90" s="44">
        <v>1</v>
      </c>
      <c r="K90" s="15">
        <f t="shared" si="10"/>
        <v>2</v>
      </c>
      <c r="L90" s="4"/>
      <c r="M90" s="62"/>
      <c r="N90" s="62" t="s">
        <v>225</v>
      </c>
      <c r="O90" s="269" t="s">
        <v>225</v>
      </c>
      <c r="P90" s="235" t="s">
        <v>225</v>
      </c>
      <c r="Q90" s="244" t="s">
        <v>289</v>
      </c>
      <c r="R90" s="235" t="s">
        <v>225</v>
      </c>
    </row>
    <row r="91" spans="1:18" x14ac:dyDescent="0.2">
      <c r="A91" s="114"/>
      <c r="B91" s="115"/>
      <c r="C91" s="114"/>
      <c r="D91" s="115"/>
      <c r="E91" s="60"/>
      <c r="F91" s="60"/>
      <c r="G91" s="60"/>
      <c r="H91" s="60"/>
      <c r="I91" s="60"/>
      <c r="J91" s="60"/>
      <c r="K91" s="60"/>
      <c r="L91" s="5"/>
      <c r="M91" s="85"/>
      <c r="N91" s="85"/>
      <c r="O91" s="77"/>
      <c r="P91" s="154"/>
      <c r="Q91" s="154"/>
      <c r="R91" s="154"/>
    </row>
    <row r="92" spans="1:18" x14ac:dyDescent="0.2">
      <c r="A92" s="114" t="s">
        <v>180</v>
      </c>
      <c r="B92" s="115"/>
      <c r="C92" s="114"/>
      <c r="D92" s="115"/>
      <c r="E92" s="60"/>
      <c r="F92" s="60"/>
      <c r="G92" s="60"/>
      <c r="H92" s="60"/>
      <c r="I92" s="60"/>
      <c r="J92" s="60"/>
      <c r="K92" s="60"/>
      <c r="L92" s="5"/>
      <c r="M92" s="85"/>
      <c r="N92" s="85"/>
      <c r="O92" s="77"/>
      <c r="P92" s="154"/>
      <c r="Q92" s="154"/>
      <c r="R92" s="154"/>
    </row>
    <row r="93" spans="1:18" x14ac:dyDescent="0.2">
      <c r="A93" s="125" t="s">
        <v>181</v>
      </c>
      <c r="B93" s="121" t="s">
        <v>43</v>
      </c>
      <c r="C93" s="118">
        <v>5</v>
      </c>
      <c r="D93" s="124"/>
      <c r="E93" s="4"/>
      <c r="F93" s="4"/>
      <c r="G93" s="4"/>
      <c r="H93" s="4"/>
      <c r="I93" s="4"/>
      <c r="J93" s="44">
        <v>1</v>
      </c>
      <c r="K93" s="15">
        <f>COUNTA(L93:O93)</f>
        <v>2</v>
      </c>
      <c r="L93" s="4"/>
      <c r="M93" s="62"/>
      <c r="N93" s="62" t="s">
        <v>225</v>
      </c>
      <c r="O93" s="269" t="s">
        <v>225</v>
      </c>
      <c r="P93" s="235" t="s">
        <v>225</v>
      </c>
      <c r="Q93" s="244" t="s">
        <v>289</v>
      </c>
      <c r="R93" s="235" t="s">
        <v>225</v>
      </c>
    </row>
    <row r="94" spans="1:18" x14ac:dyDescent="0.2">
      <c r="A94" s="114"/>
      <c r="B94" s="115"/>
      <c r="C94" s="114"/>
      <c r="D94" s="115"/>
      <c r="E94" s="60"/>
      <c r="F94" s="60"/>
      <c r="G94" s="60"/>
      <c r="H94" s="60"/>
      <c r="I94" s="60"/>
      <c r="J94" s="60"/>
      <c r="K94" s="60"/>
      <c r="L94" s="6"/>
      <c r="M94" s="85"/>
      <c r="N94" s="85"/>
      <c r="O94" s="258"/>
      <c r="P94" s="259"/>
      <c r="Q94" s="259"/>
      <c r="R94" s="259"/>
    </row>
    <row r="95" spans="1:18" x14ac:dyDescent="0.2">
      <c r="A95" s="114" t="s">
        <v>182</v>
      </c>
      <c r="B95" s="115"/>
      <c r="C95" s="114"/>
      <c r="D95" s="115"/>
      <c r="E95" s="60"/>
      <c r="F95" s="60"/>
      <c r="G95" s="60"/>
      <c r="H95" s="60"/>
      <c r="I95" s="60"/>
      <c r="J95" s="60"/>
      <c r="K95" s="60"/>
      <c r="L95" s="6"/>
      <c r="M95" s="85"/>
      <c r="N95" s="85"/>
      <c r="O95" s="258"/>
      <c r="P95" s="259"/>
      <c r="Q95" s="259"/>
      <c r="R95" s="259"/>
    </row>
    <row r="96" spans="1:18" x14ac:dyDescent="0.2">
      <c r="A96" s="125" t="s">
        <v>183</v>
      </c>
      <c r="B96" s="121" t="s">
        <v>43</v>
      </c>
      <c r="C96" s="118">
        <v>5</v>
      </c>
      <c r="D96" s="124"/>
      <c r="E96" s="4"/>
      <c r="F96" s="4"/>
      <c r="G96" s="4"/>
      <c r="H96" s="4"/>
      <c r="I96" s="4"/>
      <c r="J96" s="44">
        <v>1</v>
      </c>
      <c r="K96" s="15">
        <f>COUNTA(L96:O96)</f>
        <v>2</v>
      </c>
      <c r="L96" s="4"/>
      <c r="M96" s="62"/>
      <c r="N96" s="62" t="s">
        <v>225</v>
      </c>
      <c r="O96" s="269" t="s">
        <v>225</v>
      </c>
      <c r="P96" s="235" t="s">
        <v>225</v>
      </c>
      <c r="Q96" s="244" t="s">
        <v>289</v>
      </c>
      <c r="R96" s="235" t="s">
        <v>225</v>
      </c>
    </row>
    <row r="97" spans="1:18" x14ac:dyDescent="0.2">
      <c r="A97" s="125" t="s">
        <v>184</v>
      </c>
      <c r="B97" s="121" t="s">
        <v>43</v>
      </c>
      <c r="C97" s="118">
        <v>5</v>
      </c>
      <c r="D97" s="124"/>
      <c r="E97" s="4"/>
      <c r="F97" s="4"/>
      <c r="G97" s="4"/>
      <c r="H97" s="4"/>
      <c r="I97" s="4"/>
      <c r="J97" s="44">
        <v>1</v>
      </c>
      <c r="K97" s="15">
        <f>COUNTA(L97:O97)</f>
        <v>2</v>
      </c>
      <c r="L97" s="4"/>
      <c r="M97" s="62"/>
      <c r="N97" s="62" t="s">
        <v>225</v>
      </c>
      <c r="O97" s="269" t="s">
        <v>225</v>
      </c>
      <c r="P97" s="235" t="s">
        <v>225</v>
      </c>
      <c r="Q97" s="244" t="s">
        <v>289</v>
      </c>
      <c r="R97" s="235" t="s">
        <v>225</v>
      </c>
    </row>
    <row r="98" spans="1:18" x14ac:dyDescent="0.2">
      <c r="A98" s="125" t="s">
        <v>185</v>
      </c>
      <c r="B98" s="121" t="s">
        <v>43</v>
      </c>
      <c r="C98" s="118">
        <v>5</v>
      </c>
      <c r="D98" s="124"/>
      <c r="E98" s="4"/>
      <c r="F98" s="4"/>
      <c r="G98" s="4"/>
      <c r="H98" s="4"/>
      <c r="I98" s="4"/>
      <c r="J98" s="44">
        <v>1</v>
      </c>
      <c r="K98" s="15">
        <f>COUNTA(L98:O98)</f>
        <v>2</v>
      </c>
      <c r="L98" s="4"/>
      <c r="M98" s="62"/>
      <c r="N98" s="62" t="s">
        <v>225</v>
      </c>
      <c r="O98" s="269" t="s">
        <v>225</v>
      </c>
      <c r="P98" s="235" t="s">
        <v>225</v>
      </c>
      <c r="Q98" s="244" t="s">
        <v>289</v>
      </c>
      <c r="R98" s="235" t="s">
        <v>225</v>
      </c>
    </row>
    <row r="99" spans="1:18" x14ac:dyDescent="0.2">
      <c r="A99" s="125" t="s">
        <v>186</v>
      </c>
      <c r="B99" s="121" t="s">
        <v>43</v>
      </c>
      <c r="C99" s="118">
        <v>5</v>
      </c>
      <c r="D99" s="124"/>
      <c r="E99" s="4"/>
      <c r="F99" s="4"/>
      <c r="G99" s="4"/>
      <c r="H99" s="4"/>
      <c r="I99" s="4"/>
      <c r="J99" s="44">
        <v>1</v>
      </c>
      <c r="K99" s="15">
        <f>COUNTA(L99:O99)</f>
        <v>2</v>
      </c>
      <c r="L99" s="4"/>
      <c r="M99" s="62"/>
      <c r="N99" s="62" t="s">
        <v>225</v>
      </c>
      <c r="O99" s="269" t="s">
        <v>225</v>
      </c>
      <c r="P99" s="235" t="s">
        <v>225</v>
      </c>
      <c r="Q99" s="244" t="s">
        <v>289</v>
      </c>
      <c r="R99" s="235" t="s">
        <v>225</v>
      </c>
    </row>
    <row r="100" spans="1:18" x14ac:dyDescent="0.2">
      <c r="A100" s="125" t="s">
        <v>187</v>
      </c>
      <c r="B100" s="121" t="s">
        <v>43</v>
      </c>
      <c r="C100" s="118">
        <v>5</v>
      </c>
      <c r="D100" s="124"/>
      <c r="E100" s="4"/>
      <c r="F100" s="4"/>
      <c r="G100" s="4"/>
      <c r="H100" s="4"/>
      <c r="I100" s="4"/>
      <c r="J100" s="44">
        <v>1</v>
      </c>
      <c r="K100" s="15">
        <f>COUNTA(L100:O100)</f>
        <v>2</v>
      </c>
      <c r="L100" s="4"/>
      <c r="M100" s="62"/>
      <c r="N100" s="62" t="s">
        <v>225</v>
      </c>
      <c r="O100" s="269" t="s">
        <v>225</v>
      </c>
      <c r="P100" s="235" t="s">
        <v>225</v>
      </c>
      <c r="Q100" s="244" t="s">
        <v>289</v>
      </c>
      <c r="R100" s="235" t="s">
        <v>225</v>
      </c>
    </row>
    <row r="101" spans="1:18" x14ac:dyDescent="0.2">
      <c r="A101" s="114"/>
      <c r="B101" s="115"/>
      <c r="C101" s="114"/>
      <c r="D101" s="115"/>
      <c r="E101" s="60"/>
      <c r="F101" s="60"/>
      <c r="G101" s="60"/>
      <c r="H101" s="60"/>
      <c r="I101" s="60"/>
      <c r="J101" s="60"/>
      <c r="K101" s="60"/>
      <c r="L101" s="6"/>
      <c r="M101" s="85"/>
      <c r="N101" s="85"/>
      <c r="O101" s="268"/>
      <c r="P101" s="259"/>
      <c r="Q101" s="259"/>
      <c r="R101" s="259"/>
    </row>
    <row r="102" spans="1:18" x14ac:dyDescent="0.2">
      <c r="A102" s="114" t="s">
        <v>174</v>
      </c>
      <c r="B102" s="115"/>
      <c r="C102" s="114"/>
      <c r="D102" s="115"/>
      <c r="E102" s="60"/>
      <c r="F102" s="60"/>
      <c r="G102" s="60"/>
      <c r="H102" s="60"/>
      <c r="I102" s="60"/>
      <c r="J102" s="60"/>
      <c r="K102" s="60"/>
      <c r="L102" s="6"/>
      <c r="M102" s="85"/>
      <c r="N102" s="85"/>
      <c r="O102" s="268"/>
      <c r="P102" s="259"/>
      <c r="Q102" s="259"/>
      <c r="R102" s="259"/>
    </row>
    <row r="103" spans="1:18" x14ac:dyDescent="0.2">
      <c r="A103" s="125" t="s">
        <v>175</v>
      </c>
      <c r="B103" s="121" t="s">
        <v>43</v>
      </c>
      <c r="C103" s="118">
        <v>50</v>
      </c>
      <c r="D103" s="124"/>
      <c r="E103" s="4"/>
      <c r="F103" s="4"/>
      <c r="G103" s="4"/>
      <c r="H103" s="4"/>
      <c r="I103" s="4"/>
      <c r="J103" s="15">
        <v>1</v>
      </c>
      <c r="K103" s="15">
        <f>COUNTA(L103:O103)</f>
        <v>2</v>
      </c>
      <c r="L103" s="4"/>
      <c r="M103" s="62"/>
      <c r="N103" s="62" t="s">
        <v>278</v>
      </c>
      <c r="O103" s="269" t="s">
        <v>278</v>
      </c>
      <c r="P103" s="235" t="s">
        <v>278</v>
      </c>
      <c r="Q103" s="244" t="s">
        <v>289</v>
      </c>
      <c r="R103" s="235" t="s">
        <v>278</v>
      </c>
    </row>
    <row r="104" spans="1:18" x14ac:dyDescent="0.2">
      <c r="A104" s="125" t="s">
        <v>176</v>
      </c>
      <c r="B104" s="121" t="s">
        <v>43</v>
      </c>
      <c r="C104" s="118">
        <v>50</v>
      </c>
      <c r="D104" s="124"/>
      <c r="E104" s="4"/>
      <c r="F104" s="4"/>
      <c r="G104" s="4"/>
      <c r="H104" s="4"/>
      <c r="I104" s="4"/>
      <c r="J104" s="44">
        <v>1</v>
      </c>
      <c r="K104" s="15">
        <f>COUNTA(L104:O104)</f>
        <v>2</v>
      </c>
      <c r="L104" s="4"/>
      <c r="M104" s="62"/>
      <c r="N104" s="62" t="s">
        <v>278</v>
      </c>
      <c r="O104" s="269" t="s">
        <v>278</v>
      </c>
      <c r="P104" s="235" t="s">
        <v>278</v>
      </c>
      <c r="Q104" s="244" t="s">
        <v>289</v>
      </c>
      <c r="R104" s="235" t="s">
        <v>278</v>
      </c>
    </row>
    <row r="105" spans="1:18" x14ac:dyDescent="0.2">
      <c r="A105" s="125" t="s">
        <v>177</v>
      </c>
      <c r="B105" s="121" t="s">
        <v>43</v>
      </c>
      <c r="C105" s="118">
        <v>50</v>
      </c>
      <c r="D105" s="124"/>
      <c r="E105" s="4"/>
      <c r="F105" s="4"/>
      <c r="G105" s="4"/>
      <c r="H105" s="4"/>
      <c r="I105" s="4"/>
      <c r="J105" s="15">
        <v>1</v>
      </c>
      <c r="K105" s="15">
        <f>COUNTA(L105:O105)</f>
        <v>2</v>
      </c>
      <c r="L105" s="4"/>
      <c r="M105" s="62"/>
      <c r="N105" s="62" t="s">
        <v>278</v>
      </c>
      <c r="O105" s="269" t="s">
        <v>278</v>
      </c>
      <c r="P105" s="235" t="s">
        <v>278</v>
      </c>
      <c r="Q105" s="244" t="s">
        <v>289</v>
      </c>
      <c r="R105" s="235" t="s">
        <v>278</v>
      </c>
    </row>
    <row r="106" spans="1:18" x14ac:dyDescent="0.2">
      <c r="A106" s="125" t="s">
        <v>178</v>
      </c>
      <c r="B106" s="121" t="s">
        <v>43</v>
      </c>
      <c r="C106" s="118">
        <v>50</v>
      </c>
      <c r="D106" s="124"/>
      <c r="E106" s="4"/>
      <c r="F106" s="4"/>
      <c r="G106" s="4"/>
      <c r="H106" s="4"/>
      <c r="I106" s="4"/>
      <c r="J106" s="44">
        <v>1</v>
      </c>
      <c r="K106" s="15">
        <f>COUNTA(L106:O106)</f>
        <v>2</v>
      </c>
      <c r="L106" s="4"/>
      <c r="M106" s="62"/>
      <c r="N106" s="62" t="s">
        <v>278</v>
      </c>
      <c r="O106" s="269" t="s">
        <v>278</v>
      </c>
      <c r="P106" s="235" t="s">
        <v>278</v>
      </c>
      <c r="Q106" s="244" t="s">
        <v>289</v>
      </c>
      <c r="R106" s="235" t="s">
        <v>278</v>
      </c>
    </row>
    <row r="107" spans="1:18" x14ac:dyDescent="0.2">
      <c r="A107" s="78"/>
      <c r="B107" s="115"/>
      <c r="C107" s="114"/>
      <c r="D107" s="108"/>
      <c r="E107" s="5"/>
      <c r="F107" s="5"/>
      <c r="G107" s="5"/>
      <c r="H107" s="5"/>
      <c r="I107" s="5"/>
      <c r="J107" s="49"/>
      <c r="K107" s="5"/>
      <c r="L107" s="6"/>
      <c r="M107" s="82"/>
      <c r="N107" s="82"/>
      <c r="O107" s="268"/>
      <c r="P107" s="259"/>
      <c r="Q107" s="259"/>
      <c r="R107" s="259"/>
    </row>
    <row r="108" spans="1:18" s="27" customFormat="1" x14ac:dyDescent="0.2">
      <c r="A108" s="119" t="s">
        <v>13</v>
      </c>
      <c r="B108" s="123" t="s">
        <v>14</v>
      </c>
      <c r="C108" s="125">
        <v>1</v>
      </c>
      <c r="D108" s="128"/>
      <c r="E108" s="38"/>
      <c r="F108" s="38"/>
      <c r="G108" s="38"/>
      <c r="H108" s="38"/>
      <c r="I108" s="38"/>
      <c r="J108" s="44">
        <v>1</v>
      </c>
      <c r="K108" s="44">
        <f t="shared" ref="K108:K109" si="11">COUNTA(L108:O108)</f>
        <v>2</v>
      </c>
      <c r="L108" s="9"/>
      <c r="M108" s="96"/>
      <c r="N108" s="96">
        <v>778</v>
      </c>
      <c r="O108" s="265">
        <v>948</v>
      </c>
      <c r="P108" s="244">
        <f t="shared" ref="P108" si="12">MIN(L108:O108)</f>
        <v>778</v>
      </c>
      <c r="Q108" s="244">
        <f t="shared" ref="Q108" si="13">AVERAGE(L108:O108)</f>
        <v>863</v>
      </c>
      <c r="R108" s="244">
        <f t="shared" ref="R108" si="14">MAX(L108:O108)</f>
        <v>948</v>
      </c>
    </row>
    <row r="109" spans="1:18" s="27" customFormat="1" x14ac:dyDescent="0.2">
      <c r="A109" s="119" t="s">
        <v>125</v>
      </c>
      <c r="B109" s="123" t="s">
        <v>14</v>
      </c>
      <c r="C109" s="125">
        <v>0.01</v>
      </c>
      <c r="D109" s="128"/>
      <c r="E109" s="9"/>
      <c r="F109" s="9"/>
      <c r="G109" s="9"/>
      <c r="H109" s="9"/>
      <c r="I109" s="9"/>
      <c r="J109" s="44">
        <v>1</v>
      </c>
      <c r="K109" s="44">
        <f t="shared" si="11"/>
        <v>2</v>
      </c>
      <c r="L109" s="9"/>
      <c r="M109" s="96"/>
      <c r="N109" s="96" t="s">
        <v>251</v>
      </c>
      <c r="O109" s="251" t="s">
        <v>251</v>
      </c>
      <c r="P109" s="156" t="s">
        <v>251</v>
      </c>
      <c r="Q109" s="244" t="s">
        <v>289</v>
      </c>
      <c r="R109" s="156" t="s">
        <v>251</v>
      </c>
    </row>
    <row r="110" spans="1:18" s="27" customFormat="1" x14ac:dyDescent="0.2">
      <c r="A110" s="78"/>
      <c r="B110" s="115"/>
      <c r="C110" s="114"/>
      <c r="D110" s="108"/>
      <c r="E110" s="5"/>
      <c r="F110" s="5"/>
      <c r="G110" s="5"/>
      <c r="H110" s="5"/>
      <c r="I110" s="5"/>
      <c r="J110" s="49"/>
      <c r="K110" s="5"/>
      <c r="L110" s="6"/>
      <c r="M110" s="13"/>
      <c r="N110" s="13"/>
      <c r="O110" s="77"/>
      <c r="P110" s="259"/>
      <c r="Q110" s="259"/>
      <c r="R110" s="259"/>
    </row>
    <row r="111" spans="1:18" s="27" customFormat="1" x14ac:dyDescent="0.2">
      <c r="A111" s="78" t="s">
        <v>248</v>
      </c>
      <c r="B111" s="115"/>
      <c r="C111" s="114"/>
      <c r="D111" s="108"/>
      <c r="E111" s="5"/>
      <c r="F111" s="5"/>
      <c r="G111" s="5"/>
      <c r="H111" s="5"/>
      <c r="I111" s="5"/>
      <c r="J111" s="49"/>
      <c r="K111" s="5"/>
      <c r="L111" s="5"/>
      <c r="M111" s="13"/>
      <c r="N111" s="13"/>
      <c r="O111" s="77"/>
      <c r="P111" s="154"/>
      <c r="Q111" s="154"/>
      <c r="R111" s="154"/>
    </row>
    <row r="112" spans="1:18" s="27" customFormat="1" x14ac:dyDescent="0.2">
      <c r="A112" s="119" t="s">
        <v>121</v>
      </c>
      <c r="B112" s="123" t="s">
        <v>43</v>
      </c>
      <c r="C112" s="125">
        <v>20</v>
      </c>
      <c r="D112" s="128"/>
      <c r="E112" s="3"/>
      <c r="F112" s="3"/>
      <c r="G112" s="3"/>
      <c r="H112" s="3"/>
      <c r="I112" s="3"/>
      <c r="J112" s="44">
        <v>1</v>
      </c>
      <c r="K112" s="44">
        <f t="shared" ref="K112:K116" si="15">COUNTA(L112:O112)</f>
        <v>2</v>
      </c>
      <c r="L112" s="3"/>
      <c r="M112" s="102"/>
      <c r="N112" s="156" t="s">
        <v>253</v>
      </c>
      <c r="O112" s="251" t="s">
        <v>253</v>
      </c>
      <c r="P112" s="156" t="s">
        <v>253</v>
      </c>
      <c r="Q112" s="244" t="s">
        <v>289</v>
      </c>
      <c r="R112" s="156" t="s">
        <v>253</v>
      </c>
    </row>
    <row r="113" spans="1:18" s="27" customFormat="1" x14ac:dyDescent="0.2">
      <c r="A113" s="119" t="s">
        <v>122</v>
      </c>
      <c r="B113" s="123" t="s">
        <v>43</v>
      </c>
      <c r="C113" s="125">
        <v>50</v>
      </c>
      <c r="D113" s="128"/>
      <c r="E113" s="3"/>
      <c r="F113" s="3"/>
      <c r="G113" s="3"/>
      <c r="H113" s="3"/>
      <c r="I113" s="3"/>
      <c r="J113" s="44">
        <v>1</v>
      </c>
      <c r="K113" s="44">
        <f t="shared" si="15"/>
        <v>2</v>
      </c>
      <c r="L113" s="3"/>
      <c r="M113" s="102"/>
      <c r="N113" s="156" t="s">
        <v>278</v>
      </c>
      <c r="O113" s="251" t="s">
        <v>278</v>
      </c>
      <c r="P113" s="156" t="s">
        <v>278</v>
      </c>
      <c r="Q113" s="244" t="s">
        <v>289</v>
      </c>
      <c r="R113" s="156" t="s">
        <v>278</v>
      </c>
    </row>
    <row r="114" spans="1:18" x14ac:dyDescent="0.2">
      <c r="A114" s="119" t="s">
        <v>123</v>
      </c>
      <c r="B114" s="123" t="s">
        <v>43</v>
      </c>
      <c r="C114" s="125">
        <v>100</v>
      </c>
      <c r="D114" s="128"/>
      <c r="E114" s="3"/>
      <c r="F114" s="3"/>
      <c r="G114" s="3"/>
      <c r="H114" s="3"/>
      <c r="I114" s="3"/>
      <c r="J114" s="44">
        <v>1</v>
      </c>
      <c r="K114" s="44">
        <f t="shared" si="15"/>
        <v>2</v>
      </c>
      <c r="L114" s="3"/>
      <c r="M114" s="102"/>
      <c r="N114" s="156" t="s">
        <v>224</v>
      </c>
      <c r="O114" s="251" t="s">
        <v>224</v>
      </c>
      <c r="P114" s="156" t="s">
        <v>224</v>
      </c>
      <c r="Q114" s="244" t="s">
        <v>289</v>
      </c>
      <c r="R114" s="156" t="s">
        <v>224</v>
      </c>
    </row>
    <row r="115" spans="1:18" x14ac:dyDescent="0.2">
      <c r="A115" s="119" t="s">
        <v>124</v>
      </c>
      <c r="B115" s="123" t="s">
        <v>43</v>
      </c>
      <c r="C115" s="125">
        <v>50</v>
      </c>
      <c r="D115" s="128"/>
      <c r="E115" s="3"/>
      <c r="F115" s="3"/>
      <c r="G115" s="3"/>
      <c r="H115" s="3"/>
      <c r="I115" s="3"/>
      <c r="J115" s="44">
        <v>1</v>
      </c>
      <c r="K115" s="44">
        <f t="shared" si="15"/>
        <v>2</v>
      </c>
      <c r="L115" s="3"/>
      <c r="M115" s="102"/>
      <c r="N115" s="156" t="s">
        <v>278</v>
      </c>
      <c r="O115" s="251" t="s">
        <v>278</v>
      </c>
      <c r="P115" s="156" t="s">
        <v>278</v>
      </c>
      <c r="Q115" s="244" t="s">
        <v>289</v>
      </c>
      <c r="R115" s="156" t="s">
        <v>278</v>
      </c>
    </row>
    <row r="116" spans="1:18" x14ac:dyDescent="0.2">
      <c r="A116" s="119" t="s">
        <v>142</v>
      </c>
      <c r="B116" s="123" t="s">
        <v>43</v>
      </c>
      <c r="C116" s="125">
        <v>50</v>
      </c>
      <c r="D116" s="128"/>
      <c r="E116" s="3"/>
      <c r="F116" s="3"/>
      <c r="G116" s="3"/>
      <c r="H116" s="3"/>
      <c r="I116" s="3"/>
      <c r="J116" s="44">
        <v>1</v>
      </c>
      <c r="K116" s="44">
        <f t="shared" si="15"/>
        <v>2</v>
      </c>
      <c r="L116" s="3"/>
      <c r="M116" s="102"/>
      <c r="N116" s="156" t="s">
        <v>278</v>
      </c>
      <c r="O116" s="251" t="s">
        <v>278</v>
      </c>
      <c r="P116" s="156" t="s">
        <v>278</v>
      </c>
      <c r="Q116" s="244" t="s">
        <v>289</v>
      </c>
      <c r="R116" s="156" t="s">
        <v>278</v>
      </c>
    </row>
    <row r="117" spans="1:18" x14ac:dyDescent="0.2">
      <c r="A117" s="78"/>
      <c r="B117" s="115"/>
      <c r="C117" s="114"/>
      <c r="D117" s="78"/>
      <c r="E117" s="115"/>
      <c r="F117" s="143"/>
      <c r="G117" s="143"/>
      <c r="H117" s="143"/>
      <c r="I117" s="143"/>
      <c r="J117" s="114"/>
      <c r="K117" s="78"/>
      <c r="L117" s="6"/>
      <c r="M117" s="114"/>
      <c r="N117" s="78"/>
      <c r="O117" s="258"/>
      <c r="P117" s="259"/>
      <c r="Q117" s="259"/>
      <c r="R117" s="259"/>
    </row>
    <row r="118" spans="1:18" x14ac:dyDescent="0.2">
      <c r="A118" s="78" t="s">
        <v>247</v>
      </c>
      <c r="B118" s="115"/>
      <c r="C118" s="114"/>
      <c r="D118" s="78"/>
      <c r="E118" s="115"/>
      <c r="F118" s="143"/>
      <c r="G118" s="143"/>
      <c r="H118" s="143"/>
      <c r="I118" s="143"/>
      <c r="J118" s="114"/>
      <c r="K118" s="78"/>
      <c r="L118" s="5"/>
      <c r="M118" s="114"/>
      <c r="N118" s="78"/>
      <c r="O118" s="147"/>
      <c r="P118" s="154"/>
      <c r="Q118" s="154"/>
      <c r="R118" s="154"/>
    </row>
    <row r="119" spans="1:18" x14ac:dyDescent="0.2">
      <c r="A119" s="119" t="s">
        <v>232</v>
      </c>
      <c r="B119" s="123" t="s">
        <v>43</v>
      </c>
      <c r="C119" s="125">
        <v>20</v>
      </c>
      <c r="D119" s="128"/>
      <c r="E119" s="3"/>
      <c r="F119" s="3"/>
      <c r="G119" s="3"/>
      <c r="H119" s="3"/>
      <c r="I119" s="3"/>
      <c r="J119" s="44">
        <v>1</v>
      </c>
      <c r="K119" s="44">
        <f t="shared" ref="K119:K125" si="16">COUNTA(L119:O119)</f>
        <v>2</v>
      </c>
      <c r="L119" s="3"/>
      <c r="M119" s="102"/>
      <c r="N119" s="156" t="s">
        <v>253</v>
      </c>
      <c r="O119" s="251" t="s">
        <v>253</v>
      </c>
      <c r="P119" s="156" t="s">
        <v>253</v>
      </c>
      <c r="Q119" s="244" t="s">
        <v>289</v>
      </c>
      <c r="R119" s="156" t="s">
        <v>253</v>
      </c>
    </row>
    <row r="120" spans="1:18" x14ac:dyDescent="0.2">
      <c r="A120" s="119" t="s">
        <v>244</v>
      </c>
      <c r="B120" s="123" t="s">
        <v>43</v>
      </c>
      <c r="C120" s="125">
        <v>20</v>
      </c>
      <c r="D120" s="128"/>
      <c r="E120" s="3"/>
      <c r="F120" s="3"/>
      <c r="G120" s="3"/>
      <c r="H120" s="3"/>
      <c r="I120" s="3"/>
      <c r="J120" s="44">
        <v>1</v>
      </c>
      <c r="K120" s="44">
        <f t="shared" si="16"/>
        <v>2</v>
      </c>
      <c r="L120" s="3"/>
      <c r="M120" s="102"/>
      <c r="N120" s="156" t="s">
        <v>253</v>
      </c>
      <c r="O120" s="251" t="s">
        <v>253</v>
      </c>
      <c r="P120" s="156" t="s">
        <v>253</v>
      </c>
      <c r="Q120" s="244" t="s">
        <v>289</v>
      </c>
      <c r="R120" s="156" t="s">
        <v>253</v>
      </c>
    </row>
    <row r="121" spans="1:18" x14ac:dyDescent="0.2">
      <c r="A121" s="119" t="s">
        <v>234</v>
      </c>
      <c r="B121" s="123" t="s">
        <v>43</v>
      </c>
      <c r="C121" s="125">
        <v>100</v>
      </c>
      <c r="D121" s="128"/>
      <c r="E121" s="3"/>
      <c r="F121" s="3"/>
      <c r="G121" s="3"/>
      <c r="H121" s="3"/>
      <c r="I121" s="3"/>
      <c r="J121" s="44">
        <v>1</v>
      </c>
      <c r="K121" s="44">
        <f t="shared" si="16"/>
        <v>2</v>
      </c>
      <c r="L121" s="3"/>
      <c r="M121" s="102"/>
      <c r="N121" s="156" t="s">
        <v>224</v>
      </c>
      <c r="O121" s="251" t="s">
        <v>224</v>
      </c>
      <c r="P121" s="156" t="s">
        <v>224</v>
      </c>
      <c r="Q121" s="244" t="s">
        <v>289</v>
      </c>
      <c r="R121" s="156" t="s">
        <v>224</v>
      </c>
    </row>
    <row r="122" spans="1:18" x14ac:dyDescent="0.2">
      <c r="A122" s="119" t="s">
        <v>235</v>
      </c>
      <c r="B122" s="123" t="s">
        <v>43</v>
      </c>
      <c r="C122" s="125">
        <v>100</v>
      </c>
      <c r="D122" s="128"/>
      <c r="E122" s="3"/>
      <c r="F122" s="3"/>
      <c r="G122" s="3"/>
      <c r="H122" s="3"/>
      <c r="I122" s="3"/>
      <c r="J122" s="44">
        <v>1</v>
      </c>
      <c r="K122" s="44">
        <f t="shared" si="16"/>
        <v>2</v>
      </c>
      <c r="L122" s="3"/>
      <c r="M122" s="102"/>
      <c r="N122" s="156" t="s">
        <v>224</v>
      </c>
      <c r="O122" s="251" t="s">
        <v>224</v>
      </c>
      <c r="P122" s="156" t="s">
        <v>224</v>
      </c>
      <c r="Q122" s="244" t="s">
        <v>289</v>
      </c>
      <c r="R122" s="156" t="s">
        <v>224</v>
      </c>
    </row>
    <row r="123" spans="1:18" x14ac:dyDescent="0.2">
      <c r="A123" s="119" t="s">
        <v>236</v>
      </c>
      <c r="B123" s="123" t="s">
        <v>43</v>
      </c>
      <c r="C123" s="125">
        <v>100</v>
      </c>
      <c r="D123" s="128"/>
      <c r="E123" s="3"/>
      <c r="F123" s="3"/>
      <c r="G123" s="3"/>
      <c r="H123" s="3"/>
      <c r="I123" s="3"/>
      <c r="J123" s="44">
        <v>1</v>
      </c>
      <c r="K123" s="44">
        <f t="shared" si="16"/>
        <v>2</v>
      </c>
      <c r="L123" s="3"/>
      <c r="M123" s="102"/>
      <c r="N123" s="156" t="s">
        <v>224</v>
      </c>
      <c r="O123" s="251" t="s">
        <v>224</v>
      </c>
      <c r="P123" s="156" t="s">
        <v>224</v>
      </c>
      <c r="Q123" s="244" t="s">
        <v>289</v>
      </c>
      <c r="R123" s="156" t="s">
        <v>224</v>
      </c>
    </row>
    <row r="124" spans="1:18" x14ac:dyDescent="0.2">
      <c r="A124" s="119" t="s">
        <v>245</v>
      </c>
      <c r="B124" s="123" t="s">
        <v>43</v>
      </c>
      <c r="C124" s="125">
        <v>100</v>
      </c>
      <c r="D124" s="128"/>
      <c r="E124" s="3"/>
      <c r="F124" s="3"/>
      <c r="G124" s="3"/>
      <c r="H124" s="3"/>
      <c r="I124" s="3"/>
      <c r="J124" s="44">
        <v>1</v>
      </c>
      <c r="K124" s="44">
        <f t="shared" si="16"/>
        <v>2</v>
      </c>
      <c r="L124" s="3"/>
      <c r="M124" s="102"/>
      <c r="N124" s="156" t="s">
        <v>224</v>
      </c>
      <c r="O124" s="251" t="s">
        <v>224</v>
      </c>
      <c r="P124" s="156" t="s">
        <v>224</v>
      </c>
      <c r="Q124" s="244" t="s">
        <v>289</v>
      </c>
      <c r="R124" s="156" t="s">
        <v>224</v>
      </c>
    </row>
    <row r="125" spans="1:18" x14ac:dyDescent="0.2">
      <c r="A125" s="119" t="s">
        <v>246</v>
      </c>
      <c r="B125" s="123" t="s">
        <v>43</v>
      </c>
      <c r="C125" s="125">
        <v>100</v>
      </c>
      <c r="D125" s="128"/>
      <c r="E125" s="3"/>
      <c r="F125" s="3"/>
      <c r="G125" s="3"/>
      <c r="H125" s="3"/>
      <c r="I125" s="3"/>
      <c r="J125" s="44">
        <v>1</v>
      </c>
      <c r="K125" s="44">
        <f t="shared" si="16"/>
        <v>2</v>
      </c>
      <c r="L125" s="3"/>
      <c r="M125" s="102"/>
      <c r="N125" s="156" t="s">
        <v>224</v>
      </c>
      <c r="O125" s="251" t="s">
        <v>224</v>
      </c>
      <c r="P125" s="156" t="s">
        <v>224</v>
      </c>
      <c r="Q125" s="244" t="s">
        <v>289</v>
      </c>
      <c r="R125" s="156" t="s">
        <v>224</v>
      </c>
    </row>
    <row r="126" spans="1:18" x14ac:dyDescent="0.2">
      <c r="A126" s="78"/>
      <c r="B126" s="115"/>
      <c r="C126" s="114"/>
      <c r="D126" s="108"/>
      <c r="E126" s="12"/>
      <c r="F126" s="12"/>
      <c r="G126" s="12"/>
      <c r="H126" s="12"/>
      <c r="I126" s="12"/>
      <c r="J126" s="49"/>
      <c r="K126" s="5"/>
      <c r="L126" s="6"/>
      <c r="M126" s="82"/>
      <c r="N126" s="82"/>
      <c r="O126" s="271"/>
      <c r="P126" s="259"/>
      <c r="Q126" s="259"/>
      <c r="R126" s="259"/>
    </row>
    <row r="127" spans="1:18" x14ac:dyDescent="0.2">
      <c r="A127" s="78" t="s">
        <v>138</v>
      </c>
      <c r="B127" s="115"/>
      <c r="C127" s="114"/>
      <c r="D127" s="108"/>
      <c r="E127" s="12"/>
      <c r="F127" s="12"/>
      <c r="G127" s="12"/>
      <c r="H127" s="12"/>
      <c r="I127" s="12"/>
      <c r="J127" s="49"/>
      <c r="K127" s="5"/>
      <c r="L127" s="6"/>
      <c r="M127" s="82"/>
      <c r="N127" s="82"/>
      <c r="O127" s="271"/>
      <c r="P127" s="259"/>
      <c r="Q127" s="259"/>
      <c r="R127" s="259"/>
    </row>
    <row r="128" spans="1:18" x14ac:dyDescent="0.2">
      <c r="A128" s="80" t="s">
        <v>102</v>
      </c>
      <c r="B128" s="121" t="s">
        <v>43</v>
      </c>
      <c r="C128" s="118">
        <v>1</v>
      </c>
      <c r="D128" s="124"/>
      <c r="E128" s="34">
        <v>16</v>
      </c>
      <c r="F128" s="34"/>
      <c r="G128" s="34"/>
      <c r="H128" s="34"/>
      <c r="I128" s="34"/>
      <c r="J128" s="15">
        <v>1</v>
      </c>
      <c r="K128" s="15">
        <f t="shared" ref="K128:K145" si="17">COUNTA(L128:O128)</f>
        <v>2</v>
      </c>
      <c r="L128" s="4"/>
      <c r="M128" s="62"/>
      <c r="N128" s="157" t="s">
        <v>279</v>
      </c>
      <c r="O128" s="269" t="s">
        <v>279</v>
      </c>
      <c r="P128" s="235" t="s">
        <v>279</v>
      </c>
      <c r="Q128" s="244" t="s">
        <v>289</v>
      </c>
      <c r="R128" s="235" t="s">
        <v>279</v>
      </c>
    </row>
    <row r="129" spans="1:18" x14ac:dyDescent="0.2">
      <c r="A129" s="80" t="s">
        <v>103</v>
      </c>
      <c r="B129" s="121" t="s">
        <v>43</v>
      </c>
      <c r="C129" s="118">
        <v>1</v>
      </c>
      <c r="D129" s="124"/>
      <c r="E129" s="9"/>
      <c r="F129" s="9"/>
      <c r="G129" s="9"/>
      <c r="H129" s="9"/>
      <c r="I129" s="9"/>
      <c r="J129" s="15">
        <v>1</v>
      </c>
      <c r="K129" s="15">
        <f t="shared" si="17"/>
        <v>2</v>
      </c>
      <c r="L129" s="4"/>
      <c r="M129" s="62"/>
      <c r="N129" s="157" t="s">
        <v>279</v>
      </c>
      <c r="O129" s="269" t="s">
        <v>279</v>
      </c>
      <c r="P129" s="235" t="s">
        <v>279</v>
      </c>
      <c r="Q129" s="244" t="s">
        <v>289</v>
      </c>
      <c r="R129" s="235" t="s">
        <v>279</v>
      </c>
    </row>
    <row r="130" spans="1:18" x14ac:dyDescent="0.2">
      <c r="A130" s="80" t="s">
        <v>104</v>
      </c>
      <c r="B130" s="121" t="s">
        <v>43</v>
      </c>
      <c r="C130" s="118">
        <v>1</v>
      </c>
      <c r="D130" s="124"/>
      <c r="E130" s="39"/>
      <c r="F130" s="39"/>
      <c r="G130" s="39"/>
      <c r="H130" s="39"/>
      <c r="I130" s="39"/>
      <c r="J130" s="15">
        <v>1</v>
      </c>
      <c r="K130" s="15">
        <f t="shared" si="17"/>
        <v>2</v>
      </c>
      <c r="L130" s="4"/>
      <c r="M130" s="62"/>
      <c r="N130" s="157" t="s">
        <v>279</v>
      </c>
      <c r="O130" s="269" t="s">
        <v>279</v>
      </c>
      <c r="P130" s="235" t="s">
        <v>279</v>
      </c>
      <c r="Q130" s="244" t="s">
        <v>289</v>
      </c>
      <c r="R130" s="235" t="s">
        <v>279</v>
      </c>
    </row>
    <row r="131" spans="1:18" x14ac:dyDescent="0.2">
      <c r="A131" s="80" t="s">
        <v>105</v>
      </c>
      <c r="B131" s="121" t="s">
        <v>43</v>
      </c>
      <c r="C131" s="118">
        <v>1</v>
      </c>
      <c r="D131" s="124"/>
      <c r="E131" s="39"/>
      <c r="F131" s="39"/>
      <c r="G131" s="39"/>
      <c r="H131" s="39"/>
      <c r="I131" s="39"/>
      <c r="J131" s="15">
        <v>1</v>
      </c>
      <c r="K131" s="15">
        <f t="shared" si="17"/>
        <v>2</v>
      </c>
      <c r="L131" s="4"/>
      <c r="M131" s="62"/>
      <c r="N131" s="157" t="s">
        <v>279</v>
      </c>
      <c r="O131" s="269" t="s">
        <v>279</v>
      </c>
      <c r="P131" s="235" t="s">
        <v>279</v>
      </c>
      <c r="Q131" s="244" t="s">
        <v>289</v>
      </c>
      <c r="R131" s="235" t="s">
        <v>279</v>
      </c>
    </row>
    <row r="132" spans="1:18" x14ac:dyDescent="0.2">
      <c r="A132" s="80" t="s">
        <v>106</v>
      </c>
      <c r="B132" s="121" t="s">
        <v>43</v>
      </c>
      <c r="C132" s="118">
        <v>1</v>
      </c>
      <c r="D132" s="124"/>
      <c r="E132" s="39"/>
      <c r="F132" s="39"/>
      <c r="G132" s="39"/>
      <c r="H132" s="39"/>
      <c r="I132" s="39"/>
      <c r="J132" s="15">
        <v>1</v>
      </c>
      <c r="K132" s="15">
        <f t="shared" si="17"/>
        <v>2</v>
      </c>
      <c r="L132" s="4"/>
      <c r="M132" s="62"/>
      <c r="N132" s="157" t="s">
        <v>279</v>
      </c>
      <c r="O132" s="269" t="s">
        <v>279</v>
      </c>
      <c r="P132" s="235" t="s">
        <v>279</v>
      </c>
      <c r="Q132" s="244" t="s">
        <v>289</v>
      </c>
      <c r="R132" s="235" t="s">
        <v>279</v>
      </c>
    </row>
    <row r="133" spans="1:18" x14ac:dyDescent="0.2">
      <c r="A133" s="80" t="s">
        <v>107</v>
      </c>
      <c r="B133" s="121" t="s">
        <v>43</v>
      </c>
      <c r="C133" s="118">
        <v>1</v>
      </c>
      <c r="D133" s="124"/>
      <c r="E133" s="39"/>
      <c r="F133" s="39"/>
      <c r="G133" s="39"/>
      <c r="H133" s="39"/>
      <c r="I133" s="39"/>
      <c r="J133" s="15">
        <v>1</v>
      </c>
      <c r="K133" s="15">
        <f t="shared" si="17"/>
        <v>2</v>
      </c>
      <c r="L133" s="4"/>
      <c r="M133" s="62"/>
      <c r="N133" s="157" t="s">
        <v>279</v>
      </c>
      <c r="O133" s="269" t="s">
        <v>279</v>
      </c>
      <c r="P133" s="235" t="s">
        <v>279</v>
      </c>
      <c r="Q133" s="244" t="s">
        <v>289</v>
      </c>
      <c r="R133" s="235" t="s">
        <v>279</v>
      </c>
    </row>
    <row r="134" spans="1:18" x14ac:dyDescent="0.2">
      <c r="A134" s="80" t="s">
        <v>108</v>
      </c>
      <c r="B134" s="121" t="s">
        <v>43</v>
      </c>
      <c r="C134" s="118">
        <v>1</v>
      </c>
      <c r="D134" s="124"/>
      <c r="E134" s="9"/>
      <c r="F134" s="9"/>
      <c r="G134" s="9"/>
      <c r="H134" s="9"/>
      <c r="I134" s="9"/>
      <c r="J134" s="15">
        <v>1</v>
      </c>
      <c r="K134" s="15">
        <f t="shared" si="17"/>
        <v>2</v>
      </c>
      <c r="L134" s="4"/>
      <c r="M134" s="62"/>
      <c r="N134" s="157" t="s">
        <v>279</v>
      </c>
      <c r="O134" s="269" t="s">
        <v>279</v>
      </c>
      <c r="P134" s="235" t="s">
        <v>279</v>
      </c>
      <c r="Q134" s="244" t="s">
        <v>289</v>
      </c>
      <c r="R134" s="235" t="s">
        <v>279</v>
      </c>
    </row>
    <row r="135" spans="1:18" x14ac:dyDescent="0.2">
      <c r="A135" s="80" t="s">
        <v>109</v>
      </c>
      <c r="B135" s="121" t="s">
        <v>43</v>
      </c>
      <c r="C135" s="118">
        <v>1</v>
      </c>
      <c r="D135" s="124"/>
      <c r="E135" s="9"/>
      <c r="F135" s="9"/>
      <c r="G135" s="9"/>
      <c r="H135" s="9"/>
      <c r="I135" s="9"/>
      <c r="J135" s="15">
        <v>1</v>
      </c>
      <c r="K135" s="15">
        <f t="shared" si="17"/>
        <v>2</v>
      </c>
      <c r="L135" s="4"/>
      <c r="M135" s="62"/>
      <c r="N135" s="157" t="s">
        <v>279</v>
      </c>
      <c r="O135" s="269" t="s">
        <v>279</v>
      </c>
      <c r="P135" s="235" t="s">
        <v>279</v>
      </c>
      <c r="Q135" s="244" t="s">
        <v>289</v>
      </c>
      <c r="R135" s="235" t="s">
        <v>279</v>
      </c>
    </row>
    <row r="136" spans="1:18" x14ac:dyDescent="0.2">
      <c r="A136" s="80" t="s">
        <v>110</v>
      </c>
      <c r="B136" s="121" t="s">
        <v>43</v>
      </c>
      <c r="C136" s="118">
        <v>1</v>
      </c>
      <c r="D136" s="124"/>
      <c r="E136" s="9"/>
      <c r="F136" s="9"/>
      <c r="G136" s="9"/>
      <c r="H136" s="9"/>
      <c r="I136" s="9"/>
      <c r="J136" s="15">
        <v>1</v>
      </c>
      <c r="K136" s="15">
        <f t="shared" si="17"/>
        <v>2</v>
      </c>
      <c r="L136" s="4"/>
      <c r="M136" s="62"/>
      <c r="N136" s="157" t="s">
        <v>279</v>
      </c>
      <c r="O136" s="269" t="s">
        <v>279</v>
      </c>
      <c r="P136" s="235" t="s">
        <v>279</v>
      </c>
      <c r="Q136" s="244" t="s">
        <v>289</v>
      </c>
      <c r="R136" s="235" t="s">
        <v>279</v>
      </c>
    </row>
    <row r="137" spans="1:18" x14ac:dyDescent="0.2">
      <c r="A137" s="80" t="s">
        <v>111</v>
      </c>
      <c r="B137" s="121" t="s">
        <v>43</v>
      </c>
      <c r="C137" s="118">
        <v>1</v>
      </c>
      <c r="D137" s="124"/>
      <c r="E137" s="9"/>
      <c r="F137" s="9"/>
      <c r="G137" s="9"/>
      <c r="H137" s="9"/>
      <c r="I137" s="9"/>
      <c r="J137" s="15">
        <v>1</v>
      </c>
      <c r="K137" s="15">
        <f t="shared" si="17"/>
        <v>2</v>
      </c>
      <c r="L137" s="4"/>
      <c r="M137" s="62"/>
      <c r="N137" s="157" t="s">
        <v>279</v>
      </c>
      <c r="O137" s="269" t="s">
        <v>279</v>
      </c>
      <c r="P137" s="235" t="s">
        <v>279</v>
      </c>
      <c r="Q137" s="244" t="s">
        <v>289</v>
      </c>
      <c r="R137" s="235" t="s">
        <v>279</v>
      </c>
    </row>
    <row r="138" spans="1:18" x14ac:dyDescent="0.2">
      <c r="A138" s="80" t="s">
        <v>212</v>
      </c>
      <c r="B138" s="121" t="s">
        <v>43</v>
      </c>
      <c r="C138" s="118">
        <v>1</v>
      </c>
      <c r="D138" s="124"/>
      <c r="E138" s="9"/>
      <c r="F138" s="9"/>
      <c r="G138" s="9"/>
      <c r="H138" s="9"/>
      <c r="I138" s="9"/>
      <c r="J138" s="15">
        <v>1</v>
      </c>
      <c r="K138" s="15">
        <f t="shared" si="17"/>
        <v>2</v>
      </c>
      <c r="L138" s="4"/>
      <c r="M138" s="62"/>
      <c r="N138" s="157" t="s">
        <v>279</v>
      </c>
      <c r="O138" s="269" t="s">
        <v>279</v>
      </c>
      <c r="P138" s="235" t="s">
        <v>279</v>
      </c>
      <c r="Q138" s="244" t="s">
        <v>289</v>
      </c>
      <c r="R138" s="235" t="s">
        <v>279</v>
      </c>
    </row>
    <row r="139" spans="1:18" x14ac:dyDescent="0.2">
      <c r="A139" s="80" t="s">
        <v>113</v>
      </c>
      <c r="B139" s="121" t="s">
        <v>43</v>
      </c>
      <c r="C139" s="118">
        <v>1</v>
      </c>
      <c r="D139" s="124"/>
      <c r="E139" s="9"/>
      <c r="F139" s="9"/>
      <c r="G139" s="9"/>
      <c r="H139" s="9"/>
      <c r="I139" s="9"/>
      <c r="J139" s="15">
        <v>1</v>
      </c>
      <c r="K139" s="15">
        <f t="shared" si="17"/>
        <v>2</v>
      </c>
      <c r="L139" s="4"/>
      <c r="M139" s="62"/>
      <c r="N139" s="157" t="s">
        <v>279</v>
      </c>
      <c r="O139" s="269" t="s">
        <v>279</v>
      </c>
      <c r="P139" s="235" t="s">
        <v>279</v>
      </c>
      <c r="Q139" s="244" t="s">
        <v>289</v>
      </c>
      <c r="R139" s="235" t="s">
        <v>279</v>
      </c>
    </row>
    <row r="140" spans="1:18" x14ac:dyDescent="0.2">
      <c r="A140" s="80" t="s">
        <v>114</v>
      </c>
      <c r="B140" s="121" t="s">
        <v>43</v>
      </c>
      <c r="C140" s="118">
        <v>0.5</v>
      </c>
      <c r="D140" s="124"/>
      <c r="E140" s="9"/>
      <c r="F140" s="9"/>
      <c r="G140" s="9"/>
      <c r="H140" s="9"/>
      <c r="I140" s="9"/>
      <c r="J140" s="15">
        <v>1</v>
      </c>
      <c r="K140" s="15">
        <f t="shared" si="17"/>
        <v>2</v>
      </c>
      <c r="L140" s="4"/>
      <c r="M140" s="62"/>
      <c r="N140" s="157" t="s">
        <v>222</v>
      </c>
      <c r="O140" s="269" t="s">
        <v>222</v>
      </c>
      <c r="P140" s="235" t="s">
        <v>222</v>
      </c>
      <c r="Q140" s="244" t="s">
        <v>289</v>
      </c>
      <c r="R140" s="235" t="s">
        <v>222</v>
      </c>
    </row>
    <row r="141" spans="1:18" x14ac:dyDescent="0.2">
      <c r="A141" s="80" t="s">
        <v>115</v>
      </c>
      <c r="B141" s="121" t="s">
        <v>43</v>
      </c>
      <c r="C141" s="118">
        <v>1</v>
      </c>
      <c r="D141" s="124"/>
      <c r="E141" s="9"/>
      <c r="F141" s="9"/>
      <c r="G141" s="9"/>
      <c r="H141" s="9"/>
      <c r="I141" s="9"/>
      <c r="J141" s="15">
        <v>1</v>
      </c>
      <c r="K141" s="15">
        <f t="shared" si="17"/>
        <v>2</v>
      </c>
      <c r="L141" s="4"/>
      <c r="M141" s="62"/>
      <c r="N141" s="157" t="s">
        <v>279</v>
      </c>
      <c r="O141" s="269" t="s">
        <v>279</v>
      </c>
      <c r="P141" s="235" t="s">
        <v>279</v>
      </c>
      <c r="Q141" s="244" t="s">
        <v>289</v>
      </c>
      <c r="R141" s="235" t="s">
        <v>279</v>
      </c>
    </row>
    <row r="142" spans="1:18" x14ac:dyDescent="0.2">
      <c r="A142" s="80" t="s">
        <v>116</v>
      </c>
      <c r="B142" s="121" t="s">
        <v>43</v>
      </c>
      <c r="C142" s="118">
        <v>1</v>
      </c>
      <c r="D142" s="124"/>
      <c r="E142" s="9"/>
      <c r="F142" s="9"/>
      <c r="G142" s="9"/>
      <c r="H142" s="9"/>
      <c r="I142" s="9"/>
      <c r="J142" s="15">
        <v>1</v>
      </c>
      <c r="K142" s="15">
        <f t="shared" si="17"/>
        <v>2</v>
      </c>
      <c r="L142" s="4"/>
      <c r="M142" s="62"/>
      <c r="N142" s="157" t="s">
        <v>279</v>
      </c>
      <c r="O142" s="269" t="s">
        <v>279</v>
      </c>
      <c r="P142" s="235" t="s">
        <v>279</v>
      </c>
      <c r="Q142" s="244" t="s">
        <v>289</v>
      </c>
      <c r="R142" s="235" t="s">
        <v>279</v>
      </c>
    </row>
    <row r="143" spans="1:18" x14ac:dyDescent="0.2">
      <c r="A143" s="80" t="s">
        <v>117</v>
      </c>
      <c r="B143" s="121" t="s">
        <v>43</v>
      </c>
      <c r="C143" s="118">
        <v>1</v>
      </c>
      <c r="D143" s="124"/>
      <c r="E143" s="9"/>
      <c r="F143" s="9"/>
      <c r="G143" s="9"/>
      <c r="H143" s="9"/>
      <c r="I143" s="9"/>
      <c r="J143" s="15">
        <v>1</v>
      </c>
      <c r="K143" s="15">
        <f t="shared" si="17"/>
        <v>2</v>
      </c>
      <c r="L143" s="4"/>
      <c r="M143" s="62"/>
      <c r="N143" s="157" t="s">
        <v>279</v>
      </c>
      <c r="O143" s="269" t="s">
        <v>279</v>
      </c>
      <c r="P143" s="235" t="s">
        <v>279</v>
      </c>
      <c r="Q143" s="244" t="s">
        <v>289</v>
      </c>
      <c r="R143" s="235" t="s">
        <v>279</v>
      </c>
    </row>
    <row r="144" spans="1:18" x14ac:dyDescent="0.2">
      <c r="A144" s="80" t="s">
        <v>216</v>
      </c>
      <c r="B144" s="121" t="s">
        <v>43</v>
      </c>
      <c r="C144" s="118">
        <v>0.5</v>
      </c>
      <c r="D144" s="124"/>
      <c r="E144" s="9"/>
      <c r="F144" s="9"/>
      <c r="G144" s="9"/>
      <c r="H144" s="9"/>
      <c r="I144" s="9"/>
      <c r="J144" s="15">
        <v>1</v>
      </c>
      <c r="K144" s="15">
        <f t="shared" si="17"/>
        <v>2</v>
      </c>
      <c r="L144" s="4"/>
      <c r="M144" s="62"/>
      <c r="N144" s="157" t="s">
        <v>222</v>
      </c>
      <c r="O144" s="269" t="s">
        <v>222</v>
      </c>
      <c r="P144" s="235" t="s">
        <v>222</v>
      </c>
      <c r="Q144" s="244" t="s">
        <v>289</v>
      </c>
      <c r="R144" s="235" t="s">
        <v>222</v>
      </c>
    </row>
    <row r="145" spans="1:18" x14ac:dyDescent="0.2">
      <c r="A145" s="80" t="s">
        <v>217</v>
      </c>
      <c r="B145" s="121" t="s">
        <v>43</v>
      </c>
      <c r="C145" s="118">
        <v>0.5</v>
      </c>
      <c r="D145" s="124"/>
      <c r="E145" s="9"/>
      <c r="F145" s="9"/>
      <c r="G145" s="9"/>
      <c r="H145" s="9"/>
      <c r="I145" s="9"/>
      <c r="J145" s="15">
        <v>1</v>
      </c>
      <c r="K145" s="15">
        <f t="shared" si="17"/>
        <v>2</v>
      </c>
      <c r="L145" s="4"/>
      <c r="M145" s="62"/>
      <c r="N145" s="157" t="s">
        <v>222</v>
      </c>
      <c r="O145" s="269" t="s">
        <v>222</v>
      </c>
      <c r="P145" s="235" t="s">
        <v>222</v>
      </c>
      <c r="Q145" s="244" t="s">
        <v>289</v>
      </c>
      <c r="R145" s="235" t="s">
        <v>222</v>
      </c>
    </row>
    <row r="146" spans="1:18" x14ac:dyDescent="0.2">
      <c r="A146" s="78"/>
      <c r="B146" s="115"/>
      <c r="C146" s="114"/>
      <c r="D146" s="108"/>
      <c r="E146" s="5"/>
      <c r="F146" s="5"/>
      <c r="G146" s="5"/>
      <c r="H146" s="5"/>
      <c r="I146" s="5"/>
      <c r="J146" s="49"/>
      <c r="K146" s="5"/>
      <c r="L146" s="6"/>
      <c r="M146" s="82"/>
      <c r="N146" s="82"/>
      <c r="O146" s="271"/>
      <c r="P146" s="259"/>
      <c r="Q146" s="259"/>
      <c r="R146" s="259"/>
    </row>
    <row r="147" spans="1:18" x14ac:dyDescent="0.2">
      <c r="A147" s="78" t="s">
        <v>139</v>
      </c>
      <c r="B147" s="115"/>
      <c r="C147" s="114"/>
      <c r="D147" s="108"/>
      <c r="E147" s="5"/>
      <c r="F147" s="5"/>
      <c r="G147" s="5"/>
      <c r="H147" s="5"/>
      <c r="I147" s="5"/>
      <c r="J147" s="49"/>
      <c r="K147" s="5"/>
      <c r="L147" s="6"/>
      <c r="M147" s="82"/>
      <c r="N147" s="82"/>
      <c r="O147" s="271"/>
      <c r="P147" s="259"/>
      <c r="Q147" s="259"/>
      <c r="R147" s="259"/>
    </row>
    <row r="148" spans="1:18" x14ac:dyDescent="0.2">
      <c r="A148" s="80" t="s">
        <v>62</v>
      </c>
      <c r="B148" s="121" t="s">
        <v>43</v>
      </c>
      <c r="C148" s="118">
        <v>0.5</v>
      </c>
      <c r="D148" s="124"/>
      <c r="E148" s="9"/>
      <c r="F148" s="9"/>
      <c r="G148" s="9"/>
      <c r="H148" s="9"/>
      <c r="I148" s="9"/>
      <c r="J148" s="44">
        <v>1</v>
      </c>
      <c r="K148" s="15">
        <f t="shared" ref="K148:K166" si="18">COUNTA(L148:O148)</f>
        <v>2</v>
      </c>
      <c r="L148" s="4"/>
      <c r="M148" s="62"/>
      <c r="N148" s="157" t="s">
        <v>222</v>
      </c>
      <c r="O148" s="269" t="s">
        <v>222</v>
      </c>
      <c r="P148" s="235" t="s">
        <v>222</v>
      </c>
      <c r="Q148" s="244" t="s">
        <v>289</v>
      </c>
      <c r="R148" s="235" t="s">
        <v>222</v>
      </c>
    </row>
    <row r="149" spans="1:18" x14ac:dyDescent="0.2">
      <c r="A149" s="80" t="s">
        <v>63</v>
      </c>
      <c r="B149" s="121" t="s">
        <v>43</v>
      </c>
      <c r="C149" s="118">
        <v>0.5</v>
      </c>
      <c r="D149" s="124"/>
      <c r="E149" s="9"/>
      <c r="F149" s="9"/>
      <c r="G149" s="9"/>
      <c r="H149" s="9"/>
      <c r="I149" s="9"/>
      <c r="J149" s="44">
        <v>1</v>
      </c>
      <c r="K149" s="15">
        <f t="shared" ref="K149:K155" si="19">COUNTA(L149:O149)</f>
        <v>2</v>
      </c>
      <c r="L149" s="4"/>
      <c r="M149" s="62"/>
      <c r="N149" s="157" t="s">
        <v>222</v>
      </c>
      <c r="O149" s="269" t="s">
        <v>222</v>
      </c>
      <c r="P149" s="235" t="s">
        <v>222</v>
      </c>
      <c r="Q149" s="244" t="s">
        <v>289</v>
      </c>
      <c r="R149" s="235" t="s">
        <v>222</v>
      </c>
    </row>
    <row r="150" spans="1:18" x14ac:dyDescent="0.2">
      <c r="A150" s="80" t="s">
        <v>64</v>
      </c>
      <c r="B150" s="121" t="s">
        <v>43</v>
      </c>
      <c r="C150" s="118">
        <v>2</v>
      </c>
      <c r="D150" s="124"/>
      <c r="E150" s="9"/>
      <c r="F150" s="9"/>
      <c r="G150" s="9"/>
      <c r="H150" s="9"/>
      <c r="I150" s="9"/>
      <c r="J150" s="15">
        <v>1</v>
      </c>
      <c r="K150" s="15">
        <f t="shared" si="19"/>
        <v>2</v>
      </c>
      <c r="L150" s="4"/>
      <c r="M150" s="62"/>
      <c r="N150" s="157" t="s">
        <v>223</v>
      </c>
      <c r="O150" s="269" t="s">
        <v>223</v>
      </c>
      <c r="P150" s="235" t="s">
        <v>223</v>
      </c>
      <c r="Q150" s="244" t="s">
        <v>289</v>
      </c>
      <c r="R150" s="235" t="s">
        <v>223</v>
      </c>
    </row>
    <row r="151" spans="1:18" x14ac:dyDescent="0.2">
      <c r="A151" s="118" t="s">
        <v>188</v>
      </c>
      <c r="B151" s="121" t="s">
        <v>43</v>
      </c>
      <c r="C151" s="118">
        <v>0.5</v>
      </c>
      <c r="D151" s="124"/>
      <c r="E151" s="9"/>
      <c r="F151" s="9"/>
      <c r="G151" s="9"/>
      <c r="H151" s="9"/>
      <c r="I151" s="9"/>
      <c r="J151" s="15">
        <v>1</v>
      </c>
      <c r="K151" s="15">
        <f t="shared" si="19"/>
        <v>2</v>
      </c>
      <c r="L151" s="4"/>
      <c r="M151" s="62"/>
      <c r="N151" s="157" t="s">
        <v>222</v>
      </c>
      <c r="O151" s="269" t="s">
        <v>222</v>
      </c>
      <c r="P151" s="235" t="s">
        <v>222</v>
      </c>
      <c r="Q151" s="244" t="s">
        <v>289</v>
      </c>
      <c r="R151" s="235" t="s">
        <v>222</v>
      </c>
    </row>
    <row r="152" spans="1:18" x14ac:dyDescent="0.2">
      <c r="A152" s="118" t="s">
        <v>189</v>
      </c>
      <c r="B152" s="121" t="s">
        <v>43</v>
      </c>
      <c r="C152" s="118">
        <v>0.5</v>
      </c>
      <c r="D152" s="124"/>
      <c r="E152" s="9"/>
      <c r="F152" s="9"/>
      <c r="G152" s="9"/>
      <c r="H152" s="9"/>
      <c r="I152" s="9"/>
      <c r="J152" s="44">
        <v>1</v>
      </c>
      <c r="K152" s="15">
        <f t="shared" si="19"/>
        <v>2</v>
      </c>
      <c r="L152" s="4"/>
      <c r="M152" s="62"/>
      <c r="N152" s="157" t="s">
        <v>222</v>
      </c>
      <c r="O152" s="269" t="s">
        <v>222</v>
      </c>
      <c r="P152" s="235" t="s">
        <v>222</v>
      </c>
      <c r="Q152" s="244" t="s">
        <v>289</v>
      </c>
      <c r="R152" s="235" t="s">
        <v>222</v>
      </c>
    </row>
    <row r="153" spans="1:18" x14ac:dyDescent="0.2">
      <c r="A153" s="118" t="s">
        <v>213</v>
      </c>
      <c r="B153" s="121" t="s">
        <v>43</v>
      </c>
      <c r="C153" s="118">
        <v>0.5</v>
      </c>
      <c r="D153" s="124"/>
      <c r="E153" s="9"/>
      <c r="F153" s="9"/>
      <c r="G153" s="9"/>
      <c r="H153" s="9"/>
      <c r="I153" s="9"/>
      <c r="J153" s="15">
        <v>1</v>
      </c>
      <c r="K153" s="15">
        <f t="shared" si="19"/>
        <v>2</v>
      </c>
      <c r="L153" s="4"/>
      <c r="M153" s="62"/>
      <c r="N153" s="157" t="s">
        <v>222</v>
      </c>
      <c r="O153" s="269" t="s">
        <v>222</v>
      </c>
      <c r="P153" s="235" t="s">
        <v>222</v>
      </c>
      <c r="Q153" s="244" t="s">
        <v>289</v>
      </c>
      <c r="R153" s="235" t="s">
        <v>222</v>
      </c>
    </row>
    <row r="154" spans="1:18" x14ac:dyDescent="0.2">
      <c r="A154" s="118" t="s">
        <v>190</v>
      </c>
      <c r="B154" s="121" t="s">
        <v>43</v>
      </c>
      <c r="C154" s="118">
        <v>2</v>
      </c>
      <c r="D154" s="124"/>
      <c r="E154" s="9"/>
      <c r="F154" s="9"/>
      <c r="G154" s="9"/>
      <c r="H154" s="9"/>
      <c r="I154" s="9"/>
      <c r="J154" s="44">
        <v>1</v>
      </c>
      <c r="K154" s="15">
        <f t="shared" si="19"/>
        <v>2</v>
      </c>
      <c r="L154" s="4"/>
      <c r="M154" s="62"/>
      <c r="N154" s="157" t="s">
        <v>223</v>
      </c>
      <c r="O154" s="269" t="s">
        <v>223</v>
      </c>
      <c r="P154" s="235" t="s">
        <v>223</v>
      </c>
      <c r="Q154" s="244" t="s">
        <v>289</v>
      </c>
      <c r="R154" s="235" t="s">
        <v>223</v>
      </c>
    </row>
    <row r="155" spans="1:18" x14ac:dyDescent="0.2">
      <c r="A155" s="118" t="s">
        <v>191</v>
      </c>
      <c r="B155" s="121" t="s">
        <v>43</v>
      </c>
      <c r="C155" s="118">
        <v>0.5</v>
      </c>
      <c r="D155" s="124"/>
      <c r="E155" s="9"/>
      <c r="F155" s="9"/>
      <c r="G155" s="9"/>
      <c r="H155" s="9"/>
      <c r="I155" s="9"/>
      <c r="J155" s="15">
        <v>1</v>
      </c>
      <c r="K155" s="15">
        <f t="shared" si="19"/>
        <v>2</v>
      </c>
      <c r="L155" s="4"/>
      <c r="M155" s="62"/>
      <c r="N155" s="157" t="s">
        <v>222</v>
      </c>
      <c r="O155" s="269" t="s">
        <v>222</v>
      </c>
      <c r="P155" s="235" t="s">
        <v>222</v>
      </c>
      <c r="Q155" s="244" t="s">
        <v>289</v>
      </c>
      <c r="R155" s="235" t="s">
        <v>222</v>
      </c>
    </row>
    <row r="156" spans="1:18" x14ac:dyDescent="0.2">
      <c r="A156" s="80" t="s">
        <v>65</v>
      </c>
      <c r="B156" s="121" t="s">
        <v>43</v>
      </c>
      <c r="C156" s="118">
        <v>0.5</v>
      </c>
      <c r="D156" s="124"/>
      <c r="E156" s="9"/>
      <c r="F156" s="9"/>
      <c r="G156" s="9"/>
      <c r="H156" s="9"/>
      <c r="I156" s="9"/>
      <c r="J156" s="15">
        <v>1</v>
      </c>
      <c r="K156" s="15">
        <f t="shared" si="18"/>
        <v>2</v>
      </c>
      <c r="L156" s="4"/>
      <c r="M156" s="62"/>
      <c r="N156" s="157" t="s">
        <v>222</v>
      </c>
      <c r="O156" s="269" t="s">
        <v>222</v>
      </c>
      <c r="P156" s="235" t="s">
        <v>222</v>
      </c>
      <c r="Q156" s="244" t="s">
        <v>289</v>
      </c>
      <c r="R156" s="235" t="s">
        <v>222</v>
      </c>
    </row>
    <row r="157" spans="1:18" x14ac:dyDescent="0.2">
      <c r="A157" s="80" t="s">
        <v>66</v>
      </c>
      <c r="B157" s="121" t="s">
        <v>43</v>
      </c>
      <c r="C157" s="118">
        <v>0.5</v>
      </c>
      <c r="D157" s="124"/>
      <c r="E157" s="34">
        <v>0.01</v>
      </c>
      <c r="F157" s="34"/>
      <c r="G157" s="34"/>
      <c r="H157" s="34"/>
      <c r="I157" s="34"/>
      <c r="J157" s="44">
        <v>1</v>
      </c>
      <c r="K157" s="15">
        <f t="shared" si="18"/>
        <v>2</v>
      </c>
      <c r="L157" s="4"/>
      <c r="M157" s="62"/>
      <c r="N157" s="157" t="s">
        <v>222</v>
      </c>
      <c r="O157" s="269" t="s">
        <v>222</v>
      </c>
      <c r="P157" s="235" t="s">
        <v>222</v>
      </c>
      <c r="Q157" s="244" t="s">
        <v>289</v>
      </c>
      <c r="R157" s="235" t="s">
        <v>222</v>
      </c>
    </row>
    <row r="158" spans="1:18" x14ac:dyDescent="0.2">
      <c r="A158" s="80" t="s">
        <v>67</v>
      </c>
      <c r="B158" s="121" t="s">
        <v>43</v>
      </c>
      <c r="C158" s="118">
        <v>2</v>
      </c>
      <c r="D158" s="124"/>
      <c r="E158" s="34">
        <v>4.0000000000000001E-3</v>
      </c>
      <c r="F158" s="34"/>
      <c r="G158" s="34"/>
      <c r="H158" s="34"/>
      <c r="I158" s="34"/>
      <c r="J158" s="15">
        <v>1</v>
      </c>
      <c r="K158" s="15">
        <f t="shared" si="18"/>
        <v>2</v>
      </c>
      <c r="L158" s="4"/>
      <c r="M158" s="62"/>
      <c r="N158" s="157" t="s">
        <v>223</v>
      </c>
      <c r="O158" s="269" t="s">
        <v>223</v>
      </c>
      <c r="P158" s="235" t="s">
        <v>223</v>
      </c>
      <c r="Q158" s="244" t="s">
        <v>289</v>
      </c>
      <c r="R158" s="235" t="s">
        <v>223</v>
      </c>
    </row>
    <row r="159" spans="1:18" x14ac:dyDescent="0.2">
      <c r="A159" s="80" t="s">
        <v>68</v>
      </c>
      <c r="B159" s="121" t="s">
        <v>43</v>
      </c>
      <c r="C159" s="118">
        <v>0.5</v>
      </c>
      <c r="D159" s="124"/>
      <c r="E159" s="35"/>
      <c r="F159" s="35"/>
      <c r="G159" s="35"/>
      <c r="H159" s="35"/>
      <c r="I159" s="35"/>
      <c r="J159" s="44">
        <v>1</v>
      </c>
      <c r="K159" s="15">
        <f t="shared" si="18"/>
        <v>2</v>
      </c>
      <c r="L159" s="4"/>
      <c r="M159" s="62"/>
      <c r="N159" s="157" t="s">
        <v>222</v>
      </c>
      <c r="O159" s="269" t="s">
        <v>222</v>
      </c>
      <c r="P159" s="235" t="s">
        <v>222</v>
      </c>
      <c r="Q159" s="244" t="s">
        <v>289</v>
      </c>
      <c r="R159" s="235" t="s">
        <v>222</v>
      </c>
    </row>
    <row r="160" spans="1:18" x14ac:dyDescent="0.2">
      <c r="A160" s="80" t="s">
        <v>209</v>
      </c>
      <c r="B160" s="121" t="s">
        <v>43</v>
      </c>
      <c r="C160" s="118">
        <v>0.5</v>
      </c>
      <c r="D160" s="124"/>
      <c r="E160" s="35"/>
      <c r="F160" s="35"/>
      <c r="G160" s="35"/>
      <c r="H160" s="35"/>
      <c r="I160" s="35"/>
      <c r="J160" s="15">
        <v>1</v>
      </c>
      <c r="K160" s="15">
        <f t="shared" ref="K160" si="20">COUNTA(L160:O160)</f>
        <v>2</v>
      </c>
      <c r="L160" s="4"/>
      <c r="M160" s="62"/>
      <c r="N160" s="157" t="s">
        <v>222</v>
      </c>
      <c r="O160" s="269" t="s">
        <v>222</v>
      </c>
      <c r="P160" s="235" t="s">
        <v>222</v>
      </c>
      <c r="Q160" s="244" t="s">
        <v>289</v>
      </c>
      <c r="R160" s="235" t="s">
        <v>222</v>
      </c>
    </row>
    <row r="161" spans="1:41" x14ac:dyDescent="0.2">
      <c r="A161" s="80" t="s">
        <v>69</v>
      </c>
      <c r="B161" s="121" t="s">
        <v>43</v>
      </c>
      <c r="C161" s="118">
        <v>0.5</v>
      </c>
      <c r="D161" s="124"/>
      <c r="E161" s="35"/>
      <c r="F161" s="35"/>
      <c r="G161" s="35"/>
      <c r="H161" s="35"/>
      <c r="I161" s="35"/>
      <c r="J161" s="15">
        <v>1</v>
      </c>
      <c r="K161" s="15">
        <f t="shared" si="18"/>
        <v>2</v>
      </c>
      <c r="L161" s="4"/>
      <c r="M161" s="62"/>
      <c r="N161" s="157" t="s">
        <v>222</v>
      </c>
      <c r="O161" s="269" t="s">
        <v>222</v>
      </c>
      <c r="P161" s="235" t="s">
        <v>222</v>
      </c>
      <c r="Q161" s="244" t="s">
        <v>289</v>
      </c>
      <c r="R161" s="235" t="s">
        <v>222</v>
      </c>
    </row>
    <row r="162" spans="1:41" x14ac:dyDescent="0.2">
      <c r="A162" s="80" t="s">
        <v>70</v>
      </c>
      <c r="B162" s="121" t="s">
        <v>43</v>
      </c>
      <c r="C162" s="118">
        <v>0.5</v>
      </c>
      <c r="D162" s="124"/>
      <c r="E162" s="35"/>
      <c r="F162" s="35"/>
      <c r="G162" s="35"/>
      <c r="H162" s="35"/>
      <c r="I162" s="35"/>
      <c r="J162" s="44">
        <v>1</v>
      </c>
      <c r="K162" s="15">
        <f t="shared" si="18"/>
        <v>2</v>
      </c>
      <c r="L162" s="4"/>
      <c r="M162" s="62"/>
      <c r="N162" s="157" t="s">
        <v>222</v>
      </c>
      <c r="O162" s="269" t="s">
        <v>222</v>
      </c>
      <c r="P162" s="235" t="s">
        <v>222</v>
      </c>
      <c r="Q162" s="244" t="s">
        <v>289</v>
      </c>
      <c r="R162" s="235" t="s">
        <v>222</v>
      </c>
    </row>
    <row r="163" spans="1:41" x14ac:dyDescent="0.2">
      <c r="A163" s="80" t="s">
        <v>71</v>
      </c>
      <c r="B163" s="121" t="s">
        <v>43</v>
      </c>
      <c r="C163" s="118">
        <v>0.5</v>
      </c>
      <c r="D163" s="124"/>
      <c r="E163" s="35"/>
      <c r="F163" s="35"/>
      <c r="G163" s="35"/>
      <c r="H163" s="35"/>
      <c r="I163" s="35"/>
      <c r="J163" s="15">
        <v>1</v>
      </c>
      <c r="K163" s="15">
        <f t="shared" si="18"/>
        <v>2</v>
      </c>
      <c r="L163" s="4"/>
      <c r="M163" s="62"/>
      <c r="N163" s="157" t="s">
        <v>222</v>
      </c>
      <c r="O163" s="269" t="s">
        <v>222</v>
      </c>
      <c r="P163" s="235" t="s">
        <v>222</v>
      </c>
      <c r="Q163" s="244" t="s">
        <v>289</v>
      </c>
      <c r="R163" s="235" t="s">
        <v>222</v>
      </c>
    </row>
    <row r="164" spans="1:41" x14ac:dyDescent="0.2">
      <c r="A164" s="80" t="s">
        <v>72</v>
      </c>
      <c r="B164" s="121" t="s">
        <v>43</v>
      </c>
      <c r="C164" s="118">
        <v>0.5</v>
      </c>
      <c r="D164" s="124"/>
      <c r="E164" s="35"/>
      <c r="F164" s="35"/>
      <c r="G164" s="35"/>
      <c r="H164" s="35"/>
      <c r="I164" s="35"/>
      <c r="J164" s="44">
        <v>1</v>
      </c>
      <c r="K164" s="15">
        <f t="shared" si="18"/>
        <v>2</v>
      </c>
      <c r="L164" s="4"/>
      <c r="M164" s="62"/>
      <c r="N164" s="157" t="s">
        <v>222</v>
      </c>
      <c r="O164" s="269" t="s">
        <v>222</v>
      </c>
      <c r="P164" s="235" t="s">
        <v>222</v>
      </c>
      <c r="Q164" s="244" t="s">
        <v>289</v>
      </c>
      <c r="R164" s="235" t="s">
        <v>222</v>
      </c>
    </row>
    <row r="165" spans="1:41" x14ac:dyDescent="0.2">
      <c r="A165" s="80" t="s">
        <v>73</v>
      </c>
      <c r="B165" s="121" t="s">
        <v>43</v>
      </c>
      <c r="C165" s="118">
        <v>0.5</v>
      </c>
      <c r="D165" s="124"/>
      <c r="E165" s="35"/>
      <c r="F165" s="35"/>
      <c r="G165" s="35"/>
      <c r="H165" s="35"/>
      <c r="I165" s="35"/>
      <c r="J165" s="15">
        <v>1</v>
      </c>
      <c r="K165" s="15">
        <f t="shared" si="18"/>
        <v>2</v>
      </c>
      <c r="L165" s="4"/>
      <c r="M165" s="62"/>
      <c r="N165" s="157" t="s">
        <v>222</v>
      </c>
      <c r="O165" s="269" t="s">
        <v>222</v>
      </c>
      <c r="P165" s="235" t="s">
        <v>222</v>
      </c>
      <c r="Q165" s="244" t="s">
        <v>289</v>
      </c>
      <c r="R165" s="235" t="s">
        <v>222</v>
      </c>
    </row>
    <row r="166" spans="1:41" x14ac:dyDescent="0.2">
      <c r="A166" s="80" t="s">
        <v>74</v>
      </c>
      <c r="B166" s="121" t="s">
        <v>43</v>
      </c>
      <c r="C166" s="118">
        <v>0.5</v>
      </c>
      <c r="D166" s="124"/>
      <c r="E166" s="34">
        <v>0.02</v>
      </c>
      <c r="F166" s="34"/>
      <c r="G166" s="34"/>
      <c r="H166" s="34"/>
      <c r="I166" s="34"/>
      <c r="J166" s="44">
        <v>1</v>
      </c>
      <c r="K166" s="15">
        <f t="shared" si="18"/>
        <v>2</v>
      </c>
      <c r="L166" s="4"/>
      <c r="M166" s="62"/>
      <c r="N166" s="157" t="s">
        <v>222</v>
      </c>
      <c r="O166" s="269" t="s">
        <v>222</v>
      </c>
      <c r="P166" s="235" t="s">
        <v>222</v>
      </c>
      <c r="Q166" s="244" t="s">
        <v>289</v>
      </c>
      <c r="R166" s="235" t="s">
        <v>222</v>
      </c>
    </row>
    <row r="167" spans="1:41" x14ac:dyDescent="0.2">
      <c r="A167" s="78"/>
      <c r="B167" s="115"/>
      <c r="C167" s="114"/>
      <c r="D167" s="108"/>
      <c r="E167" s="5"/>
      <c r="F167" s="5"/>
      <c r="G167" s="5"/>
      <c r="H167" s="5"/>
      <c r="I167" s="5"/>
      <c r="J167" s="49"/>
      <c r="K167" s="5"/>
      <c r="L167" s="5"/>
      <c r="M167" s="82"/>
      <c r="N167" s="82"/>
      <c r="O167" s="111"/>
      <c r="P167" s="154"/>
      <c r="Q167" s="154"/>
      <c r="R167" s="154"/>
    </row>
    <row r="168" spans="1:41" x14ac:dyDescent="0.2">
      <c r="A168" s="80" t="s">
        <v>28</v>
      </c>
      <c r="B168" s="121" t="s">
        <v>14</v>
      </c>
      <c r="C168" s="118">
        <v>0.01</v>
      </c>
      <c r="D168" s="124"/>
      <c r="E168" s="22">
        <v>1E-3</v>
      </c>
      <c r="F168" s="22"/>
      <c r="G168" s="22"/>
      <c r="H168" s="22"/>
      <c r="I168" s="22"/>
      <c r="J168" s="44">
        <v>1</v>
      </c>
      <c r="K168" s="15">
        <f t="shared" ref="K168" si="21">COUNTA(L168:O168)</f>
        <v>2</v>
      </c>
      <c r="L168" s="4"/>
      <c r="M168" s="62"/>
      <c r="N168" s="62" t="s">
        <v>251</v>
      </c>
      <c r="O168" s="245" t="s">
        <v>251</v>
      </c>
      <c r="P168" s="235" t="s">
        <v>251</v>
      </c>
      <c r="Q168" s="244" t="s">
        <v>289</v>
      </c>
      <c r="R168" s="235" t="s">
        <v>251</v>
      </c>
    </row>
    <row r="169" spans="1:41" s="3" customFormat="1" x14ac:dyDescent="0.2">
      <c r="A169" s="78"/>
      <c r="B169" s="115"/>
      <c r="C169" s="114"/>
      <c r="D169" s="108"/>
      <c r="E169" s="5"/>
      <c r="F169" s="5"/>
      <c r="G169" s="5"/>
      <c r="H169" s="5"/>
      <c r="I169" s="5"/>
      <c r="J169" s="5"/>
      <c r="K169" s="5"/>
      <c r="L169" s="6"/>
      <c r="M169" s="13"/>
      <c r="N169" s="13"/>
      <c r="O169" s="271"/>
      <c r="P169" s="259"/>
      <c r="Q169" s="259"/>
      <c r="R169" s="25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</row>
    <row r="170" spans="1:41" s="3" customFormat="1" x14ac:dyDescent="0.2">
      <c r="A170" s="78" t="s">
        <v>192</v>
      </c>
      <c r="B170" s="115"/>
      <c r="C170" s="114"/>
      <c r="D170" s="108"/>
      <c r="E170" s="5"/>
      <c r="F170" s="5"/>
      <c r="G170" s="5"/>
      <c r="H170" s="5"/>
      <c r="I170" s="5"/>
      <c r="J170" s="5"/>
      <c r="K170" s="5"/>
      <c r="L170" s="6"/>
      <c r="M170" s="13"/>
      <c r="N170" s="13"/>
      <c r="O170" s="271"/>
      <c r="P170" s="259"/>
      <c r="Q170" s="259"/>
      <c r="R170" s="259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</row>
    <row r="171" spans="1:41" x14ac:dyDescent="0.2">
      <c r="A171" s="80" t="s">
        <v>193</v>
      </c>
      <c r="B171" s="121" t="s">
        <v>43</v>
      </c>
      <c r="C171" s="118">
        <v>5</v>
      </c>
      <c r="D171" s="124"/>
      <c r="E171" s="44"/>
      <c r="F171" s="44"/>
      <c r="G171" s="44"/>
      <c r="H171" s="44"/>
      <c r="I171" s="44"/>
      <c r="J171" s="44">
        <v>1</v>
      </c>
      <c r="K171" s="15">
        <f t="shared" ref="K171:K179" si="22">COUNTA(L171:O171)</f>
        <v>2</v>
      </c>
      <c r="L171" s="4"/>
      <c r="M171" s="62"/>
      <c r="N171" s="157" t="s">
        <v>225</v>
      </c>
      <c r="O171" s="269" t="s">
        <v>225</v>
      </c>
      <c r="P171" s="235" t="s">
        <v>225</v>
      </c>
      <c r="Q171" s="244" t="s">
        <v>289</v>
      </c>
      <c r="R171" s="235" t="s">
        <v>225</v>
      </c>
    </row>
    <row r="172" spans="1:41" x14ac:dyDescent="0.2">
      <c r="A172" s="80" t="s">
        <v>194</v>
      </c>
      <c r="B172" s="121" t="s">
        <v>43</v>
      </c>
      <c r="C172" s="118">
        <v>5</v>
      </c>
      <c r="D172" s="124"/>
      <c r="E172" s="44"/>
      <c r="F172" s="44"/>
      <c r="G172" s="44"/>
      <c r="H172" s="44"/>
      <c r="I172" s="44"/>
      <c r="J172" s="44">
        <v>1</v>
      </c>
      <c r="K172" s="15">
        <f t="shared" si="22"/>
        <v>2</v>
      </c>
      <c r="L172" s="4"/>
      <c r="M172" s="62"/>
      <c r="N172" s="157" t="s">
        <v>225</v>
      </c>
      <c r="O172" s="269" t="s">
        <v>225</v>
      </c>
      <c r="P172" s="235" t="s">
        <v>225</v>
      </c>
      <c r="Q172" s="244" t="s">
        <v>289</v>
      </c>
      <c r="R172" s="235" t="s">
        <v>225</v>
      </c>
    </row>
    <row r="173" spans="1:41" x14ac:dyDescent="0.2">
      <c r="A173" s="80" t="s">
        <v>195</v>
      </c>
      <c r="B173" s="121" t="s">
        <v>43</v>
      </c>
      <c r="C173" s="118">
        <v>5</v>
      </c>
      <c r="D173" s="124"/>
      <c r="E173" s="44"/>
      <c r="F173" s="44"/>
      <c r="G173" s="44"/>
      <c r="H173" s="44"/>
      <c r="I173" s="44"/>
      <c r="J173" s="44">
        <v>1</v>
      </c>
      <c r="K173" s="15">
        <f t="shared" si="22"/>
        <v>2</v>
      </c>
      <c r="L173" s="4"/>
      <c r="M173" s="62"/>
      <c r="N173" s="157" t="s">
        <v>225</v>
      </c>
      <c r="O173" s="269" t="s">
        <v>225</v>
      </c>
      <c r="P173" s="235" t="s">
        <v>225</v>
      </c>
      <c r="Q173" s="244" t="s">
        <v>289</v>
      </c>
      <c r="R173" s="235" t="s">
        <v>225</v>
      </c>
    </row>
    <row r="174" spans="1:41" x14ac:dyDescent="0.2">
      <c r="A174" s="80" t="s">
        <v>196</v>
      </c>
      <c r="B174" s="121" t="s">
        <v>43</v>
      </c>
      <c r="C174" s="118">
        <v>5</v>
      </c>
      <c r="D174" s="124"/>
      <c r="E174" s="44"/>
      <c r="F174" s="44"/>
      <c r="G174" s="44"/>
      <c r="H174" s="44"/>
      <c r="I174" s="44"/>
      <c r="J174" s="44">
        <v>1</v>
      </c>
      <c r="K174" s="15">
        <f t="shared" si="22"/>
        <v>2</v>
      </c>
      <c r="L174" s="4"/>
      <c r="M174" s="62"/>
      <c r="N174" s="157" t="s">
        <v>225</v>
      </c>
      <c r="O174" s="269" t="s">
        <v>225</v>
      </c>
      <c r="P174" s="235" t="s">
        <v>225</v>
      </c>
      <c r="Q174" s="244" t="s">
        <v>289</v>
      </c>
      <c r="R174" s="235" t="s">
        <v>225</v>
      </c>
    </row>
    <row r="175" spans="1:41" x14ac:dyDescent="0.2">
      <c r="A175" s="80" t="s">
        <v>197</v>
      </c>
      <c r="B175" s="121" t="s">
        <v>43</v>
      </c>
      <c r="C175" s="118">
        <v>5</v>
      </c>
      <c r="D175" s="124"/>
      <c r="E175" s="44"/>
      <c r="F175" s="44"/>
      <c r="G175" s="44"/>
      <c r="H175" s="44"/>
      <c r="I175" s="44"/>
      <c r="J175" s="44">
        <v>1</v>
      </c>
      <c r="K175" s="15">
        <f t="shared" si="22"/>
        <v>2</v>
      </c>
      <c r="L175" s="4"/>
      <c r="M175" s="62"/>
      <c r="N175" s="157" t="s">
        <v>225</v>
      </c>
      <c r="O175" s="269" t="s">
        <v>225</v>
      </c>
      <c r="P175" s="235" t="s">
        <v>225</v>
      </c>
      <c r="Q175" s="244" t="s">
        <v>289</v>
      </c>
      <c r="R175" s="235" t="s">
        <v>225</v>
      </c>
    </row>
    <row r="176" spans="1:41" x14ac:dyDescent="0.2">
      <c r="A176" s="80" t="s">
        <v>205</v>
      </c>
      <c r="B176" s="121" t="s">
        <v>43</v>
      </c>
      <c r="C176" s="118">
        <v>5</v>
      </c>
      <c r="D176" s="124"/>
      <c r="E176" s="44"/>
      <c r="F176" s="44"/>
      <c r="G176" s="44"/>
      <c r="H176" s="44"/>
      <c r="I176" s="44"/>
      <c r="J176" s="44">
        <v>1</v>
      </c>
      <c r="K176" s="15">
        <f t="shared" si="22"/>
        <v>2</v>
      </c>
      <c r="L176" s="4"/>
      <c r="M176" s="62"/>
      <c r="N176" s="157" t="s">
        <v>225</v>
      </c>
      <c r="O176" s="269" t="s">
        <v>225</v>
      </c>
      <c r="P176" s="235" t="s">
        <v>225</v>
      </c>
      <c r="Q176" s="244" t="s">
        <v>289</v>
      </c>
      <c r="R176" s="235" t="s">
        <v>225</v>
      </c>
    </row>
    <row r="177" spans="1:18" x14ac:dyDescent="0.2">
      <c r="A177" s="80" t="s">
        <v>198</v>
      </c>
      <c r="B177" s="121" t="s">
        <v>43</v>
      </c>
      <c r="C177" s="118">
        <v>5</v>
      </c>
      <c r="D177" s="124"/>
      <c r="E177" s="44"/>
      <c r="F177" s="44"/>
      <c r="G177" s="44"/>
      <c r="H177" s="44"/>
      <c r="I177" s="44"/>
      <c r="J177" s="44">
        <v>1</v>
      </c>
      <c r="K177" s="15">
        <f t="shared" si="22"/>
        <v>2</v>
      </c>
      <c r="L177" s="4"/>
      <c r="M177" s="62"/>
      <c r="N177" s="157" t="s">
        <v>225</v>
      </c>
      <c r="O177" s="269" t="s">
        <v>225</v>
      </c>
      <c r="P177" s="235" t="s">
        <v>225</v>
      </c>
      <c r="Q177" s="244" t="s">
        <v>289</v>
      </c>
      <c r="R177" s="235" t="s">
        <v>225</v>
      </c>
    </row>
    <row r="178" spans="1:18" x14ac:dyDescent="0.2">
      <c r="A178" s="80" t="s">
        <v>199</v>
      </c>
      <c r="B178" s="121" t="s">
        <v>43</v>
      </c>
      <c r="C178" s="118">
        <v>5</v>
      </c>
      <c r="D178" s="124"/>
      <c r="E178" s="44"/>
      <c r="F178" s="44"/>
      <c r="G178" s="44"/>
      <c r="H178" s="44"/>
      <c r="I178" s="44"/>
      <c r="J178" s="44">
        <v>1</v>
      </c>
      <c r="K178" s="15">
        <f t="shared" si="22"/>
        <v>2</v>
      </c>
      <c r="L178" s="4"/>
      <c r="M178" s="62"/>
      <c r="N178" s="157" t="s">
        <v>225</v>
      </c>
      <c r="O178" s="269" t="s">
        <v>225</v>
      </c>
      <c r="P178" s="235" t="s">
        <v>225</v>
      </c>
      <c r="Q178" s="244" t="s">
        <v>289</v>
      </c>
      <c r="R178" s="235" t="s">
        <v>225</v>
      </c>
    </row>
    <row r="179" spans="1:18" x14ac:dyDescent="0.2">
      <c r="A179" s="80" t="s">
        <v>207</v>
      </c>
      <c r="B179" s="121" t="s">
        <v>43</v>
      </c>
      <c r="C179" s="118">
        <v>5</v>
      </c>
      <c r="D179" s="124"/>
      <c r="E179" s="44"/>
      <c r="F179" s="44"/>
      <c r="G179" s="44"/>
      <c r="H179" s="44"/>
      <c r="I179" s="44"/>
      <c r="J179" s="44">
        <v>1</v>
      </c>
      <c r="K179" s="15">
        <f t="shared" si="22"/>
        <v>2</v>
      </c>
      <c r="L179" s="4"/>
      <c r="M179" s="62"/>
      <c r="N179" s="157" t="s">
        <v>225</v>
      </c>
      <c r="O179" s="269" t="s">
        <v>225</v>
      </c>
      <c r="P179" s="235" t="s">
        <v>225</v>
      </c>
      <c r="Q179" s="244" t="s">
        <v>289</v>
      </c>
      <c r="R179" s="235" t="s">
        <v>225</v>
      </c>
    </row>
    <row r="180" spans="1:18" x14ac:dyDescent="0.2">
      <c r="A180" s="78"/>
      <c r="B180" s="115"/>
      <c r="C180" s="114"/>
      <c r="D180" s="108"/>
      <c r="E180" s="5"/>
      <c r="F180" s="5"/>
      <c r="G180" s="5"/>
      <c r="H180" s="5"/>
      <c r="I180" s="5"/>
      <c r="J180" s="5"/>
      <c r="K180" s="5"/>
      <c r="L180" s="6"/>
      <c r="M180" s="13"/>
      <c r="N180" s="13"/>
      <c r="O180" s="271"/>
      <c r="P180" s="259"/>
      <c r="Q180" s="259"/>
      <c r="R180" s="259"/>
    </row>
    <row r="181" spans="1:18" x14ac:dyDescent="0.2">
      <c r="A181" s="114" t="s">
        <v>200</v>
      </c>
      <c r="B181" s="115"/>
      <c r="C181" s="114"/>
      <c r="D181" s="108"/>
      <c r="E181" s="5"/>
      <c r="F181" s="5"/>
      <c r="G181" s="5"/>
      <c r="H181" s="5"/>
      <c r="I181" s="5"/>
      <c r="J181" s="5"/>
      <c r="K181" s="5"/>
      <c r="L181" s="6"/>
      <c r="M181" s="13"/>
      <c r="N181" s="13"/>
      <c r="O181" s="271"/>
      <c r="P181" s="259"/>
      <c r="Q181" s="259"/>
      <c r="R181" s="259"/>
    </row>
    <row r="182" spans="1:18" x14ac:dyDescent="0.2">
      <c r="A182" s="118" t="s">
        <v>201</v>
      </c>
      <c r="B182" s="121" t="s">
        <v>43</v>
      </c>
      <c r="C182" s="118">
        <v>5</v>
      </c>
      <c r="D182" s="124"/>
      <c r="E182" s="44"/>
      <c r="F182" s="44"/>
      <c r="G182" s="44"/>
      <c r="H182" s="44"/>
      <c r="I182" s="44"/>
      <c r="J182" s="44">
        <v>1</v>
      </c>
      <c r="K182" s="15">
        <f t="shared" ref="K182:K185" si="23">COUNTA(L182:O182)</f>
        <v>2</v>
      </c>
      <c r="L182" s="4"/>
      <c r="M182" s="62"/>
      <c r="N182" s="157" t="s">
        <v>225</v>
      </c>
      <c r="O182" s="269" t="s">
        <v>225</v>
      </c>
      <c r="P182" s="235" t="s">
        <v>225</v>
      </c>
      <c r="Q182" s="244" t="s">
        <v>289</v>
      </c>
      <c r="R182" s="235" t="s">
        <v>225</v>
      </c>
    </row>
    <row r="183" spans="1:18" x14ac:dyDescent="0.2">
      <c r="A183" s="118" t="s">
        <v>202</v>
      </c>
      <c r="B183" s="121" t="s">
        <v>43</v>
      </c>
      <c r="C183" s="118">
        <v>5</v>
      </c>
      <c r="D183" s="124"/>
      <c r="E183" s="44"/>
      <c r="F183" s="44"/>
      <c r="G183" s="44"/>
      <c r="H183" s="44"/>
      <c r="I183" s="44"/>
      <c r="J183" s="44">
        <v>1</v>
      </c>
      <c r="K183" s="15">
        <f t="shared" si="23"/>
        <v>2</v>
      </c>
      <c r="L183" s="4"/>
      <c r="M183" s="62"/>
      <c r="N183" s="157" t="s">
        <v>225</v>
      </c>
      <c r="O183" s="269" t="s">
        <v>225</v>
      </c>
      <c r="P183" s="235" t="s">
        <v>225</v>
      </c>
      <c r="Q183" s="244" t="s">
        <v>289</v>
      </c>
      <c r="R183" s="235" t="s">
        <v>225</v>
      </c>
    </row>
    <row r="184" spans="1:18" x14ac:dyDescent="0.2">
      <c r="A184" s="118" t="s">
        <v>203</v>
      </c>
      <c r="B184" s="121" t="s">
        <v>43</v>
      </c>
      <c r="C184" s="118">
        <v>5</v>
      </c>
      <c r="D184" s="124"/>
      <c r="E184" s="44"/>
      <c r="F184" s="44"/>
      <c r="G184" s="44"/>
      <c r="H184" s="44"/>
      <c r="I184" s="44"/>
      <c r="J184" s="44">
        <v>1</v>
      </c>
      <c r="K184" s="15">
        <f t="shared" si="23"/>
        <v>2</v>
      </c>
      <c r="L184" s="4"/>
      <c r="M184" s="62"/>
      <c r="N184" s="157" t="s">
        <v>225</v>
      </c>
      <c r="O184" s="269" t="s">
        <v>225</v>
      </c>
      <c r="P184" s="235" t="s">
        <v>225</v>
      </c>
      <c r="Q184" s="244" t="s">
        <v>289</v>
      </c>
      <c r="R184" s="235" t="s">
        <v>225</v>
      </c>
    </row>
    <row r="185" spans="1:18" x14ac:dyDescent="0.2">
      <c r="A185" s="118" t="s">
        <v>204</v>
      </c>
      <c r="B185" s="121" t="s">
        <v>43</v>
      </c>
      <c r="C185" s="118">
        <v>5</v>
      </c>
      <c r="D185" s="124"/>
      <c r="E185" s="44"/>
      <c r="F185" s="44"/>
      <c r="G185" s="44"/>
      <c r="H185" s="44"/>
      <c r="I185" s="44"/>
      <c r="J185" s="44">
        <v>1</v>
      </c>
      <c r="K185" s="15">
        <f t="shared" si="23"/>
        <v>2</v>
      </c>
      <c r="L185" s="4"/>
      <c r="M185" s="62"/>
      <c r="N185" s="157" t="s">
        <v>225</v>
      </c>
      <c r="O185" s="269" t="s">
        <v>225</v>
      </c>
      <c r="P185" s="235" t="s">
        <v>225</v>
      </c>
      <c r="Q185" s="244" t="s">
        <v>289</v>
      </c>
      <c r="R185" s="235" t="s">
        <v>225</v>
      </c>
    </row>
    <row r="186" spans="1:18" ht="15.75" customHeight="1" x14ac:dyDescent="0.2">
      <c r="A186" s="78"/>
      <c r="B186" s="115"/>
      <c r="C186" s="114"/>
      <c r="D186" s="108"/>
      <c r="E186" s="12"/>
      <c r="F186" s="12"/>
      <c r="G186" s="12"/>
      <c r="H186" s="12"/>
      <c r="I186" s="12"/>
      <c r="J186" s="49"/>
      <c r="K186" s="5"/>
      <c r="L186" s="6"/>
      <c r="M186" s="82"/>
      <c r="N186" s="82"/>
      <c r="O186" s="271"/>
      <c r="P186" s="259"/>
      <c r="Q186" s="259"/>
      <c r="R186" s="259"/>
    </row>
    <row r="187" spans="1:18" x14ac:dyDescent="0.2">
      <c r="A187" s="78" t="s">
        <v>140</v>
      </c>
      <c r="B187" s="115"/>
      <c r="C187" s="114"/>
      <c r="D187" s="108"/>
      <c r="E187" s="12"/>
      <c r="F187" s="12"/>
      <c r="G187" s="12"/>
      <c r="H187" s="12"/>
      <c r="I187" s="12"/>
      <c r="J187" s="49"/>
      <c r="K187" s="5"/>
      <c r="L187" s="6"/>
      <c r="M187" s="82"/>
      <c r="N187" s="82"/>
      <c r="O187" s="271"/>
      <c r="P187" s="259"/>
      <c r="Q187" s="259"/>
      <c r="R187" s="259"/>
    </row>
    <row r="188" spans="1:18" x14ac:dyDescent="0.2">
      <c r="A188" s="80" t="s">
        <v>75</v>
      </c>
      <c r="B188" s="121" t="s">
        <v>43</v>
      </c>
      <c r="C188" s="118">
        <v>50</v>
      </c>
      <c r="D188" s="124"/>
      <c r="E188" s="9"/>
      <c r="F188" s="9"/>
      <c r="G188" s="9"/>
      <c r="H188" s="9"/>
      <c r="I188" s="9"/>
      <c r="J188" s="15">
        <v>1</v>
      </c>
      <c r="K188" s="15">
        <f t="shared" ref="K188:K215" si="24">COUNTA(L188:O188)</f>
        <v>2</v>
      </c>
      <c r="L188" s="4"/>
      <c r="M188" s="62"/>
      <c r="N188" s="157" t="s">
        <v>278</v>
      </c>
      <c r="O188" s="269" t="s">
        <v>278</v>
      </c>
      <c r="P188" s="235" t="s">
        <v>278</v>
      </c>
      <c r="Q188" s="244" t="s">
        <v>289</v>
      </c>
      <c r="R188" s="235" t="s">
        <v>278</v>
      </c>
    </row>
    <row r="189" spans="1:18" x14ac:dyDescent="0.2">
      <c r="A189" s="80" t="s">
        <v>76</v>
      </c>
      <c r="B189" s="121" t="s">
        <v>43</v>
      </c>
      <c r="C189" s="118">
        <v>50</v>
      </c>
      <c r="D189" s="124"/>
      <c r="E189" s="9"/>
      <c r="F189" s="9"/>
      <c r="G189" s="9"/>
      <c r="H189" s="9"/>
      <c r="I189" s="9"/>
      <c r="J189" s="15">
        <v>1</v>
      </c>
      <c r="K189" s="15">
        <f t="shared" si="24"/>
        <v>2</v>
      </c>
      <c r="L189" s="4"/>
      <c r="M189" s="62"/>
      <c r="N189" s="157" t="s">
        <v>278</v>
      </c>
      <c r="O189" s="269" t="s">
        <v>278</v>
      </c>
      <c r="P189" s="235" t="s">
        <v>278</v>
      </c>
      <c r="Q189" s="244" t="s">
        <v>289</v>
      </c>
      <c r="R189" s="235" t="s">
        <v>278</v>
      </c>
    </row>
    <row r="190" spans="1:18" x14ac:dyDescent="0.2">
      <c r="A190" s="80" t="s">
        <v>77</v>
      </c>
      <c r="B190" s="121" t="s">
        <v>43</v>
      </c>
      <c r="C190" s="118">
        <v>50</v>
      </c>
      <c r="D190" s="124"/>
      <c r="E190" s="9"/>
      <c r="F190" s="9"/>
      <c r="G190" s="9"/>
      <c r="H190" s="9"/>
      <c r="I190" s="9"/>
      <c r="J190" s="15">
        <v>1</v>
      </c>
      <c r="K190" s="15">
        <f t="shared" si="24"/>
        <v>2</v>
      </c>
      <c r="L190" s="4"/>
      <c r="M190" s="62"/>
      <c r="N190" s="157" t="s">
        <v>278</v>
      </c>
      <c r="O190" s="269" t="s">
        <v>278</v>
      </c>
      <c r="P190" s="235" t="s">
        <v>278</v>
      </c>
      <c r="Q190" s="244" t="s">
        <v>289</v>
      </c>
      <c r="R190" s="235" t="s">
        <v>278</v>
      </c>
    </row>
    <row r="191" spans="1:18" x14ac:dyDescent="0.2">
      <c r="A191" s="80" t="s">
        <v>78</v>
      </c>
      <c r="B191" s="121" t="s">
        <v>43</v>
      </c>
      <c r="C191" s="118">
        <v>50</v>
      </c>
      <c r="D191" s="124"/>
      <c r="E191" s="9"/>
      <c r="F191" s="9"/>
      <c r="G191" s="9"/>
      <c r="H191" s="9"/>
      <c r="I191" s="9"/>
      <c r="J191" s="15">
        <v>1</v>
      </c>
      <c r="K191" s="15">
        <f t="shared" si="24"/>
        <v>2</v>
      </c>
      <c r="L191" s="4"/>
      <c r="M191" s="62"/>
      <c r="N191" s="157" t="s">
        <v>278</v>
      </c>
      <c r="O191" s="269" t="s">
        <v>278</v>
      </c>
      <c r="P191" s="235" t="s">
        <v>278</v>
      </c>
      <c r="Q191" s="244" t="s">
        <v>289</v>
      </c>
      <c r="R191" s="235" t="s">
        <v>278</v>
      </c>
    </row>
    <row r="192" spans="1:18" x14ac:dyDescent="0.2">
      <c r="A192" s="80" t="s">
        <v>79</v>
      </c>
      <c r="B192" s="121" t="s">
        <v>43</v>
      </c>
      <c r="C192" s="118">
        <v>50</v>
      </c>
      <c r="D192" s="124"/>
      <c r="E192" s="9"/>
      <c r="F192" s="9"/>
      <c r="G192" s="9"/>
      <c r="H192" s="9"/>
      <c r="I192" s="9"/>
      <c r="J192" s="15">
        <v>1</v>
      </c>
      <c r="K192" s="15">
        <f t="shared" si="24"/>
        <v>2</v>
      </c>
      <c r="L192" s="4"/>
      <c r="M192" s="62"/>
      <c r="N192" s="157" t="s">
        <v>278</v>
      </c>
      <c r="O192" s="269" t="s">
        <v>278</v>
      </c>
      <c r="P192" s="235" t="s">
        <v>278</v>
      </c>
      <c r="Q192" s="244" t="s">
        <v>289</v>
      </c>
      <c r="R192" s="235" t="s">
        <v>278</v>
      </c>
    </row>
    <row r="193" spans="1:18" x14ac:dyDescent="0.2">
      <c r="A193" s="118" t="s">
        <v>211</v>
      </c>
      <c r="B193" s="121" t="s">
        <v>43</v>
      </c>
      <c r="C193" s="118">
        <v>50</v>
      </c>
      <c r="D193" s="124"/>
      <c r="E193" s="9"/>
      <c r="F193" s="9"/>
      <c r="G193" s="9"/>
      <c r="H193" s="9"/>
      <c r="I193" s="9"/>
      <c r="J193" s="44">
        <v>1</v>
      </c>
      <c r="K193" s="15">
        <f t="shared" si="24"/>
        <v>2</v>
      </c>
      <c r="L193" s="4"/>
      <c r="M193" s="62"/>
      <c r="N193" s="157" t="s">
        <v>278</v>
      </c>
      <c r="O193" s="269" t="s">
        <v>278</v>
      </c>
      <c r="P193" s="235" t="s">
        <v>278</v>
      </c>
      <c r="Q193" s="244" t="s">
        <v>289</v>
      </c>
      <c r="R193" s="235" t="s">
        <v>278</v>
      </c>
    </row>
    <row r="194" spans="1:18" x14ac:dyDescent="0.2">
      <c r="A194" s="80" t="s">
        <v>80</v>
      </c>
      <c r="B194" s="121" t="s">
        <v>43</v>
      </c>
      <c r="C194" s="118">
        <v>5</v>
      </c>
      <c r="D194" s="124"/>
      <c r="E194" s="9"/>
      <c r="F194" s="9"/>
      <c r="G194" s="9"/>
      <c r="H194" s="9"/>
      <c r="I194" s="9"/>
      <c r="J194" s="15">
        <v>1</v>
      </c>
      <c r="K194" s="15">
        <f t="shared" si="24"/>
        <v>2</v>
      </c>
      <c r="L194" s="4"/>
      <c r="M194" s="62"/>
      <c r="N194" s="157" t="s">
        <v>225</v>
      </c>
      <c r="O194" s="269" t="s">
        <v>225</v>
      </c>
      <c r="P194" s="235" t="s">
        <v>225</v>
      </c>
      <c r="Q194" s="244" t="s">
        <v>289</v>
      </c>
      <c r="R194" s="235" t="s">
        <v>225</v>
      </c>
    </row>
    <row r="195" spans="1:18" x14ac:dyDescent="0.2">
      <c r="A195" s="80" t="s">
        <v>81</v>
      </c>
      <c r="B195" s="121" t="s">
        <v>43</v>
      </c>
      <c r="C195" s="118">
        <v>5</v>
      </c>
      <c r="D195" s="124"/>
      <c r="E195" s="9"/>
      <c r="F195" s="9"/>
      <c r="G195" s="9"/>
      <c r="H195" s="9"/>
      <c r="I195" s="9"/>
      <c r="J195" s="15">
        <v>1</v>
      </c>
      <c r="K195" s="15">
        <f t="shared" si="24"/>
        <v>2</v>
      </c>
      <c r="L195" s="4"/>
      <c r="M195" s="62"/>
      <c r="N195" s="157" t="s">
        <v>225</v>
      </c>
      <c r="O195" s="269" t="s">
        <v>225</v>
      </c>
      <c r="P195" s="235" t="s">
        <v>225</v>
      </c>
      <c r="Q195" s="244" t="s">
        <v>289</v>
      </c>
      <c r="R195" s="235" t="s">
        <v>225</v>
      </c>
    </row>
    <row r="196" spans="1:18" x14ac:dyDescent="0.2">
      <c r="A196" s="80" t="s">
        <v>82</v>
      </c>
      <c r="B196" s="121" t="s">
        <v>43</v>
      </c>
      <c r="C196" s="118">
        <v>5</v>
      </c>
      <c r="D196" s="124"/>
      <c r="E196" s="9"/>
      <c r="F196" s="9"/>
      <c r="G196" s="9"/>
      <c r="H196" s="9"/>
      <c r="I196" s="9"/>
      <c r="J196" s="15">
        <v>1</v>
      </c>
      <c r="K196" s="15">
        <f t="shared" si="24"/>
        <v>2</v>
      </c>
      <c r="L196" s="4"/>
      <c r="M196" s="62"/>
      <c r="N196" s="157" t="s">
        <v>225</v>
      </c>
      <c r="O196" s="269" t="s">
        <v>225</v>
      </c>
      <c r="P196" s="235" t="s">
        <v>225</v>
      </c>
      <c r="Q196" s="244" t="s">
        <v>289</v>
      </c>
      <c r="R196" s="235" t="s">
        <v>225</v>
      </c>
    </row>
    <row r="197" spans="1:18" x14ac:dyDescent="0.2">
      <c r="A197" s="80" t="s">
        <v>83</v>
      </c>
      <c r="B197" s="121" t="s">
        <v>43</v>
      </c>
      <c r="C197" s="118">
        <v>5</v>
      </c>
      <c r="D197" s="124"/>
      <c r="E197" s="9"/>
      <c r="F197" s="9"/>
      <c r="G197" s="9"/>
      <c r="H197" s="9"/>
      <c r="I197" s="9"/>
      <c r="J197" s="15">
        <v>1</v>
      </c>
      <c r="K197" s="15">
        <f t="shared" si="24"/>
        <v>2</v>
      </c>
      <c r="L197" s="4"/>
      <c r="M197" s="62"/>
      <c r="N197" s="157" t="s">
        <v>225</v>
      </c>
      <c r="O197" s="269" t="s">
        <v>225</v>
      </c>
      <c r="P197" s="235" t="s">
        <v>225</v>
      </c>
      <c r="Q197" s="244" t="s">
        <v>289</v>
      </c>
      <c r="R197" s="235" t="s">
        <v>225</v>
      </c>
    </row>
    <row r="198" spans="1:18" x14ac:dyDescent="0.2">
      <c r="A198" s="80" t="s">
        <v>84</v>
      </c>
      <c r="B198" s="121" t="s">
        <v>43</v>
      </c>
      <c r="C198" s="118">
        <v>5</v>
      </c>
      <c r="D198" s="124"/>
      <c r="E198" s="9"/>
      <c r="F198" s="9"/>
      <c r="G198" s="9"/>
      <c r="H198" s="9"/>
      <c r="I198" s="9"/>
      <c r="J198" s="15">
        <v>1</v>
      </c>
      <c r="K198" s="15">
        <f t="shared" si="24"/>
        <v>2</v>
      </c>
      <c r="L198" s="4"/>
      <c r="M198" s="62"/>
      <c r="N198" s="157" t="s">
        <v>225</v>
      </c>
      <c r="O198" s="269" t="s">
        <v>225</v>
      </c>
      <c r="P198" s="235" t="s">
        <v>225</v>
      </c>
      <c r="Q198" s="244" t="s">
        <v>289</v>
      </c>
      <c r="R198" s="235" t="s">
        <v>225</v>
      </c>
    </row>
    <row r="199" spans="1:18" x14ac:dyDescent="0.2">
      <c r="A199" s="80" t="s">
        <v>85</v>
      </c>
      <c r="B199" s="121" t="s">
        <v>43</v>
      </c>
      <c r="C199" s="118">
        <v>5</v>
      </c>
      <c r="D199" s="124"/>
      <c r="E199" s="9"/>
      <c r="F199" s="9"/>
      <c r="G199" s="9"/>
      <c r="H199" s="9"/>
      <c r="I199" s="9"/>
      <c r="J199" s="15">
        <v>1</v>
      </c>
      <c r="K199" s="15">
        <f t="shared" si="24"/>
        <v>2</v>
      </c>
      <c r="L199" s="4"/>
      <c r="M199" s="62"/>
      <c r="N199" s="157" t="s">
        <v>225</v>
      </c>
      <c r="O199" s="269" t="s">
        <v>225</v>
      </c>
      <c r="P199" s="235" t="s">
        <v>225</v>
      </c>
      <c r="Q199" s="244" t="s">
        <v>289</v>
      </c>
      <c r="R199" s="235" t="s">
        <v>225</v>
      </c>
    </row>
    <row r="200" spans="1:18" x14ac:dyDescent="0.2">
      <c r="A200" s="80" t="s">
        <v>86</v>
      </c>
      <c r="B200" s="121" t="s">
        <v>43</v>
      </c>
      <c r="C200" s="118">
        <v>5</v>
      </c>
      <c r="D200" s="124"/>
      <c r="E200" s="9"/>
      <c r="F200" s="9"/>
      <c r="G200" s="9"/>
      <c r="H200" s="9"/>
      <c r="I200" s="9"/>
      <c r="J200" s="15">
        <v>1</v>
      </c>
      <c r="K200" s="15">
        <f t="shared" si="24"/>
        <v>2</v>
      </c>
      <c r="L200" s="4"/>
      <c r="M200" s="62"/>
      <c r="N200" s="157" t="s">
        <v>225</v>
      </c>
      <c r="O200" s="269" t="s">
        <v>225</v>
      </c>
      <c r="P200" s="235" t="s">
        <v>225</v>
      </c>
      <c r="Q200" s="244" t="s">
        <v>289</v>
      </c>
      <c r="R200" s="235" t="s">
        <v>225</v>
      </c>
    </row>
    <row r="201" spans="1:18" x14ac:dyDescent="0.2">
      <c r="A201" s="80" t="s">
        <v>87</v>
      </c>
      <c r="B201" s="121" t="s">
        <v>43</v>
      </c>
      <c r="C201" s="118">
        <v>5</v>
      </c>
      <c r="D201" s="124"/>
      <c r="E201" s="9"/>
      <c r="F201" s="9"/>
      <c r="G201" s="9"/>
      <c r="H201" s="9"/>
      <c r="I201" s="9"/>
      <c r="J201" s="15">
        <v>1</v>
      </c>
      <c r="K201" s="15">
        <f t="shared" si="24"/>
        <v>2</v>
      </c>
      <c r="L201" s="4"/>
      <c r="M201" s="62"/>
      <c r="N201" s="157" t="s">
        <v>225</v>
      </c>
      <c r="O201" s="269" t="s">
        <v>225</v>
      </c>
      <c r="P201" s="235" t="s">
        <v>225</v>
      </c>
      <c r="Q201" s="244" t="s">
        <v>289</v>
      </c>
      <c r="R201" s="235" t="s">
        <v>225</v>
      </c>
    </row>
    <row r="202" spans="1:18" x14ac:dyDescent="0.2">
      <c r="A202" s="80" t="s">
        <v>88</v>
      </c>
      <c r="B202" s="121" t="s">
        <v>43</v>
      </c>
      <c r="C202" s="118">
        <v>5</v>
      </c>
      <c r="D202" s="124"/>
      <c r="E202" s="9"/>
      <c r="F202" s="9"/>
      <c r="G202" s="9"/>
      <c r="H202" s="9"/>
      <c r="I202" s="9"/>
      <c r="J202" s="15">
        <v>1</v>
      </c>
      <c r="K202" s="15">
        <f t="shared" si="24"/>
        <v>2</v>
      </c>
      <c r="L202" s="4"/>
      <c r="M202" s="62"/>
      <c r="N202" s="157" t="s">
        <v>225</v>
      </c>
      <c r="O202" s="269" t="s">
        <v>225</v>
      </c>
      <c r="P202" s="235" t="s">
        <v>225</v>
      </c>
      <c r="Q202" s="244" t="s">
        <v>289</v>
      </c>
      <c r="R202" s="235" t="s">
        <v>225</v>
      </c>
    </row>
    <row r="203" spans="1:18" x14ac:dyDescent="0.2">
      <c r="A203" s="80" t="s">
        <v>89</v>
      </c>
      <c r="B203" s="121" t="s">
        <v>43</v>
      </c>
      <c r="C203" s="118">
        <v>5</v>
      </c>
      <c r="D203" s="124"/>
      <c r="E203" s="9"/>
      <c r="F203" s="9"/>
      <c r="G203" s="9"/>
      <c r="H203" s="9"/>
      <c r="I203" s="9"/>
      <c r="J203" s="15">
        <v>1</v>
      </c>
      <c r="K203" s="15">
        <f t="shared" si="24"/>
        <v>2</v>
      </c>
      <c r="L203" s="4"/>
      <c r="M203" s="62"/>
      <c r="N203" s="157" t="s">
        <v>225</v>
      </c>
      <c r="O203" s="269" t="s">
        <v>225</v>
      </c>
      <c r="P203" s="235" t="s">
        <v>225</v>
      </c>
      <c r="Q203" s="244" t="s">
        <v>289</v>
      </c>
      <c r="R203" s="235" t="s">
        <v>225</v>
      </c>
    </row>
    <row r="204" spans="1:18" x14ac:dyDescent="0.2">
      <c r="A204" s="80" t="s">
        <v>90</v>
      </c>
      <c r="B204" s="121" t="s">
        <v>43</v>
      </c>
      <c r="C204" s="118">
        <v>5</v>
      </c>
      <c r="D204" s="124"/>
      <c r="E204" s="9"/>
      <c r="F204" s="9"/>
      <c r="G204" s="9"/>
      <c r="H204" s="9"/>
      <c r="I204" s="9"/>
      <c r="J204" s="15">
        <v>1</v>
      </c>
      <c r="K204" s="15">
        <f t="shared" si="24"/>
        <v>2</v>
      </c>
      <c r="L204" s="4"/>
      <c r="M204" s="62"/>
      <c r="N204" s="157" t="s">
        <v>225</v>
      </c>
      <c r="O204" s="269" t="s">
        <v>225</v>
      </c>
      <c r="P204" s="235" t="s">
        <v>225</v>
      </c>
      <c r="Q204" s="244" t="s">
        <v>289</v>
      </c>
      <c r="R204" s="235" t="s">
        <v>225</v>
      </c>
    </row>
    <row r="205" spans="1:18" x14ac:dyDescent="0.2">
      <c r="A205" s="80" t="s">
        <v>91</v>
      </c>
      <c r="B205" s="121" t="s">
        <v>43</v>
      </c>
      <c r="C205" s="118">
        <v>5</v>
      </c>
      <c r="D205" s="124"/>
      <c r="E205" s="34">
        <v>6500</v>
      </c>
      <c r="F205" s="34"/>
      <c r="G205" s="34"/>
      <c r="H205" s="34"/>
      <c r="I205" s="34"/>
      <c r="J205" s="15">
        <v>1</v>
      </c>
      <c r="K205" s="15">
        <f t="shared" si="24"/>
        <v>2</v>
      </c>
      <c r="L205" s="4"/>
      <c r="M205" s="62"/>
      <c r="N205" s="157" t="s">
        <v>225</v>
      </c>
      <c r="O205" s="269" t="s">
        <v>225</v>
      </c>
      <c r="P205" s="235" t="s">
        <v>225</v>
      </c>
      <c r="Q205" s="244" t="s">
        <v>289</v>
      </c>
      <c r="R205" s="235" t="s">
        <v>225</v>
      </c>
    </row>
    <row r="206" spans="1:18" x14ac:dyDescent="0.2">
      <c r="A206" s="80" t="s">
        <v>92</v>
      </c>
      <c r="B206" s="121" t="s">
        <v>43</v>
      </c>
      <c r="C206" s="118">
        <v>5</v>
      </c>
      <c r="D206" s="124"/>
      <c r="E206" s="9"/>
      <c r="F206" s="9"/>
      <c r="G206" s="9"/>
      <c r="H206" s="9"/>
      <c r="I206" s="9"/>
      <c r="J206" s="15">
        <v>1</v>
      </c>
      <c r="K206" s="15">
        <f t="shared" si="24"/>
        <v>2</v>
      </c>
      <c r="L206" s="4"/>
      <c r="M206" s="62"/>
      <c r="N206" s="157" t="s">
        <v>225</v>
      </c>
      <c r="O206" s="269" t="s">
        <v>225</v>
      </c>
      <c r="P206" s="235" t="s">
        <v>225</v>
      </c>
      <c r="Q206" s="244" t="s">
        <v>289</v>
      </c>
      <c r="R206" s="235" t="s">
        <v>225</v>
      </c>
    </row>
    <row r="207" spans="1:18" x14ac:dyDescent="0.2">
      <c r="A207" s="80" t="s">
        <v>93</v>
      </c>
      <c r="B207" s="121" t="s">
        <v>43</v>
      </c>
      <c r="C207" s="118">
        <v>5</v>
      </c>
      <c r="D207" s="124"/>
      <c r="E207" s="9"/>
      <c r="F207" s="9"/>
      <c r="G207" s="9"/>
      <c r="H207" s="9"/>
      <c r="I207" s="9"/>
      <c r="J207" s="15">
        <v>1</v>
      </c>
      <c r="K207" s="15">
        <f t="shared" si="24"/>
        <v>2</v>
      </c>
      <c r="L207" s="4"/>
      <c r="M207" s="62"/>
      <c r="N207" s="157" t="s">
        <v>225</v>
      </c>
      <c r="O207" s="269" t="s">
        <v>225</v>
      </c>
      <c r="P207" s="235" t="s">
        <v>225</v>
      </c>
      <c r="Q207" s="244" t="s">
        <v>289</v>
      </c>
      <c r="R207" s="235" t="s">
        <v>225</v>
      </c>
    </row>
    <row r="208" spans="1:18" x14ac:dyDescent="0.2">
      <c r="A208" s="80" t="s">
        <v>94</v>
      </c>
      <c r="B208" s="121" t="s">
        <v>43</v>
      </c>
      <c r="C208" s="118">
        <v>5</v>
      </c>
      <c r="D208" s="124"/>
      <c r="E208" s="9"/>
      <c r="F208" s="9"/>
      <c r="G208" s="9"/>
      <c r="H208" s="9"/>
      <c r="I208" s="9"/>
      <c r="J208" s="15">
        <v>1</v>
      </c>
      <c r="K208" s="15">
        <f t="shared" si="24"/>
        <v>2</v>
      </c>
      <c r="L208" s="4"/>
      <c r="M208" s="62"/>
      <c r="N208" s="157" t="s">
        <v>225</v>
      </c>
      <c r="O208" s="269" t="s">
        <v>225</v>
      </c>
      <c r="P208" s="235" t="s">
        <v>225</v>
      </c>
      <c r="Q208" s="244" t="s">
        <v>289</v>
      </c>
      <c r="R208" s="235" t="s">
        <v>225</v>
      </c>
    </row>
    <row r="209" spans="1:18" x14ac:dyDescent="0.2">
      <c r="A209" s="80" t="s">
        <v>95</v>
      </c>
      <c r="B209" s="121" t="s">
        <v>43</v>
      </c>
      <c r="C209" s="118">
        <v>5</v>
      </c>
      <c r="D209" s="124"/>
      <c r="E209" s="9"/>
      <c r="F209" s="9"/>
      <c r="G209" s="9"/>
      <c r="H209" s="9"/>
      <c r="I209" s="9"/>
      <c r="J209" s="15">
        <v>1</v>
      </c>
      <c r="K209" s="15">
        <f t="shared" si="24"/>
        <v>2</v>
      </c>
      <c r="L209" s="4"/>
      <c r="M209" s="62"/>
      <c r="N209" s="157" t="s">
        <v>225</v>
      </c>
      <c r="O209" s="269" t="s">
        <v>225</v>
      </c>
      <c r="P209" s="235" t="s">
        <v>225</v>
      </c>
      <c r="Q209" s="244" t="s">
        <v>289</v>
      </c>
      <c r="R209" s="235" t="s">
        <v>225</v>
      </c>
    </row>
    <row r="210" spans="1:18" x14ac:dyDescent="0.2">
      <c r="A210" s="80" t="s">
        <v>96</v>
      </c>
      <c r="B210" s="121" t="s">
        <v>43</v>
      </c>
      <c r="C210" s="118">
        <v>5</v>
      </c>
      <c r="D210" s="124"/>
      <c r="E210" s="9"/>
      <c r="F210" s="9"/>
      <c r="G210" s="9"/>
      <c r="H210" s="9"/>
      <c r="I210" s="9"/>
      <c r="J210" s="15">
        <v>1</v>
      </c>
      <c r="K210" s="15">
        <f t="shared" si="24"/>
        <v>2</v>
      </c>
      <c r="L210" s="4"/>
      <c r="M210" s="62"/>
      <c r="N210" s="157" t="s">
        <v>225</v>
      </c>
      <c r="O210" s="269" t="s">
        <v>225</v>
      </c>
      <c r="P210" s="235" t="s">
        <v>225</v>
      </c>
      <c r="Q210" s="244" t="s">
        <v>289</v>
      </c>
      <c r="R210" s="235" t="s">
        <v>225</v>
      </c>
    </row>
    <row r="211" spans="1:18" x14ac:dyDescent="0.2">
      <c r="A211" s="80" t="s">
        <v>97</v>
      </c>
      <c r="B211" s="121" t="s">
        <v>43</v>
      </c>
      <c r="C211" s="118">
        <v>5</v>
      </c>
      <c r="D211" s="124"/>
      <c r="E211" s="9"/>
      <c r="F211" s="9"/>
      <c r="G211" s="9"/>
      <c r="H211" s="9"/>
      <c r="I211" s="9"/>
      <c r="J211" s="15">
        <v>1</v>
      </c>
      <c r="K211" s="15">
        <f t="shared" si="24"/>
        <v>2</v>
      </c>
      <c r="L211" s="4"/>
      <c r="M211" s="62"/>
      <c r="N211" s="157" t="s">
        <v>225</v>
      </c>
      <c r="O211" s="269" t="s">
        <v>225</v>
      </c>
      <c r="P211" s="235" t="s">
        <v>225</v>
      </c>
      <c r="Q211" s="244" t="s">
        <v>289</v>
      </c>
      <c r="R211" s="235" t="s">
        <v>225</v>
      </c>
    </row>
    <row r="212" spans="1:18" x14ac:dyDescent="0.2">
      <c r="A212" s="80" t="s">
        <v>98</v>
      </c>
      <c r="B212" s="121" t="s">
        <v>43</v>
      </c>
      <c r="C212" s="118">
        <v>5</v>
      </c>
      <c r="D212" s="124"/>
      <c r="E212" s="9"/>
      <c r="F212" s="9"/>
      <c r="G212" s="9"/>
      <c r="H212" s="9"/>
      <c r="I212" s="9"/>
      <c r="J212" s="15">
        <v>1</v>
      </c>
      <c r="K212" s="15">
        <f t="shared" si="24"/>
        <v>2</v>
      </c>
      <c r="L212" s="4"/>
      <c r="M212" s="62"/>
      <c r="N212" s="157" t="s">
        <v>225</v>
      </c>
      <c r="O212" s="269" t="s">
        <v>225</v>
      </c>
      <c r="P212" s="235" t="s">
        <v>225</v>
      </c>
      <c r="Q212" s="244" t="s">
        <v>289</v>
      </c>
      <c r="R212" s="235" t="s">
        <v>225</v>
      </c>
    </row>
    <row r="213" spans="1:18" x14ac:dyDescent="0.2">
      <c r="A213" s="80" t="s">
        <v>99</v>
      </c>
      <c r="B213" s="121" t="s">
        <v>43</v>
      </c>
      <c r="C213" s="118">
        <v>5</v>
      </c>
      <c r="D213" s="124"/>
      <c r="E213" s="9"/>
      <c r="F213" s="9"/>
      <c r="G213" s="9"/>
      <c r="H213" s="9"/>
      <c r="I213" s="9"/>
      <c r="J213" s="15">
        <v>1</v>
      </c>
      <c r="K213" s="15">
        <f t="shared" si="24"/>
        <v>2</v>
      </c>
      <c r="L213" s="4"/>
      <c r="M213" s="62"/>
      <c r="N213" s="157" t="s">
        <v>225</v>
      </c>
      <c r="O213" s="269" t="s">
        <v>225</v>
      </c>
      <c r="P213" s="235" t="s">
        <v>225</v>
      </c>
      <c r="Q213" s="244" t="s">
        <v>289</v>
      </c>
      <c r="R213" s="235" t="s">
        <v>225</v>
      </c>
    </row>
    <row r="214" spans="1:18" x14ac:dyDescent="0.2">
      <c r="A214" s="80" t="s">
        <v>100</v>
      </c>
      <c r="B214" s="121" t="s">
        <v>43</v>
      </c>
      <c r="C214" s="118">
        <v>5</v>
      </c>
      <c r="D214" s="124"/>
      <c r="E214" s="9"/>
      <c r="F214" s="9"/>
      <c r="G214" s="9"/>
      <c r="H214" s="9"/>
      <c r="I214" s="9"/>
      <c r="J214" s="15">
        <v>1</v>
      </c>
      <c r="K214" s="15">
        <f t="shared" si="24"/>
        <v>2</v>
      </c>
      <c r="L214" s="4"/>
      <c r="M214" s="62"/>
      <c r="N214" s="157" t="s">
        <v>225</v>
      </c>
      <c r="O214" s="269" t="s">
        <v>225</v>
      </c>
      <c r="P214" s="235" t="s">
        <v>225</v>
      </c>
      <c r="Q214" s="244" t="s">
        <v>289</v>
      </c>
      <c r="R214" s="235" t="s">
        <v>225</v>
      </c>
    </row>
    <row r="215" spans="1:18" x14ac:dyDescent="0.2">
      <c r="A215" s="80" t="s">
        <v>101</v>
      </c>
      <c r="B215" s="121" t="s">
        <v>43</v>
      </c>
      <c r="C215" s="118">
        <v>5</v>
      </c>
      <c r="D215" s="124"/>
      <c r="E215" s="9"/>
      <c r="F215" s="9"/>
      <c r="G215" s="9"/>
      <c r="H215" s="9"/>
      <c r="I215" s="9"/>
      <c r="J215" s="15">
        <v>1</v>
      </c>
      <c r="K215" s="15">
        <f t="shared" si="24"/>
        <v>2</v>
      </c>
      <c r="L215" s="4"/>
      <c r="M215" s="62"/>
      <c r="N215" s="157" t="s">
        <v>225</v>
      </c>
      <c r="O215" s="269" t="s">
        <v>225</v>
      </c>
      <c r="P215" s="235" t="s">
        <v>225</v>
      </c>
      <c r="Q215" s="244" t="s">
        <v>289</v>
      </c>
      <c r="R215" s="235" t="s">
        <v>225</v>
      </c>
    </row>
    <row r="216" spans="1:18" x14ac:dyDescent="0.2">
      <c r="A216" s="80"/>
      <c r="B216" s="124"/>
      <c r="C216" s="80"/>
      <c r="D216" s="124"/>
      <c r="E216" s="9"/>
      <c r="F216" s="9"/>
      <c r="G216" s="9"/>
      <c r="H216" s="9"/>
      <c r="I216" s="9"/>
      <c r="J216" s="15"/>
      <c r="K216" s="2"/>
      <c r="L216" s="4"/>
      <c r="M216" s="62"/>
      <c r="N216" s="62"/>
      <c r="O216" s="272"/>
      <c r="P216" s="272"/>
      <c r="Q216" s="272"/>
      <c r="R216" s="272"/>
    </row>
    <row r="217" spans="1:18" ht="13.5" thickBot="1" x14ac:dyDescent="0.25">
      <c r="A217" s="81"/>
      <c r="B217" s="116"/>
      <c r="C217" s="81"/>
      <c r="D217" s="116"/>
      <c r="E217" s="31"/>
      <c r="F217" s="31"/>
      <c r="G217" s="31"/>
      <c r="H217" s="31"/>
      <c r="I217" s="31"/>
      <c r="J217" s="31"/>
      <c r="K217" s="31"/>
      <c r="L217" s="31"/>
      <c r="M217" s="31"/>
      <c r="N217" s="92"/>
      <c r="O217" s="169"/>
      <c r="P217" s="169"/>
      <c r="Q217" s="169"/>
      <c r="R217" s="169"/>
    </row>
    <row r="218" spans="1:18" ht="13.5" thickTop="1" x14ac:dyDescent="0.2">
      <c r="A218" s="87" t="s">
        <v>149</v>
      </c>
      <c r="B218"/>
      <c r="C218"/>
      <c r="D218"/>
      <c r="E218" s="26"/>
      <c r="F218" s="26"/>
      <c r="G218" s="26"/>
      <c r="H218" s="26"/>
      <c r="I218" s="26"/>
      <c r="O218" s="266"/>
    </row>
    <row r="219" spans="1:18" x14ac:dyDescent="0.2">
      <c r="A219" s="8"/>
      <c r="B219" s="306"/>
      <c r="C219"/>
      <c r="D219"/>
      <c r="E219" s="26"/>
      <c r="F219" s="26"/>
      <c r="G219" s="26"/>
      <c r="H219" s="26"/>
      <c r="I219" s="26"/>
      <c r="O219" s="266"/>
    </row>
    <row r="220" spans="1:18" x14ac:dyDescent="0.2">
      <c r="A220" s="48" t="s">
        <v>151</v>
      </c>
      <c r="B220" s="306"/>
      <c r="C220"/>
      <c r="D220"/>
      <c r="E220" s="26"/>
      <c r="F220" s="26"/>
      <c r="G220" s="26"/>
      <c r="H220" s="26"/>
      <c r="I220" s="26"/>
      <c r="O220" s="266"/>
    </row>
    <row r="221" spans="1:18" x14ac:dyDescent="0.2">
      <c r="A221" s="47" t="s">
        <v>285</v>
      </c>
      <c r="B221" s="306"/>
      <c r="C221"/>
      <c r="D221"/>
      <c r="E221" s="26"/>
      <c r="F221" s="26"/>
      <c r="G221" s="26"/>
      <c r="H221" s="26"/>
      <c r="I221" s="26"/>
      <c r="O221" s="266"/>
    </row>
    <row r="222" spans="1:18" x14ac:dyDescent="0.2">
      <c r="O222" s="266"/>
    </row>
    <row r="223" spans="1:18" x14ac:dyDescent="0.2">
      <c r="A223" s="11" t="s">
        <v>294</v>
      </c>
    </row>
    <row r="224" spans="1:18" x14ac:dyDescent="0.2">
      <c r="A224" s="11" t="s">
        <v>226</v>
      </c>
    </row>
  </sheetData>
  <customSheetViews>
    <customSheetView guid="{287AD89D-A2D4-4114-AC21-512DC11BF8EA}" scale="90">
      <selection activeCell="E1" sqref="E1"/>
      <pageMargins left="0.75" right="0.75" top="1" bottom="1" header="0.5" footer="0.5"/>
      <pageSetup paperSize="8" orientation="portrait" horizontalDpi="300" verticalDpi="300" r:id="rId1"/>
      <headerFooter alignWithMargins="0"/>
    </customSheetView>
  </customSheetViews>
  <mergeCells count="1">
    <mergeCell ref="B219:B221"/>
  </mergeCells>
  <phoneticPr fontId="13" type="noConversion"/>
  <conditionalFormatting sqref="M5:O5">
    <cfRule type="cellIs" dxfId="302" priority="510" operator="lessThan">
      <formula>6.5</formula>
    </cfRule>
    <cfRule type="cellIs" dxfId="301" priority="511" operator="greaterThan">
      <formula>8</formula>
    </cfRule>
  </conditionalFormatting>
  <conditionalFormatting sqref="N30:O30">
    <cfRule type="containsText" dxfId="300" priority="508" stopIfTrue="1" operator="containsText" text="&lt;">
      <formula>NOT(ISERROR(SEARCH("&lt;",N30)))</formula>
    </cfRule>
    <cfRule type="cellIs" dxfId="299" priority="509" operator="greaterThan">
      <formula>$E$30</formula>
    </cfRule>
  </conditionalFormatting>
  <conditionalFormatting sqref="M23:O23">
    <cfRule type="containsText" dxfId="298" priority="506" stopIfTrue="1" operator="containsText" text="&lt;">
      <formula>NOT(ISERROR(SEARCH("&lt;",M23)))</formula>
    </cfRule>
    <cfRule type="cellIs" dxfId="297" priority="507" operator="greaterThan">
      <formula>$E$23</formula>
    </cfRule>
  </conditionalFormatting>
  <conditionalFormatting sqref="M21:O21">
    <cfRule type="containsText" dxfId="296" priority="504" stopIfTrue="1" operator="containsText" text="&lt;">
      <formula>NOT(ISERROR(SEARCH("&lt;",M21)))</formula>
    </cfRule>
    <cfRule type="cellIs" dxfId="295" priority="505" operator="greaterThan">
      <formula>$E$21</formula>
    </cfRule>
  </conditionalFormatting>
  <conditionalFormatting sqref="M18 N18:N19">
    <cfRule type="containsText" dxfId="294" priority="502" stopIfTrue="1" operator="containsText" text="&lt;">
      <formula>NOT(ISERROR(SEARCH("&lt;",M18)))</formula>
    </cfRule>
    <cfRule type="cellIs" dxfId="293" priority="503" operator="greaterThan">
      <formula>$E$18</formula>
    </cfRule>
  </conditionalFormatting>
  <conditionalFormatting sqref="O108">
    <cfRule type="containsText" priority="489" stopIfTrue="1" operator="containsText" text="&lt;">
      <formula>NOT(ISERROR(SEARCH("&lt;",O108)))</formula>
    </cfRule>
  </conditionalFormatting>
  <conditionalFormatting sqref="O80:O81">
    <cfRule type="containsText" priority="300" stopIfTrue="1" operator="containsText" text="&lt;">
      <formula>NOT(ISERROR(SEARCH("&lt;",O80)))</formula>
    </cfRule>
  </conditionalFormatting>
  <conditionalFormatting sqref="O127">
    <cfRule type="containsText" priority="296" stopIfTrue="1" operator="containsText" text="&lt;">
      <formula>NOT(ISERROR(SEARCH("&lt;",O127)))</formula>
    </cfRule>
  </conditionalFormatting>
  <conditionalFormatting sqref="O126">
    <cfRule type="containsText" priority="295" stopIfTrue="1" operator="containsText" text="&lt;">
      <formula>NOT(ISERROR(SEARCH("&lt;",O126)))</formula>
    </cfRule>
  </conditionalFormatting>
  <conditionalFormatting sqref="O101:O102">
    <cfRule type="containsText" priority="209" stopIfTrue="1" operator="containsText" text="&lt;">
      <formula>NOT(ISERROR(SEARCH("&lt;",O101)))</formula>
    </cfRule>
  </conditionalFormatting>
  <conditionalFormatting sqref="O91:O92">
    <cfRule type="containsText" priority="208" stopIfTrue="1" operator="containsText" text="&lt;">
      <formula>NOT(ISERROR(SEARCH("&lt;",O91)))</formula>
    </cfRule>
  </conditionalFormatting>
  <conditionalFormatting sqref="O186:O187 O146:O147 O216">
    <cfRule type="containsText" priority="205" stopIfTrue="1" operator="containsText" text="&lt;">
      <formula>NOT(ISERROR(SEARCH("&lt;",O146)))</formula>
    </cfRule>
  </conditionalFormatting>
  <conditionalFormatting sqref="O169:O170">
    <cfRule type="containsText" priority="204" stopIfTrue="1" operator="containsText" text="&lt;">
      <formula>NOT(ISERROR(SEARCH("&lt;",O169)))</formula>
    </cfRule>
  </conditionalFormatting>
  <conditionalFormatting sqref="O180:O181">
    <cfRule type="containsText" priority="203" stopIfTrue="1" operator="containsText" text="&lt;">
      <formula>NOT(ISERROR(SEARCH("&lt;",O180)))</formula>
    </cfRule>
  </conditionalFormatting>
  <conditionalFormatting sqref="L5">
    <cfRule type="cellIs" dxfId="292" priority="142" operator="lessThan">
      <formula>6.5</formula>
    </cfRule>
    <cfRule type="cellIs" dxfId="291" priority="143" operator="greaterThan">
      <formula>8</formula>
    </cfRule>
  </conditionalFormatting>
  <conditionalFormatting sqref="L30">
    <cfRule type="containsText" dxfId="290" priority="140" stopIfTrue="1" operator="containsText" text="&lt;">
      <formula>NOT(ISERROR(SEARCH("&lt;",L30)))</formula>
    </cfRule>
    <cfRule type="cellIs" dxfId="289" priority="141" operator="greaterThan">
      <formula>$E$30</formula>
    </cfRule>
  </conditionalFormatting>
  <conditionalFormatting sqref="L23">
    <cfRule type="containsText" dxfId="288" priority="138" stopIfTrue="1" operator="containsText" text="&lt;">
      <formula>NOT(ISERROR(SEARCH("&lt;",L23)))</formula>
    </cfRule>
    <cfRule type="cellIs" dxfId="287" priority="139" operator="greaterThan">
      <formula>$E$23</formula>
    </cfRule>
  </conditionalFormatting>
  <conditionalFormatting sqref="L21">
    <cfRule type="containsText" dxfId="286" priority="136" stopIfTrue="1" operator="containsText" text="&lt;">
      <formula>NOT(ISERROR(SEARCH("&lt;",L21)))</formula>
    </cfRule>
    <cfRule type="cellIs" dxfId="285" priority="137" operator="greaterThan">
      <formula>$E$21</formula>
    </cfRule>
  </conditionalFormatting>
  <conditionalFormatting sqref="L18">
    <cfRule type="containsText" dxfId="284" priority="134" stopIfTrue="1" operator="containsText" text="&lt;">
      <formula>NOT(ISERROR(SEARCH("&lt;",L18)))</formula>
    </cfRule>
    <cfRule type="cellIs" dxfId="283" priority="135" operator="greaterThan">
      <formula>$E$18</formula>
    </cfRule>
  </conditionalFormatting>
  <conditionalFormatting sqref="O117">
    <cfRule type="containsText" priority="119" stopIfTrue="1" operator="containsText" text="&lt;">
      <formula>NOT(ISERROR(SEARCH("&lt;",O117)))</formula>
    </cfRule>
  </conditionalFormatting>
  <conditionalFormatting sqref="O94:O95">
    <cfRule type="containsText" priority="130" stopIfTrue="1" operator="containsText" text="&lt;">
      <formula>NOT(ISERROR(SEARCH("&lt;",O94)))</formula>
    </cfRule>
  </conditionalFormatting>
  <conditionalFormatting sqref="O71">
    <cfRule type="cellIs" dxfId="282" priority="108" operator="greaterThan">
      <formula>$E$73</formula>
    </cfRule>
  </conditionalFormatting>
  <conditionalFormatting sqref="O71:O76 O78">
    <cfRule type="containsText" priority="107" stopIfTrue="1" operator="containsText" text="&lt;">
      <formula>NOT(ISERROR(SEARCH("&lt;",O71)))</formula>
    </cfRule>
  </conditionalFormatting>
  <conditionalFormatting sqref="O109">
    <cfRule type="containsText" priority="91" stopIfTrue="1" operator="containsText" text="&lt;">
      <formula>NOT(ISERROR(SEARCH("&lt;",O109)))</formula>
    </cfRule>
  </conditionalFormatting>
  <conditionalFormatting sqref="O93 O82:O90">
    <cfRule type="containsText" priority="104" stopIfTrue="1" operator="containsText" text="&lt;">
      <formula>NOT(ISERROR(SEARCH("&lt;",O82)))</formula>
    </cfRule>
  </conditionalFormatting>
  <conditionalFormatting sqref="O96:O100">
    <cfRule type="containsText" priority="103" stopIfTrue="1" operator="containsText" text="&lt;">
      <formula>NOT(ISERROR(SEARCH("&lt;",O96)))</formula>
    </cfRule>
  </conditionalFormatting>
  <conditionalFormatting sqref="O103:O106">
    <cfRule type="containsText" priority="102" stopIfTrue="1" operator="containsText" text="&lt;">
      <formula>NOT(ISERROR(SEARCH("&lt;",O103)))</formula>
    </cfRule>
  </conditionalFormatting>
  <conditionalFormatting sqref="O128:O145">
    <cfRule type="containsText" priority="101" stopIfTrue="1" operator="containsText" text="&lt;">
      <formula>NOT(ISERROR(SEARCH("&lt;",O128)))</formula>
    </cfRule>
  </conditionalFormatting>
  <conditionalFormatting sqref="O148:O166">
    <cfRule type="containsText" priority="100" stopIfTrue="1" operator="containsText" text="&lt;">
      <formula>NOT(ISERROR(SEARCH("&lt;",O148)))</formula>
    </cfRule>
  </conditionalFormatting>
  <conditionalFormatting sqref="O168">
    <cfRule type="cellIs" dxfId="281" priority="99" operator="greaterThan">
      <formula>$E$168</formula>
    </cfRule>
  </conditionalFormatting>
  <conditionalFormatting sqref="O168">
    <cfRule type="containsText" priority="98" stopIfTrue="1" operator="containsText" text="&lt;">
      <formula>NOT(ISERROR(SEARCH("&lt;",O168)))</formula>
    </cfRule>
  </conditionalFormatting>
  <conditionalFormatting sqref="O171:O179">
    <cfRule type="cellIs" dxfId="280" priority="97" operator="greaterThan">
      <formula>$E$161</formula>
    </cfRule>
  </conditionalFormatting>
  <conditionalFormatting sqref="O171:O179">
    <cfRule type="containsText" priority="96" stopIfTrue="1" operator="containsText" text="&lt;">
      <formula>NOT(ISERROR(SEARCH("&lt;",O171)))</formula>
    </cfRule>
  </conditionalFormatting>
  <conditionalFormatting sqref="O182:O185">
    <cfRule type="cellIs" dxfId="279" priority="95" operator="greaterThan">
      <formula>$E$161</formula>
    </cfRule>
  </conditionalFormatting>
  <conditionalFormatting sqref="O182:O185">
    <cfRule type="containsText" priority="94" stopIfTrue="1" operator="containsText" text="&lt;">
      <formula>NOT(ISERROR(SEARCH("&lt;",O182)))</formula>
    </cfRule>
  </conditionalFormatting>
  <conditionalFormatting sqref="O188:O215">
    <cfRule type="containsText" priority="93" stopIfTrue="1" operator="containsText" text="&lt;">
      <formula>NOT(ISERROR(SEARCH("&lt;",O188)))</formula>
    </cfRule>
  </conditionalFormatting>
  <conditionalFormatting sqref="O79">
    <cfRule type="containsText" priority="92" stopIfTrue="1" operator="containsText" text="&lt;">
      <formula>NOT(ISERROR(SEARCH("&lt;",O79)))</formula>
    </cfRule>
  </conditionalFormatting>
  <conditionalFormatting sqref="M24">
    <cfRule type="containsText" dxfId="278" priority="48" stopIfTrue="1" operator="containsText" text="&lt;">
      <formula>NOT(ISERROR(SEARCH("&lt;",M24)))</formula>
    </cfRule>
    <cfRule type="cellIs" dxfId="277" priority="49" operator="greaterThan">
      <formula>$E$23</formula>
    </cfRule>
  </conditionalFormatting>
  <conditionalFormatting sqref="M30">
    <cfRule type="containsText" dxfId="276" priority="46" stopIfTrue="1" operator="containsText" text="&lt;">
      <formula>NOT(ISERROR(SEARCH("&lt;",M30)))</formula>
    </cfRule>
    <cfRule type="cellIs" dxfId="275" priority="47" operator="greaterThan">
      <formula>$E$30</formula>
    </cfRule>
  </conditionalFormatting>
  <conditionalFormatting sqref="P30">
    <cfRule type="containsText" dxfId="274" priority="42" stopIfTrue="1" operator="containsText" text="&lt;">
      <formula>NOT(ISERROR(SEARCH("&lt;",P30)))</formula>
    </cfRule>
    <cfRule type="cellIs" dxfId="273" priority="43" operator="greaterThan">
      <formula>$E$30</formula>
    </cfRule>
  </conditionalFormatting>
  <conditionalFormatting sqref="R30">
    <cfRule type="containsText" dxfId="272" priority="40" stopIfTrue="1" operator="containsText" text="&lt;">
      <formula>NOT(ISERROR(SEARCH("&lt;",R30)))</formula>
    </cfRule>
    <cfRule type="cellIs" dxfId="271" priority="41" operator="greaterThan">
      <formula>$E$30</formula>
    </cfRule>
  </conditionalFormatting>
  <conditionalFormatting sqref="P71">
    <cfRule type="cellIs" dxfId="270" priority="39" operator="greaterThan">
      <formula>$E$73</formula>
    </cfRule>
  </conditionalFormatting>
  <conditionalFormatting sqref="P71:P76 P78">
    <cfRule type="containsText" priority="38" stopIfTrue="1" operator="containsText" text="&lt;">
      <formula>NOT(ISERROR(SEARCH("&lt;",P71)))</formula>
    </cfRule>
  </conditionalFormatting>
  <conditionalFormatting sqref="P79">
    <cfRule type="containsText" priority="37" stopIfTrue="1" operator="containsText" text="&lt;">
      <formula>NOT(ISERROR(SEARCH("&lt;",P79)))</formula>
    </cfRule>
  </conditionalFormatting>
  <conditionalFormatting sqref="R71">
    <cfRule type="cellIs" dxfId="269" priority="36" operator="greaterThan">
      <formula>$E$73</formula>
    </cfRule>
  </conditionalFormatting>
  <conditionalFormatting sqref="R71:R76 R78">
    <cfRule type="containsText" priority="35" stopIfTrue="1" operator="containsText" text="&lt;">
      <formula>NOT(ISERROR(SEARCH("&lt;",R71)))</formula>
    </cfRule>
  </conditionalFormatting>
  <conditionalFormatting sqref="R79">
    <cfRule type="containsText" priority="34" stopIfTrue="1" operator="containsText" text="&lt;">
      <formula>NOT(ISERROR(SEARCH("&lt;",R79)))</formula>
    </cfRule>
  </conditionalFormatting>
  <conditionalFormatting sqref="P82:P90">
    <cfRule type="containsText" priority="33" stopIfTrue="1" operator="containsText" text="&lt;">
      <formula>NOT(ISERROR(SEARCH("&lt;",P82)))</formula>
    </cfRule>
  </conditionalFormatting>
  <conditionalFormatting sqref="R82:R90">
    <cfRule type="containsText" priority="32" stopIfTrue="1" operator="containsText" text="&lt;">
      <formula>NOT(ISERROR(SEARCH("&lt;",R82)))</formula>
    </cfRule>
  </conditionalFormatting>
  <conditionalFormatting sqref="P93">
    <cfRule type="containsText" priority="31" stopIfTrue="1" operator="containsText" text="&lt;">
      <formula>NOT(ISERROR(SEARCH("&lt;",P93)))</formula>
    </cfRule>
  </conditionalFormatting>
  <conditionalFormatting sqref="R93">
    <cfRule type="containsText" priority="30" stopIfTrue="1" operator="containsText" text="&lt;">
      <formula>NOT(ISERROR(SEARCH("&lt;",R93)))</formula>
    </cfRule>
  </conditionalFormatting>
  <conditionalFormatting sqref="P96:P100">
    <cfRule type="containsText" priority="29" stopIfTrue="1" operator="containsText" text="&lt;">
      <formula>NOT(ISERROR(SEARCH("&lt;",P96)))</formula>
    </cfRule>
  </conditionalFormatting>
  <conditionalFormatting sqref="R96:R100">
    <cfRule type="containsText" priority="28" stopIfTrue="1" operator="containsText" text="&lt;">
      <formula>NOT(ISERROR(SEARCH("&lt;",R96)))</formula>
    </cfRule>
  </conditionalFormatting>
  <conditionalFormatting sqref="P103:P106">
    <cfRule type="containsText" priority="25" stopIfTrue="1" operator="containsText" text="&lt;">
      <formula>NOT(ISERROR(SEARCH("&lt;",P103)))</formula>
    </cfRule>
  </conditionalFormatting>
  <conditionalFormatting sqref="R103:R106">
    <cfRule type="containsText" priority="24" stopIfTrue="1" operator="containsText" text="&lt;">
      <formula>NOT(ISERROR(SEARCH("&lt;",R103)))</formula>
    </cfRule>
  </conditionalFormatting>
  <conditionalFormatting sqref="P109">
    <cfRule type="containsText" priority="23" stopIfTrue="1" operator="containsText" text="&lt;">
      <formula>NOT(ISERROR(SEARCH("&lt;",P109)))</formula>
    </cfRule>
  </conditionalFormatting>
  <conditionalFormatting sqref="R109">
    <cfRule type="containsText" priority="22" stopIfTrue="1" operator="containsText" text="&lt;">
      <formula>NOT(ISERROR(SEARCH("&lt;",R109)))</formula>
    </cfRule>
  </conditionalFormatting>
  <conditionalFormatting sqref="P128:P145">
    <cfRule type="containsText" priority="21" stopIfTrue="1" operator="containsText" text="&lt;">
      <formula>NOT(ISERROR(SEARCH("&lt;",P128)))</formula>
    </cfRule>
  </conditionalFormatting>
  <conditionalFormatting sqref="R128:R145">
    <cfRule type="containsText" priority="20" stopIfTrue="1" operator="containsText" text="&lt;">
      <formula>NOT(ISERROR(SEARCH("&lt;",R128)))</formula>
    </cfRule>
  </conditionalFormatting>
  <conditionalFormatting sqref="P148:P166">
    <cfRule type="containsText" priority="19" stopIfTrue="1" operator="containsText" text="&lt;">
      <formula>NOT(ISERROR(SEARCH("&lt;",P148)))</formula>
    </cfRule>
  </conditionalFormatting>
  <conditionalFormatting sqref="R148:R166">
    <cfRule type="containsText" priority="18" stopIfTrue="1" operator="containsText" text="&lt;">
      <formula>NOT(ISERROR(SEARCH("&lt;",R148)))</formula>
    </cfRule>
  </conditionalFormatting>
  <conditionalFormatting sqref="P168">
    <cfRule type="cellIs" dxfId="268" priority="17" operator="greaterThan">
      <formula>$E$168</formula>
    </cfRule>
  </conditionalFormatting>
  <conditionalFormatting sqref="P168">
    <cfRule type="containsText" priority="16" stopIfTrue="1" operator="containsText" text="&lt;">
      <formula>NOT(ISERROR(SEARCH("&lt;",P168)))</formula>
    </cfRule>
  </conditionalFormatting>
  <conditionalFormatting sqref="R168">
    <cfRule type="cellIs" dxfId="267" priority="15" operator="greaterThan">
      <formula>$E$168</formula>
    </cfRule>
  </conditionalFormatting>
  <conditionalFormatting sqref="R168">
    <cfRule type="containsText" priority="14" stopIfTrue="1" operator="containsText" text="&lt;">
      <formula>NOT(ISERROR(SEARCH("&lt;",R168)))</formula>
    </cfRule>
  </conditionalFormatting>
  <conditionalFormatting sqref="P171:P179">
    <cfRule type="cellIs" dxfId="266" priority="13" operator="greaterThan">
      <formula>$E$161</formula>
    </cfRule>
  </conditionalFormatting>
  <conditionalFormatting sqref="P171:P179">
    <cfRule type="containsText" priority="12" stopIfTrue="1" operator="containsText" text="&lt;">
      <formula>NOT(ISERROR(SEARCH("&lt;",P171)))</formula>
    </cfRule>
  </conditionalFormatting>
  <conditionalFormatting sqref="R171:R179">
    <cfRule type="cellIs" dxfId="265" priority="9" operator="greaterThan">
      <formula>$E$161</formula>
    </cfRule>
  </conditionalFormatting>
  <conditionalFormatting sqref="R171:R179">
    <cfRule type="containsText" priority="8" stopIfTrue="1" operator="containsText" text="&lt;">
      <formula>NOT(ISERROR(SEARCH("&lt;",R171)))</formula>
    </cfRule>
  </conditionalFormatting>
  <conditionalFormatting sqref="P182:P185">
    <cfRule type="cellIs" dxfId="264" priority="7" operator="greaterThan">
      <formula>$E$161</formula>
    </cfRule>
  </conditionalFormatting>
  <conditionalFormatting sqref="P182:P185">
    <cfRule type="containsText" priority="6" stopIfTrue="1" operator="containsText" text="&lt;">
      <formula>NOT(ISERROR(SEARCH("&lt;",P182)))</formula>
    </cfRule>
  </conditionalFormatting>
  <conditionalFormatting sqref="R182:R185">
    <cfRule type="cellIs" dxfId="263" priority="5" operator="greaterThan">
      <formula>$E$161</formula>
    </cfRule>
  </conditionalFormatting>
  <conditionalFormatting sqref="R182:R185">
    <cfRule type="containsText" priority="4" stopIfTrue="1" operator="containsText" text="&lt;">
      <formula>NOT(ISERROR(SEARCH("&lt;",R182)))</formula>
    </cfRule>
  </conditionalFormatting>
  <conditionalFormatting sqref="P188:P215">
    <cfRule type="containsText" priority="3" stopIfTrue="1" operator="containsText" text="&lt;">
      <formula>NOT(ISERROR(SEARCH("&lt;",P188)))</formula>
    </cfRule>
  </conditionalFormatting>
  <conditionalFormatting sqref="R188:R215">
    <cfRule type="containsText" priority="2" stopIfTrue="1" operator="containsText" text="&lt;">
      <formula>NOT(ISERROR(SEARCH("&lt;",R188)))</formula>
    </cfRule>
  </conditionalFormatting>
  <conditionalFormatting sqref="P216:R216">
    <cfRule type="containsText" priority="1" stopIfTrue="1" operator="containsText" text="&lt;">
      <formula>NOT(ISERROR(SEARCH("&lt;",P216)))</formula>
    </cfRule>
  </conditionalFormatting>
  <printOptions horizontalCentered="1" verticalCentered="1"/>
  <pageMargins left="0.39370078740157483" right="0.39370078740157483" top="0.39370078740157483" bottom="0.78740157480314965" header="0.31496062992125984" footer="0.31496062992125984"/>
  <pageSetup paperSize="8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R224"/>
  <sheetViews>
    <sheetView zoomScale="80" zoomScaleNormal="80" workbookViewId="0">
      <pane ySplit="1" topLeftCell="A17" activePane="bottomLeft" state="frozen"/>
      <selection pane="bottomLeft" activeCell="P23" sqref="P23:Q24"/>
    </sheetView>
  </sheetViews>
  <sheetFormatPr defaultRowHeight="12.75" x14ac:dyDescent="0.2"/>
  <cols>
    <col min="1" max="1" width="37" style="11" customWidth="1"/>
    <col min="2" max="2" width="7.5703125" style="11" customWidth="1"/>
    <col min="3" max="3" width="7" style="11" customWidth="1"/>
    <col min="4" max="4" width="9.7109375" style="11" customWidth="1"/>
    <col min="5" max="7" width="9.7109375" style="18" customWidth="1"/>
    <col min="8" max="8" width="10.7109375" style="18" customWidth="1"/>
    <col min="9" max="9" width="9.7109375" style="18" customWidth="1"/>
    <col min="10" max="10" width="9.28515625" style="48" customWidth="1"/>
    <col min="11" max="11" width="14" style="8" customWidth="1"/>
    <col min="12" max="12" width="10.140625" style="8" customWidth="1"/>
    <col min="13" max="14" width="10.140625" style="93" customWidth="1"/>
    <col min="15" max="15" width="9.85546875" style="266" bestFit="1" customWidth="1"/>
    <col min="16" max="16" width="7.42578125" bestFit="1" customWidth="1"/>
    <col min="17" max="17" width="8.7109375" customWidth="1"/>
    <col min="18" max="18" width="7.42578125" bestFit="1" customWidth="1"/>
  </cols>
  <sheetData>
    <row r="1" spans="1:18" ht="64.5" thickBot="1" x14ac:dyDescent="0.25">
      <c r="A1" s="77" t="s">
        <v>134</v>
      </c>
      <c r="B1" s="112" t="s">
        <v>9</v>
      </c>
      <c r="C1" s="77" t="s">
        <v>10</v>
      </c>
      <c r="D1" s="106" t="s">
        <v>150</v>
      </c>
      <c r="E1" s="45" t="s">
        <v>152</v>
      </c>
      <c r="F1" s="45" t="s">
        <v>266</v>
      </c>
      <c r="G1" s="45" t="s">
        <v>257</v>
      </c>
      <c r="H1" s="45" t="s">
        <v>284</v>
      </c>
      <c r="I1" s="45" t="s">
        <v>258</v>
      </c>
      <c r="J1" s="45" t="s">
        <v>144</v>
      </c>
      <c r="K1" s="45" t="s">
        <v>126</v>
      </c>
      <c r="L1" s="45" t="s">
        <v>267</v>
      </c>
      <c r="M1" s="228" t="s">
        <v>271</v>
      </c>
      <c r="N1" s="228" t="s">
        <v>274</v>
      </c>
      <c r="O1" s="221" t="s">
        <v>218</v>
      </c>
      <c r="P1" s="241" t="s">
        <v>286</v>
      </c>
      <c r="Q1" s="241" t="s">
        <v>287</v>
      </c>
      <c r="R1" s="241" t="s">
        <v>288</v>
      </c>
    </row>
    <row r="2" spans="1:18" ht="13.5" thickBot="1" x14ac:dyDescent="0.25">
      <c r="A2" s="78" t="s">
        <v>242</v>
      </c>
      <c r="B2" s="108"/>
      <c r="C2" s="78"/>
      <c r="D2" s="108"/>
      <c r="E2" s="12"/>
      <c r="F2" s="12"/>
      <c r="G2" s="12"/>
      <c r="H2" s="12"/>
      <c r="I2" s="12"/>
      <c r="J2" s="49"/>
      <c r="K2" s="5"/>
      <c r="L2" s="41" t="s">
        <v>260</v>
      </c>
      <c r="M2" s="41" t="s">
        <v>249</v>
      </c>
      <c r="N2" s="41" t="s">
        <v>249</v>
      </c>
      <c r="O2" s="222" t="s">
        <v>249</v>
      </c>
      <c r="P2" s="221"/>
      <c r="Q2" s="221"/>
      <c r="R2" s="221"/>
    </row>
    <row r="3" spans="1:18" ht="13.5" thickBot="1" x14ac:dyDescent="0.25">
      <c r="A3" s="78" t="s">
        <v>243</v>
      </c>
      <c r="B3" s="108"/>
      <c r="C3" s="78"/>
      <c r="D3" s="108"/>
      <c r="E3" s="12"/>
      <c r="F3" s="12"/>
      <c r="G3" s="12"/>
      <c r="H3" s="12"/>
      <c r="I3" s="12"/>
      <c r="J3" s="49"/>
      <c r="K3" s="5"/>
      <c r="L3" s="41">
        <v>44608</v>
      </c>
      <c r="M3" s="175">
        <v>44708</v>
      </c>
      <c r="N3" s="178">
        <v>44803</v>
      </c>
      <c r="O3" s="182">
        <v>44846</v>
      </c>
      <c r="P3" s="221"/>
      <c r="Q3" s="221"/>
      <c r="R3" s="221"/>
    </row>
    <row r="4" spans="1:18" x14ac:dyDescent="0.2">
      <c r="A4" s="78"/>
      <c r="B4" s="108"/>
      <c r="C4" s="78"/>
      <c r="D4" s="108"/>
      <c r="E4" s="23"/>
      <c r="F4" s="23"/>
      <c r="G4" s="23"/>
      <c r="H4" s="23"/>
      <c r="I4" s="23"/>
      <c r="J4" s="49"/>
      <c r="K4" s="5"/>
      <c r="L4" s="13"/>
      <c r="M4" s="97"/>
      <c r="N4" s="46"/>
      <c r="O4" s="271"/>
      <c r="P4" s="221"/>
      <c r="Q4" s="221"/>
      <c r="R4" s="221"/>
    </row>
    <row r="5" spans="1:18" x14ac:dyDescent="0.2">
      <c r="A5" s="80" t="s">
        <v>11</v>
      </c>
      <c r="B5" s="121" t="s">
        <v>12</v>
      </c>
      <c r="C5" s="118">
        <v>0.01</v>
      </c>
      <c r="D5" s="124">
        <v>6.5</v>
      </c>
      <c r="E5" s="21">
        <v>8</v>
      </c>
      <c r="F5" s="21"/>
      <c r="G5" s="21"/>
      <c r="H5" s="21"/>
      <c r="I5" s="21"/>
      <c r="J5" s="15">
        <v>4</v>
      </c>
      <c r="K5" s="15">
        <f>COUNTA(L5:O5)</f>
        <v>4</v>
      </c>
      <c r="L5" s="215">
        <v>6.53</v>
      </c>
      <c r="M5" s="98">
        <v>6.62</v>
      </c>
      <c r="N5" s="84">
        <v>6.81</v>
      </c>
      <c r="O5" s="242">
        <v>7.33</v>
      </c>
      <c r="P5" s="279">
        <f>MIN(L5:O5)</f>
        <v>6.53</v>
      </c>
      <c r="Q5" s="244">
        <f>AVERAGE(L5:O5)</f>
        <v>6.8224999999999998</v>
      </c>
      <c r="R5" s="244">
        <f>MAX(L5:O5)</f>
        <v>7.33</v>
      </c>
    </row>
    <row r="6" spans="1:18" x14ac:dyDescent="0.2">
      <c r="A6" s="80" t="s">
        <v>141</v>
      </c>
      <c r="B6" s="121" t="s">
        <v>127</v>
      </c>
      <c r="C6" s="118">
        <v>1</v>
      </c>
      <c r="D6" s="124"/>
      <c r="E6" s="4"/>
      <c r="F6" s="4"/>
      <c r="G6" s="4"/>
      <c r="H6" s="4"/>
      <c r="I6" s="4"/>
      <c r="J6" s="15">
        <v>4</v>
      </c>
      <c r="K6" s="15">
        <f>COUNTA(L6:O6)</f>
        <v>4</v>
      </c>
      <c r="L6" s="217">
        <v>1460</v>
      </c>
      <c r="M6" s="98">
        <v>1910</v>
      </c>
      <c r="N6" s="62">
        <v>1210</v>
      </c>
      <c r="O6" s="242">
        <v>1100</v>
      </c>
      <c r="P6" s="294">
        <f>MIN(L6:O6)</f>
        <v>1100</v>
      </c>
      <c r="Q6" s="294">
        <f>AVERAGE(L6:O6)</f>
        <v>1420</v>
      </c>
      <c r="R6" s="294">
        <f>MAX(L6:O6)</f>
        <v>1910</v>
      </c>
    </row>
    <row r="7" spans="1:18" x14ac:dyDescent="0.2">
      <c r="A7" s="80" t="s">
        <v>15</v>
      </c>
      <c r="B7" s="121" t="s">
        <v>14</v>
      </c>
      <c r="C7" s="118">
        <v>1</v>
      </c>
      <c r="D7" s="124"/>
      <c r="E7" s="4"/>
      <c r="F7" s="4"/>
      <c r="G7" s="4"/>
      <c r="H7" s="4"/>
      <c r="I7" s="4"/>
      <c r="J7" s="44"/>
      <c r="K7" s="15"/>
      <c r="L7" s="86"/>
      <c r="N7" s="62"/>
      <c r="O7" s="242"/>
      <c r="P7" s="162"/>
      <c r="Q7" s="162"/>
      <c r="R7" s="162"/>
    </row>
    <row r="8" spans="1:18" x14ac:dyDescent="0.2">
      <c r="A8" s="80" t="s">
        <v>16</v>
      </c>
      <c r="B8" s="121" t="s">
        <v>14</v>
      </c>
      <c r="C8" s="118">
        <v>1</v>
      </c>
      <c r="D8" s="124"/>
      <c r="E8" s="4"/>
      <c r="F8" s="4"/>
      <c r="G8" s="4"/>
      <c r="H8" s="4"/>
      <c r="I8" s="4"/>
      <c r="J8" s="15">
        <v>4</v>
      </c>
      <c r="K8" s="15">
        <f t="shared" ref="K8:K30" si="0">COUNTA(L8:O8)</f>
        <v>4</v>
      </c>
      <c r="L8" s="183" t="s">
        <v>220</v>
      </c>
      <c r="M8" s="183" t="s">
        <v>220</v>
      </c>
      <c r="N8" s="40" t="s">
        <v>220</v>
      </c>
      <c r="O8" s="242" t="s">
        <v>220</v>
      </c>
      <c r="P8" s="157" t="s">
        <v>220</v>
      </c>
      <c r="Q8" s="157" t="s">
        <v>289</v>
      </c>
      <c r="R8" s="157" t="s">
        <v>220</v>
      </c>
    </row>
    <row r="9" spans="1:18" x14ac:dyDescent="0.2">
      <c r="A9" s="80" t="s">
        <v>17</v>
      </c>
      <c r="B9" s="121" t="s">
        <v>14</v>
      </c>
      <c r="C9" s="118">
        <v>1</v>
      </c>
      <c r="D9" s="124"/>
      <c r="E9" s="4"/>
      <c r="F9" s="4"/>
      <c r="G9" s="4"/>
      <c r="H9" s="4"/>
      <c r="I9" s="4"/>
      <c r="J9" s="15">
        <v>4</v>
      </c>
      <c r="K9" s="15">
        <f t="shared" si="0"/>
        <v>4</v>
      </c>
      <c r="L9" s="183" t="s">
        <v>220</v>
      </c>
      <c r="M9" s="183" t="s">
        <v>220</v>
      </c>
      <c r="N9" s="40" t="s">
        <v>220</v>
      </c>
      <c r="O9" s="242" t="s">
        <v>220</v>
      </c>
      <c r="P9" s="242" t="s">
        <v>220</v>
      </c>
      <c r="Q9" s="157" t="s">
        <v>289</v>
      </c>
      <c r="R9" s="242" t="s">
        <v>220</v>
      </c>
    </row>
    <row r="10" spans="1:18" x14ac:dyDescent="0.2">
      <c r="A10" s="80" t="s">
        <v>18</v>
      </c>
      <c r="B10" s="121" t="s">
        <v>14</v>
      </c>
      <c r="C10" s="118">
        <v>1</v>
      </c>
      <c r="D10" s="124"/>
      <c r="E10" s="4"/>
      <c r="F10" s="4"/>
      <c r="G10" s="4"/>
      <c r="H10" s="4"/>
      <c r="I10" s="4"/>
      <c r="J10" s="15">
        <v>4</v>
      </c>
      <c r="K10" s="15">
        <f t="shared" si="0"/>
        <v>4</v>
      </c>
      <c r="L10" s="217">
        <v>453</v>
      </c>
      <c r="M10" s="98">
        <v>377</v>
      </c>
      <c r="N10" s="62">
        <v>343</v>
      </c>
      <c r="O10" s="242">
        <v>329</v>
      </c>
      <c r="P10" s="244">
        <f t="shared" ref="P10:P28" si="1">MIN(L10:O10)</f>
        <v>329</v>
      </c>
      <c r="Q10" s="297">
        <f t="shared" ref="Q10:Q28" si="2">AVERAGE(L10:O10)</f>
        <v>375.5</v>
      </c>
      <c r="R10" s="244">
        <f t="shared" ref="R10:R29" si="3">MAX(L10:O10)</f>
        <v>453</v>
      </c>
    </row>
    <row r="11" spans="1:18" x14ac:dyDescent="0.2">
      <c r="A11" s="80" t="s">
        <v>19</v>
      </c>
      <c r="B11" s="121" t="s">
        <v>14</v>
      </c>
      <c r="C11" s="118">
        <v>1</v>
      </c>
      <c r="D11" s="124"/>
      <c r="E11" s="4"/>
      <c r="F11" s="4"/>
      <c r="G11" s="4"/>
      <c r="H11" s="4"/>
      <c r="I11" s="4"/>
      <c r="J11" s="15">
        <v>4</v>
      </c>
      <c r="K11" s="15">
        <f t="shared" si="0"/>
        <v>4</v>
      </c>
      <c r="L11" s="217">
        <v>453</v>
      </c>
      <c r="M11" s="98">
        <v>377</v>
      </c>
      <c r="N11" s="62">
        <v>343</v>
      </c>
      <c r="O11" s="242">
        <v>329</v>
      </c>
      <c r="P11" s="244">
        <f t="shared" si="1"/>
        <v>329</v>
      </c>
      <c r="Q11" s="297">
        <f t="shared" si="2"/>
        <v>375.5</v>
      </c>
      <c r="R11" s="244">
        <f t="shared" si="3"/>
        <v>453</v>
      </c>
    </row>
    <row r="12" spans="1:18" x14ac:dyDescent="0.2">
      <c r="A12" s="80" t="s">
        <v>20</v>
      </c>
      <c r="B12" s="121" t="s">
        <v>14</v>
      </c>
      <c r="C12" s="118">
        <v>1</v>
      </c>
      <c r="D12" s="124"/>
      <c r="E12" s="4"/>
      <c r="F12" s="4"/>
      <c r="G12" s="4"/>
      <c r="H12" s="4"/>
      <c r="I12" s="4"/>
      <c r="J12" s="15">
        <v>4</v>
      </c>
      <c r="K12" s="15">
        <f t="shared" si="0"/>
        <v>4</v>
      </c>
      <c r="L12" s="217">
        <v>15</v>
      </c>
      <c r="M12" s="67">
        <v>5</v>
      </c>
      <c r="N12" s="62">
        <v>2</v>
      </c>
      <c r="O12" s="242">
        <v>7</v>
      </c>
      <c r="P12" s="244">
        <f t="shared" si="1"/>
        <v>2</v>
      </c>
      <c r="Q12" s="244">
        <f t="shared" si="2"/>
        <v>7.25</v>
      </c>
      <c r="R12" s="244">
        <f t="shared" si="3"/>
        <v>15</v>
      </c>
    </row>
    <row r="13" spans="1:18" x14ac:dyDescent="0.2">
      <c r="A13" s="80" t="s">
        <v>5</v>
      </c>
      <c r="B13" s="121" t="s">
        <v>14</v>
      </c>
      <c r="C13" s="118">
        <v>1</v>
      </c>
      <c r="D13" s="124"/>
      <c r="E13" s="4"/>
      <c r="F13" s="4"/>
      <c r="G13" s="4"/>
      <c r="H13" s="4"/>
      <c r="I13" s="4"/>
      <c r="J13" s="15">
        <v>4</v>
      </c>
      <c r="K13" s="15">
        <f t="shared" si="0"/>
        <v>4</v>
      </c>
      <c r="L13" s="217">
        <v>233</v>
      </c>
      <c r="M13" s="98">
        <v>416</v>
      </c>
      <c r="N13" s="62">
        <v>193</v>
      </c>
      <c r="O13" s="242">
        <v>174</v>
      </c>
      <c r="P13" s="244">
        <f t="shared" si="1"/>
        <v>174</v>
      </c>
      <c r="Q13" s="244">
        <f t="shared" si="2"/>
        <v>254</v>
      </c>
      <c r="R13" s="244">
        <f t="shared" si="3"/>
        <v>416</v>
      </c>
    </row>
    <row r="14" spans="1:18" x14ac:dyDescent="0.2">
      <c r="A14" s="80" t="s">
        <v>4</v>
      </c>
      <c r="B14" s="121" t="s">
        <v>14</v>
      </c>
      <c r="C14" s="118">
        <v>1</v>
      </c>
      <c r="D14" s="124"/>
      <c r="E14" s="4"/>
      <c r="F14" s="4"/>
      <c r="G14" s="4"/>
      <c r="H14" s="4"/>
      <c r="I14" s="4"/>
      <c r="J14" s="15">
        <v>4</v>
      </c>
      <c r="K14" s="15">
        <f t="shared" si="0"/>
        <v>4</v>
      </c>
      <c r="L14" s="217">
        <v>74</v>
      </c>
      <c r="M14" s="98">
        <v>47</v>
      </c>
      <c r="N14" s="62">
        <v>43</v>
      </c>
      <c r="O14" s="242">
        <v>42</v>
      </c>
      <c r="P14" s="244">
        <f t="shared" si="1"/>
        <v>42</v>
      </c>
      <c r="Q14" s="244">
        <f t="shared" si="2"/>
        <v>51.5</v>
      </c>
      <c r="R14" s="244">
        <f t="shared" si="3"/>
        <v>74</v>
      </c>
    </row>
    <row r="15" spans="1:18" x14ac:dyDescent="0.2">
      <c r="A15" s="80" t="s">
        <v>21</v>
      </c>
      <c r="B15" s="121" t="s">
        <v>14</v>
      </c>
      <c r="C15" s="118">
        <v>1</v>
      </c>
      <c r="D15" s="124"/>
      <c r="E15" s="4"/>
      <c r="J15" s="47">
        <v>4</v>
      </c>
      <c r="K15" s="15">
        <f t="shared" si="0"/>
        <v>4</v>
      </c>
      <c r="L15" s="217">
        <v>39</v>
      </c>
      <c r="M15" s="98">
        <v>40</v>
      </c>
      <c r="N15" s="62">
        <v>28</v>
      </c>
      <c r="O15" s="242">
        <v>26</v>
      </c>
      <c r="P15" s="244">
        <f t="shared" si="1"/>
        <v>26</v>
      </c>
      <c r="Q15" s="254">
        <f t="shared" si="2"/>
        <v>33.25</v>
      </c>
      <c r="R15" s="244">
        <f t="shared" si="3"/>
        <v>40</v>
      </c>
    </row>
    <row r="16" spans="1:18" x14ac:dyDescent="0.2">
      <c r="A16" s="80" t="s">
        <v>22</v>
      </c>
      <c r="B16" s="121" t="s">
        <v>14</v>
      </c>
      <c r="C16" s="118">
        <v>1</v>
      </c>
      <c r="D16" s="124"/>
      <c r="E16" s="4"/>
      <c r="F16" s="4"/>
      <c r="G16" s="4"/>
      <c r="H16" s="4"/>
      <c r="I16" s="4"/>
      <c r="J16" s="15">
        <v>4</v>
      </c>
      <c r="K16" s="15">
        <f t="shared" si="0"/>
        <v>4</v>
      </c>
      <c r="L16" s="217">
        <v>184</v>
      </c>
      <c r="M16" s="98">
        <v>230</v>
      </c>
      <c r="N16" s="62">
        <v>134</v>
      </c>
      <c r="O16" s="242">
        <v>124</v>
      </c>
      <c r="P16" s="244">
        <f t="shared" si="1"/>
        <v>124</v>
      </c>
      <c r="Q16" s="244">
        <f t="shared" si="2"/>
        <v>168</v>
      </c>
      <c r="R16" s="244">
        <f t="shared" si="3"/>
        <v>230</v>
      </c>
    </row>
    <row r="17" spans="1:18" x14ac:dyDescent="0.2">
      <c r="A17" s="80" t="s">
        <v>23</v>
      </c>
      <c r="B17" s="121" t="s">
        <v>14</v>
      </c>
      <c r="C17" s="118">
        <v>1</v>
      </c>
      <c r="D17" s="124"/>
      <c r="E17" s="4"/>
      <c r="F17" s="4"/>
      <c r="G17" s="4"/>
      <c r="H17" s="4"/>
      <c r="I17" s="4"/>
      <c r="J17" s="44">
        <v>4</v>
      </c>
      <c r="K17" s="15">
        <f t="shared" si="0"/>
        <v>4</v>
      </c>
      <c r="L17" s="217">
        <v>19</v>
      </c>
      <c r="M17" s="98">
        <v>38</v>
      </c>
      <c r="N17" s="62">
        <v>31</v>
      </c>
      <c r="O17" s="242">
        <v>35</v>
      </c>
      <c r="P17" s="244">
        <f t="shared" si="1"/>
        <v>19</v>
      </c>
      <c r="Q17" s="244">
        <f t="shared" si="2"/>
        <v>30.75</v>
      </c>
      <c r="R17" s="244">
        <f t="shared" si="3"/>
        <v>38</v>
      </c>
    </row>
    <row r="18" spans="1:18" x14ac:dyDescent="0.2">
      <c r="A18" s="80" t="s">
        <v>262</v>
      </c>
      <c r="B18" s="121" t="s">
        <v>14</v>
      </c>
      <c r="C18" s="118">
        <v>1E-3</v>
      </c>
      <c r="D18" s="124"/>
      <c r="E18" s="19">
        <v>1.9</v>
      </c>
      <c r="F18" s="19"/>
      <c r="G18" s="19"/>
      <c r="H18" s="19"/>
      <c r="I18" s="19"/>
      <c r="J18" s="15">
        <v>4</v>
      </c>
      <c r="K18" s="15">
        <f t="shared" si="0"/>
        <v>4</v>
      </c>
      <c r="L18" s="187">
        <v>1.17</v>
      </c>
      <c r="M18" s="98">
        <v>0.33</v>
      </c>
      <c r="N18" s="176">
        <v>0.21299999999999999</v>
      </c>
      <c r="O18" s="276">
        <v>0.24</v>
      </c>
      <c r="P18" s="244">
        <f t="shared" si="1"/>
        <v>0.21299999999999999</v>
      </c>
      <c r="Q18" s="255">
        <f t="shared" si="2"/>
        <v>0.48825000000000002</v>
      </c>
      <c r="R18" s="244">
        <f t="shared" si="3"/>
        <v>1.17</v>
      </c>
    </row>
    <row r="19" spans="1:18" x14ac:dyDescent="0.2">
      <c r="A19" s="80" t="s">
        <v>263</v>
      </c>
      <c r="B19" s="121" t="s">
        <v>14</v>
      </c>
      <c r="C19" s="118">
        <v>5.0000000000000001E-3</v>
      </c>
      <c r="D19" s="124"/>
      <c r="E19" s="4"/>
      <c r="F19" s="4"/>
      <c r="G19" s="4"/>
      <c r="H19" s="4"/>
      <c r="I19" s="4"/>
      <c r="J19" s="15">
        <v>4</v>
      </c>
      <c r="K19" s="15">
        <f t="shared" si="0"/>
        <v>4</v>
      </c>
      <c r="L19" s="186">
        <v>77.900000000000006</v>
      </c>
      <c r="M19" s="98">
        <v>41.8</v>
      </c>
      <c r="N19" s="176">
        <v>0.376</v>
      </c>
      <c r="O19" s="242">
        <v>0.28799999999999998</v>
      </c>
      <c r="P19" s="244">
        <f t="shared" si="1"/>
        <v>0.28799999999999998</v>
      </c>
      <c r="Q19" s="254">
        <f t="shared" si="2"/>
        <v>30.091000000000001</v>
      </c>
      <c r="R19" s="244">
        <f t="shared" si="3"/>
        <v>77.900000000000006</v>
      </c>
    </row>
    <row r="20" spans="1:18" x14ac:dyDescent="0.2">
      <c r="A20" s="80" t="s">
        <v>29</v>
      </c>
      <c r="B20" s="121" t="s">
        <v>14</v>
      </c>
      <c r="C20" s="118">
        <v>0.1</v>
      </c>
      <c r="D20" s="124"/>
      <c r="E20" s="4"/>
      <c r="F20" s="4"/>
      <c r="G20" s="4"/>
      <c r="H20" s="4"/>
      <c r="I20" s="4"/>
      <c r="J20" s="15">
        <v>4</v>
      </c>
      <c r="K20" s="15">
        <f t="shared" si="0"/>
        <v>4</v>
      </c>
      <c r="L20" s="217">
        <v>0.3</v>
      </c>
      <c r="M20" s="62">
        <v>0.3</v>
      </c>
      <c r="N20" s="62">
        <v>0.3</v>
      </c>
      <c r="O20" s="242">
        <v>0.3</v>
      </c>
      <c r="P20" s="244">
        <f t="shared" si="1"/>
        <v>0.3</v>
      </c>
      <c r="Q20" s="244">
        <f t="shared" si="2"/>
        <v>0.3</v>
      </c>
      <c r="R20" s="244">
        <f t="shared" si="3"/>
        <v>0.3</v>
      </c>
    </row>
    <row r="21" spans="1:18" x14ac:dyDescent="0.2">
      <c r="A21" s="80" t="s">
        <v>30</v>
      </c>
      <c r="B21" s="121" t="s">
        <v>14</v>
      </c>
      <c r="C21" s="118">
        <v>0.01</v>
      </c>
      <c r="D21" s="124"/>
      <c r="E21" s="19">
        <v>0.9</v>
      </c>
      <c r="F21" s="19">
        <v>2.46</v>
      </c>
      <c r="G21" s="19">
        <v>2.4300000000000002</v>
      </c>
      <c r="H21" s="19">
        <v>2.33</v>
      </c>
      <c r="I21" s="19">
        <v>1.88</v>
      </c>
      <c r="J21" s="15">
        <v>4</v>
      </c>
      <c r="K21" s="15">
        <f t="shared" si="0"/>
        <v>4</v>
      </c>
      <c r="L21" s="218">
        <v>7.43</v>
      </c>
      <c r="M21" s="98">
        <v>21.5</v>
      </c>
      <c r="N21" s="62">
        <v>12.8</v>
      </c>
      <c r="O21" s="277">
        <v>11.9</v>
      </c>
      <c r="P21" s="246">
        <f t="shared" si="1"/>
        <v>7.43</v>
      </c>
      <c r="Q21" s="296">
        <f t="shared" si="2"/>
        <v>13.407500000000001</v>
      </c>
      <c r="R21" s="246">
        <f t="shared" si="3"/>
        <v>21.5</v>
      </c>
    </row>
    <row r="22" spans="1:18" x14ac:dyDescent="0.2">
      <c r="A22" s="80" t="s">
        <v>31</v>
      </c>
      <c r="B22" s="121" t="s">
        <v>14</v>
      </c>
      <c r="C22" s="118">
        <v>0.01</v>
      </c>
      <c r="D22" s="124"/>
      <c r="E22" s="33"/>
      <c r="F22" s="33"/>
      <c r="G22" s="33"/>
      <c r="H22" s="33"/>
      <c r="I22" s="33"/>
      <c r="J22" s="15">
        <v>4</v>
      </c>
      <c r="K22" s="15">
        <f t="shared" si="0"/>
        <v>4</v>
      </c>
      <c r="L22" s="183" t="s">
        <v>261</v>
      </c>
      <c r="M22" s="230" t="s">
        <v>251</v>
      </c>
      <c r="N22" s="40" t="s">
        <v>251</v>
      </c>
      <c r="O22" s="242" t="s">
        <v>251</v>
      </c>
      <c r="P22" s="242" t="s">
        <v>251</v>
      </c>
      <c r="Q22" s="157" t="s">
        <v>289</v>
      </c>
      <c r="R22" s="242" t="s">
        <v>251</v>
      </c>
    </row>
    <row r="23" spans="1:18" x14ac:dyDescent="0.2">
      <c r="A23" s="80" t="s">
        <v>32</v>
      </c>
      <c r="B23" s="121" t="s">
        <v>14</v>
      </c>
      <c r="C23" s="118">
        <v>0.01</v>
      </c>
      <c r="D23" s="124"/>
      <c r="E23" s="19">
        <v>0.7</v>
      </c>
      <c r="F23" s="19"/>
      <c r="G23" s="19"/>
      <c r="H23" s="19"/>
      <c r="I23" s="19"/>
      <c r="J23" s="15">
        <v>4</v>
      </c>
      <c r="K23" s="15">
        <f t="shared" si="0"/>
        <v>4</v>
      </c>
      <c r="L23" s="86" t="s">
        <v>261</v>
      </c>
      <c r="M23" s="67">
        <v>0.03</v>
      </c>
      <c r="N23" s="40">
        <v>0.02</v>
      </c>
      <c r="O23" s="242" t="s">
        <v>251</v>
      </c>
      <c r="P23" s="242" t="s">
        <v>251</v>
      </c>
      <c r="Q23" s="157" t="s">
        <v>289</v>
      </c>
      <c r="R23" s="244">
        <f t="shared" si="3"/>
        <v>0.03</v>
      </c>
    </row>
    <row r="24" spans="1:18" x14ac:dyDescent="0.2">
      <c r="A24" s="80" t="s">
        <v>33</v>
      </c>
      <c r="B24" s="121" t="s">
        <v>14</v>
      </c>
      <c r="C24" s="118">
        <v>0.01</v>
      </c>
      <c r="D24" s="124"/>
      <c r="E24" s="4"/>
      <c r="F24" s="4"/>
      <c r="G24" s="4"/>
      <c r="H24" s="4"/>
      <c r="I24" s="4"/>
      <c r="J24" s="15">
        <v>4</v>
      </c>
      <c r="K24" s="15">
        <f t="shared" si="0"/>
        <v>4</v>
      </c>
      <c r="L24" s="86" t="s">
        <v>261</v>
      </c>
      <c r="M24" s="99">
        <v>0.03</v>
      </c>
      <c r="N24" s="40">
        <v>0.02</v>
      </c>
      <c r="O24" s="242" t="s">
        <v>251</v>
      </c>
      <c r="P24" s="242" t="s">
        <v>251</v>
      </c>
      <c r="Q24" s="157" t="s">
        <v>289</v>
      </c>
      <c r="R24" s="244">
        <f t="shared" si="3"/>
        <v>0.03</v>
      </c>
    </row>
    <row r="25" spans="1:18" x14ac:dyDescent="0.2">
      <c r="A25" s="80" t="s">
        <v>34</v>
      </c>
      <c r="B25" s="121" t="s">
        <v>35</v>
      </c>
      <c r="C25" s="118">
        <v>0.01</v>
      </c>
      <c r="D25" s="124"/>
      <c r="E25" s="4"/>
      <c r="F25" s="4"/>
      <c r="G25" s="4"/>
      <c r="H25" s="4"/>
      <c r="I25" s="4"/>
      <c r="J25" s="15">
        <v>4</v>
      </c>
      <c r="K25" s="15">
        <f t="shared" si="0"/>
        <v>4</v>
      </c>
      <c r="L25" s="217">
        <v>15.9</v>
      </c>
      <c r="M25" s="100">
        <v>19.399999999999999</v>
      </c>
      <c r="N25" s="62">
        <v>12.3</v>
      </c>
      <c r="O25" s="277">
        <v>11.6</v>
      </c>
      <c r="P25" s="244">
        <f t="shared" si="1"/>
        <v>11.6</v>
      </c>
      <c r="Q25" s="244">
        <f t="shared" si="2"/>
        <v>14.799999999999999</v>
      </c>
      <c r="R25" s="244">
        <f t="shared" si="3"/>
        <v>19.399999999999999</v>
      </c>
    </row>
    <row r="26" spans="1:18" x14ac:dyDescent="0.2">
      <c r="A26" s="80" t="s">
        <v>36</v>
      </c>
      <c r="B26" s="121" t="s">
        <v>35</v>
      </c>
      <c r="C26" s="118">
        <v>0.01</v>
      </c>
      <c r="D26" s="124"/>
      <c r="E26" s="4"/>
      <c r="F26" s="4"/>
      <c r="G26" s="4"/>
      <c r="H26" s="4"/>
      <c r="I26" s="4"/>
      <c r="J26" s="15">
        <v>4</v>
      </c>
      <c r="K26" s="15">
        <f t="shared" si="0"/>
        <v>4</v>
      </c>
      <c r="L26" s="217">
        <v>15.4</v>
      </c>
      <c r="M26" s="100">
        <v>16.600000000000001</v>
      </c>
      <c r="N26" s="62">
        <v>11.1</v>
      </c>
      <c r="O26" s="242">
        <v>10.8</v>
      </c>
      <c r="P26" s="244">
        <f t="shared" si="1"/>
        <v>10.8</v>
      </c>
      <c r="Q26" s="254">
        <f t="shared" si="2"/>
        <v>13.475000000000001</v>
      </c>
      <c r="R26" s="244">
        <f t="shared" si="3"/>
        <v>16.600000000000001</v>
      </c>
    </row>
    <row r="27" spans="1:18" x14ac:dyDescent="0.2">
      <c r="A27" s="80" t="s">
        <v>37</v>
      </c>
      <c r="B27" s="121" t="s">
        <v>38</v>
      </c>
      <c r="C27" s="118">
        <v>0.01</v>
      </c>
      <c r="D27" s="124"/>
      <c r="E27" s="4"/>
      <c r="F27" s="4"/>
      <c r="G27" s="4"/>
      <c r="H27" s="4"/>
      <c r="I27" s="4"/>
      <c r="J27" s="15">
        <v>4</v>
      </c>
      <c r="K27" s="15">
        <f t="shared" si="0"/>
        <v>4</v>
      </c>
      <c r="L27" s="217">
        <v>1.74</v>
      </c>
      <c r="M27" s="98">
        <v>7.66</v>
      </c>
      <c r="N27" s="84">
        <v>5.41</v>
      </c>
      <c r="O27" s="242">
        <v>3.82</v>
      </c>
      <c r="P27" s="244">
        <f t="shared" si="1"/>
        <v>1.74</v>
      </c>
      <c r="Q27" s="279">
        <f t="shared" si="2"/>
        <v>4.6574999999999998</v>
      </c>
      <c r="R27" s="244">
        <f t="shared" si="3"/>
        <v>7.66</v>
      </c>
    </row>
    <row r="28" spans="1:18" x14ac:dyDescent="0.2">
      <c r="A28" s="80" t="s">
        <v>39</v>
      </c>
      <c r="B28" s="121" t="s">
        <v>14</v>
      </c>
      <c r="C28" s="118">
        <v>1</v>
      </c>
      <c r="D28" s="124"/>
      <c r="E28" s="4"/>
      <c r="F28" s="4"/>
      <c r="G28" s="4"/>
      <c r="H28" s="4"/>
      <c r="I28" s="4"/>
      <c r="J28" s="15">
        <v>4</v>
      </c>
      <c r="K28" s="15">
        <f t="shared" si="0"/>
        <v>4</v>
      </c>
      <c r="L28" s="219">
        <v>72</v>
      </c>
      <c r="M28" s="98">
        <v>34</v>
      </c>
      <c r="N28" s="96">
        <v>25</v>
      </c>
      <c r="O28" s="242">
        <v>20</v>
      </c>
      <c r="P28" s="244">
        <f t="shared" si="1"/>
        <v>20</v>
      </c>
      <c r="Q28" s="254">
        <f t="shared" si="2"/>
        <v>37.75</v>
      </c>
      <c r="R28" s="244">
        <f t="shared" si="3"/>
        <v>72</v>
      </c>
    </row>
    <row r="29" spans="1:18" x14ac:dyDescent="0.2">
      <c r="A29" s="80" t="s">
        <v>40</v>
      </c>
      <c r="B29" s="121" t="s">
        <v>14</v>
      </c>
      <c r="C29" s="125">
        <v>2</v>
      </c>
      <c r="D29" s="124"/>
      <c r="E29" s="4"/>
      <c r="F29" s="4"/>
      <c r="G29" s="4"/>
      <c r="H29" s="4"/>
      <c r="I29" s="4"/>
      <c r="J29" s="15">
        <v>1</v>
      </c>
      <c r="K29" s="15">
        <f t="shared" si="0"/>
        <v>2</v>
      </c>
      <c r="L29" s="86"/>
      <c r="M29" s="98"/>
      <c r="N29" s="62">
        <v>3</v>
      </c>
      <c r="O29" s="242" t="s">
        <v>252</v>
      </c>
      <c r="P29" s="242" t="s">
        <v>252</v>
      </c>
      <c r="Q29" s="157" t="s">
        <v>289</v>
      </c>
      <c r="R29" s="244">
        <f t="shared" si="3"/>
        <v>3</v>
      </c>
    </row>
    <row r="30" spans="1:18" x14ac:dyDescent="0.2">
      <c r="A30" s="80" t="s">
        <v>41</v>
      </c>
      <c r="B30" s="121" t="s">
        <v>14</v>
      </c>
      <c r="C30" s="118">
        <v>0.05</v>
      </c>
      <c r="D30" s="124"/>
      <c r="E30" s="24">
        <v>0.32</v>
      </c>
      <c r="F30" s="22"/>
      <c r="G30" s="22"/>
      <c r="H30" s="22"/>
      <c r="I30" s="22"/>
      <c r="J30" s="15">
        <v>4</v>
      </c>
      <c r="K30" s="15">
        <f t="shared" si="0"/>
        <v>3</v>
      </c>
      <c r="L30" s="183" t="s">
        <v>221</v>
      </c>
      <c r="M30" s="183" t="s">
        <v>221</v>
      </c>
      <c r="N30" s="40" t="s">
        <v>221</v>
      </c>
      <c r="O30" s="242"/>
      <c r="P30" s="40" t="s">
        <v>221</v>
      </c>
      <c r="Q30" s="157" t="s">
        <v>289</v>
      </c>
      <c r="R30" s="40" t="s">
        <v>221</v>
      </c>
    </row>
    <row r="31" spans="1:18" x14ac:dyDescent="0.2">
      <c r="A31" s="78"/>
      <c r="B31" s="115"/>
      <c r="C31" s="114"/>
      <c r="D31" s="108"/>
      <c r="E31" s="12"/>
      <c r="F31" s="12"/>
      <c r="G31" s="12"/>
      <c r="H31" s="12"/>
      <c r="I31" s="12"/>
      <c r="J31" s="49"/>
      <c r="K31" s="5"/>
      <c r="L31" s="6"/>
      <c r="M31" s="101"/>
      <c r="N31" s="82"/>
      <c r="O31" s="275"/>
      <c r="P31" s="163"/>
      <c r="Q31" s="163"/>
      <c r="R31" s="163"/>
    </row>
    <row r="32" spans="1:18" x14ac:dyDescent="0.2">
      <c r="A32" s="78" t="s">
        <v>136</v>
      </c>
      <c r="B32" s="115"/>
      <c r="C32" s="114"/>
      <c r="D32" s="108"/>
      <c r="E32" s="12"/>
      <c r="F32" s="12"/>
      <c r="G32" s="12"/>
      <c r="H32" s="12"/>
      <c r="I32" s="12"/>
      <c r="J32" s="49"/>
      <c r="K32" s="5"/>
      <c r="L32" s="6"/>
      <c r="M32" s="101"/>
      <c r="N32" s="82"/>
      <c r="O32" s="275"/>
      <c r="P32" s="163"/>
      <c r="Q32" s="163"/>
      <c r="R32" s="163"/>
    </row>
    <row r="33" spans="1:18" x14ac:dyDescent="0.2">
      <c r="A33" s="129" t="s">
        <v>44</v>
      </c>
      <c r="B33" s="121" t="s">
        <v>43</v>
      </c>
      <c r="C33" s="118">
        <v>0.5</v>
      </c>
      <c r="D33" s="124"/>
      <c r="E33" s="4"/>
      <c r="F33" s="4"/>
      <c r="G33" s="4"/>
      <c r="H33" s="4"/>
      <c r="I33" s="4"/>
      <c r="J33" s="50">
        <v>4</v>
      </c>
      <c r="K33" s="15">
        <f t="shared" ref="K33:K56" si="4">COUNTA(L33:O33)</f>
        <v>4</v>
      </c>
      <c r="L33" s="184" t="s">
        <v>222</v>
      </c>
      <c r="M33" s="184" t="s">
        <v>222</v>
      </c>
      <c r="N33" s="236" t="s">
        <v>275</v>
      </c>
      <c r="O33" s="244" t="s">
        <v>275</v>
      </c>
      <c r="P33" s="244" t="s">
        <v>275</v>
      </c>
      <c r="Q33" s="157" t="s">
        <v>289</v>
      </c>
      <c r="R33" s="244" t="s">
        <v>275</v>
      </c>
    </row>
    <row r="34" spans="1:18" x14ac:dyDescent="0.2">
      <c r="A34" s="129" t="s">
        <v>45</v>
      </c>
      <c r="B34" s="122" t="s">
        <v>43</v>
      </c>
      <c r="C34" s="126">
        <v>0.5</v>
      </c>
      <c r="D34" s="127"/>
      <c r="E34" s="10"/>
      <c r="F34" s="10"/>
      <c r="G34" s="10"/>
      <c r="H34" s="10"/>
      <c r="I34" s="10"/>
      <c r="J34" s="50">
        <v>4</v>
      </c>
      <c r="K34" s="15">
        <f t="shared" si="4"/>
        <v>4</v>
      </c>
      <c r="L34" s="184" t="s">
        <v>222</v>
      </c>
      <c r="M34" s="184" t="s">
        <v>222</v>
      </c>
      <c r="N34" s="236" t="s">
        <v>275</v>
      </c>
      <c r="O34" s="244" t="s">
        <v>275</v>
      </c>
      <c r="P34" s="244" t="s">
        <v>275</v>
      </c>
      <c r="Q34" s="157" t="s">
        <v>289</v>
      </c>
      <c r="R34" s="244" t="s">
        <v>275</v>
      </c>
    </row>
    <row r="35" spans="1:18" x14ac:dyDescent="0.2">
      <c r="A35" s="129" t="s">
        <v>46</v>
      </c>
      <c r="B35" s="121" t="s">
        <v>43</v>
      </c>
      <c r="C35" s="118">
        <v>0.5</v>
      </c>
      <c r="D35" s="124"/>
      <c r="E35" s="4"/>
      <c r="F35" s="4"/>
      <c r="G35" s="4"/>
      <c r="H35" s="4"/>
      <c r="I35" s="4"/>
      <c r="J35" s="50">
        <v>4</v>
      </c>
      <c r="K35" s="15">
        <f t="shared" si="4"/>
        <v>4</v>
      </c>
      <c r="L35" s="184" t="s">
        <v>222</v>
      </c>
      <c r="M35" s="184" t="s">
        <v>222</v>
      </c>
      <c r="N35" s="236" t="s">
        <v>275</v>
      </c>
      <c r="O35" s="244" t="s">
        <v>275</v>
      </c>
      <c r="P35" s="244" t="s">
        <v>275</v>
      </c>
      <c r="Q35" s="157" t="s">
        <v>289</v>
      </c>
      <c r="R35" s="244" t="s">
        <v>275</v>
      </c>
    </row>
    <row r="36" spans="1:18" x14ac:dyDescent="0.2">
      <c r="A36" s="129" t="s">
        <v>47</v>
      </c>
      <c r="B36" s="121" t="s">
        <v>43</v>
      </c>
      <c r="C36" s="118">
        <v>0.5</v>
      </c>
      <c r="D36" s="124"/>
      <c r="E36" s="4"/>
      <c r="F36" s="4"/>
      <c r="G36" s="4"/>
      <c r="H36" s="4"/>
      <c r="I36" s="4"/>
      <c r="J36" s="50">
        <v>4</v>
      </c>
      <c r="K36" s="15">
        <f t="shared" si="4"/>
        <v>4</v>
      </c>
      <c r="L36" s="184" t="s">
        <v>222</v>
      </c>
      <c r="M36" s="184" t="s">
        <v>222</v>
      </c>
      <c r="N36" s="236" t="s">
        <v>275</v>
      </c>
      <c r="O36" s="244" t="s">
        <v>275</v>
      </c>
      <c r="P36" s="244" t="s">
        <v>275</v>
      </c>
      <c r="Q36" s="157" t="s">
        <v>289</v>
      </c>
      <c r="R36" s="244" t="s">
        <v>275</v>
      </c>
    </row>
    <row r="37" spans="1:18" x14ac:dyDescent="0.2">
      <c r="A37" s="129" t="s">
        <v>48</v>
      </c>
      <c r="B37" s="121" t="s">
        <v>43</v>
      </c>
      <c r="C37" s="118">
        <v>0.5</v>
      </c>
      <c r="D37" s="124"/>
      <c r="E37" s="4"/>
      <c r="F37" s="4"/>
      <c r="G37" s="4"/>
      <c r="H37" s="4"/>
      <c r="I37" s="4"/>
      <c r="J37" s="50">
        <v>4</v>
      </c>
      <c r="K37" s="15">
        <f t="shared" si="4"/>
        <v>4</v>
      </c>
      <c r="L37" s="184" t="s">
        <v>222</v>
      </c>
      <c r="M37" s="184" t="s">
        <v>222</v>
      </c>
      <c r="N37" s="236" t="s">
        <v>275</v>
      </c>
      <c r="O37" s="244" t="s">
        <v>275</v>
      </c>
      <c r="P37" s="244" t="s">
        <v>275</v>
      </c>
      <c r="Q37" s="157" t="s">
        <v>289</v>
      </c>
      <c r="R37" s="244" t="s">
        <v>275</v>
      </c>
    </row>
    <row r="38" spans="1:18" x14ac:dyDescent="0.2">
      <c r="A38" s="129" t="s">
        <v>49</v>
      </c>
      <c r="B38" s="121" t="s">
        <v>43</v>
      </c>
      <c r="C38" s="118">
        <v>0.5</v>
      </c>
      <c r="D38" s="124"/>
      <c r="E38" s="22">
        <v>0.09</v>
      </c>
      <c r="F38" s="22"/>
      <c r="G38" s="22"/>
      <c r="H38" s="22"/>
      <c r="I38" s="22"/>
      <c r="J38" s="50">
        <v>4</v>
      </c>
      <c r="K38" s="15">
        <f t="shared" si="4"/>
        <v>4</v>
      </c>
      <c r="L38" s="184" t="s">
        <v>222</v>
      </c>
      <c r="M38" s="184" t="s">
        <v>222</v>
      </c>
      <c r="N38" s="240" t="s">
        <v>280</v>
      </c>
      <c r="O38" s="244" t="s">
        <v>280</v>
      </c>
      <c r="P38" s="244" t="s">
        <v>280</v>
      </c>
      <c r="Q38" s="157" t="s">
        <v>289</v>
      </c>
      <c r="R38" s="244" t="s">
        <v>280</v>
      </c>
    </row>
    <row r="39" spans="1:18" x14ac:dyDescent="0.2">
      <c r="A39" s="129" t="s">
        <v>50</v>
      </c>
      <c r="B39" s="121" t="s">
        <v>43</v>
      </c>
      <c r="C39" s="118">
        <v>0.5</v>
      </c>
      <c r="D39" s="124"/>
      <c r="E39" s="9"/>
      <c r="F39" s="9"/>
      <c r="G39" s="9"/>
      <c r="H39" s="9"/>
      <c r="I39" s="9"/>
      <c r="J39" s="50">
        <v>4</v>
      </c>
      <c r="K39" s="15">
        <f t="shared" si="4"/>
        <v>4</v>
      </c>
      <c r="L39" s="184" t="s">
        <v>222</v>
      </c>
      <c r="M39" s="184" t="s">
        <v>222</v>
      </c>
      <c r="N39" s="236" t="s">
        <v>275</v>
      </c>
      <c r="O39" s="244" t="s">
        <v>275</v>
      </c>
      <c r="P39" s="244" t="s">
        <v>275</v>
      </c>
      <c r="Q39" s="157" t="s">
        <v>289</v>
      </c>
      <c r="R39" s="244" t="s">
        <v>275</v>
      </c>
    </row>
    <row r="40" spans="1:18" x14ac:dyDescent="0.2">
      <c r="A40" s="129" t="s">
        <v>51</v>
      </c>
      <c r="B40" s="121" t="s">
        <v>43</v>
      </c>
      <c r="C40" s="118">
        <v>0.5</v>
      </c>
      <c r="D40" s="124"/>
      <c r="E40" s="9"/>
      <c r="F40" s="9"/>
      <c r="G40" s="9"/>
      <c r="H40" s="9"/>
      <c r="I40" s="9"/>
      <c r="J40" s="50">
        <v>4</v>
      </c>
      <c r="K40" s="15">
        <f t="shared" si="4"/>
        <v>4</v>
      </c>
      <c r="L40" s="184" t="s">
        <v>222</v>
      </c>
      <c r="M40" s="184" t="s">
        <v>222</v>
      </c>
      <c r="N40" s="236" t="s">
        <v>275</v>
      </c>
      <c r="O40" s="244" t="s">
        <v>275</v>
      </c>
      <c r="P40" s="244" t="s">
        <v>275</v>
      </c>
      <c r="Q40" s="157" t="s">
        <v>289</v>
      </c>
      <c r="R40" s="244" t="s">
        <v>275</v>
      </c>
    </row>
    <row r="41" spans="1:18" x14ac:dyDescent="0.2">
      <c r="A41" s="129" t="s">
        <v>52</v>
      </c>
      <c r="B41" s="121" t="s">
        <v>43</v>
      </c>
      <c r="C41" s="118">
        <v>0.5</v>
      </c>
      <c r="D41" s="124"/>
      <c r="E41" s="34">
        <v>0.08</v>
      </c>
      <c r="F41" s="34"/>
      <c r="G41" s="34"/>
      <c r="H41" s="34"/>
      <c r="I41" s="34"/>
      <c r="J41" s="50">
        <v>4</v>
      </c>
      <c r="K41" s="15">
        <f t="shared" si="4"/>
        <v>4</v>
      </c>
      <c r="L41" s="184" t="s">
        <v>222</v>
      </c>
      <c r="M41" s="184" t="s">
        <v>222</v>
      </c>
      <c r="N41" s="236" t="s">
        <v>275</v>
      </c>
      <c r="O41" s="244" t="s">
        <v>275</v>
      </c>
      <c r="P41" s="244" t="s">
        <v>275</v>
      </c>
      <c r="Q41" s="157" t="s">
        <v>289</v>
      </c>
      <c r="R41" s="244" t="s">
        <v>275</v>
      </c>
    </row>
    <row r="42" spans="1:18" x14ac:dyDescent="0.2">
      <c r="A42" s="129" t="s">
        <v>53</v>
      </c>
      <c r="B42" s="121" t="s">
        <v>43</v>
      </c>
      <c r="C42" s="118">
        <v>0.5</v>
      </c>
      <c r="D42" s="124"/>
      <c r="E42" s="35"/>
      <c r="F42" s="35"/>
      <c r="G42" s="35"/>
      <c r="H42" s="35"/>
      <c r="I42" s="35"/>
      <c r="J42" s="50">
        <v>4</v>
      </c>
      <c r="K42" s="15">
        <f t="shared" si="4"/>
        <v>4</v>
      </c>
      <c r="L42" s="184" t="s">
        <v>222</v>
      </c>
      <c r="M42" s="184" t="s">
        <v>222</v>
      </c>
      <c r="N42" s="236" t="s">
        <v>275</v>
      </c>
      <c r="O42" s="244" t="s">
        <v>275</v>
      </c>
      <c r="P42" s="244" t="s">
        <v>275</v>
      </c>
      <c r="Q42" s="157" t="s">
        <v>289</v>
      </c>
      <c r="R42" s="244" t="s">
        <v>275</v>
      </c>
    </row>
    <row r="43" spans="1:18" x14ac:dyDescent="0.2">
      <c r="A43" s="129" t="s">
        <v>54</v>
      </c>
      <c r="B43" s="121" t="s">
        <v>43</v>
      </c>
      <c r="C43" s="118">
        <v>0.5</v>
      </c>
      <c r="D43" s="124"/>
      <c r="E43" s="34">
        <v>0.08</v>
      </c>
      <c r="F43" s="34"/>
      <c r="G43" s="34"/>
      <c r="H43" s="34"/>
      <c r="I43" s="34"/>
      <c r="J43" s="50">
        <v>4</v>
      </c>
      <c r="K43" s="15">
        <f t="shared" si="4"/>
        <v>4</v>
      </c>
      <c r="L43" s="184" t="s">
        <v>222</v>
      </c>
      <c r="M43" s="184" t="s">
        <v>222</v>
      </c>
      <c r="N43" s="236" t="s">
        <v>275</v>
      </c>
      <c r="O43" s="244" t="s">
        <v>275</v>
      </c>
      <c r="P43" s="244" t="s">
        <v>275</v>
      </c>
      <c r="Q43" s="157" t="s">
        <v>289</v>
      </c>
      <c r="R43" s="244" t="s">
        <v>275</v>
      </c>
    </row>
    <row r="44" spans="1:18" x14ac:dyDescent="0.2">
      <c r="A44" s="129" t="s">
        <v>55</v>
      </c>
      <c r="B44" s="121" t="s">
        <v>43</v>
      </c>
      <c r="C44" s="118">
        <v>0.5</v>
      </c>
      <c r="D44" s="124"/>
      <c r="E44" s="35"/>
      <c r="F44" s="35"/>
      <c r="G44" s="35"/>
      <c r="H44" s="35"/>
      <c r="I44" s="35"/>
      <c r="J44" s="50">
        <v>4</v>
      </c>
      <c r="K44" s="15">
        <f t="shared" si="4"/>
        <v>4</v>
      </c>
      <c r="L44" s="184" t="s">
        <v>222</v>
      </c>
      <c r="M44" s="184" t="s">
        <v>222</v>
      </c>
      <c r="N44" s="236" t="s">
        <v>275</v>
      </c>
      <c r="O44" s="244" t="s">
        <v>275</v>
      </c>
      <c r="P44" s="244" t="s">
        <v>275</v>
      </c>
      <c r="Q44" s="157" t="s">
        <v>289</v>
      </c>
      <c r="R44" s="244" t="s">
        <v>275</v>
      </c>
    </row>
    <row r="45" spans="1:18" x14ac:dyDescent="0.2">
      <c r="A45" s="129" t="s">
        <v>227</v>
      </c>
      <c r="B45" s="121" t="s">
        <v>43</v>
      </c>
      <c r="C45" s="118">
        <v>0.5</v>
      </c>
      <c r="D45" s="124"/>
      <c r="E45" s="35"/>
      <c r="F45" s="35"/>
      <c r="G45" s="35"/>
      <c r="H45" s="35"/>
      <c r="I45" s="35"/>
      <c r="J45" s="50">
        <v>4</v>
      </c>
      <c r="K45" s="15">
        <f t="shared" si="4"/>
        <v>4</v>
      </c>
      <c r="L45" s="184" t="s">
        <v>222</v>
      </c>
      <c r="M45" s="184" t="s">
        <v>222</v>
      </c>
      <c r="N45" s="236" t="s">
        <v>275</v>
      </c>
      <c r="O45" s="244" t="s">
        <v>275</v>
      </c>
      <c r="P45" s="244" t="s">
        <v>275</v>
      </c>
      <c r="Q45" s="157" t="s">
        <v>289</v>
      </c>
      <c r="R45" s="244" t="s">
        <v>275</v>
      </c>
    </row>
    <row r="46" spans="1:18" x14ac:dyDescent="0.2">
      <c r="A46" s="129" t="s">
        <v>56</v>
      </c>
      <c r="B46" s="121" t="s">
        <v>43</v>
      </c>
      <c r="C46" s="118">
        <v>0.5</v>
      </c>
      <c r="D46" s="124"/>
      <c r="E46" s="36">
        <v>0.02</v>
      </c>
      <c r="F46" s="36"/>
      <c r="G46" s="36"/>
      <c r="H46" s="36"/>
      <c r="I46" s="36"/>
      <c r="J46" s="50">
        <v>4</v>
      </c>
      <c r="K46" s="15">
        <f t="shared" si="4"/>
        <v>4</v>
      </c>
      <c r="L46" s="184" t="s">
        <v>222</v>
      </c>
      <c r="M46" s="184" t="s">
        <v>222</v>
      </c>
      <c r="N46" s="236" t="s">
        <v>275</v>
      </c>
      <c r="O46" s="244" t="s">
        <v>275</v>
      </c>
      <c r="P46" s="244" t="s">
        <v>275</v>
      </c>
      <c r="Q46" s="157" t="s">
        <v>289</v>
      </c>
      <c r="R46" s="244" t="s">
        <v>275</v>
      </c>
    </row>
    <row r="47" spans="1:18" x14ac:dyDescent="0.2">
      <c r="A47" s="129" t="s">
        <v>57</v>
      </c>
      <c r="B47" s="121" t="s">
        <v>43</v>
      </c>
      <c r="C47" s="118">
        <v>0.5</v>
      </c>
      <c r="D47" s="124"/>
      <c r="E47" s="35"/>
      <c r="F47" s="35"/>
      <c r="G47" s="35"/>
      <c r="H47" s="35"/>
      <c r="I47" s="35"/>
      <c r="J47" s="50">
        <v>4</v>
      </c>
      <c r="K47" s="15">
        <f t="shared" si="4"/>
        <v>4</v>
      </c>
      <c r="L47" s="184" t="s">
        <v>222</v>
      </c>
      <c r="M47" s="184" t="s">
        <v>222</v>
      </c>
      <c r="N47" s="236" t="s">
        <v>275</v>
      </c>
      <c r="O47" s="244" t="s">
        <v>275</v>
      </c>
      <c r="P47" s="244" t="s">
        <v>275</v>
      </c>
      <c r="Q47" s="157" t="s">
        <v>289</v>
      </c>
      <c r="R47" s="244" t="s">
        <v>275</v>
      </c>
    </row>
    <row r="48" spans="1:18" x14ac:dyDescent="0.2">
      <c r="A48" s="129" t="s">
        <v>228</v>
      </c>
      <c r="B48" s="121" t="s">
        <v>43</v>
      </c>
      <c r="C48" s="118">
        <v>0.5</v>
      </c>
      <c r="D48" s="124"/>
      <c r="E48" s="35"/>
      <c r="F48" s="35"/>
      <c r="G48" s="35"/>
      <c r="H48" s="35"/>
      <c r="I48" s="35"/>
      <c r="J48" s="50">
        <v>4</v>
      </c>
      <c r="K48" s="15">
        <f t="shared" si="4"/>
        <v>4</v>
      </c>
      <c r="L48" s="184" t="s">
        <v>222</v>
      </c>
      <c r="M48" s="184" t="s">
        <v>222</v>
      </c>
      <c r="N48" s="236" t="s">
        <v>275</v>
      </c>
      <c r="O48" s="244" t="s">
        <v>275</v>
      </c>
      <c r="P48" s="244" t="s">
        <v>275</v>
      </c>
      <c r="Q48" s="157" t="s">
        <v>289</v>
      </c>
      <c r="R48" s="244" t="s">
        <v>275</v>
      </c>
    </row>
    <row r="49" spans="1:18" x14ac:dyDescent="0.2">
      <c r="A49" s="129" t="s">
        <v>58</v>
      </c>
      <c r="B49" s="121" t="s">
        <v>43</v>
      </c>
      <c r="C49" s="118">
        <v>0.5</v>
      </c>
      <c r="D49" s="124"/>
      <c r="E49" s="34"/>
      <c r="F49" s="34"/>
      <c r="G49" s="34"/>
      <c r="H49" s="34"/>
      <c r="I49" s="34"/>
      <c r="J49" s="50">
        <v>4</v>
      </c>
      <c r="K49" s="15">
        <f t="shared" si="4"/>
        <v>4</v>
      </c>
      <c r="L49" s="184" t="s">
        <v>222</v>
      </c>
      <c r="M49" s="184" t="s">
        <v>222</v>
      </c>
      <c r="N49" s="236" t="s">
        <v>275</v>
      </c>
      <c r="O49" s="244" t="s">
        <v>275</v>
      </c>
      <c r="P49" s="244" t="s">
        <v>275</v>
      </c>
      <c r="Q49" s="157" t="s">
        <v>289</v>
      </c>
      <c r="R49" s="244" t="s">
        <v>275</v>
      </c>
    </row>
    <row r="50" spans="1:18" x14ac:dyDescent="0.2">
      <c r="A50" s="129" t="s">
        <v>59</v>
      </c>
      <c r="B50" s="121" t="s">
        <v>43</v>
      </c>
      <c r="C50" s="118">
        <v>0.5</v>
      </c>
      <c r="D50" s="124"/>
      <c r="E50" s="34">
        <v>0.2</v>
      </c>
      <c r="F50" s="34"/>
      <c r="G50" s="34"/>
      <c r="H50" s="34"/>
      <c r="I50" s="34"/>
      <c r="J50" s="50">
        <v>4</v>
      </c>
      <c r="K50" s="15">
        <f t="shared" si="4"/>
        <v>4</v>
      </c>
      <c r="L50" s="184" t="s">
        <v>222</v>
      </c>
      <c r="M50" s="184" t="s">
        <v>222</v>
      </c>
      <c r="N50" s="236" t="s">
        <v>275</v>
      </c>
      <c r="O50" s="244" t="s">
        <v>275</v>
      </c>
      <c r="P50" s="244" t="s">
        <v>275</v>
      </c>
      <c r="Q50" s="157" t="s">
        <v>289</v>
      </c>
      <c r="R50" s="244" t="s">
        <v>275</v>
      </c>
    </row>
    <row r="51" spans="1:18" x14ac:dyDescent="0.2">
      <c r="A51" s="129" t="s">
        <v>229</v>
      </c>
      <c r="B51" s="121" t="s">
        <v>43</v>
      </c>
      <c r="C51" s="118">
        <v>2</v>
      </c>
      <c r="D51" s="124"/>
      <c r="E51" s="34">
        <v>0.01</v>
      </c>
      <c r="F51" s="34"/>
      <c r="G51" s="34"/>
      <c r="H51" s="34"/>
      <c r="I51" s="34"/>
      <c r="J51" s="50">
        <v>4</v>
      </c>
      <c r="K51" s="15">
        <f t="shared" si="4"/>
        <v>4</v>
      </c>
      <c r="L51" s="184" t="s">
        <v>223</v>
      </c>
      <c r="M51" s="184" t="s">
        <v>223</v>
      </c>
      <c r="N51" s="236" t="s">
        <v>275</v>
      </c>
      <c r="O51" s="244" t="s">
        <v>275</v>
      </c>
      <c r="P51" s="244" t="s">
        <v>275</v>
      </c>
      <c r="Q51" s="157" t="s">
        <v>289</v>
      </c>
      <c r="R51" s="244" t="s">
        <v>275</v>
      </c>
    </row>
    <row r="52" spans="1:18" x14ac:dyDescent="0.2">
      <c r="A52" s="129" t="s">
        <v>60</v>
      </c>
      <c r="B52" s="121" t="s">
        <v>43</v>
      </c>
      <c r="C52" s="118">
        <v>0.5</v>
      </c>
      <c r="D52" s="124"/>
      <c r="E52" s="37"/>
      <c r="F52" s="37"/>
      <c r="G52" s="37"/>
      <c r="H52" s="37"/>
      <c r="I52" s="37"/>
      <c r="J52" s="50">
        <v>4</v>
      </c>
      <c r="K52" s="15">
        <f t="shared" si="4"/>
        <v>4</v>
      </c>
      <c r="L52" s="184" t="s">
        <v>222</v>
      </c>
      <c r="M52" s="184" t="s">
        <v>222</v>
      </c>
      <c r="N52" s="236" t="s">
        <v>275</v>
      </c>
      <c r="O52" s="244" t="s">
        <v>275</v>
      </c>
      <c r="P52" s="244" t="s">
        <v>275</v>
      </c>
      <c r="Q52" s="157" t="s">
        <v>289</v>
      </c>
      <c r="R52" s="244" t="s">
        <v>275</v>
      </c>
    </row>
    <row r="53" spans="1:18" x14ac:dyDescent="0.2">
      <c r="A53" s="129" t="s">
        <v>61</v>
      </c>
      <c r="B53" s="121" t="s">
        <v>43</v>
      </c>
      <c r="C53" s="118">
        <v>2</v>
      </c>
      <c r="D53" s="124"/>
      <c r="E53" s="9"/>
      <c r="F53" s="9"/>
      <c r="G53" s="9"/>
      <c r="H53" s="9"/>
      <c r="I53" s="9"/>
      <c r="J53" s="50">
        <v>4</v>
      </c>
      <c r="K53" s="15">
        <f t="shared" si="4"/>
        <v>4</v>
      </c>
      <c r="L53" s="184" t="s">
        <v>223</v>
      </c>
      <c r="M53" s="184" t="s">
        <v>223</v>
      </c>
      <c r="N53" s="236" t="s">
        <v>275</v>
      </c>
      <c r="O53" s="244" t="s">
        <v>275</v>
      </c>
      <c r="P53" s="244" t="s">
        <v>275</v>
      </c>
      <c r="Q53" s="157" t="s">
        <v>289</v>
      </c>
      <c r="R53" s="244" t="s">
        <v>275</v>
      </c>
    </row>
    <row r="54" spans="1:18" x14ac:dyDescent="0.2">
      <c r="A54" s="129" t="s">
        <v>230</v>
      </c>
      <c r="B54" s="121" t="s">
        <v>43</v>
      </c>
      <c r="C54" s="118">
        <v>0.5</v>
      </c>
      <c r="D54" s="124"/>
      <c r="E54" s="1"/>
      <c r="F54" s="1"/>
      <c r="G54" s="1"/>
      <c r="H54" s="1"/>
      <c r="I54" s="1"/>
      <c r="J54" s="50">
        <v>4</v>
      </c>
      <c r="K54" s="15">
        <f t="shared" si="4"/>
        <v>4</v>
      </c>
      <c r="L54" s="184" t="s">
        <v>222</v>
      </c>
      <c r="M54" s="184" t="s">
        <v>222</v>
      </c>
      <c r="N54" s="236" t="s">
        <v>275</v>
      </c>
      <c r="O54" s="244" t="s">
        <v>275</v>
      </c>
      <c r="P54" s="244" t="s">
        <v>275</v>
      </c>
      <c r="Q54" s="157" t="s">
        <v>289</v>
      </c>
      <c r="R54" s="244" t="s">
        <v>275</v>
      </c>
    </row>
    <row r="55" spans="1:18" x14ac:dyDescent="0.2">
      <c r="A55" s="129" t="s">
        <v>231</v>
      </c>
      <c r="B55" s="121" t="s">
        <v>43</v>
      </c>
      <c r="C55" s="118">
        <v>0.5</v>
      </c>
      <c r="D55" s="124"/>
      <c r="E55" s="7">
        <v>0.03</v>
      </c>
      <c r="F55" s="7"/>
      <c r="G55" s="7"/>
      <c r="H55" s="7"/>
      <c r="I55" s="7"/>
      <c r="J55" s="50">
        <v>4</v>
      </c>
      <c r="K55" s="15">
        <f t="shared" si="4"/>
        <v>4</v>
      </c>
      <c r="L55" s="184" t="s">
        <v>222</v>
      </c>
      <c r="M55" s="184" t="s">
        <v>222</v>
      </c>
      <c r="N55" s="236" t="s">
        <v>275</v>
      </c>
      <c r="O55" s="244" t="s">
        <v>275</v>
      </c>
      <c r="P55" s="244" t="s">
        <v>275</v>
      </c>
      <c r="Q55" s="157" t="s">
        <v>289</v>
      </c>
      <c r="R55" s="244" t="s">
        <v>275</v>
      </c>
    </row>
    <row r="56" spans="1:18" x14ac:dyDescent="0.2">
      <c r="A56" s="129" t="s">
        <v>161</v>
      </c>
      <c r="B56" s="121" t="s">
        <v>43</v>
      </c>
      <c r="C56" s="118">
        <v>0.5</v>
      </c>
      <c r="D56" s="124"/>
      <c r="E56" s="7"/>
      <c r="F56" s="7"/>
      <c r="G56" s="7"/>
      <c r="H56" s="7"/>
      <c r="I56" s="7"/>
      <c r="J56" s="50">
        <v>4</v>
      </c>
      <c r="K56" s="15">
        <f t="shared" si="4"/>
        <v>4</v>
      </c>
      <c r="L56" s="184" t="s">
        <v>222</v>
      </c>
      <c r="M56" s="184" t="s">
        <v>222</v>
      </c>
      <c r="N56" s="236" t="s">
        <v>275</v>
      </c>
      <c r="O56" s="244" t="s">
        <v>275</v>
      </c>
      <c r="P56" s="244" t="s">
        <v>275</v>
      </c>
      <c r="Q56" s="157" t="s">
        <v>289</v>
      </c>
      <c r="R56" s="244" t="s">
        <v>275</v>
      </c>
    </row>
    <row r="57" spans="1:18" x14ac:dyDescent="0.2">
      <c r="A57" s="78"/>
      <c r="B57" s="115"/>
      <c r="C57" s="114"/>
      <c r="D57" s="108"/>
      <c r="E57" s="5"/>
      <c r="F57" s="5"/>
      <c r="G57" s="5"/>
      <c r="H57" s="5"/>
      <c r="I57" s="5"/>
      <c r="J57" s="49"/>
      <c r="K57" s="5"/>
      <c r="L57" s="5"/>
      <c r="M57" s="82"/>
      <c r="N57" s="82"/>
      <c r="O57" s="275"/>
      <c r="P57" s="154"/>
      <c r="Q57" s="154"/>
      <c r="R57" s="154"/>
    </row>
    <row r="58" spans="1:18" x14ac:dyDescent="0.2">
      <c r="A58" s="78" t="s">
        <v>241</v>
      </c>
      <c r="B58" s="115"/>
      <c r="C58" s="114"/>
      <c r="D58" s="108"/>
      <c r="E58" s="5"/>
      <c r="F58" s="5"/>
      <c r="G58" s="5"/>
      <c r="H58" s="5"/>
      <c r="I58" s="5"/>
      <c r="J58" s="49"/>
      <c r="K58" s="5"/>
      <c r="L58" s="5"/>
      <c r="M58" s="82"/>
      <c r="N58" s="82"/>
      <c r="O58" s="275"/>
      <c r="P58" s="154"/>
      <c r="Q58" s="154"/>
      <c r="R58" s="154"/>
    </row>
    <row r="59" spans="1:18" x14ac:dyDescent="0.2">
      <c r="A59" s="80" t="s">
        <v>0</v>
      </c>
      <c r="B59" s="121" t="s">
        <v>14</v>
      </c>
      <c r="C59" s="118">
        <v>0.01</v>
      </c>
      <c r="D59" s="124"/>
      <c r="E59" s="22">
        <v>5.5E-2</v>
      </c>
      <c r="F59" s="22"/>
      <c r="G59" s="22"/>
      <c r="H59" s="22"/>
      <c r="I59" s="22"/>
      <c r="J59" s="15">
        <v>1</v>
      </c>
      <c r="K59" s="15">
        <f t="shared" ref="K59:K67" si="5">COUNTA(L59:O59)</f>
        <v>2</v>
      </c>
      <c r="L59" s="4"/>
      <c r="M59" s="62"/>
      <c r="N59" s="62">
        <v>0.05</v>
      </c>
      <c r="O59" s="294" t="s">
        <v>251</v>
      </c>
      <c r="P59" s="294" t="s">
        <v>251</v>
      </c>
      <c r="Q59" s="157" t="s">
        <v>289</v>
      </c>
      <c r="R59" s="244">
        <f t="shared" ref="R59:R64" si="6">MAX(L59:O59)</f>
        <v>0.05</v>
      </c>
    </row>
    <row r="60" spans="1:18" x14ac:dyDescent="0.2">
      <c r="A60" s="80" t="s">
        <v>1</v>
      </c>
      <c r="B60" s="121" t="s">
        <v>14</v>
      </c>
      <c r="C60" s="118">
        <v>1E-3</v>
      </c>
      <c r="D60" s="124"/>
      <c r="E60" s="22">
        <v>1.2999999999999999E-2</v>
      </c>
      <c r="F60" s="22"/>
      <c r="G60" s="22"/>
      <c r="H60" s="22"/>
      <c r="I60" s="22"/>
      <c r="J60" s="15">
        <v>1</v>
      </c>
      <c r="K60" s="15">
        <f t="shared" si="5"/>
        <v>2</v>
      </c>
      <c r="L60" s="4"/>
      <c r="M60" s="62"/>
      <c r="N60" s="62" t="s">
        <v>276</v>
      </c>
      <c r="O60" s="62" t="s">
        <v>276</v>
      </c>
      <c r="P60" s="62" t="s">
        <v>276</v>
      </c>
      <c r="Q60" s="157" t="s">
        <v>289</v>
      </c>
      <c r="R60" s="62" t="s">
        <v>276</v>
      </c>
    </row>
    <row r="61" spans="1:18" x14ac:dyDescent="0.2">
      <c r="A61" s="80" t="s">
        <v>2</v>
      </c>
      <c r="B61" s="121" t="s">
        <v>14</v>
      </c>
      <c r="C61" s="118">
        <v>1E-3</v>
      </c>
      <c r="D61" s="124"/>
      <c r="E61" s="9"/>
      <c r="F61" s="9"/>
      <c r="G61" s="9"/>
      <c r="H61" s="9"/>
      <c r="I61" s="9"/>
      <c r="J61" s="15">
        <v>1</v>
      </c>
      <c r="K61" s="15">
        <f t="shared" si="5"/>
        <v>2</v>
      </c>
      <c r="L61" s="4"/>
      <c r="M61" s="62"/>
      <c r="N61" s="62">
        <v>0.16900000000000001</v>
      </c>
      <c r="O61" s="255">
        <v>0.16800000000000001</v>
      </c>
      <c r="P61" s="244">
        <f t="shared" ref="P61:P64" si="7">MIN(L61:O61)</f>
        <v>0.16800000000000001</v>
      </c>
      <c r="Q61" s="255">
        <f t="shared" ref="Q61:Q64" si="8">AVERAGE(L61:O61)</f>
        <v>0.16850000000000001</v>
      </c>
      <c r="R61" s="244">
        <f t="shared" si="6"/>
        <v>0.16900000000000001</v>
      </c>
    </row>
    <row r="62" spans="1:18" x14ac:dyDescent="0.2">
      <c r="A62" s="80" t="s">
        <v>3</v>
      </c>
      <c r="B62" s="121" t="s">
        <v>14</v>
      </c>
      <c r="C62" s="118">
        <v>1E-4</v>
      </c>
      <c r="D62" s="124"/>
      <c r="E62" s="38">
        <v>2.0000000000000001E-4</v>
      </c>
      <c r="F62" s="38"/>
      <c r="G62" s="38"/>
      <c r="H62" s="38"/>
      <c r="I62" s="38"/>
      <c r="J62" s="15">
        <v>1</v>
      </c>
      <c r="K62" s="15">
        <f t="shared" si="5"/>
        <v>2</v>
      </c>
      <c r="L62" s="4"/>
      <c r="M62" s="62"/>
      <c r="N62" s="62" t="s">
        <v>277</v>
      </c>
      <c r="O62" s="244" t="s">
        <v>277</v>
      </c>
      <c r="P62" s="244" t="s">
        <v>277</v>
      </c>
      <c r="Q62" s="157" t="s">
        <v>289</v>
      </c>
      <c r="R62" s="244" t="s">
        <v>277</v>
      </c>
    </row>
    <row r="63" spans="1:18" x14ac:dyDescent="0.2">
      <c r="A63" s="80" t="s">
        <v>24</v>
      </c>
      <c r="B63" s="121" t="s">
        <v>14</v>
      </c>
      <c r="C63" s="118">
        <v>1E-3</v>
      </c>
      <c r="D63" s="124"/>
      <c r="E63" s="22">
        <v>1E-3</v>
      </c>
      <c r="F63" s="22"/>
      <c r="G63" s="22"/>
      <c r="H63" s="22"/>
      <c r="I63" s="22"/>
      <c r="J63" s="15">
        <v>1</v>
      </c>
      <c r="K63" s="15">
        <f t="shared" si="5"/>
        <v>2</v>
      </c>
      <c r="L63" s="4"/>
      <c r="M63" s="62"/>
      <c r="N63" s="62">
        <v>1E-3</v>
      </c>
      <c r="O63" s="244">
        <v>1E-3</v>
      </c>
      <c r="P63" s="244">
        <f t="shared" si="7"/>
        <v>1E-3</v>
      </c>
      <c r="Q63" s="244">
        <f t="shared" si="8"/>
        <v>1E-3</v>
      </c>
      <c r="R63" s="244">
        <f t="shared" si="6"/>
        <v>1E-3</v>
      </c>
    </row>
    <row r="64" spans="1:18" x14ac:dyDescent="0.2">
      <c r="A64" s="80" t="s">
        <v>6</v>
      </c>
      <c r="B64" s="121" t="s">
        <v>14</v>
      </c>
      <c r="C64" s="118">
        <v>1E-3</v>
      </c>
      <c r="D64" s="124"/>
      <c r="E64" s="9"/>
      <c r="F64" s="9"/>
      <c r="G64" s="9"/>
      <c r="H64" s="9"/>
      <c r="I64" s="9"/>
      <c r="J64" s="15">
        <v>1</v>
      </c>
      <c r="K64" s="15">
        <f t="shared" si="5"/>
        <v>2</v>
      </c>
      <c r="L64" s="4"/>
      <c r="M64" s="62"/>
      <c r="N64" s="62">
        <v>1E-3</v>
      </c>
      <c r="O64" s="244">
        <v>1E-3</v>
      </c>
      <c r="P64" s="244">
        <f t="shared" si="7"/>
        <v>1E-3</v>
      </c>
      <c r="Q64" s="244">
        <f t="shared" si="8"/>
        <v>1E-3</v>
      </c>
      <c r="R64" s="244">
        <f t="shared" si="6"/>
        <v>1E-3</v>
      </c>
    </row>
    <row r="65" spans="1:18" x14ac:dyDescent="0.2">
      <c r="A65" s="80" t="s">
        <v>7</v>
      </c>
      <c r="B65" s="121" t="s">
        <v>14</v>
      </c>
      <c r="C65" s="118">
        <v>1E-3</v>
      </c>
      <c r="D65" s="124"/>
      <c r="E65" s="22">
        <v>1.4E-3</v>
      </c>
      <c r="F65" s="22"/>
      <c r="G65" s="22"/>
      <c r="H65" s="22"/>
      <c r="I65" s="22"/>
      <c r="J65" s="15">
        <v>1</v>
      </c>
      <c r="K65" s="15">
        <f t="shared" si="5"/>
        <v>2</v>
      </c>
      <c r="L65" s="4"/>
      <c r="M65" s="62"/>
      <c r="N65" s="62" t="s">
        <v>276</v>
      </c>
      <c r="O65" s="62" t="s">
        <v>276</v>
      </c>
      <c r="P65" s="62" t="s">
        <v>276</v>
      </c>
      <c r="Q65" s="157" t="s">
        <v>289</v>
      </c>
      <c r="R65" s="62" t="s">
        <v>276</v>
      </c>
    </row>
    <row r="66" spans="1:18" x14ac:dyDescent="0.2">
      <c r="A66" s="80" t="s">
        <v>25</v>
      </c>
      <c r="B66" s="121" t="s">
        <v>14</v>
      </c>
      <c r="C66" s="118">
        <v>1E-3</v>
      </c>
      <c r="D66" s="124"/>
      <c r="E66" s="22">
        <v>3.3999999999999998E-3</v>
      </c>
      <c r="F66" s="22"/>
      <c r="G66" s="22"/>
      <c r="H66" s="22"/>
      <c r="I66" s="22"/>
      <c r="J66" s="15">
        <v>1</v>
      </c>
      <c r="K66" s="15">
        <f t="shared" si="5"/>
        <v>2</v>
      </c>
      <c r="L66" s="4"/>
      <c r="M66" s="62"/>
      <c r="N66" s="62" t="s">
        <v>276</v>
      </c>
      <c r="O66" s="62" t="s">
        <v>276</v>
      </c>
      <c r="P66" s="62" t="s">
        <v>276</v>
      </c>
      <c r="Q66" s="157" t="s">
        <v>289</v>
      </c>
      <c r="R66" s="62" t="s">
        <v>276</v>
      </c>
    </row>
    <row r="67" spans="1:18" x14ac:dyDescent="0.2">
      <c r="A67" s="80" t="s">
        <v>27</v>
      </c>
      <c r="B67" s="121" t="s">
        <v>14</v>
      </c>
      <c r="C67" s="118">
        <v>1E-4</v>
      </c>
      <c r="D67" s="124"/>
      <c r="E67" s="22">
        <v>5.9999999999999995E-4</v>
      </c>
      <c r="F67" s="22"/>
      <c r="G67" s="22"/>
      <c r="H67" s="22"/>
      <c r="I67" s="22"/>
      <c r="J67" s="15">
        <v>1</v>
      </c>
      <c r="K67" s="15">
        <f t="shared" si="5"/>
        <v>2</v>
      </c>
      <c r="L67" s="4"/>
      <c r="M67" s="62"/>
      <c r="N67" s="62" t="s">
        <v>277</v>
      </c>
      <c r="O67" s="244" t="s">
        <v>277</v>
      </c>
      <c r="P67" s="244" t="s">
        <v>277</v>
      </c>
      <c r="Q67" s="157" t="s">
        <v>289</v>
      </c>
      <c r="R67" s="244" t="s">
        <v>277</v>
      </c>
    </row>
    <row r="68" spans="1:18" x14ac:dyDescent="0.2">
      <c r="A68" s="80" t="s">
        <v>26</v>
      </c>
      <c r="B68" s="123" t="s">
        <v>14</v>
      </c>
      <c r="C68" s="125">
        <v>5.0000000000000001E-3</v>
      </c>
      <c r="D68" s="124"/>
      <c r="E68" s="22">
        <v>8.0000000000000002E-3</v>
      </c>
      <c r="F68" s="22"/>
      <c r="G68" s="22"/>
      <c r="H68" s="22"/>
      <c r="I68" s="22"/>
      <c r="J68" s="15">
        <v>1</v>
      </c>
      <c r="K68" s="15">
        <f t="shared" ref="K68" si="9">COUNTA(L68:O68)</f>
        <v>2</v>
      </c>
      <c r="L68" s="4"/>
      <c r="M68" s="62"/>
      <c r="N68" s="62" t="s">
        <v>280</v>
      </c>
      <c r="O68" s="62" t="s">
        <v>280</v>
      </c>
      <c r="P68" s="62" t="s">
        <v>280</v>
      </c>
      <c r="Q68" s="157" t="s">
        <v>289</v>
      </c>
      <c r="R68" s="62" t="s">
        <v>280</v>
      </c>
    </row>
    <row r="69" spans="1:18" x14ac:dyDescent="0.2">
      <c r="A69" s="78"/>
      <c r="B69" s="115"/>
      <c r="C69" s="114"/>
      <c r="D69" s="108"/>
      <c r="E69" s="5"/>
      <c r="F69" s="5"/>
      <c r="G69" s="5"/>
      <c r="H69" s="5"/>
      <c r="I69" s="5"/>
      <c r="J69" s="49"/>
      <c r="K69" s="5"/>
      <c r="L69" s="6"/>
      <c r="M69" s="82"/>
      <c r="N69" s="82"/>
      <c r="O69" s="275"/>
      <c r="P69" s="163"/>
      <c r="Q69" s="163"/>
      <c r="R69" s="163"/>
    </row>
    <row r="70" spans="1:18" x14ac:dyDescent="0.2">
      <c r="A70" s="78" t="s">
        <v>164</v>
      </c>
      <c r="B70" s="115"/>
      <c r="C70" s="114"/>
      <c r="D70" s="108"/>
      <c r="E70" s="5"/>
      <c r="F70" s="5"/>
      <c r="G70" s="5"/>
      <c r="H70" s="5"/>
      <c r="I70" s="5"/>
      <c r="J70" s="49"/>
      <c r="K70" s="5"/>
      <c r="L70" s="6"/>
      <c r="M70" s="82"/>
      <c r="N70" s="82"/>
      <c r="O70" s="275"/>
      <c r="P70" s="163"/>
      <c r="Q70" s="163"/>
      <c r="R70" s="163"/>
    </row>
    <row r="71" spans="1:18" x14ac:dyDescent="0.2">
      <c r="A71" s="80" t="s">
        <v>118</v>
      </c>
      <c r="B71" s="121" t="s">
        <v>43</v>
      </c>
      <c r="C71" s="125">
        <v>1</v>
      </c>
      <c r="D71" s="128"/>
      <c r="E71" s="22">
        <v>950</v>
      </c>
      <c r="F71" s="22"/>
      <c r="G71" s="22"/>
      <c r="H71" s="22"/>
      <c r="I71" s="22"/>
      <c r="J71" s="15">
        <v>1</v>
      </c>
      <c r="K71" s="15">
        <f t="shared" ref="K71:K79" si="10">COUNTA(L71:O71)</f>
        <v>2</v>
      </c>
      <c r="L71" s="4"/>
      <c r="M71" s="62"/>
      <c r="N71" s="157" t="s">
        <v>220</v>
      </c>
      <c r="O71" s="244" t="s">
        <v>220</v>
      </c>
      <c r="P71" s="244" t="s">
        <v>220</v>
      </c>
      <c r="Q71" s="157" t="s">
        <v>289</v>
      </c>
      <c r="R71" s="244" t="s">
        <v>220</v>
      </c>
    </row>
    <row r="72" spans="1:18" x14ac:dyDescent="0.2">
      <c r="A72" s="80" t="s">
        <v>119</v>
      </c>
      <c r="B72" s="121" t="s">
        <v>43</v>
      </c>
      <c r="C72" s="125">
        <v>5</v>
      </c>
      <c r="D72" s="128"/>
      <c r="E72" s="4"/>
      <c r="F72" s="4"/>
      <c r="G72" s="4"/>
      <c r="H72" s="4"/>
      <c r="I72" s="4"/>
      <c r="J72" s="15">
        <v>1</v>
      </c>
      <c r="K72" s="15">
        <f t="shared" si="10"/>
        <v>2</v>
      </c>
      <c r="L72" s="4"/>
      <c r="M72" s="62"/>
      <c r="N72" s="157" t="s">
        <v>252</v>
      </c>
      <c r="O72" s="244" t="s">
        <v>252</v>
      </c>
      <c r="P72" s="244" t="s">
        <v>252</v>
      </c>
      <c r="Q72" s="157" t="s">
        <v>289</v>
      </c>
      <c r="R72" s="244" t="s">
        <v>252</v>
      </c>
    </row>
    <row r="73" spans="1:18" x14ac:dyDescent="0.2">
      <c r="A73" s="80" t="s">
        <v>120</v>
      </c>
      <c r="B73" s="121" t="s">
        <v>43</v>
      </c>
      <c r="C73" s="125">
        <v>2</v>
      </c>
      <c r="D73" s="128"/>
      <c r="E73" s="4"/>
      <c r="F73" s="4"/>
      <c r="G73" s="4"/>
      <c r="H73" s="4"/>
      <c r="I73" s="4"/>
      <c r="J73" s="15">
        <v>1</v>
      </c>
      <c r="K73" s="15">
        <f t="shared" si="10"/>
        <v>2</v>
      </c>
      <c r="L73" s="4"/>
      <c r="M73" s="62"/>
      <c r="N73" s="157" t="s">
        <v>252</v>
      </c>
      <c r="O73" s="244" t="s">
        <v>252</v>
      </c>
      <c r="P73" s="244" t="s">
        <v>252</v>
      </c>
      <c r="Q73" s="157" t="s">
        <v>289</v>
      </c>
      <c r="R73" s="244" t="s">
        <v>252</v>
      </c>
    </row>
    <row r="74" spans="1:18" x14ac:dyDescent="0.2">
      <c r="A74" s="80" t="s">
        <v>162</v>
      </c>
      <c r="B74" s="121" t="s">
        <v>43</v>
      </c>
      <c r="C74" s="125">
        <v>2</v>
      </c>
      <c r="D74" s="124"/>
      <c r="E74" s="4"/>
      <c r="F74" s="4"/>
      <c r="G74" s="4"/>
      <c r="H74" s="4"/>
      <c r="I74" s="4"/>
      <c r="J74" s="15">
        <v>1</v>
      </c>
      <c r="K74" s="15">
        <f t="shared" si="10"/>
        <v>2</v>
      </c>
      <c r="L74" s="4"/>
      <c r="M74" s="62"/>
      <c r="N74" s="157" t="s">
        <v>252</v>
      </c>
      <c r="O74" s="244" t="s">
        <v>252</v>
      </c>
      <c r="P74" s="244" t="s">
        <v>252</v>
      </c>
      <c r="Q74" s="157" t="s">
        <v>289</v>
      </c>
      <c r="R74" s="244" t="s">
        <v>252</v>
      </c>
    </row>
    <row r="75" spans="1:18" x14ac:dyDescent="0.2">
      <c r="A75" s="80" t="s">
        <v>163</v>
      </c>
      <c r="B75" s="121" t="s">
        <v>43</v>
      </c>
      <c r="C75" s="125">
        <v>2</v>
      </c>
      <c r="D75" s="124"/>
      <c r="E75" s="22"/>
      <c r="F75" s="22"/>
      <c r="G75" s="22"/>
      <c r="H75" s="22"/>
      <c r="I75" s="22"/>
      <c r="J75" s="15">
        <v>1</v>
      </c>
      <c r="K75" s="15">
        <f t="shared" si="10"/>
        <v>2</v>
      </c>
      <c r="L75" s="4"/>
      <c r="M75" s="62"/>
      <c r="N75" s="157" t="s">
        <v>252</v>
      </c>
      <c r="O75" s="244" t="s">
        <v>252</v>
      </c>
      <c r="P75" s="244" t="s">
        <v>252</v>
      </c>
      <c r="Q75" s="157" t="s">
        <v>289</v>
      </c>
      <c r="R75" s="244" t="s">
        <v>252</v>
      </c>
    </row>
    <row r="76" spans="1:18" x14ac:dyDescent="0.2">
      <c r="A76" s="80" t="s">
        <v>155</v>
      </c>
      <c r="B76" s="121" t="s">
        <v>43</v>
      </c>
      <c r="C76" s="125">
        <v>1</v>
      </c>
      <c r="D76" s="124"/>
      <c r="E76" s="22"/>
      <c r="F76" s="22"/>
      <c r="G76" s="22"/>
      <c r="H76" s="22"/>
      <c r="I76" s="22"/>
      <c r="J76" s="15">
        <v>1</v>
      </c>
      <c r="K76" s="15">
        <f t="shared" si="10"/>
        <v>2</v>
      </c>
      <c r="L76" s="4"/>
      <c r="M76" s="62"/>
      <c r="N76" s="157" t="s">
        <v>252</v>
      </c>
      <c r="O76" s="244" t="s">
        <v>252</v>
      </c>
      <c r="P76" s="244" t="s">
        <v>252</v>
      </c>
      <c r="Q76" s="157" t="s">
        <v>289</v>
      </c>
      <c r="R76" s="244" t="s">
        <v>252</v>
      </c>
    </row>
    <row r="77" spans="1:18" x14ac:dyDescent="0.2">
      <c r="A77" s="80" t="s">
        <v>156</v>
      </c>
      <c r="B77" s="121" t="s">
        <v>43</v>
      </c>
      <c r="C77" s="125">
        <v>1</v>
      </c>
      <c r="D77" s="124"/>
      <c r="E77" s="22"/>
      <c r="F77" s="22"/>
      <c r="G77" s="22"/>
      <c r="H77" s="22"/>
      <c r="I77" s="22"/>
      <c r="J77" s="15">
        <v>1</v>
      </c>
      <c r="K77" s="15">
        <f t="shared" si="10"/>
        <v>2</v>
      </c>
      <c r="L77" s="4"/>
      <c r="M77" s="62"/>
      <c r="N77" s="157" t="s">
        <v>220</v>
      </c>
      <c r="O77" s="244" t="s">
        <v>220</v>
      </c>
      <c r="P77" s="244" t="s">
        <v>220</v>
      </c>
      <c r="Q77" s="157" t="s">
        <v>289</v>
      </c>
      <c r="R77" s="244" t="s">
        <v>220</v>
      </c>
    </row>
    <row r="78" spans="1:18" x14ac:dyDescent="0.2">
      <c r="A78" s="80" t="s">
        <v>102</v>
      </c>
      <c r="B78" s="121" t="s">
        <v>43</v>
      </c>
      <c r="C78" s="125">
        <v>5</v>
      </c>
      <c r="D78" s="124"/>
      <c r="E78" s="22">
        <v>16</v>
      </c>
      <c r="F78" s="22"/>
      <c r="G78" s="22"/>
      <c r="H78" s="22"/>
      <c r="I78" s="22"/>
      <c r="J78" s="15">
        <v>1</v>
      </c>
      <c r="K78" s="15">
        <f t="shared" si="10"/>
        <v>2</v>
      </c>
      <c r="L78" s="4"/>
      <c r="M78" s="62"/>
      <c r="N78" s="157" t="s">
        <v>225</v>
      </c>
      <c r="O78" s="244" t="s">
        <v>225</v>
      </c>
      <c r="P78" s="244" t="s">
        <v>225</v>
      </c>
      <c r="Q78" s="157" t="s">
        <v>289</v>
      </c>
      <c r="R78" s="244" t="s">
        <v>225</v>
      </c>
    </row>
    <row r="79" spans="1:18" x14ac:dyDescent="0.2">
      <c r="A79" s="119" t="s">
        <v>42</v>
      </c>
      <c r="B79" s="123" t="s">
        <v>43</v>
      </c>
      <c r="C79" s="125">
        <v>1</v>
      </c>
      <c r="D79" s="128"/>
      <c r="E79" s="22"/>
      <c r="F79" s="22"/>
      <c r="G79" s="22"/>
      <c r="H79" s="22"/>
      <c r="I79" s="22"/>
      <c r="J79" s="44">
        <v>1</v>
      </c>
      <c r="K79" s="44">
        <f t="shared" si="10"/>
        <v>2</v>
      </c>
      <c r="L79" s="9"/>
      <c r="M79" s="96"/>
      <c r="N79" s="162" t="s">
        <v>220</v>
      </c>
      <c r="O79" s="263" t="s">
        <v>220</v>
      </c>
      <c r="P79" s="263" t="s">
        <v>220</v>
      </c>
      <c r="Q79" s="157" t="s">
        <v>289</v>
      </c>
      <c r="R79" s="263" t="s">
        <v>220</v>
      </c>
    </row>
    <row r="80" spans="1:18" x14ac:dyDescent="0.2">
      <c r="A80" s="78"/>
      <c r="B80" s="115"/>
      <c r="C80" s="114"/>
      <c r="D80" s="108"/>
      <c r="E80" s="5"/>
      <c r="F80" s="5"/>
      <c r="G80" s="5"/>
      <c r="H80" s="5"/>
      <c r="I80" s="5"/>
      <c r="J80" s="49"/>
      <c r="K80" s="5"/>
      <c r="L80" s="5"/>
      <c r="M80" s="82"/>
      <c r="N80" s="82"/>
      <c r="O80" s="13"/>
      <c r="P80" s="154"/>
      <c r="Q80" s="154"/>
      <c r="R80" s="154"/>
    </row>
    <row r="81" spans="1:18" x14ac:dyDescent="0.2">
      <c r="A81" s="78" t="s">
        <v>137</v>
      </c>
      <c r="B81" s="115"/>
      <c r="C81" s="114"/>
      <c r="D81" s="108"/>
      <c r="E81" s="5"/>
      <c r="F81" s="5"/>
      <c r="G81" s="5"/>
      <c r="H81" s="5"/>
      <c r="I81" s="5"/>
      <c r="J81" s="49"/>
      <c r="K81" s="5"/>
      <c r="L81" s="5"/>
      <c r="M81" s="82"/>
      <c r="N81" s="82"/>
      <c r="O81" s="13"/>
      <c r="P81" s="154"/>
      <c r="Q81" s="154"/>
      <c r="R81" s="154"/>
    </row>
    <row r="82" spans="1:18" x14ac:dyDescent="0.2">
      <c r="A82" s="80" t="s">
        <v>165</v>
      </c>
      <c r="B82" s="121" t="s">
        <v>43</v>
      </c>
      <c r="C82" s="118">
        <v>5</v>
      </c>
      <c r="D82" s="113"/>
      <c r="E82" s="28"/>
      <c r="F82" s="28"/>
      <c r="G82" s="28"/>
      <c r="H82" s="28"/>
      <c r="I82" s="28"/>
      <c r="J82" s="15">
        <v>1</v>
      </c>
      <c r="K82" s="15">
        <f t="shared" ref="K82:K90" si="11">COUNTA(L82:O82)</f>
        <v>2</v>
      </c>
      <c r="L82" s="4"/>
      <c r="M82" s="84"/>
      <c r="N82" s="84" t="s">
        <v>225</v>
      </c>
      <c r="O82" s="244" t="s">
        <v>225</v>
      </c>
      <c r="P82" s="244" t="s">
        <v>225</v>
      </c>
      <c r="Q82" s="157" t="s">
        <v>289</v>
      </c>
      <c r="R82" s="244" t="s">
        <v>225</v>
      </c>
    </row>
    <row r="83" spans="1:18" x14ac:dyDescent="0.2">
      <c r="A83" s="80" t="s">
        <v>166</v>
      </c>
      <c r="B83" s="121" t="s">
        <v>43</v>
      </c>
      <c r="C83" s="118">
        <v>5</v>
      </c>
      <c r="D83" s="113"/>
      <c r="E83" s="28"/>
      <c r="F83" s="28"/>
      <c r="G83" s="28"/>
      <c r="H83" s="28"/>
      <c r="I83" s="28"/>
      <c r="J83" s="15">
        <v>1</v>
      </c>
      <c r="K83" s="15">
        <f t="shared" si="11"/>
        <v>2</v>
      </c>
      <c r="L83" s="4"/>
      <c r="M83" s="84"/>
      <c r="N83" s="84" t="s">
        <v>225</v>
      </c>
      <c r="O83" s="244" t="s">
        <v>225</v>
      </c>
      <c r="P83" s="244" t="s">
        <v>225</v>
      </c>
      <c r="Q83" s="157" t="s">
        <v>289</v>
      </c>
      <c r="R83" s="244" t="s">
        <v>225</v>
      </c>
    </row>
    <row r="84" spans="1:18" x14ac:dyDescent="0.2">
      <c r="A84" s="80" t="s">
        <v>167</v>
      </c>
      <c r="B84" s="121" t="s">
        <v>43</v>
      </c>
      <c r="C84" s="118">
        <v>5</v>
      </c>
      <c r="D84" s="113"/>
      <c r="E84" s="28"/>
      <c r="F84" s="28"/>
      <c r="G84" s="28"/>
      <c r="H84" s="28"/>
      <c r="I84" s="28"/>
      <c r="J84" s="15">
        <v>1</v>
      </c>
      <c r="K84" s="15">
        <f t="shared" si="11"/>
        <v>2</v>
      </c>
      <c r="L84" s="4"/>
      <c r="M84" s="84"/>
      <c r="N84" s="84" t="s">
        <v>225</v>
      </c>
      <c r="O84" s="244" t="s">
        <v>225</v>
      </c>
      <c r="P84" s="244" t="s">
        <v>225</v>
      </c>
      <c r="Q84" s="157" t="s">
        <v>289</v>
      </c>
      <c r="R84" s="244" t="s">
        <v>225</v>
      </c>
    </row>
    <row r="85" spans="1:18" x14ac:dyDescent="0.2">
      <c r="A85" s="80" t="s">
        <v>168</v>
      </c>
      <c r="B85" s="121" t="s">
        <v>43</v>
      </c>
      <c r="C85" s="118">
        <v>5</v>
      </c>
      <c r="D85" s="113"/>
      <c r="E85" s="28"/>
      <c r="F85" s="28"/>
      <c r="G85" s="28"/>
      <c r="H85" s="28"/>
      <c r="I85" s="28"/>
      <c r="J85" s="15">
        <v>1</v>
      </c>
      <c r="K85" s="15">
        <f t="shared" si="11"/>
        <v>2</v>
      </c>
      <c r="L85" s="4"/>
      <c r="M85" s="84"/>
      <c r="N85" s="84" t="s">
        <v>225</v>
      </c>
      <c r="O85" s="244" t="s">
        <v>225</v>
      </c>
      <c r="P85" s="244" t="s">
        <v>225</v>
      </c>
      <c r="Q85" s="157" t="s">
        <v>289</v>
      </c>
      <c r="R85" s="244" t="s">
        <v>225</v>
      </c>
    </row>
    <row r="86" spans="1:18" x14ac:dyDescent="0.2">
      <c r="A86" s="80" t="s">
        <v>169</v>
      </c>
      <c r="B86" s="121" t="s">
        <v>43</v>
      </c>
      <c r="C86" s="118">
        <v>5</v>
      </c>
      <c r="D86" s="113"/>
      <c r="E86" s="28"/>
      <c r="F86" s="28"/>
      <c r="G86" s="28"/>
      <c r="H86" s="28"/>
      <c r="I86" s="28"/>
      <c r="J86" s="15">
        <v>1</v>
      </c>
      <c r="K86" s="15">
        <f t="shared" si="11"/>
        <v>2</v>
      </c>
      <c r="L86" s="4"/>
      <c r="M86" s="84"/>
      <c r="N86" s="84" t="s">
        <v>225</v>
      </c>
      <c r="O86" s="244" t="s">
        <v>225</v>
      </c>
      <c r="P86" s="244" t="s">
        <v>225</v>
      </c>
      <c r="Q86" s="157" t="s">
        <v>289</v>
      </c>
      <c r="R86" s="244" t="s">
        <v>225</v>
      </c>
    </row>
    <row r="87" spans="1:18" x14ac:dyDescent="0.2">
      <c r="A87" s="80" t="s">
        <v>170</v>
      </c>
      <c r="B87" s="121" t="s">
        <v>43</v>
      </c>
      <c r="C87" s="118">
        <v>5</v>
      </c>
      <c r="D87" s="113"/>
      <c r="E87" s="28"/>
      <c r="F87" s="28"/>
      <c r="G87" s="28"/>
      <c r="H87" s="28"/>
      <c r="I87" s="28"/>
      <c r="J87" s="15">
        <v>1</v>
      </c>
      <c r="K87" s="15">
        <f t="shared" si="11"/>
        <v>2</v>
      </c>
      <c r="L87" s="4"/>
      <c r="M87" s="84"/>
      <c r="N87" s="84" t="s">
        <v>225</v>
      </c>
      <c r="O87" s="244" t="s">
        <v>225</v>
      </c>
      <c r="P87" s="244" t="s">
        <v>225</v>
      </c>
      <c r="Q87" s="157" t="s">
        <v>289</v>
      </c>
      <c r="R87" s="244" t="s">
        <v>225</v>
      </c>
    </row>
    <row r="88" spans="1:18" x14ac:dyDescent="0.2">
      <c r="A88" s="80" t="s">
        <v>171</v>
      </c>
      <c r="B88" s="121" t="s">
        <v>43</v>
      </c>
      <c r="C88" s="118">
        <v>5</v>
      </c>
      <c r="D88" s="113"/>
      <c r="E88" s="28"/>
      <c r="F88" s="28"/>
      <c r="G88" s="28"/>
      <c r="H88" s="28"/>
      <c r="I88" s="28"/>
      <c r="J88" s="15">
        <v>1</v>
      </c>
      <c r="K88" s="15">
        <f t="shared" si="11"/>
        <v>2</v>
      </c>
      <c r="L88" s="4"/>
      <c r="M88" s="84"/>
      <c r="N88" s="84" t="s">
        <v>225</v>
      </c>
      <c r="O88" s="244" t="s">
        <v>225</v>
      </c>
      <c r="P88" s="244" t="s">
        <v>225</v>
      </c>
      <c r="Q88" s="157" t="s">
        <v>289</v>
      </c>
      <c r="R88" s="244" t="s">
        <v>225</v>
      </c>
    </row>
    <row r="89" spans="1:18" x14ac:dyDescent="0.2">
      <c r="A89" s="80" t="s">
        <v>172</v>
      </c>
      <c r="B89" s="121" t="s">
        <v>43</v>
      </c>
      <c r="C89" s="118">
        <v>5</v>
      </c>
      <c r="D89" s="113"/>
      <c r="E89" s="28"/>
      <c r="F89" s="28"/>
      <c r="G89" s="28"/>
      <c r="H89" s="28"/>
      <c r="I89" s="28"/>
      <c r="J89" s="15">
        <v>1</v>
      </c>
      <c r="K89" s="15">
        <f t="shared" si="11"/>
        <v>2</v>
      </c>
      <c r="L89" s="4"/>
      <c r="M89" s="84"/>
      <c r="N89" s="84" t="s">
        <v>225</v>
      </c>
      <c r="O89" s="244" t="s">
        <v>225</v>
      </c>
      <c r="P89" s="244" t="s">
        <v>225</v>
      </c>
      <c r="Q89" s="157" t="s">
        <v>289</v>
      </c>
      <c r="R89" s="244" t="s">
        <v>225</v>
      </c>
    </row>
    <row r="90" spans="1:18" x14ac:dyDescent="0.2">
      <c r="A90" s="80" t="s">
        <v>173</v>
      </c>
      <c r="B90" s="121" t="s">
        <v>43</v>
      </c>
      <c r="C90" s="118">
        <v>5</v>
      </c>
      <c r="D90" s="113"/>
      <c r="E90" s="28"/>
      <c r="F90" s="28"/>
      <c r="G90" s="28"/>
      <c r="H90" s="28"/>
      <c r="I90" s="28"/>
      <c r="J90" s="15">
        <v>1</v>
      </c>
      <c r="K90" s="15">
        <f t="shared" si="11"/>
        <v>2</v>
      </c>
      <c r="L90" s="4"/>
      <c r="M90" s="84"/>
      <c r="N90" s="84" t="s">
        <v>225</v>
      </c>
      <c r="O90" s="244" t="s">
        <v>225</v>
      </c>
      <c r="P90" s="244" t="s">
        <v>225</v>
      </c>
      <c r="Q90" s="157" t="s">
        <v>289</v>
      </c>
      <c r="R90" s="244" t="s">
        <v>225</v>
      </c>
    </row>
    <row r="91" spans="1:18" ht="14.1" customHeight="1" x14ac:dyDescent="0.2">
      <c r="A91" s="78"/>
      <c r="B91" s="115"/>
      <c r="C91" s="114"/>
      <c r="D91" s="108"/>
      <c r="E91" s="5"/>
      <c r="F91" s="5"/>
      <c r="G91" s="5"/>
      <c r="H91" s="5"/>
      <c r="I91" s="5"/>
      <c r="J91" s="5"/>
      <c r="K91" s="5"/>
      <c r="L91" s="5"/>
      <c r="M91" s="13"/>
      <c r="N91" s="13"/>
      <c r="O91" s="13"/>
      <c r="P91" s="154"/>
      <c r="Q91" s="154"/>
      <c r="R91" s="154"/>
    </row>
    <row r="92" spans="1:18" ht="15" customHeight="1" x14ac:dyDescent="0.2">
      <c r="A92" s="78" t="s">
        <v>180</v>
      </c>
      <c r="B92" s="115"/>
      <c r="C92" s="114"/>
      <c r="D92" s="108"/>
      <c r="E92" s="5"/>
      <c r="F92" s="5"/>
      <c r="G92" s="5"/>
      <c r="H92" s="5"/>
      <c r="I92" s="5"/>
      <c r="J92" s="5"/>
      <c r="K92" s="5"/>
      <c r="L92" s="5"/>
      <c r="M92" s="13"/>
      <c r="N92" s="13"/>
      <c r="O92" s="13"/>
      <c r="P92" s="154"/>
      <c r="Q92" s="154"/>
      <c r="R92" s="154"/>
    </row>
    <row r="93" spans="1:18" x14ac:dyDescent="0.2">
      <c r="A93" s="80" t="s">
        <v>181</v>
      </c>
      <c r="B93" s="121" t="s">
        <v>43</v>
      </c>
      <c r="C93" s="118">
        <v>5</v>
      </c>
      <c r="D93" s="113"/>
      <c r="E93" s="28"/>
      <c r="F93" s="28"/>
      <c r="G93" s="28"/>
      <c r="H93" s="28"/>
      <c r="I93" s="28"/>
      <c r="J93" s="15">
        <v>1</v>
      </c>
      <c r="K93" s="15">
        <f t="shared" ref="K93" si="12">COUNTA(L93:O93)</f>
        <v>2</v>
      </c>
      <c r="L93" s="4"/>
      <c r="M93" s="84"/>
      <c r="N93" s="84" t="s">
        <v>225</v>
      </c>
      <c r="O93" s="244" t="s">
        <v>225</v>
      </c>
      <c r="P93" s="244" t="s">
        <v>225</v>
      </c>
      <c r="Q93" s="157" t="s">
        <v>289</v>
      </c>
      <c r="R93" s="244" t="s">
        <v>225</v>
      </c>
    </row>
    <row r="94" spans="1:18" x14ac:dyDescent="0.2">
      <c r="A94" s="78"/>
      <c r="B94" s="115"/>
      <c r="C94" s="114"/>
      <c r="D94" s="108"/>
      <c r="E94" s="5"/>
      <c r="F94" s="5"/>
      <c r="G94" s="5"/>
      <c r="H94" s="5"/>
      <c r="I94" s="5"/>
      <c r="J94" s="5"/>
      <c r="K94" s="5"/>
      <c r="L94" s="6"/>
      <c r="M94" s="13"/>
      <c r="N94" s="13"/>
      <c r="O94" s="259"/>
      <c r="P94" s="163"/>
      <c r="Q94" s="163"/>
      <c r="R94" s="163"/>
    </row>
    <row r="95" spans="1:18" x14ac:dyDescent="0.2">
      <c r="A95" s="78" t="s">
        <v>182</v>
      </c>
      <c r="B95" s="115"/>
      <c r="C95" s="114"/>
      <c r="D95" s="108"/>
      <c r="E95" s="5"/>
      <c r="F95" s="5"/>
      <c r="G95" s="5"/>
      <c r="H95" s="5"/>
      <c r="I95" s="5"/>
      <c r="J95" s="5"/>
      <c r="K95" s="5"/>
      <c r="L95" s="6"/>
      <c r="M95" s="13"/>
      <c r="N95" s="13"/>
      <c r="O95" s="259"/>
      <c r="P95" s="163"/>
      <c r="Q95" s="163"/>
      <c r="R95" s="163"/>
    </row>
    <row r="96" spans="1:18" x14ac:dyDescent="0.2">
      <c r="A96" s="80" t="s">
        <v>183</v>
      </c>
      <c r="B96" s="121" t="s">
        <v>43</v>
      </c>
      <c r="C96" s="118">
        <v>5</v>
      </c>
      <c r="D96" s="113"/>
      <c r="E96" s="28"/>
      <c r="F96" s="28"/>
      <c r="G96" s="28"/>
      <c r="H96" s="28"/>
      <c r="I96" s="28"/>
      <c r="J96" s="15">
        <v>1</v>
      </c>
      <c r="K96" s="15">
        <f t="shared" ref="K96:K99" si="13">COUNTA(L96:O96)</f>
        <v>2</v>
      </c>
      <c r="L96" s="4"/>
      <c r="M96" s="84"/>
      <c r="N96" s="84" t="s">
        <v>225</v>
      </c>
      <c r="O96" s="244" t="s">
        <v>225</v>
      </c>
      <c r="P96" s="244" t="s">
        <v>225</v>
      </c>
      <c r="Q96" s="157" t="s">
        <v>289</v>
      </c>
      <c r="R96" s="244" t="s">
        <v>225</v>
      </c>
    </row>
    <row r="97" spans="1:18" x14ac:dyDescent="0.2">
      <c r="A97" s="80" t="s">
        <v>184</v>
      </c>
      <c r="B97" s="121" t="s">
        <v>43</v>
      </c>
      <c r="C97" s="118">
        <v>5</v>
      </c>
      <c r="D97" s="113"/>
      <c r="E97" s="28"/>
      <c r="F97" s="28"/>
      <c r="G97" s="28"/>
      <c r="H97" s="28"/>
      <c r="I97" s="28"/>
      <c r="J97" s="15">
        <v>1</v>
      </c>
      <c r="K97" s="15">
        <f t="shared" si="13"/>
        <v>2</v>
      </c>
      <c r="L97" s="4"/>
      <c r="M97" s="84"/>
      <c r="N97" s="84" t="s">
        <v>225</v>
      </c>
      <c r="O97" s="244" t="s">
        <v>225</v>
      </c>
      <c r="P97" s="244" t="s">
        <v>225</v>
      </c>
      <c r="Q97" s="157" t="s">
        <v>289</v>
      </c>
      <c r="R97" s="244" t="s">
        <v>225</v>
      </c>
    </row>
    <row r="98" spans="1:18" x14ac:dyDescent="0.2">
      <c r="A98" s="80" t="s">
        <v>185</v>
      </c>
      <c r="B98" s="121" t="s">
        <v>43</v>
      </c>
      <c r="C98" s="118">
        <v>5</v>
      </c>
      <c r="D98" s="113"/>
      <c r="E98" s="28"/>
      <c r="F98" s="28"/>
      <c r="G98" s="28"/>
      <c r="H98" s="28"/>
      <c r="I98" s="28"/>
      <c r="J98" s="15">
        <v>1</v>
      </c>
      <c r="K98" s="15">
        <f t="shared" si="13"/>
        <v>2</v>
      </c>
      <c r="L98" s="4"/>
      <c r="M98" s="84"/>
      <c r="N98" s="84" t="s">
        <v>225</v>
      </c>
      <c r="O98" s="244" t="s">
        <v>225</v>
      </c>
      <c r="P98" s="244" t="s">
        <v>225</v>
      </c>
      <c r="Q98" s="157" t="s">
        <v>289</v>
      </c>
      <c r="R98" s="244" t="s">
        <v>225</v>
      </c>
    </row>
    <row r="99" spans="1:18" x14ac:dyDescent="0.2">
      <c r="A99" s="80" t="s">
        <v>186</v>
      </c>
      <c r="B99" s="121" t="s">
        <v>43</v>
      </c>
      <c r="C99" s="118">
        <v>5</v>
      </c>
      <c r="D99" s="113"/>
      <c r="E99" s="28"/>
      <c r="F99" s="28"/>
      <c r="G99" s="28"/>
      <c r="H99" s="28"/>
      <c r="I99" s="28"/>
      <c r="J99" s="15">
        <v>1</v>
      </c>
      <c r="K99" s="15">
        <f t="shared" si="13"/>
        <v>2</v>
      </c>
      <c r="L99" s="4"/>
      <c r="M99" s="84"/>
      <c r="N99" s="84" t="s">
        <v>225</v>
      </c>
      <c r="O99" s="244" t="s">
        <v>225</v>
      </c>
      <c r="P99" s="244" t="s">
        <v>225</v>
      </c>
      <c r="Q99" s="157" t="s">
        <v>289</v>
      </c>
      <c r="R99" s="244" t="s">
        <v>225</v>
      </c>
    </row>
    <row r="100" spans="1:18" x14ac:dyDescent="0.2">
      <c r="A100" s="80" t="s">
        <v>187</v>
      </c>
      <c r="B100" s="121" t="s">
        <v>43</v>
      </c>
      <c r="C100" s="118">
        <v>5</v>
      </c>
      <c r="D100" s="113"/>
      <c r="E100" s="28"/>
      <c r="F100" s="28"/>
      <c r="G100" s="28"/>
      <c r="H100" s="28"/>
      <c r="I100" s="28"/>
      <c r="J100" s="28"/>
      <c r="K100" s="28"/>
      <c r="L100" s="4"/>
      <c r="M100" s="84"/>
      <c r="N100" s="84" t="s">
        <v>225</v>
      </c>
      <c r="O100" s="244" t="s">
        <v>225</v>
      </c>
      <c r="P100" s="244" t="s">
        <v>225</v>
      </c>
      <c r="Q100" s="157" t="s">
        <v>289</v>
      </c>
      <c r="R100" s="244" t="s">
        <v>225</v>
      </c>
    </row>
    <row r="101" spans="1:18" x14ac:dyDescent="0.2">
      <c r="A101" s="78"/>
      <c r="B101" s="115"/>
      <c r="C101" s="114"/>
      <c r="D101" s="108"/>
      <c r="E101" s="5"/>
      <c r="F101" s="5"/>
      <c r="G101" s="5"/>
      <c r="H101" s="5"/>
      <c r="I101" s="5"/>
      <c r="J101" s="5"/>
      <c r="K101" s="5"/>
      <c r="L101" s="6"/>
      <c r="M101" s="13"/>
      <c r="N101" s="13"/>
      <c r="O101" s="275"/>
      <c r="P101" s="163"/>
      <c r="Q101" s="163"/>
      <c r="R101" s="163"/>
    </row>
    <row r="102" spans="1:18" x14ac:dyDescent="0.2">
      <c r="A102" s="78" t="s">
        <v>174</v>
      </c>
      <c r="B102" s="115"/>
      <c r="C102" s="114"/>
      <c r="D102" s="108"/>
      <c r="E102" s="5"/>
      <c r="F102" s="5"/>
      <c r="G102" s="5"/>
      <c r="H102" s="5"/>
      <c r="I102" s="5"/>
      <c r="J102" s="5"/>
      <c r="K102" s="5"/>
      <c r="L102" s="6"/>
      <c r="M102" s="13"/>
      <c r="N102" s="13"/>
      <c r="O102" s="275"/>
      <c r="P102" s="163"/>
      <c r="Q102" s="163"/>
      <c r="R102" s="163"/>
    </row>
    <row r="103" spans="1:18" x14ac:dyDescent="0.2">
      <c r="A103" s="80" t="s">
        <v>175</v>
      </c>
      <c r="B103" s="121" t="s">
        <v>43</v>
      </c>
      <c r="C103" s="118">
        <v>50</v>
      </c>
      <c r="D103" s="124"/>
      <c r="E103" s="4"/>
      <c r="F103" s="4"/>
      <c r="G103" s="4"/>
      <c r="H103" s="4"/>
      <c r="I103" s="4"/>
      <c r="J103" s="15">
        <v>1</v>
      </c>
      <c r="K103" s="15">
        <f t="shared" ref="K103:K106" si="14">COUNTA(L103:O103)</f>
        <v>2</v>
      </c>
      <c r="L103" s="4"/>
      <c r="M103" s="62"/>
      <c r="N103" s="62" t="s">
        <v>278</v>
      </c>
      <c r="O103" s="244" t="s">
        <v>278</v>
      </c>
      <c r="P103" s="244" t="s">
        <v>278</v>
      </c>
      <c r="Q103" s="157" t="s">
        <v>289</v>
      </c>
      <c r="R103" s="244" t="s">
        <v>278</v>
      </c>
    </row>
    <row r="104" spans="1:18" x14ac:dyDescent="0.2">
      <c r="A104" s="80" t="s">
        <v>176</v>
      </c>
      <c r="B104" s="121" t="s">
        <v>43</v>
      </c>
      <c r="C104" s="118">
        <v>50</v>
      </c>
      <c r="D104" s="124"/>
      <c r="E104" s="4"/>
      <c r="F104" s="4"/>
      <c r="G104" s="4"/>
      <c r="H104" s="4"/>
      <c r="I104" s="4"/>
      <c r="J104" s="15">
        <v>1</v>
      </c>
      <c r="K104" s="15">
        <f t="shared" si="14"/>
        <v>2</v>
      </c>
      <c r="L104" s="4"/>
      <c r="M104" s="62"/>
      <c r="N104" s="62" t="s">
        <v>278</v>
      </c>
      <c r="O104" s="244" t="s">
        <v>278</v>
      </c>
      <c r="P104" s="244" t="s">
        <v>278</v>
      </c>
      <c r="Q104" s="157" t="s">
        <v>289</v>
      </c>
      <c r="R104" s="244" t="s">
        <v>278</v>
      </c>
    </row>
    <row r="105" spans="1:18" x14ac:dyDescent="0.2">
      <c r="A105" s="80" t="s">
        <v>177</v>
      </c>
      <c r="B105" s="121" t="s">
        <v>43</v>
      </c>
      <c r="C105" s="118">
        <v>50</v>
      </c>
      <c r="D105" s="124"/>
      <c r="E105" s="4"/>
      <c r="F105" s="4"/>
      <c r="G105" s="4"/>
      <c r="H105" s="4"/>
      <c r="I105" s="4"/>
      <c r="J105" s="15">
        <v>1</v>
      </c>
      <c r="K105" s="15">
        <f t="shared" si="14"/>
        <v>2</v>
      </c>
      <c r="L105" s="4"/>
      <c r="M105" s="62"/>
      <c r="N105" s="62" t="s">
        <v>278</v>
      </c>
      <c r="O105" s="244" t="s">
        <v>278</v>
      </c>
      <c r="P105" s="244" t="s">
        <v>278</v>
      </c>
      <c r="Q105" s="157" t="s">
        <v>289</v>
      </c>
      <c r="R105" s="244" t="s">
        <v>278</v>
      </c>
    </row>
    <row r="106" spans="1:18" x14ac:dyDescent="0.2">
      <c r="A106" s="80" t="s">
        <v>206</v>
      </c>
      <c r="B106" s="121" t="s">
        <v>43</v>
      </c>
      <c r="C106" s="118">
        <v>50</v>
      </c>
      <c r="D106" s="124"/>
      <c r="E106" s="4"/>
      <c r="F106" s="4"/>
      <c r="G106" s="4"/>
      <c r="H106" s="4"/>
      <c r="I106" s="4"/>
      <c r="J106" s="15">
        <v>1</v>
      </c>
      <c r="K106" s="15">
        <f t="shared" si="14"/>
        <v>2</v>
      </c>
      <c r="L106" s="4"/>
      <c r="M106" s="62"/>
      <c r="N106" s="62" t="s">
        <v>278</v>
      </c>
      <c r="O106" s="244" t="s">
        <v>278</v>
      </c>
      <c r="P106" s="244" t="s">
        <v>278</v>
      </c>
      <c r="Q106" s="157" t="s">
        <v>289</v>
      </c>
      <c r="R106" s="244" t="s">
        <v>278</v>
      </c>
    </row>
    <row r="107" spans="1:18" x14ac:dyDescent="0.2">
      <c r="A107" s="78"/>
      <c r="B107" s="115"/>
      <c r="C107" s="114"/>
      <c r="D107" s="108"/>
      <c r="E107" s="5"/>
      <c r="F107" s="5"/>
      <c r="G107" s="5"/>
      <c r="H107" s="5"/>
      <c r="I107" s="5"/>
      <c r="J107" s="49"/>
      <c r="K107" s="5"/>
      <c r="L107" s="6"/>
      <c r="M107" s="82"/>
      <c r="N107" s="82"/>
      <c r="O107" s="275"/>
      <c r="P107" s="163"/>
      <c r="Q107" s="163"/>
      <c r="R107" s="163"/>
    </row>
    <row r="108" spans="1:18" x14ac:dyDescent="0.2">
      <c r="A108" s="119" t="s">
        <v>13</v>
      </c>
      <c r="B108" s="123" t="s">
        <v>14</v>
      </c>
      <c r="C108" s="125">
        <v>1</v>
      </c>
      <c r="D108" s="128"/>
      <c r="E108" s="194"/>
      <c r="F108" s="194"/>
      <c r="G108" s="194"/>
      <c r="H108" s="194"/>
      <c r="I108" s="194"/>
      <c r="J108" s="44">
        <v>1</v>
      </c>
      <c r="K108" s="44">
        <f t="shared" ref="K108:K109" si="15">COUNTA(L108:O108)</f>
        <v>2</v>
      </c>
      <c r="L108" s="9"/>
      <c r="M108" s="96"/>
      <c r="N108" s="96">
        <v>606</v>
      </c>
      <c r="O108" s="262">
        <v>623</v>
      </c>
      <c r="P108" s="244">
        <f t="shared" ref="P108" si="16">MIN(L108:O108)</f>
        <v>606</v>
      </c>
      <c r="Q108" s="297">
        <f t="shared" ref="Q108" si="17">AVERAGE(L108:O108)</f>
        <v>614.5</v>
      </c>
      <c r="R108" s="244">
        <f t="shared" ref="R108" si="18">MAX(L108:O108)</f>
        <v>623</v>
      </c>
    </row>
    <row r="109" spans="1:18" s="27" customFormat="1" x14ac:dyDescent="0.2">
      <c r="A109" s="119" t="s">
        <v>125</v>
      </c>
      <c r="B109" s="123" t="s">
        <v>14</v>
      </c>
      <c r="C109" s="125">
        <v>0.01</v>
      </c>
      <c r="D109" s="128"/>
      <c r="E109" s="9"/>
      <c r="F109" s="9"/>
      <c r="G109" s="9"/>
      <c r="H109" s="9"/>
      <c r="I109" s="9"/>
      <c r="J109" s="44">
        <v>1</v>
      </c>
      <c r="K109" s="44">
        <f t="shared" si="15"/>
        <v>2</v>
      </c>
      <c r="L109" s="9"/>
      <c r="M109" s="96"/>
      <c r="N109" s="96" t="s">
        <v>251</v>
      </c>
      <c r="O109" s="262" t="s">
        <v>251</v>
      </c>
      <c r="P109" s="262" t="s">
        <v>251</v>
      </c>
      <c r="Q109" s="157" t="s">
        <v>289</v>
      </c>
      <c r="R109" s="262" t="s">
        <v>251</v>
      </c>
    </row>
    <row r="110" spans="1:18" s="27" customFormat="1" ht="12.75" customHeight="1" x14ac:dyDescent="0.2">
      <c r="A110" s="78"/>
      <c r="B110" s="115"/>
      <c r="C110" s="114"/>
      <c r="D110" s="108"/>
      <c r="E110" s="5"/>
      <c r="F110" s="5"/>
      <c r="G110" s="5"/>
      <c r="H110" s="5"/>
      <c r="I110" s="5"/>
      <c r="J110" s="49"/>
      <c r="K110" s="5"/>
      <c r="L110" s="6"/>
      <c r="M110" s="13"/>
      <c r="N110" s="13"/>
      <c r="O110" s="13"/>
      <c r="P110" s="163"/>
      <c r="Q110" s="163"/>
      <c r="R110" s="163"/>
    </row>
    <row r="111" spans="1:18" s="27" customFormat="1" x14ac:dyDescent="0.2">
      <c r="A111" s="78" t="s">
        <v>248</v>
      </c>
      <c r="B111" s="115"/>
      <c r="C111" s="114"/>
      <c r="D111" s="108"/>
      <c r="E111" s="5"/>
      <c r="F111" s="5"/>
      <c r="G111" s="5"/>
      <c r="H111" s="5"/>
      <c r="I111" s="5"/>
      <c r="J111" s="49"/>
      <c r="K111" s="5"/>
      <c r="L111" s="5"/>
      <c r="M111" s="13"/>
      <c r="N111" s="13"/>
      <c r="O111" s="13"/>
      <c r="P111" s="154"/>
      <c r="Q111" s="154"/>
      <c r="R111" s="154"/>
    </row>
    <row r="112" spans="1:18" s="27" customFormat="1" x14ac:dyDescent="0.2">
      <c r="A112" s="119" t="s">
        <v>121</v>
      </c>
      <c r="B112" s="123" t="s">
        <v>43</v>
      </c>
      <c r="C112" s="125">
        <v>20</v>
      </c>
      <c r="D112" s="128"/>
      <c r="E112" s="3"/>
      <c r="F112" s="3"/>
      <c r="G112" s="3"/>
      <c r="H112" s="3"/>
      <c r="I112" s="3"/>
      <c r="J112" s="44">
        <v>1</v>
      </c>
      <c r="K112" s="15">
        <f t="shared" ref="K112:K116" si="19">COUNTA(L112:O112)</f>
        <v>2</v>
      </c>
      <c r="L112" s="3"/>
      <c r="M112" s="102"/>
      <c r="N112" s="43" t="s">
        <v>253</v>
      </c>
      <c r="O112" s="263" t="s">
        <v>253</v>
      </c>
      <c r="P112" s="263" t="s">
        <v>253</v>
      </c>
      <c r="Q112" s="157" t="s">
        <v>289</v>
      </c>
      <c r="R112" s="263" t="s">
        <v>253</v>
      </c>
    </row>
    <row r="113" spans="1:18" s="27" customFormat="1" x14ac:dyDescent="0.2">
      <c r="A113" s="119" t="s">
        <v>122</v>
      </c>
      <c r="B113" s="123" t="s">
        <v>43</v>
      </c>
      <c r="C113" s="125">
        <v>50</v>
      </c>
      <c r="D113" s="128"/>
      <c r="E113" s="3"/>
      <c r="F113" s="3"/>
      <c r="G113" s="3"/>
      <c r="H113" s="3"/>
      <c r="I113" s="3"/>
      <c r="J113" s="44">
        <v>1</v>
      </c>
      <c r="K113" s="15">
        <f t="shared" si="19"/>
        <v>2</v>
      </c>
      <c r="L113" s="3"/>
      <c r="M113" s="102"/>
      <c r="N113" s="43" t="s">
        <v>278</v>
      </c>
      <c r="O113" s="263" t="s">
        <v>278</v>
      </c>
      <c r="P113" s="263" t="s">
        <v>278</v>
      </c>
      <c r="Q113" s="157" t="s">
        <v>289</v>
      </c>
      <c r="R113" s="263" t="s">
        <v>278</v>
      </c>
    </row>
    <row r="114" spans="1:18" x14ac:dyDescent="0.2">
      <c r="A114" s="119" t="s">
        <v>123</v>
      </c>
      <c r="B114" s="123" t="s">
        <v>43</v>
      </c>
      <c r="C114" s="125">
        <v>100</v>
      </c>
      <c r="D114" s="128"/>
      <c r="E114" s="3"/>
      <c r="F114" s="3"/>
      <c r="G114" s="3"/>
      <c r="H114" s="3"/>
      <c r="I114" s="3"/>
      <c r="J114" s="44">
        <v>1</v>
      </c>
      <c r="K114" s="15">
        <f t="shared" si="19"/>
        <v>2</v>
      </c>
      <c r="L114" s="3"/>
      <c r="M114" s="102"/>
      <c r="N114" s="43" t="s">
        <v>224</v>
      </c>
      <c r="O114" s="263" t="s">
        <v>224</v>
      </c>
      <c r="P114" s="263" t="s">
        <v>224</v>
      </c>
      <c r="Q114" s="157" t="s">
        <v>289</v>
      </c>
      <c r="R114" s="263" t="s">
        <v>224</v>
      </c>
    </row>
    <row r="115" spans="1:18" x14ac:dyDescent="0.2">
      <c r="A115" s="119" t="s">
        <v>124</v>
      </c>
      <c r="B115" s="123" t="s">
        <v>43</v>
      </c>
      <c r="C115" s="125">
        <v>50</v>
      </c>
      <c r="D115" s="128"/>
      <c r="E115" s="3"/>
      <c r="F115" s="3"/>
      <c r="G115" s="3"/>
      <c r="H115" s="3"/>
      <c r="I115" s="3"/>
      <c r="J115" s="44">
        <v>1</v>
      </c>
      <c r="K115" s="15">
        <f t="shared" si="19"/>
        <v>2</v>
      </c>
      <c r="L115" s="3"/>
      <c r="M115" s="102"/>
      <c r="N115" s="43" t="s">
        <v>278</v>
      </c>
      <c r="O115" s="263" t="s">
        <v>278</v>
      </c>
      <c r="P115" s="263" t="s">
        <v>278</v>
      </c>
      <c r="Q115" s="157" t="s">
        <v>289</v>
      </c>
      <c r="R115" s="263" t="s">
        <v>278</v>
      </c>
    </row>
    <row r="116" spans="1:18" x14ac:dyDescent="0.2">
      <c r="A116" s="119" t="s">
        <v>142</v>
      </c>
      <c r="B116" s="123" t="s">
        <v>43</v>
      </c>
      <c r="C116" s="125">
        <v>50</v>
      </c>
      <c r="D116" s="128"/>
      <c r="E116" s="3"/>
      <c r="F116" s="3"/>
      <c r="G116" s="3"/>
      <c r="H116" s="3"/>
      <c r="I116" s="3"/>
      <c r="J116" s="44">
        <v>1</v>
      </c>
      <c r="K116" s="15">
        <f t="shared" si="19"/>
        <v>2</v>
      </c>
      <c r="L116" s="3"/>
      <c r="M116" s="102"/>
      <c r="N116" s="43" t="s">
        <v>278</v>
      </c>
      <c r="O116" s="263" t="s">
        <v>278</v>
      </c>
      <c r="P116" s="263" t="s">
        <v>278</v>
      </c>
      <c r="Q116" s="157" t="s">
        <v>289</v>
      </c>
      <c r="R116" s="263" t="s">
        <v>278</v>
      </c>
    </row>
    <row r="117" spans="1:18" x14ac:dyDescent="0.2">
      <c r="A117" s="78"/>
      <c r="B117" s="115"/>
      <c r="C117" s="114"/>
      <c r="D117" s="114"/>
      <c r="E117" s="114"/>
      <c r="F117" s="114"/>
      <c r="G117" s="114"/>
      <c r="H117" s="114"/>
      <c r="I117" s="114"/>
      <c r="J117" s="114"/>
      <c r="K117" s="114"/>
      <c r="L117" s="6"/>
      <c r="M117" s="114"/>
      <c r="N117" s="60"/>
      <c r="O117" s="259"/>
      <c r="P117" s="163"/>
      <c r="Q117" s="163"/>
      <c r="R117" s="163"/>
    </row>
    <row r="118" spans="1:18" x14ac:dyDescent="0.2">
      <c r="A118" s="78" t="s">
        <v>247</v>
      </c>
      <c r="B118" s="115"/>
      <c r="C118" s="114"/>
      <c r="D118" s="114"/>
      <c r="E118" s="114"/>
      <c r="F118" s="114"/>
      <c r="G118" s="114"/>
      <c r="H118" s="114"/>
      <c r="I118" s="114"/>
      <c r="J118" s="114"/>
      <c r="K118" s="114"/>
      <c r="L118" s="5"/>
      <c r="M118" s="114"/>
      <c r="N118" s="60"/>
      <c r="O118" s="154"/>
      <c r="P118" s="154"/>
      <c r="Q118" s="154"/>
      <c r="R118" s="154"/>
    </row>
    <row r="119" spans="1:18" x14ac:dyDescent="0.2">
      <c r="A119" s="119" t="s">
        <v>232</v>
      </c>
      <c r="B119" s="123" t="s">
        <v>43</v>
      </c>
      <c r="C119" s="125">
        <v>20</v>
      </c>
      <c r="D119" s="128"/>
      <c r="E119" s="3"/>
      <c r="F119" s="3"/>
      <c r="G119" s="3"/>
      <c r="H119" s="3"/>
      <c r="I119" s="3"/>
      <c r="J119" s="44">
        <v>1</v>
      </c>
      <c r="K119" s="15">
        <f t="shared" ref="K119:K125" si="20">COUNTA(L119:O119)</f>
        <v>2</v>
      </c>
      <c r="L119" s="3"/>
      <c r="M119" s="102"/>
      <c r="N119" s="156" t="s">
        <v>253</v>
      </c>
      <c r="O119" s="263" t="s">
        <v>253</v>
      </c>
      <c r="P119" s="263" t="s">
        <v>253</v>
      </c>
      <c r="Q119" s="157" t="s">
        <v>289</v>
      </c>
      <c r="R119" s="263" t="s">
        <v>253</v>
      </c>
    </row>
    <row r="120" spans="1:18" x14ac:dyDescent="0.2">
      <c r="A120" s="119" t="s">
        <v>244</v>
      </c>
      <c r="B120" s="123" t="s">
        <v>43</v>
      </c>
      <c r="C120" s="125">
        <v>20</v>
      </c>
      <c r="D120" s="128"/>
      <c r="E120" s="3"/>
      <c r="F120" s="3"/>
      <c r="G120" s="3"/>
      <c r="H120" s="3"/>
      <c r="I120" s="3"/>
      <c r="J120" s="44">
        <v>1</v>
      </c>
      <c r="K120" s="15">
        <f t="shared" si="20"/>
        <v>2</v>
      </c>
      <c r="L120" s="3"/>
      <c r="M120" s="102"/>
      <c r="N120" s="156" t="s">
        <v>253</v>
      </c>
      <c r="O120" s="263" t="s">
        <v>253</v>
      </c>
      <c r="P120" s="263" t="s">
        <v>253</v>
      </c>
      <c r="Q120" s="157" t="s">
        <v>289</v>
      </c>
      <c r="R120" s="263" t="s">
        <v>253</v>
      </c>
    </row>
    <row r="121" spans="1:18" x14ac:dyDescent="0.2">
      <c r="A121" s="119" t="s">
        <v>234</v>
      </c>
      <c r="B121" s="123" t="s">
        <v>43</v>
      </c>
      <c r="C121" s="125">
        <v>100</v>
      </c>
      <c r="D121" s="128"/>
      <c r="E121" s="3"/>
      <c r="F121" s="3"/>
      <c r="G121" s="3"/>
      <c r="H121" s="3"/>
      <c r="I121" s="3"/>
      <c r="J121" s="44">
        <v>1</v>
      </c>
      <c r="K121" s="15">
        <f t="shared" si="20"/>
        <v>2</v>
      </c>
      <c r="L121" s="3"/>
      <c r="M121" s="102"/>
      <c r="N121" s="156" t="s">
        <v>224</v>
      </c>
      <c r="O121" s="263" t="s">
        <v>224</v>
      </c>
      <c r="P121" s="263" t="s">
        <v>224</v>
      </c>
      <c r="Q121" s="157" t="s">
        <v>289</v>
      </c>
      <c r="R121" s="263" t="s">
        <v>224</v>
      </c>
    </row>
    <row r="122" spans="1:18" x14ac:dyDescent="0.2">
      <c r="A122" s="119" t="s">
        <v>235</v>
      </c>
      <c r="B122" s="123" t="s">
        <v>43</v>
      </c>
      <c r="C122" s="125">
        <v>100</v>
      </c>
      <c r="D122" s="128"/>
      <c r="E122" s="3"/>
      <c r="F122" s="3"/>
      <c r="G122" s="3"/>
      <c r="H122" s="3"/>
      <c r="I122" s="3"/>
      <c r="J122" s="44">
        <v>1</v>
      </c>
      <c r="K122" s="15">
        <f t="shared" si="20"/>
        <v>2</v>
      </c>
      <c r="L122" s="3"/>
      <c r="M122" s="102"/>
      <c r="N122" s="156" t="s">
        <v>224</v>
      </c>
      <c r="O122" s="263" t="s">
        <v>224</v>
      </c>
      <c r="P122" s="263" t="s">
        <v>224</v>
      </c>
      <c r="Q122" s="157" t="s">
        <v>289</v>
      </c>
      <c r="R122" s="263" t="s">
        <v>224</v>
      </c>
    </row>
    <row r="123" spans="1:18" x14ac:dyDescent="0.2">
      <c r="A123" s="119" t="s">
        <v>236</v>
      </c>
      <c r="B123" s="123" t="s">
        <v>43</v>
      </c>
      <c r="C123" s="125">
        <v>100</v>
      </c>
      <c r="D123" s="128"/>
      <c r="E123" s="3"/>
      <c r="F123" s="3"/>
      <c r="G123" s="3"/>
      <c r="H123" s="3"/>
      <c r="I123" s="3"/>
      <c r="J123" s="44">
        <v>1</v>
      </c>
      <c r="K123" s="15">
        <f t="shared" si="20"/>
        <v>2</v>
      </c>
      <c r="L123" s="3"/>
      <c r="M123" s="102"/>
      <c r="N123" s="156" t="s">
        <v>224</v>
      </c>
      <c r="O123" s="263" t="s">
        <v>224</v>
      </c>
      <c r="P123" s="263" t="s">
        <v>224</v>
      </c>
      <c r="Q123" s="157" t="s">
        <v>289</v>
      </c>
      <c r="R123" s="263" t="s">
        <v>224</v>
      </c>
    </row>
    <row r="124" spans="1:18" x14ac:dyDescent="0.2">
      <c r="A124" s="119" t="s">
        <v>245</v>
      </c>
      <c r="B124" s="123" t="s">
        <v>43</v>
      </c>
      <c r="C124" s="125">
        <v>100</v>
      </c>
      <c r="D124" s="128"/>
      <c r="E124" s="3"/>
      <c r="F124" s="3"/>
      <c r="G124" s="3"/>
      <c r="H124" s="3"/>
      <c r="I124" s="3"/>
      <c r="J124" s="44">
        <v>1</v>
      </c>
      <c r="K124" s="15">
        <f t="shared" si="20"/>
        <v>2</v>
      </c>
      <c r="L124" s="3"/>
      <c r="M124" s="102"/>
      <c r="N124" s="156" t="s">
        <v>224</v>
      </c>
      <c r="O124" s="263" t="s">
        <v>224</v>
      </c>
      <c r="P124" s="263" t="s">
        <v>224</v>
      </c>
      <c r="Q124" s="157" t="s">
        <v>289</v>
      </c>
      <c r="R124" s="263" t="s">
        <v>224</v>
      </c>
    </row>
    <row r="125" spans="1:18" x14ac:dyDescent="0.2">
      <c r="A125" s="119" t="s">
        <v>246</v>
      </c>
      <c r="B125" s="123" t="s">
        <v>43</v>
      </c>
      <c r="C125" s="125">
        <v>100</v>
      </c>
      <c r="D125" s="128"/>
      <c r="E125" s="3"/>
      <c r="F125" s="3"/>
      <c r="G125" s="3"/>
      <c r="H125" s="3"/>
      <c r="I125" s="3"/>
      <c r="J125" s="44">
        <v>1</v>
      </c>
      <c r="K125" s="15">
        <f t="shared" si="20"/>
        <v>2</v>
      </c>
      <c r="L125" s="3"/>
      <c r="M125" s="102"/>
      <c r="N125" s="156" t="s">
        <v>224</v>
      </c>
      <c r="O125" s="263" t="s">
        <v>224</v>
      </c>
      <c r="P125" s="263" t="s">
        <v>224</v>
      </c>
      <c r="Q125" s="157" t="s">
        <v>289</v>
      </c>
      <c r="R125" s="263" t="s">
        <v>224</v>
      </c>
    </row>
    <row r="126" spans="1:18" x14ac:dyDescent="0.2">
      <c r="A126" s="78"/>
      <c r="B126" s="115"/>
      <c r="C126" s="114"/>
      <c r="D126" s="108"/>
      <c r="E126" s="12"/>
      <c r="F126" s="12"/>
      <c r="G126" s="12"/>
      <c r="H126" s="12"/>
      <c r="I126" s="12"/>
      <c r="J126" s="49"/>
      <c r="K126" s="6"/>
      <c r="L126" s="6"/>
      <c r="M126" s="82"/>
      <c r="N126" s="82"/>
      <c r="O126" s="275"/>
      <c r="P126" s="163"/>
      <c r="Q126" s="163"/>
      <c r="R126" s="163"/>
    </row>
    <row r="127" spans="1:18" x14ac:dyDescent="0.2">
      <c r="A127" s="78" t="s">
        <v>138</v>
      </c>
      <c r="B127" s="115"/>
      <c r="C127" s="114"/>
      <c r="D127" s="108"/>
      <c r="E127" s="12"/>
      <c r="F127" s="12"/>
      <c r="G127" s="12"/>
      <c r="H127" s="12"/>
      <c r="I127" s="12"/>
      <c r="J127" s="49"/>
      <c r="K127" s="5"/>
      <c r="L127" s="6"/>
      <c r="M127" s="82"/>
      <c r="N127" s="82"/>
      <c r="O127" s="275"/>
      <c r="P127" s="163"/>
      <c r="Q127" s="163"/>
      <c r="R127" s="163"/>
    </row>
    <row r="128" spans="1:18" x14ac:dyDescent="0.2">
      <c r="A128" s="80" t="s">
        <v>102</v>
      </c>
      <c r="B128" s="121" t="s">
        <v>43</v>
      </c>
      <c r="C128" s="118">
        <v>1</v>
      </c>
      <c r="D128" s="124"/>
      <c r="E128" s="34">
        <v>16</v>
      </c>
      <c r="F128" s="34"/>
      <c r="G128" s="34"/>
      <c r="H128" s="34"/>
      <c r="I128" s="34"/>
      <c r="J128" s="15">
        <v>1</v>
      </c>
      <c r="K128" s="15">
        <f t="shared" ref="K128:K145" si="21">COUNTA(L128:O128)</f>
        <v>2</v>
      </c>
      <c r="L128" s="4"/>
      <c r="M128" s="62"/>
      <c r="N128" s="157" t="s">
        <v>279</v>
      </c>
      <c r="O128" s="244" t="s">
        <v>279</v>
      </c>
      <c r="P128" s="244" t="s">
        <v>279</v>
      </c>
      <c r="Q128" s="157" t="s">
        <v>289</v>
      </c>
      <c r="R128" s="244" t="s">
        <v>279</v>
      </c>
    </row>
    <row r="129" spans="1:18" x14ac:dyDescent="0.2">
      <c r="A129" s="80" t="s">
        <v>103</v>
      </c>
      <c r="B129" s="121" t="s">
        <v>43</v>
      </c>
      <c r="C129" s="118">
        <v>1</v>
      </c>
      <c r="D129" s="124"/>
      <c r="E129" s="9"/>
      <c r="F129" s="9"/>
      <c r="G129" s="9"/>
      <c r="H129" s="9"/>
      <c r="I129" s="9"/>
      <c r="J129" s="15">
        <v>1</v>
      </c>
      <c r="K129" s="15">
        <f t="shared" si="21"/>
        <v>2</v>
      </c>
      <c r="L129" s="4"/>
      <c r="M129" s="62"/>
      <c r="N129" s="157" t="s">
        <v>279</v>
      </c>
      <c r="O129" s="244" t="s">
        <v>279</v>
      </c>
      <c r="P129" s="244" t="s">
        <v>279</v>
      </c>
      <c r="Q129" s="157" t="s">
        <v>289</v>
      </c>
      <c r="R129" s="244" t="s">
        <v>279</v>
      </c>
    </row>
    <row r="130" spans="1:18" x14ac:dyDescent="0.2">
      <c r="A130" s="80" t="s">
        <v>104</v>
      </c>
      <c r="B130" s="121" t="s">
        <v>43</v>
      </c>
      <c r="C130" s="118">
        <v>1</v>
      </c>
      <c r="D130" s="124"/>
      <c r="E130" s="39"/>
      <c r="F130" s="39"/>
      <c r="G130" s="39"/>
      <c r="H130" s="39"/>
      <c r="I130" s="39"/>
      <c r="J130" s="15">
        <v>1</v>
      </c>
      <c r="K130" s="15">
        <f t="shared" si="21"/>
        <v>2</v>
      </c>
      <c r="L130" s="4"/>
      <c r="M130" s="62"/>
      <c r="N130" s="157" t="s">
        <v>279</v>
      </c>
      <c r="O130" s="244" t="s">
        <v>279</v>
      </c>
      <c r="P130" s="244" t="s">
        <v>279</v>
      </c>
      <c r="Q130" s="157" t="s">
        <v>289</v>
      </c>
      <c r="R130" s="244" t="s">
        <v>279</v>
      </c>
    </row>
    <row r="131" spans="1:18" x14ac:dyDescent="0.2">
      <c r="A131" s="80" t="s">
        <v>105</v>
      </c>
      <c r="B131" s="121" t="s">
        <v>43</v>
      </c>
      <c r="C131" s="118">
        <v>1</v>
      </c>
      <c r="D131" s="124"/>
      <c r="E131" s="39"/>
      <c r="F131" s="39"/>
      <c r="G131" s="39"/>
      <c r="H131" s="39"/>
      <c r="I131" s="39"/>
      <c r="J131" s="15">
        <v>1</v>
      </c>
      <c r="K131" s="15">
        <f t="shared" si="21"/>
        <v>2</v>
      </c>
      <c r="L131" s="4"/>
      <c r="M131" s="62"/>
      <c r="N131" s="157" t="s">
        <v>279</v>
      </c>
      <c r="O131" s="244" t="s">
        <v>279</v>
      </c>
      <c r="P131" s="244" t="s">
        <v>279</v>
      </c>
      <c r="Q131" s="157" t="s">
        <v>289</v>
      </c>
      <c r="R131" s="244" t="s">
        <v>279</v>
      </c>
    </row>
    <row r="132" spans="1:18" x14ac:dyDescent="0.2">
      <c r="A132" s="80" t="s">
        <v>106</v>
      </c>
      <c r="B132" s="121" t="s">
        <v>43</v>
      </c>
      <c r="C132" s="118">
        <v>1</v>
      </c>
      <c r="D132" s="124"/>
      <c r="E132" s="39"/>
      <c r="F132" s="39"/>
      <c r="G132" s="39"/>
      <c r="H132" s="39"/>
      <c r="I132" s="39"/>
      <c r="J132" s="15">
        <v>1</v>
      </c>
      <c r="K132" s="15">
        <f t="shared" si="21"/>
        <v>2</v>
      </c>
      <c r="L132" s="4"/>
      <c r="M132" s="62"/>
      <c r="N132" s="157" t="s">
        <v>279</v>
      </c>
      <c r="O132" s="244" t="s">
        <v>279</v>
      </c>
      <c r="P132" s="244" t="s">
        <v>279</v>
      </c>
      <c r="Q132" s="157" t="s">
        <v>289</v>
      </c>
      <c r="R132" s="244" t="s">
        <v>279</v>
      </c>
    </row>
    <row r="133" spans="1:18" x14ac:dyDescent="0.2">
      <c r="A133" s="80" t="s">
        <v>107</v>
      </c>
      <c r="B133" s="121" t="s">
        <v>43</v>
      </c>
      <c r="C133" s="118">
        <v>1</v>
      </c>
      <c r="D133" s="124"/>
      <c r="E133" s="39"/>
      <c r="F133" s="39"/>
      <c r="G133" s="39"/>
      <c r="H133" s="39"/>
      <c r="I133" s="39"/>
      <c r="J133" s="15">
        <v>1</v>
      </c>
      <c r="K133" s="15">
        <f t="shared" si="21"/>
        <v>2</v>
      </c>
      <c r="L133" s="4"/>
      <c r="M133" s="62"/>
      <c r="N133" s="157" t="s">
        <v>279</v>
      </c>
      <c r="O133" s="244" t="s">
        <v>279</v>
      </c>
      <c r="P133" s="244" t="s">
        <v>279</v>
      </c>
      <c r="Q133" s="157" t="s">
        <v>289</v>
      </c>
      <c r="R133" s="244" t="s">
        <v>279</v>
      </c>
    </row>
    <row r="134" spans="1:18" x14ac:dyDescent="0.2">
      <c r="A134" s="80" t="s">
        <v>108</v>
      </c>
      <c r="B134" s="121" t="s">
        <v>43</v>
      </c>
      <c r="C134" s="118">
        <v>1</v>
      </c>
      <c r="D134" s="124"/>
      <c r="E134" s="9"/>
      <c r="F134" s="9"/>
      <c r="G134" s="9"/>
      <c r="H134" s="9"/>
      <c r="I134" s="9"/>
      <c r="J134" s="15">
        <v>1</v>
      </c>
      <c r="K134" s="15">
        <f t="shared" si="21"/>
        <v>2</v>
      </c>
      <c r="L134" s="4"/>
      <c r="M134" s="62"/>
      <c r="N134" s="157" t="s">
        <v>279</v>
      </c>
      <c r="O134" s="244" t="s">
        <v>279</v>
      </c>
      <c r="P134" s="244" t="s">
        <v>279</v>
      </c>
      <c r="Q134" s="157" t="s">
        <v>289</v>
      </c>
      <c r="R134" s="244" t="s">
        <v>279</v>
      </c>
    </row>
    <row r="135" spans="1:18" x14ac:dyDescent="0.2">
      <c r="A135" s="80" t="s">
        <v>109</v>
      </c>
      <c r="B135" s="121" t="s">
        <v>43</v>
      </c>
      <c r="C135" s="118">
        <v>1</v>
      </c>
      <c r="D135" s="124"/>
      <c r="E135" s="9"/>
      <c r="F135" s="9"/>
      <c r="G135" s="9"/>
      <c r="H135" s="9"/>
      <c r="I135" s="9"/>
      <c r="J135" s="15">
        <v>1</v>
      </c>
      <c r="K135" s="15">
        <f t="shared" si="21"/>
        <v>2</v>
      </c>
      <c r="L135" s="4"/>
      <c r="M135" s="62"/>
      <c r="N135" s="157" t="s">
        <v>279</v>
      </c>
      <c r="O135" s="244" t="s">
        <v>279</v>
      </c>
      <c r="P135" s="244" t="s">
        <v>279</v>
      </c>
      <c r="Q135" s="157" t="s">
        <v>289</v>
      </c>
      <c r="R135" s="244" t="s">
        <v>279</v>
      </c>
    </row>
    <row r="136" spans="1:18" x14ac:dyDescent="0.2">
      <c r="A136" s="80" t="s">
        <v>110</v>
      </c>
      <c r="B136" s="121" t="s">
        <v>43</v>
      </c>
      <c r="C136" s="118">
        <v>1</v>
      </c>
      <c r="D136" s="124"/>
      <c r="E136" s="9"/>
      <c r="F136" s="9"/>
      <c r="G136" s="9"/>
      <c r="H136" s="9"/>
      <c r="I136" s="9"/>
      <c r="J136" s="15">
        <v>1</v>
      </c>
      <c r="K136" s="15">
        <f t="shared" si="21"/>
        <v>2</v>
      </c>
      <c r="L136" s="4"/>
      <c r="M136" s="62"/>
      <c r="N136" s="157" t="s">
        <v>279</v>
      </c>
      <c r="O136" s="244" t="s">
        <v>279</v>
      </c>
      <c r="P136" s="244" t="s">
        <v>279</v>
      </c>
      <c r="Q136" s="157" t="s">
        <v>289</v>
      </c>
      <c r="R136" s="244" t="s">
        <v>279</v>
      </c>
    </row>
    <row r="137" spans="1:18" x14ac:dyDescent="0.2">
      <c r="A137" s="80" t="s">
        <v>111</v>
      </c>
      <c r="B137" s="121" t="s">
        <v>43</v>
      </c>
      <c r="C137" s="118">
        <v>1</v>
      </c>
      <c r="D137" s="124"/>
      <c r="E137" s="9"/>
      <c r="F137" s="9"/>
      <c r="G137" s="9"/>
      <c r="H137" s="9"/>
      <c r="I137" s="9"/>
      <c r="J137" s="15">
        <v>1</v>
      </c>
      <c r="K137" s="15">
        <f t="shared" si="21"/>
        <v>2</v>
      </c>
      <c r="L137" s="4"/>
      <c r="M137" s="62"/>
      <c r="N137" s="157" t="s">
        <v>279</v>
      </c>
      <c r="O137" s="244" t="s">
        <v>279</v>
      </c>
      <c r="P137" s="244" t="s">
        <v>279</v>
      </c>
      <c r="Q137" s="157" t="s">
        <v>289</v>
      </c>
      <c r="R137" s="244" t="s">
        <v>279</v>
      </c>
    </row>
    <row r="138" spans="1:18" x14ac:dyDescent="0.2">
      <c r="A138" s="80" t="s">
        <v>212</v>
      </c>
      <c r="B138" s="121" t="s">
        <v>43</v>
      </c>
      <c r="C138" s="118">
        <v>1</v>
      </c>
      <c r="D138" s="124"/>
      <c r="E138" s="9"/>
      <c r="F138" s="9"/>
      <c r="G138" s="9"/>
      <c r="H138" s="9"/>
      <c r="I138" s="9"/>
      <c r="J138" s="15">
        <v>1</v>
      </c>
      <c r="K138" s="15">
        <f t="shared" si="21"/>
        <v>2</v>
      </c>
      <c r="L138" s="4"/>
      <c r="M138" s="62"/>
      <c r="N138" s="157" t="s">
        <v>279</v>
      </c>
      <c r="O138" s="244" t="s">
        <v>279</v>
      </c>
      <c r="P138" s="244" t="s">
        <v>279</v>
      </c>
      <c r="Q138" s="157" t="s">
        <v>289</v>
      </c>
      <c r="R138" s="244" t="s">
        <v>279</v>
      </c>
    </row>
    <row r="139" spans="1:18" x14ac:dyDescent="0.2">
      <c r="A139" s="80" t="s">
        <v>113</v>
      </c>
      <c r="B139" s="121" t="s">
        <v>43</v>
      </c>
      <c r="C139" s="118">
        <v>1</v>
      </c>
      <c r="D139" s="124"/>
      <c r="E139" s="9"/>
      <c r="F139" s="9"/>
      <c r="G139" s="9"/>
      <c r="H139" s="9"/>
      <c r="I139" s="9"/>
      <c r="J139" s="15">
        <v>1</v>
      </c>
      <c r="K139" s="15">
        <f t="shared" si="21"/>
        <v>2</v>
      </c>
      <c r="L139" s="4"/>
      <c r="M139" s="62"/>
      <c r="N139" s="157" t="s">
        <v>279</v>
      </c>
      <c r="O139" s="244" t="s">
        <v>279</v>
      </c>
      <c r="P139" s="244" t="s">
        <v>279</v>
      </c>
      <c r="Q139" s="157" t="s">
        <v>289</v>
      </c>
      <c r="R139" s="244" t="s">
        <v>279</v>
      </c>
    </row>
    <row r="140" spans="1:18" x14ac:dyDescent="0.2">
      <c r="A140" s="80" t="s">
        <v>114</v>
      </c>
      <c r="B140" s="121" t="s">
        <v>43</v>
      </c>
      <c r="C140" s="118">
        <v>0.5</v>
      </c>
      <c r="D140" s="124"/>
      <c r="E140" s="9"/>
      <c r="F140" s="9"/>
      <c r="G140" s="9"/>
      <c r="H140" s="9"/>
      <c r="I140" s="9"/>
      <c r="J140" s="15">
        <v>1</v>
      </c>
      <c r="K140" s="15">
        <f t="shared" si="21"/>
        <v>2</v>
      </c>
      <c r="L140" s="4"/>
      <c r="M140" s="62"/>
      <c r="N140" s="157" t="s">
        <v>222</v>
      </c>
      <c r="O140" s="244" t="s">
        <v>222</v>
      </c>
      <c r="P140" s="244" t="s">
        <v>222</v>
      </c>
      <c r="Q140" s="157" t="s">
        <v>289</v>
      </c>
      <c r="R140" s="244" t="s">
        <v>222</v>
      </c>
    </row>
    <row r="141" spans="1:18" x14ac:dyDescent="0.2">
      <c r="A141" s="80" t="s">
        <v>115</v>
      </c>
      <c r="B141" s="121" t="s">
        <v>43</v>
      </c>
      <c r="C141" s="118">
        <v>1</v>
      </c>
      <c r="D141" s="124"/>
      <c r="E141" s="9"/>
      <c r="F141" s="9"/>
      <c r="G141" s="9"/>
      <c r="H141" s="9"/>
      <c r="I141" s="9"/>
      <c r="J141" s="15">
        <v>1</v>
      </c>
      <c r="K141" s="15">
        <f t="shared" si="21"/>
        <v>2</v>
      </c>
      <c r="L141" s="4"/>
      <c r="M141" s="62"/>
      <c r="N141" s="157" t="s">
        <v>279</v>
      </c>
      <c r="O141" s="244" t="s">
        <v>279</v>
      </c>
      <c r="P141" s="244" t="s">
        <v>279</v>
      </c>
      <c r="Q141" s="157" t="s">
        <v>289</v>
      </c>
      <c r="R141" s="244" t="s">
        <v>279</v>
      </c>
    </row>
    <row r="142" spans="1:18" x14ac:dyDescent="0.2">
      <c r="A142" s="80" t="s">
        <v>116</v>
      </c>
      <c r="B142" s="121" t="s">
        <v>43</v>
      </c>
      <c r="C142" s="118">
        <v>1</v>
      </c>
      <c r="D142" s="124"/>
      <c r="E142" s="9"/>
      <c r="F142" s="9"/>
      <c r="G142" s="9"/>
      <c r="H142" s="9"/>
      <c r="I142" s="9"/>
      <c r="J142" s="15">
        <v>1</v>
      </c>
      <c r="K142" s="15">
        <f t="shared" si="21"/>
        <v>2</v>
      </c>
      <c r="L142" s="4"/>
      <c r="M142" s="62"/>
      <c r="N142" s="157" t="s">
        <v>279</v>
      </c>
      <c r="O142" s="244" t="s">
        <v>279</v>
      </c>
      <c r="P142" s="244" t="s">
        <v>279</v>
      </c>
      <c r="Q142" s="157" t="s">
        <v>289</v>
      </c>
      <c r="R142" s="244" t="s">
        <v>279</v>
      </c>
    </row>
    <row r="143" spans="1:18" x14ac:dyDescent="0.2">
      <c r="A143" s="80" t="s">
        <v>117</v>
      </c>
      <c r="B143" s="121" t="s">
        <v>43</v>
      </c>
      <c r="C143" s="118">
        <v>1</v>
      </c>
      <c r="D143" s="124"/>
      <c r="E143" s="9"/>
      <c r="F143" s="9"/>
      <c r="G143" s="9"/>
      <c r="H143" s="9"/>
      <c r="I143" s="9"/>
      <c r="J143" s="15">
        <v>1</v>
      </c>
      <c r="K143" s="15">
        <f t="shared" si="21"/>
        <v>2</v>
      </c>
      <c r="L143" s="4"/>
      <c r="M143" s="62"/>
      <c r="N143" s="157" t="s">
        <v>279</v>
      </c>
      <c r="O143" s="244" t="s">
        <v>279</v>
      </c>
      <c r="P143" s="244" t="s">
        <v>279</v>
      </c>
      <c r="Q143" s="157" t="s">
        <v>289</v>
      </c>
      <c r="R143" s="244" t="s">
        <v>279</v>
      </c>
    </row>
    <row r="144" spans="1:18" x14ac:dyDescent="0.2">
      <c r="A144" s="80" t="s">
        <v>216</v>
      </c>
      <c r="B144" s="121" t="s">
        <v>43</v>
      </c>
      <c r="C144" s="118">
        <v>0.5</v>
      </c>
      <c r="D144" s="124"/>
      <c r="E144" s="9"/>
      <c r="F144" s="9"/>
      <c r="G144" s="9"/>
      <c r="H144" s="9"/>
      <c r="I144" s="9"/>
      <c r="J144" s="15">
        <v>1</v>
      </c>
      <c r="K144" s="15">
        <f t="shared" si="21"/>
        <v>2</v>
      </c>
      <c r="L144" s="4"/>
      <c r="M144" s="62"/>
      <c r="N144" s="157" t="s">
        <v>222</v>
      </c>
      <c r="O144" s="244" t="s">
        <v>222</v>
      </c>
      <c r="P144" s="244" t="s">
        <v>222</v>
      </c>
      <c r="Q144" s="157" t="s">
        <v>289</v>
      </c>
      <c r="R144" s="244" t="s">
        <v>222</v>
      </c>
    </row>
    <row r="145" spans="1:18" x14ac:dyDescent="0.2">
      <c r="A145" s="80" t="s">
        <v>217</v>
      </c>
      <c r="B145" s="121" t="s">
        <v>43</v>
      </c>
      <c r="C145" s="118">
        <v>0.5</v>
      </c>
      <c r="D145" s="124"/>
      <c r="E145" s="9"/>
      <c r="F145" s="9"/>
      <c r="G145" s="9"/>
      <c r="H145" s="9"/>
      <c r="I145" s="9"/>
      <c r="J145" s="15">
        <v>1</v>
      </c>
      <c r="K145" s="15">
        <f t="shared" si="21"/>
        <v>2</v>
      </c>
      <c r="L145" s="4"/>
      <c r="M145" s="62"/>
      <c r="N145" s="157" t="s">
        <v>222</v>
      </c>
      <c r="O145" s="244" t="s">
        <v>222</v>
      </c>
      <c r="P145" s="244" t="s">
        <v>222</v>
      </c>
      <c r="Q145" s="157" t="s">
        <v>289</v>
      </c>
      <c r="R145" s="244" t="s">
        <v>222</v>
      </c>
    </row>
    <row r="146" spans="1:18" x14ac:dyDescent="0.2">
      <c r="A146" s="78"/>
      <c r="B146" s="115"/>
      <c r="C146" s="114"/>
      <c r="D146" s="108"/>
      <c r="E146" s="5"/>
      <c r="F146" s="5"/>
      <c r="G146" s="5"/>
      <c r="H146" s="5"/>
      <c r="I146" s="5"/>
      <c r="J146" s="49"/>
      <c r="K146" s="5"/>
      <c r="L146" s="6"/>
      <c r="M146" s="82"/>
      <c r="N146" s="82"/>
      <c r="O146" s="275"/>
      <c r="P146" s="163"/>
      <c r="Q146" s="163"/>
      <c r="R146" s="163"/>
    </row>
    <row r="147" spans="1:18" x14ac:dyDescent="0.2">
      <c r="A147" s="78" t="s">
        <v>139</v>
      </c>
      <c r="B147" s="115"/>
      <c r="C147" s="114"/>
      <c r="D147" s="108"/>
      <c r="E147" s="5"/>
      <c r="F147" s="5"/>
      <c r="G147" s="5"/>
      <c r="H147" s="5"/>
      <c r="I147" s="5"/>
      <c r="J147" s="49"/>
      <c r="K147" s="5"/>
      <c r="L147" s="6"/>
      <c r="M147" s="82"/>
      <c r="N147" s="82"/>
      <c r="O147" s="275"/>
      <c r="P147" s="163"/>
      <c r="Q147" s="163"/>
      <c r="R147" s="163"/>
    </row>
    <row r="148" spans="1:18" x14ac:dyDescent="0.2">
      <c r="A148" s="80" t="s">
        <v>62</v>
      </c>
      <c r="B148" s="121" t="s">
        <v>43</v>
      </c>
      <c r="C148" s="118">
        <v>0.5</v>
      </c>
      <c r="D148" s="124"/>
      <c r="E148" s="9"/>
      <c r="F148" s="9"/>
      <c r="G148" s="9"/>
      <c r="H148" s="9"/>
      <c r="I148" s="9"/>
      <c r="J148" s="44">
        <v>1</v>
      </c>
      <c r="K148" s="15">
        <f t="shared" ref="K148:K166" si="22">COUNTA(L148:O148)</f>
        <v>2</v>
      </c>
      <c r="L148" s="4"/>
      <c r="M148" s="62"/>
      <c r="N148" s="157" t="s">
        <v>222</v>
      </c>
      <c r="O148" s="244" t="s">
        <v>222</v>
      </c>
      <c r="P148" s="244" t="s">
        <v>222</v>
      </c>
      <c r="Q148" s="157" t="s">
        <v>289</v>
      </c>
      <c r="R148" s="244" t="s">
        <v>222</v>
      </c>
    </row>
    <row r="149" spans="1:18" x14ac:dyDescent="0.2">
      <c r="A149" s="80" t="s">
        <v>63</v>
      </c>
      <c r="B149" s="121" t="s">
        <v>43</v>
      </c>
      <c r="C149" s="118">
        <v>0.5</v>
      </c>
      <c r="D149" s="124"/>
      <c r="E149" s="9"/>
      <c r="F149" s="9"/>
      <c r="G149" s="9"/>
      <c r="H149" s="9"/>
      <c r="I149" s="9"/>
      <c r="J149" s="15">
        <v>1</v>
      </c>
      <c r="K149" s="15">
        <f t="shared" si="22"/>
        <v>2</v>
      </c>
      <c r="L149" s="4"/>
      <c r="M149" s="62"/>
      <c r="N149" s="157" t="s">
        <v>222</v>
      </c>
      <c r="O149" s="244" t="s">
        <v>222</v>
      </c>
      <c r="P149" s="244" t="s">
        <v>222</v>
      </c>
      <c r="Q149" s="157" t="s">
        <v>289</v>
      </c>
      <c r="R149" s="244" t="s">
        <v>222</v>
      </c>
    </row>
    <row r="150" spans="1:18" x14ac:dyDescent="0.2">
      <c r="A150" s="80" t="s">
        <v>64</v>
      </c>
      <c r="B150" s="121" t="s">
        <v>43</v>
      </c>
      <c r="C150" s="118">
        <v>2</v>
      </c>
      <c r="D150" s="124"/>
      <c r="E150" s="9"/>
      <c r="F150" s="9"/>
      <c r="G150" s="9"/>
      <c r="H150" s="9"/>
      <c r="I150" s="9"/>
      <c r="J150" s="44">
        <v>1</v>
      </c>
      <c r="K150" s="15">
        <f t="shared" si="22"/>
        <v>2</v>
      </c>
      <c r="L150" s="4"/>
      <c r="M150" s="62"/>
      <c r="N150" s="157" t="s">
        <v>223</v>
      </c>
      <c r="O150" s="244" t="s">
        <v>223</v>
      </c>
      <c r="P150" s="244" t="s">
        <v>223</v>
      </c>
      <c r="Q150" s="157" t="s">
        <v>289</v>
      </c>
      <c r="R150" s="244" t="s">
        <v>223</v>
      </c>
    </row>
    <row r="151" spans="1:18" x14ac:dyDescent="0.2">
      <c r="A151" s="80" t="s">
        <v>188</v>
      </c>
      <c r="B151" s="121" t="s">
        <v>43</v>
      </c>
      <c r="C151" s="118">
        <v>0.5</v>
      </c>
      <c r="D151" s="124"/>
      <c r="E151" s="9"/>
      <c r="F151" s="9"/>
      <c r="G151" s="9"/>
      <c r="H151" s="9"/>
      <c r="I151" s="9"/>
      <c r="J151" s="15">
        <v>1</v>
      </c>
      <c r="K151" s="15">
        <f t="shared" si="22"/>
        <v>2</v>
      </c>
      <c r="L151" s="4"/>
      <c r="M151" s="62"/>
      <c r="N151" s="157" t="s">
        <v>222</v>
      </c>
      <c r="O151" s="244" t="s">
        <v>222</v>
      </c>
      <c r="P151" s="244" t="s">
        <v>222</v>
      </c>
      <c r="Q151" s="157" t="s">
        <v>289</v>
      </c>
      <c r="R151" s="244" t="s">
        <v>222</v>
      </c>
    </row>
    <row r="152" spans="1:18" x14ac:dyDescent="0.2">
      <c r="A152" s="80" t="s">
        <v>189</v>
      </c>
      <c r="B152" s="121" t="s">
        <v>43</v>
      </c>
      <c r="C152" s="118">
        <v>0.5</v>
      </c>
      <c r="D152" s="124"/>
      <c r="E152" s="9"/>
      <c r="F152" s="9"/>
      <c r="G152" s="9"/>
      <c r="H152" s="9"/>
      <c r="I152" s="9"/>
      <c r="J152" s="15">
        <v>1</v>
      </c>
      <c r="K152" s="15">
        <f t="shared" si="22"/>
        <v>2</v>
      </c>
      <c r="L152" s="4"/>
      <c r="M152" s="62"/>
      <c r="N152" s="157" t="s">
        <v>222</v>
      </c>
      <c r="O152" s="244" t="s">
        <v>222</v>
      </c>
      <c r="P152" s="244" t="s">
        <v>222</v>
      </c>
      <c r="Q152" s="157" t="s">
        <v>289</v>
      </c>
      <c r="R152" s="244" t="s">
        <v>222</v>
      </c>
    </row>
    <row r="153" spans="1:18" x14ac:dyDescent="0.2">
      <c r="A153" s="80" t="s">
        <v>213</v>
      </c>
      <c r="B153" s="121" t="s">
        <v>43</v>
      </c>
      <c r="C153" s="118">
        <v>0.5</v>
      </c>
      <c r="D153" s="124"/>
      <c r="E153" s="9"/>
      <c r="F153" s="9"/>
      <c r="G153" s="9"/>
      <c r="H153" s="9"/>
      <c r="I153" s="9"/>
      <c r="J153" s="15">
        <v>1</v>
      </c>
      <c r="K153" s="15">
        <f t="shared" si="22"/>
        <v>2</v>
      </c>
      <c r="L153" s="4"/>
      <c r="M153" s="62"/>
      <c r="N153" s="157" t="s">
        <v>222</v>
      </c>
      <c r="O153" s="244" t="s">
        <v>222</v>
      </c>
      <c r="P153" s="244" t="s">
        <v>222</v>
      </c>
      <c r="Q153" s="157" t="s">
        <v>289</v>
      </c>
      <c r="R153" s="244" t="s">
        <v>222</v>
      </c>
    </row>
    <row r="154" spans="1:18" x14ac:dyDescent="0.2">
      <c r="A154" s="80" t="s">
        <v>190</v>
      </c>
      <c r="B154" s="121" t="s">
        <v>43</v>
      </c>
      <c r="C154" s="118">
        <v>2</v>
      </c>
      <c r="D154" s="124"/>
      <c r="E154" s="9"/>
      <c r="F154" s="9"/>
      <c r="G154" s="9"/>
      <c r="H154" s="9"/>
      <c r="I154" s="9"/>
      <c r="J154" s="15">
        <v>1</v>
      </c>
      <c r="K154" s="15">
        <f t="shared" si="22"/>
        <v>2</v>
      </c>
      <c r="L154" s="4"/>
      <c r="M154" s="62"/>
      <c r="N154" s="157" t="s">
        <v>223</v>
      </c>
      <c r="O154" s="244" t="s">
        <v>223</v>
      </c>
      <c r="P154" s="244" t="s">
        <v>223</v>
      </c>
      <c r="Q154" s="157" t="s">
        <v>289</v>
      </c>
      <c r="R154" s="244" t="s">
        <v>223</v>
      </c>
    </row>
    <row r="155" spans="1:18" x14ac:dyDescent="0.2">
      <c r="A155" s="80" t="s">
        <v>191</v>
      </c>
      <c r="B155" s="121" t="s">
        <v>43</v>
      </c>
      <c r="C155" s="118">
        <v>0.5</v>
      </c>
      <c r="D155" s="124"/>
      <c r="E155" s="9"/>
      <c r="F155" s="9"/>
      <c r="G155" s="9"/>
      <c r="H155" s="9"/>
      <c r="I155" s="9"/>
      <c r="J155" s="15">
        <v>1</v>
      </c>
      <c r="K155" s="15">
        <f t="shared" si="22"/>
        <v>2</v>
      </c>
      <c r="L155" s="4"/>
      <c r="M155" s="62"/>
      <c r="N155" s="157" t="s">
        <v>222</v>
      </c>
      <c r="O155" s="244" t="s">
        <v>222</v>
      </c>
      <c r="P155" s="244" t="s">
        <v>222</v>
      </c>
      <c r="Q155" s="157" t="s">
        <v>289</v>
      </c>
      <c r="R155" s="244" t="s">
        <v>222</v>
      </c>
    </row>
    <row r="156" spans="1:18" x14ac:dyDescent="0.2">
      <c r="A156" s="80" t="s">
        <v>65</v>
      </c>
      <c r="B156" s="121" t="s">
        <v>43</v>
      </c>
      <c r="C156" s="118">
        <v>0.5</v>
      </c>
      <c r="D156" s="124"/>
      <c r="E156" s="9"/>
      <c r="F156" s="9"/>
      <c r="G156" s="9"/>
      <c r="H156" s="9"/>
      <c r="I156" s="9"/>
      <c r="J156" s="15">
        <v>1</v>
      </c>
      <c r="K156" s="15">
        <f t="shared" si="22"/>
        <v>2</v>
      </c>
      <c r="L156" s="4"/>
      <c r="M156" s="62"/>
      <c r="N156" s="157" t="s">
        <v>222</v>
      </c>
      <c r="O156" s="244" t="s">
        <v>222</v>
      </c>
      <c r="P156" s="244" t="s">
        <v>222</v>
      </c>
      <c r="Q156" s="157" t="s">
        <v>289</v>
      </c>
      <c r="R156" s="244" t="s">
        <v>222</v>
      </c>
    </row>
    <row r="157" spans="1:18" x14ac:dyDescent="0.2">
      <c r="A157" s="80" t="s">
        <v>66</v>
      </c>
      <c r="B157" s="121" t="s">
        <v>43</v>
      </c>
      <c r="C157" s="118">
        <v>0.5</v>
      </c>
      <c r="D157" s="124"/>
      <c r="E157" s="34">
        <v>0.01</v>
      </c>
      <c r="F157" s="34"/>
      <c r="G157" s="34"/>
      <c r="H157" s="34"/>
      <c r="I157" s="34"/>
      <c r="J157" s="44">
        <v>1</v>
      </c>
      <c r="K157" s="15">
        <f t="shared" si="22"/>
        <v>2</v>
      </c>
      <c r="L157" s="4"/>
      <c r="M157" s="62"/>
      <c r="N157" s="157" t="s">
        <v>222</v>
      </c>
      <c r="O157" s="244" t="s">
        <v>222</v>
      </c>
      <c r="P157" s="244" t="s">
        <v>222</v>
      </c>
      <c r="Q157" s="157" t="s">
        <v>289</v>
      </c>
      <c r="R157" s="244" t="s">
        <v>222</v>
      </c>
    </row>
    <row r="158" spans="1:18" x14ac:dyDescent="0.2">
      <c r="A158" s="80" t="s">
        <v>67</v>
      </c>
      <c r="B158" s="121" t="s">
        <v>43</v>
      </c>
      <c r="C158" s="118">
        <v>2</v>
      </c>
      <c r="D158" s="124"/>
      <c r="E158" s="34">
        <v>4.0000000000000001E-3</v>
      </c>
      <c r="F158" s="34"/>
      <c r="G158" s="34"/>
      <c r="H158" s="34"/>
      <c r="I158" s="34"/>
      <c r="J158" s="15">
        <v>1</v>
      </c>
      <c r="K158" s="15">
        <f t="shared" si="22"/>
        <v>2</v>
      </c>
      <c r="L158" s="4"/>
      <c r="M158" s="62"/>
      <c r="N158" s="157" t="s">
        <v>223</v>
      </c>
      <c r="O158" s="244" t="s">
        <v>223</v>
      </c>
      <c r="P158" s="244" t="s">
        <v>223</v>
      </c>
      <c r="Q158" s="157" t="s">
        <v>289</v>
      </c>
      <c r="R158" s="244" t="s">
        <v>223</v>
      </c>
    </row>
    <row r="159" spans="1:18" x14ac:dyDescent="0.2">
      <c r="A159" s="80" t="s">
        <v>68</v>
      </c>
      <c r="B159" s="121" t="s">
        <v>43</v>
      </c>
      <c r="C159" s="118">
        <v>0.5</v>
      </c>
      <c r="D159" s="124"/>
      <c r="E159" s="35"/>
      <c r="F159" s="35"/>
      <c r="G159" s="35"/>
      <c r="H159" s="35"/>
      <c r="I159" s="35"/>
      <c r="J159" s="44">
        <v>1</v>
      </c>
      <c r="K159" s="15">
        <f t="shared" si="22"/>
        <v>2</v>
      </c>
      <c r="L159" s="4"/>
      <c r="M159" s="62"/>
      <c r="N159" s="157" t="s">
        <v>222</v>
      </c>
      <c r="O159" s="244" t="s">
        <v>222</v>
      </c>
      <c r="P159" s="244" t="s">
        <v>222</v>
      </c>
      <c r="Q159" s="157" t="s">
        <v>289</v>
      </c>
      <c r="R159" s="244" t="s">
        <v>222</v>
      </c>
    </row>
    <row r="160" spans="1:18" x14ac:dyDescent="0.2">
      <c r="A160" s="80" t="s">
        <v>209</v>
      </c>
      <c r="B160" s="121" t="s">
        <v>43</v>
      </c>
      <c r="C160" s="118">
        <v>0.5</v>
      </c>
      <c r="D160" s="124"/>
      <c r="E160" s="35"/>
      <c r="F160" s="35"/>
      <c r="G160" s="35"/>
      <c r="H160" s="35"/>
      <c r="I160" s="35"/>
      <c r="J160" s="15">
        <v>1</v>
      </c>
      <c r="K160" s="15">
        <f>COUNTA(L160:O160)</f>
        <v>2</v>
      </c>
      <c r="L160" s="4"/>
      <c r="M160" s="62"/>
      <c r="N160" s="157" t="s">
        <v>222</v>
      </c>
      <c r="O160" s="244" t="s">
        <v>222</v>
      </c>
      <c r="P160" s="244" t="s">
        <v>222</v>
      </c>
      <c r="Q160" s="157" t="s">
        <v>289</v>
      </c>
      <c r="R160" s="244" t="s">
        <v>222</v>
      </c>
    </row>
    <row r="161" spans="1:18" x14ac:dyDescent="0.2">
      <c r="A161" s="80" t="s">
        <v>69</v>
      </c>
      <c r="B161" s="121" t="s">
        <v>43</v>
      </c>
      <c r="C161" s="118">
        <v>0.5</v>
      </c>
      <c r="D161" s="124"/>
      <c r="E161" s="35"/>
      <c r="F161" s="35"/>
      <c r="G161" s="35"/>
      <c r="H161" s="35"/>
      <c r="I161" s="35"/>
      <c r="J161" s="15">
        <v>1</v>
      </c>
      <c r="K161" s="15">
        <f t="shared" si="22"/>
        <v>2</v>
      </c>
      <c r="L161" s="4"/>
      <c r="M161" s="62"/>
      <c r="N161" s="157" t="s">
        <v>222</v>
      </c>
      <c r="O161" s="244" t="s">
        <v>222</v>
      </c>
      <c r="P161" s="244" t="s">
        <v>222</v>
      </c>
      <c r="Q161" s="157" t="s">
        <v>289</v>
      </c>
      <c r="R161" s="244" t="s">
        <v>222</v>
      </c>
    </row>
    <row r="162" spans="1:18" x14ac:dyDescent="0.2">
      <c r="A162" s="80" t="s">
        <v>70</v>
      </c>
      <c r="B162" s="121" t="s">
        <v>43</v>
      </c>
      <c r="C162" s="118">
        <v>0.5</v>
      </c>
      <c r="D162" s="124"/>
      <c r="E162" s="35"/>
      <c r="F162" s="35"/>
      <c r="G162" s="35"/>
      <c r="H162" s="35"/>
      <c r="I162" s="35"/>
      <c r="J162" s="44">
        <v>1</v>
      </c>
      <c r="K162" s="15">
        <f t="shared" si="22"/>
        <v>2</v>
      </c>
      <c r="L162" s="4"/>
      <c r="M162" s="62"/>
      <c r="N162" s="157" t="s">
        <v>222</v>
      </c>
      <c r="O162" s="244" t="s">
        <v>222</v>
      </c>
      <c r="P162" s="244" t="s">
        <v>222</v>
      </c>
      <c r="Q162" s="157" t="s">
        <v>289</v>
      </c>
      <c r="R162" s="244" t="s">
        <v>222</v>
      </c>
    </row>
    <row r="163" spans="1:18" x14ac:dyDescent="0.2">
      <c r="A163" s="80" t="s">
        <v>71</v>
      </c>
      <c r="B163" s="121" t="s">
        <v>43</v>
      </c>
      <c r="C163" s="118">
        <v>0.5</v>
      </c>
      <c r="D163" s="124"/>
      <c r="E163" s="35"/>
      <c r="F163" s="35"/>
      <c r="G163" s="35"/>
      <c r="H163" s="35"/>
      <c r="I163" s="35"/>
      <c r="J163" s="15">
        <v>1</v>
      </c>
      <c r="K163" s="15">
        <f t="shared" si="22"/>
        <v>2</v>
      </c>
      <c r="L163" s="4"/>
      <c r="M163" s="62"/>
      <c r="N163" s="157" t="s">
        <v>222</v>
      </c>
      <c r="O163" s="244" t="s">
        <v>222</v>
      </c>
      <c r="P163" s="244" t="s">
        <v>222</v>
      </c>
      <c r="Q163" s="157" t="s">
        <v>289</v>
      </c>
      <c r="R163" s="244" t="s">
        <v>222</v>
      </c>
    </row>
    <row r="164" spans="1:18" x14ac:dyDescent="0.2">
      <c r="A164" s="80" t="s">
        <v>72</v>
      </c>
      <c r="B164" s="121" t="s">
        <v>43</v>
      </c>
      <c r="C164" s="118">
        <v>0.5</v>
      </c>
      <c r="D164" s="124"/>
      <c r="E164" s="35"/>
      <c r="F164" s="35"/>
      <c r="G164" s="35"/>
      <c r="H164" s="35"/>
      <c r="I164" s="35"/>
      <c r="J164" s="44">
        <v>1</v>
      </c>
      <c r="K164" s="15">
        <f t="shared" si="22"/>
        <v>2</v>
      </c>
      <c r="L164" s="4"/>
      <c r="M164" s="62"/>
      <c r="N164" s="157" t="s">
        <v>222</v>
      </c>
      <c r="O164" s="244" t="s">
        <v>222</v>
      </c>
      <c r="P164" s="244" t="s">
        <v>222</v>
      </c>
      <c r="Q164" s="157" t="s">
        <v>289</v>
      </c>
      <c r="R164" s="244" t="s">
        <v>222</v>
      </c>
    </row>
    <row r="165" spans="1:18" x14ac:dyDescent="0.2">
      <c r="A165" s="80" t="s">
        <v>73</v>
      </c>
      <c r="B165" s="121" t="s">
        <v>43</v>
      </c>
      <c r="C165" s="118">
        <v>0.5</v>
      </c>
      <c r="D165" s="124"/>
      <c r="E165" s="35"/>
      <c r="F165" s="35"/>
      <c r="G165" s="35"/>
      <c r="H165" s="35"/>
      <c r="I165" s="35"/>
      <c r="J165" s="15">
        <v>1</v>
      </c>
      <c r="K165" s="15">
        <f t="shared" si="22"/>
        <v>2</v>
      </c>
      <c r="L165" s="4"/>
      <c r="M165" s="62"/>
      <c r="N165" s="157" t="s">
        <v>222</v>
      </c>
      <c r="O165" s="244" t="s">
        <v>222</v>
      </c>
      <c r="P165" s="244" t="s">
        <v>222</v>
      </c>
      <c r="Q165" s="157" t="s">
        <v>289</v>
      </c>
      <c r="R165" s="244" t="s">
        <v>222</v>
      </c>
    </row>
    <row r="166" spans="1:18" x14ac:dyDescent="0.2">
      <c r="A166" s="80" t="s">
        <v>74</v>
      </c>
      <c r="B166" s="121" t="s">
        <v>43</v>
      </c>
      <c r="C166" s="118">
        <v>0.5</v>
      </c>
      <c r="D166" s="124"/>
      <c r="E166" s="34">
        <v>0.02</v>
      </c>
      <c r="F166" s="34"/>
      <c r="G166" s="34"/>
      <c r="H166" s="34"/>
      <c r="I166" s="34"/>
      <c r="J166" s="44">
        <v>1</v>
      </c>
      <c r="K166" s="15">
        <f t="shared" si="22"/>
        <v>2</v>
      </c>
      <c r="L166" s="4"/>
      <c r="M166" s="62"/>
      <c r="N166" s="157" t="s">
        <v>222</v>
      </c>
      <c r="O166" s="244" t="s">
        <v>222</v>
      </c>
      <c r="P166" s="244" t="s">
        <v>222</v>
      </c>
      <c r="Q166" s="157" t="s">
        <v>289</v>
      </c>
      <c r="R166" s="244" t="s">
        <v>222</v>
      </c>
    </row>
    <row r="167" spans="1:18" x14ac:dyDescent="0.2">
      <c r="A167" s="78"/>
      <c r="B167" s="115"/>
      <c r="C167" s="114"/>
      <c r="D167" s="108"/>
      <c r="E167" s="5"/>
      <c r="F167" s="5"/>
      <c r="G167" s="5"/>
      <c r="H167" s="5"/>
      <c r="I167" s="5"/>
      <c r="J167" s="49"/>
      <c r="K167" s="5"/>
      <c r="L167" s="5"/>
      <c r="M167" s="82"/>
      <c r="N167" s="82"/>
      <c r="O167" s="13"/>
      <c r="P167" s="154"/>
      <c r="Q167" s="154"/>
      <c r="R167" s="154"/>
    </row>
    <row r="168" spans="1:18" x14ac:dyDescent="0.2">
      <c r="A168" s="80" t="s">
        <v>28</v>
      </c>
      <c r="B168" s="121" t="s">
        <v>14</v>
      </c>
      <c r="C168" s="118">
        <v>0.01</v>
      </c>
      <c r="D168" s="124"/>
      <c r="E168" s="24">
        <v>1E-3</v>
      </c>
      <c r="F168" s="24"/>
      <c r="G168" s="24"/>
      <c r="H168" s="24"/>
      <c r="I168" s="24"/>
      <c r="J168" s="44">
        <v>1</v>
      </c>
      <c r="K168" s="15">
        <f t="shared" ref="K168" si="23">COUNTA(L168:O168)</f>
        <v>2</v>
      </c>
      <c r="L168" s="4"/>
      <c r="M168" s="62"/>
      <c r="N168" s="62" t="s">
        <v>251</v>
      </c>
      <c r="O168" s="244" t="s">
        <v>251</v>
      </c>
      <c r="P168" s="244" t="s">
        <v>251</v>
      </c>
      <c r="Q168" s="157" t="s">
        <v>289</v>
      </c>
      <c r="R168" s="244" t="s">
        <v>251</v>
      </c>
    </row>
    <row r="169" spans="1:18" x14ac:dyDescent="0.2">
      <c r="A169" s="78"/>
      <c r="B169" s="115"/>
      <c r="C169" s="114"/>
      <c r="D169" s="108"/>
      <c r="E169" s="5"/>
      <c r="F169" s="5"/>
      <c r="G169" s="5"/>
      <c r="H169" s="5"/>
      <c r="I169" s="5"/>
      <c r="J169" s="49"/>
      <c r="K169" s="5"/>
      <c r="L169" s="6"/>
      <c r="M169" s="82"/>
      <c r="N169" s="82"/>
      <c r="O169" s="275"/>
      <c r="P169" s="163"/>
      <c r="Q169" s="163"/>
      <c r="R169" s="163"/>
    </row>
    <row r="170" spans="1:18" x14ac:dyDescent="0.2">
      <c r="A170" s="78" t="s">
        <v>192</v>
      </c>
      <c r="B170" s="115"/>
      <c r="C170" s="114"/>
      <c r="D170" s="108"/>
      <c r="E170" s="5"/>
      <c r="F170" s="5"/>
      <c r="G170" s="5"/>
      <c r="H170" s="5"/>
      <c r="I170" s="5"/>
      <c r="J170" s="49"/>
      <c r="K170" s="5"/>
      <c r="L170" s="6"/>
      <c r="M170" s="82"/>
      <c r="N170" s="82"/>
      <c r="O170" s="275"/>
      <c r="P170" s="163"/>
      <c r="Q170" s="163"/>
      <c r="R170" s="163"/>
    </row>
    <row r="171" spans="1:18" x14ac:dyDescent="0.2">
      <c r="A171" s="80" t="s">
        <v>193</v>
      </c>
      <c r="B171" s="121" t="s">
        <v>43</v>
      </c>
      <c r="C171" s="118">
        <v>5</v>
      </c>
      <c r="D171" s="124"/>
      <c r="E171" s="4"/>
      <c r="F171" s="4"/>
      <c r="G171" s="4"/>
      <c r="H171" s="4"/>
      <c r="I171" s="4"/>
      <c r="J171" s="15">
        <v>1</v>
      </c>
      <c r="K171" s="15">
        <f t="shared" ref="K171:K179" si="24">COUNTA(L171:O171)</f>
        <v>2</v>
      </c>
      <c r="L171" s="4"/>
      <c r="M171" s="62"/>
      <c r="N171" s="157" t="s">
        <v>225</v>
      </c>
      <c r="O171" s="244" t="s">
        <v>225</v>
      </c>
      <c r="P171" s="244" t="s">
        <v>225</v>
      </c>
      <c r="Q171" s="157" t="s">
        <v>289</v>
      </c>
      <c r="R171" s="244" t="s">
        <v>225</v>
      </c>
    </row>
    <row r="172" spans="1:18" x14ac:dyDescent="0.2">
      <c r="A172" s="80" t="s">
        <v>194</v>
      </c>
      <c r="B172" s="121" t="s">
        <v>43</v>
      </c>
      <c r="C172" s="118">
        <v>5</v>
      </c>
      <c r="D172" s="124"/>
      <c r="E172" s="4"/>
      <c r="F172" s="4"/>
      <c r="G172" s="4"/>
      <c r="H172" s="4"/>
      <c r="I172" s="4"/>
      <c r="J172" s="15">
        <v>1</v>
      </c>
      <c r="K172" s="15">
        <f t="shared" si="24"/>
        <v>2</v>
      </c>
      <c r="L172" s="4"/>
      <c r="M172" s="62"/>
      <c r="N172" s="157" t="s">
        <v>225</v>
      </c>
      <c r="O172" s="244" t="s">
        <v>225</v>
      </c>
      <c r="P172" s="244" t="s">
        <v>225</v>
      </c>
      <c r="Q172" s="157" t="s">
        <v>289</v>
      </c>
      <c r="R172" s="244" t="s">
        <v>225</v>
      </c>
    </row>
    <row r="173" spans="1:18" x14ac:dyDescent="0.2">
      <c r="A173" s="80" t="s">
        <v>195</v>
      </c>
      <c r="B173" s="121" t="s">
        <v>43</v>
      </c>
      <c r="C173" s="118">
        <v>5</v>
      </c>
      <c r="D173" s="124"/>
      <c r="E173" s="4"/>
      <c r="F173" s="4"/>
      <c r="G173" s="4"/>
      <c r="H173" s="4"/>
      <c r="I173" s="4"/>
      <c r="J173" s="15">
        <v>1</v>
      </c>
      <c r="K173" s="15">
        <f t="shared" si="24"/>
        <v>2</v>
      </c>
      <c r="L173" s="4"/>
      <c r="M173" s="62"/>
      <c r="N173" s="157" t="s">
        <v>225</v>
      </c>
      <c r="O173" s="244" t="s">
        <v>225</v>
      </c>
      <c r="P173" s="244" t="s">
        <v>225</v>
      </c>
      <c r="Q173" s="157" t="s">
        <v>289</v>
      </c>
      <c r="R173" s="244" t="s">
        <v>225</v>
      </c>
    </row>
    <row r="174" spans="1:18" x14ac:dyDescent="0.2">
      <c r="A174" s="80" t="s">
        <v>196</v>
      </c>
      <c r="B174" s="121" t="s">
        <v>43</v>
      </c>
      <c r="C174" s="118">
        <v>5</v>
      </c>
      <c r="D174" s="124"/>
      <c r="E174" s="4"/>
      <c r="F174" s="4"/>
      <c r="G174" s="4"/>
      <c r="H174" s="4"/>
      <c r="I174" s="4"/>
      <c r="J174" s="15">
        <v>1</v>
      </c>
      <c r="K174" s="15">
        <f t="shared" si="24"/>
        <v>2</v>
      </c>
      <c r="L174" s="4"/>
      <c r="M174" s="62"/>
      <c r="N174" s="157" t="s">
        <v>225</v>
      </c>
      <c r="O174" s="244" t="s">
        <v>225</v>
      </c>
      <c r="P174" s="244" t="s">
        <v>225</v>
      </c>
      <c r="Q174" s="157" t="s">
        <v>289</v>
      </c>
      <c r="R174" s="244" t="s">
        <v>225</v>
      </c>
    </row>
    <row r="175" spans="1:18" ht="12" customHeight="1" x14ac:dyDescent="0.2">
      <c r="A175" s="80" t="s">
        <v>197</v>
      </c>
      <c r="B175" s="121" t="s">
        <v>43</v>
      </c>
      <c r="C175" s="118">
        <v>5</v>
      </c>
      <c r="D175" s="124"/>
      <c r="E175" s="4"/>
      <c r="F175" s="4"/>
      <c r="G175" s="4"/>
      <c r="H175" s="4"/>
      <c r="I175" s="4"/>
      <c r="J175" s="15">
        <v>1</v>
      </c>
      <c r="K175" s="15">
        <f t="shared" si="24"/>
        <v>2</v>
      </c>
      <c r="L175" s="4"/>
      <c r="M175" s="62"/>
      <c r="N175" s="157" t="s">
        <v>225</v>
      </c>
      <c r="O175" s="244" t="s">
        <v>225</v>
      </c>
      <c r="P175" s="244">
        <f t="shared" ref="P175:P179" si="25">MIN(L175:O175)</f>
        <v>0</v>
      </c>
      <c r="Q175" s="157" t="s">
        <v>289</v>
      </c>
      <c r="R175" s="244">
        <f t="shared" ref="R175:R179" si="26">MAX(L175:O175)</f>
        <v>0</v>
      </c>
    </row>
    <row r="176" spans="1:18" x14ac:dyDescent="0.2">
      <c r="A176" s="130" t="s">
        <v>205</v>
      </c>
      <c r="B176" s="121" t="s">
        <v>43</v>
      </c>
      <c r="C176" s="118">
        <v>5</v>
      </c>
      <c r="D176" s="124"/>
      <c r="E176" s="4"/>
      <c r="F176" s="4"/>
      <c r="G176" s="4"/>
      <c r="H176" s="4"/>
      <c r="I176" s="4"/>
      <c r="J176" s="15">
        <v>1</v>
      </c>
      <c r="K176" s="15">
        <f t="shared" si="24"/>
        <v>2</v>
      </c>
      <c r="L176" s="4"/>
      <c r="M176" s="62"/>
      <c r="N176" s="157" t="s">
        <v>225</v>
      </c>
      <c r="O176" s="244" t="s">
        <v>225</v>
      </c>
      <c r="P176" s="244">
        <f t="shared" si="25"/>
        <v>0</v>
      </c>
      <c r="Q176" s="157" t="s">
        <v>289</v>
      </c>
      <c r="R176" s="244">
        <f t="shared" si="26"/>
        <v>0</v>
      </c>
    </row>
    <row r="177" spans="1:18" x14ac:dyDescent="0.2">
      <c r="A177" s="80" t="s">
        <v>198</v>
      </c>
      <c r="B177" s="121" t="s">
        <v>43</v>
      </c>
      <c r="C177" s="118">
        <v>5</v>
      </c>
      <c r="D177" s="124"/>
      <c r="E177" s="4"/>
      <c r="F177" s="4"/>
      <c r="G177" s="4"/>
      <c r="H177" s="4"/>
      <c r="I177" s="4"/>
      <c r="J177" s="15">
        <v>1</v>
      </c>
      <c r="K177" s="15">
        <f t="shared" si="24"/>
        <v>2</v>
      </c>
      <c r="L177" s="4"/>
      <c r="M177" s="62"/>
      <c r="N177" s="157" t="s">
        <v>225</v>
      </c>
      <c r="O177" s="244" t="s">
        <v>225</v>
      </c>
      <c r="P177" s="244">
        <f t="shared" si="25"/>
        <v>0</v>
      </c>
      <c r="Q177" s="157" t="s">
        <v>289</v>
      </c>
      <c r="R177" s="244">
        <f t="shared" si="26"/>
        <v>0</v>
      </c>
    </row>
    <row r="178" spans="1:18" x14ac:dyDescent="0.2">
      <c r="A178" s="80" t="s">
        <v>199</v>
      </c>
      <c r="B178" s="121" t="s">
        <v>43</v>
      </c>
      <c r="C178" s="118">
        <v>5</v>
      </c>
      <c r="D178" s="124"/>
      <c r="E178" s="4"/>
      <c r="F178" s="4"/>
      <c r="G178" s="4"/>
      <c r="H178" s="4"/>
      <c r="I178" s="4"/>
      <c r="J178" s="15">
        <v>1</v>
      </c>
      <c r="K178" s="15">
        <f t="shared" si="24"/>
        <v>2</v>
      </c>
      <c r="L178" s="4"/>
      <c r="M178" s="62"/>
      <c r="N178" s="157" t="s">
        <v>225</v>
      </c>
      <c r="O178" s="244" t="s">
        <v>225</v>
      </c>
      <c r="P178" s="244">
        <f t="shared" si="25"/>
        <v>0</v>
      </c>
      <c r="Q178" s="157" t="s">
        <v>289</v>
      </c>
      <c r="R178" s="244">
        <f t="shared" si="26"/>
        <v>0</v>
      </c>
    </row>
    <row r="179" spans="1:18" x14ac:dyDescent="0.2">
      <c r="A179" s="80" t="s">
        <v>207</v>
      </c>
      <c r="B179" s="121" t="s">
        <v>43</v>
      </c>
      <c r="C179" s="118">
        <v>5</v>
      </c>
      <c r="D179" s="124"/>
      <c r="E179" s="4"/>
      <c r="F179" s="4"/>
      <c r="G179" s="4"/>
      <c r="H179" s="4"/>
      <c r="I179" s="4"/>
      <c r="J179" s="15">
        <v>1</v>
      </c>
      <c r="K179" s="15">
        <f t="shared" si="24"/>
        <v>2</v>
      </c>
      <c r="L179" s="4"/>
      <c r="M179" s="62"/>
      <c r="N179" s="157" t="s">
        <v>225</v>
      </c>
      <c r="O179" s="244" t="s">
        <v>225</v>
      </c>
      <c r="P179" s="244">
        <f t="shared" si="25"/>
        <v>0</v>
      </c>
      <c r="Q179" s="157" t="s">
        <v>289</v>
      </c>
      <c r="R179" s="244">
        <f t="shared" si="26"/>
        <v>0</v>
      </c>
    </row>
    <row r="180" spans="1:18" x14ac:dyDescent="0.2">
      <c r="A180" s="78"/>
      <c r="B180" s="115"/>
      <c r="C180" s="114"/>
      <c r="D180" s="108"/>
      <c r="E180" s="5"/>
      <c r="F180" s="5"/>
      <c r="G180" s="5"/>
      <c r="H180" s="5"/>
      <c r="I180" s="5"/>
      <c r="J180" s="49"/>
      <c r="K180" s="5"/>
      <c r="L180" s="6"/>
      <c r="M180" s="82"/>
      <c r="N180" s="82"/>
      <c r="O180" s="275"/>
      <c r="P180" s="163"/>
      <c r="Q180" s="163"/>
      <c r="R180" s="163"/>
    </row>
    <row r="181" spans="1:18" x14ac:dyDescent="0.2">
      <c r="A181" s="78" t="s">
        <v>200</v>
      </c>
      <c r="B181" s="115"/>
      <c r="C181" s="114"/>
      <c r="D181" s="108"/>
      <c r="E181" s="5"/>
      <c r="F181" s="5"/>
      <c r="G181" s="5"/>
      <c r="H181" s="5"/>
      <c r="I181" s="5"/>
      <c r="J181" s="49"/>
      <c r="K181" s="5"/>
      <c r="L181" s="6"/>
      <c r="M181" s="82"/>
      <c r="N181" s="82"/>
      <c r="O181" s="275"/>
      <c r="P181" s="163"/>
      <c r="Q181" s="163"/>
      <c r="R181" s="163"/>
    </row>
    <row r="182" spans="1:18" x14ac:dyDescent="0.2">
      <c r="A182" s="80" t="s">
        <v>201</v>
      </c>
      <c r="B182" s="121" t="s">
        <v>43</v>
      </c>
      <c r="C182" s="118">
        <v>5</v>
      </c>
      <c r="D182" s="124"/>
      <c r="E182" s="4"/>
      <c r="F182" s="4"/>
      <c r="G182" s="4"/>
      <c r="H182" s="4"/>
      <c r="I182" s="4"/>
      <c r="J182" s="15">
        <v>1</v>
      </c>
      <c r="K182" s="15">
        <f t="shared" ref="K182:K185" si="27">COUNTA(L182:O182)</f>
        <v>2</v>
      </c>
      <c r="L182" s="4"/>
      <c r="M182" s="62"/>
      <c r="N182" s="62" t="s">
        <v>225</v>
      </c>
      <c r="O182" s="244" t="s">
        <v>225</v>
      </c>
      <c r="P182" s="244" t="s">
        <v>225</v>
      </c>
      <c r="Q182" s="157" t="s">
        <v>289</v>
      </c>
      <c r="R182" s="244" t="s">
        <v>225</v>
      </c>
    </row>
    <row r="183" spans="1:18" x14ac:dyDescent="0.2">
      <c r="A183" s="80" t="s">
        <v>202</v>
      </c>
      <c r="B183" s="121" t="s">
        <v>43</v>
      </c>
      <c r="C183" s="118">
        <v>5</v>
      </c>
      <c r="D183" s="124"/>
      <c r="E183" s="4"/>
      <c r="F183" s="4"/>
      <c r="G183" s="4"/>
      <c r="H183" s="4"/>
      <c r="I183" s="4"/>
      <c r="J183" s="15">
        <v>1</v>
      </c>
      <c r="K183" s="15">
        <f t="shared" si="27"/>
        <v>2</v>
      </c>
      <c r="L183" s="4"/>
      <c r="M183" s="62"/>
      <c r="N183" s="62" t="s">
        <v>225</v>
      </c>
      <c r="O183" s="244" t="s">
        <v>225</v>
      </c>
      <c r="P183" s="244" t="s">
        <v>225</v>
      </c>
      <c r="Q183" s="157" t="s">
        <v>289</v>
      </c>
      <c r="R183" s="244" t="s">
        <v>225</v>
      </c>
    </row>
    <row r="184" spans="1:18" x14ac:dyDescent="0.2">
      <c r="A184" s="80" t="s">
        <v>203</v>
      </c>
      <c r="B184" s="121" t="s">
        <v>43</v>
      </c>
      <c r="C184" s="118">
        <v>5</v>
      </c>
      <c r="D184" s="124"/>
      <c r="E184" s="4"/>
      <c r="F184" s="4"/>
      <c r="G184" s="4"/>
      <c r="H184" s="4"/>
      <c r="I184" s="4"/>
      <c r="J184" s="15">
        <v>1</v>
      </c>
      <c r="K184" s="15">
        <f t="shared" si="27"/>
        <v>2</v>
      </c>
      <c r="L184" s="4"/>
      <c r="M184" s="62"/>
      <c r="N184" s="62" t="s">
        <v>225</v>
      </c>
      <c r="O184" s="244" t="s">
        <v>225</v>
      </c>
      <c r="P184" s="244" t="s">
        <v>225</v>
      </c>
      <c r="Q184" s="157" t="s">
        <v>289</v>
      </c>
      <c r="R184" s="244" t="s">
        <v>225</v>
      </c>
    </row>
    <row r="185" spans="1:18" x14ac:dyDescent="0.2">
      <c r="A185" s="80" t="s">
        <v>204</v>
      </c>
      <c r="B185" s="121" t="s">
        <v>43</v>
      </c>
      <c r="C185" s="118">
        <v>5</v>
      </c>
      <c r="D185" s="124"/>
      <c r="E185" s="4"/>
      <c r="F185" s="4"/>
      <c r="G185" s="4"/>
      <c r="H185" s="4"/>
      <c r="I185" s="4"/>
      <c r="J185" s="15">
        <v>1</v>
      </c>
      <c r="K185" s="15">
        <f t="shared" si="27"/>
        <v>2</v>
      </c>
      <c r="L185" s="4"/>
      <c r="M185" s="62"/>
      <c r="N185" s="62" t="s">
        <v>225</v>
      </c>
      <c r="O185" s="244" t="s">
        <v>225</v>
      </c>
      <c r="P185" s="244" t="s">
        <v>225</v>
      </c>
      <c r="Q185" s="157" t="s">
        <v>289</v>
      </c>
      <c r="R185" s="244" t="s">
        <v>225</v>
      </c>
    </row>
    <row r="186" spans="1:18" ht="12" customHeight="1" x14ac:dyDescent="0.2">
      <c r="A186" s="78"/>
      <c r="B186" s="115"/>
      <c r="C186" s="114"/>
      <c r="D186" s="108"/>
      <c r="E186" s="12"/>
      <c r="F186" s="12"/>
      <c r="G186" s="12"/>
      <c r="H186" s="12"/>
      <c r="I186" s="12"/>
      <c r="J186" s="49"/>
      <c r="K186" s="5"/>
      <c r="L186" s="6"/>
      <c r="M186" s="82"/>
      <c r="N186" s="82"/>
      <c r="O186" s="275"/>
      <c r="P186" s="163"/>
      <c r="Q186" s="163"/>
      <c r="R186" s="163"/>
    </row>
    <row r="187" spans="1:18" x14ac:dyDescent="0.2">
      <c r="A187" s="78" t="s">
        <v>140</v>
      </c>
      <c r="B187" s="115"/>
      <c r="C187" s="114"/>
      <c r="D187" s="108"/>
      <c r="E187" s="12"/>
      <c r="F187" s="12"/>
      <c r="G187" s="12"/>
      <c r="H187" s="12"/>
      <c r="I187" s="12"/>
      <c r="J187" s="49"/>
      <c r="K187" s="5"/>
      <c r="L187" s="6"/>
      <c r="M187" s="82"/>
      <c r="N187" s="82"/>
      <c r="O187" s="275"/>
      <c r="P187" s="163"/>
      <c r="Q187" s="163"/>
      <c r="R187" s="163"/>
    </row>
    <row r="188" spans="1:18" x14ac:dyDescent="0.2">
      <c r="A188" s="80" t="s">
        <v>75</v>
      </c>
      <c r="B188" s="121" t="s">
        <v>43</v>
      </c>
      <c r="C188" s="118">
        <v>50</v>
      </c>
      <c r="D188" s="124"/>
      <c r="E188" s="9"/>
      <c r="F188" s="9"/>
      <c r="G188" s="9"/>
      <c r="H188" s="9"/>
      <c r="I188" s="9"/>
      <c r="J188" s="15">
        <v>1</v>
      </c>
      <c r="K188" s="15">
        <f t="shared" ref="K188:K215" si="28">COUNTA(L188:O188)</f>
        <v>2</v>
      </c>
      <c r="L188" s="4"/>
      <c r="M188" s="62"/>
      <c r="N188" s="157" t="s">
        <v>278</v>
      </c>
      <c r="O188" s="244" t="s">
        <v>278</v>
      </c>
      <c r="P188" s="244" t="s">
        <v>278</v>
      </c>
      <c r="Q188" s="157" t="s">
        <v>289</v>
      </c>
      <c r="R188" s="244" t="s">
        <v>278</v>
      </c>
    </row>
    <row r="189" spans="1:18" x14ac:dyDescent="0.2">
      <c r="A189" s="80" t="s">
        <v>76</v>
      </c>
      <c r="B189" s="121" t="s">
        <v>43</v>
      </c>
      <c r="C189" s="118">
        <v>50</v>
      </c>
      <c r="D189" s="124"/>
      <c r="E189" s="9"/>
      <c r="F189" s="9"/>
      <c r="G189" s="9"/>
      <c r="H189" s="9"/>
      <c r="I189" s="9"/>
      <c r="J189" s="15">
        <v>1</v>
      </c>
      <c r="K189" s="15">
        <f t="shared" si="28"/>
        <v>2</v>
      </c>
      <c r="L189" s="4"/>
      <c r="M189" s="62"/>
      <c r="N189" s="157" t="s">
        <v>278</v>
      </c>
      <c r="O189" s="244" t="s">
        <v>278</v>
      </c>
      <c r="P189" s="244" t="s">
        <v>278</v>
      </c>
      <c r="Q189" s="157" t="s">
        <v>289</v>
      </c>
      <c r="R189" s="244" t="s">
        <v>278</v>
      </c>
    </row>
    <row r="190" spans="1:18" x14ac:dyDescent="0.2">
      <c r="A190" s="80" t="s">
        <v>77</v>
      </c>
      <c r="B190" s="121" t="s">
        <v>43</v>
      </c>
      <c r="C190" s="118">
        <v>50</v>
      </c>
      <c r="D190" s="124"/>
      <c r="E190" s="9"/>
      <c r="F190" s="9"/>
      <c r="G190" s="9"/>
      <c r="H190" s="9"/>
      <c r="I190" s="9"/>
      <c r="J190" s="15">
        <v>1</v>
      </c>
      <c r="K190" s="15">
        <f t="shared" si="28"/>
        <v>2</v>
      </c>
      <c r="L190" s="4"/>
      <c r="M190" s="62"/>
      <c r="N190" s="157" t="s">
        <v>278</v>
      </c>
      <c r="O190" s="244" t="s">
        <v>278</v>
      </c>
      <c r="P190" s="244" t="s">
        <v>278</v>
      </c>
      <c r="Q190" s="157" t="s">
        <v>289</v>
      </c>
      <c r="R190" s="244" t="s">
        <v>278</v>
      </c>
    </row>
    <row r="191" spans="1:18" x14ac:dyDescent="0.2">
      <c r="A191" s="80" t="s">
        <v>78</v>
      </c>
      <c r="B191" s="121" t="s">
        <v>43</v>
      </c>
      <c r="C191" s="118">
        <v>50</v>
      </c>
      <c r="D191" s="124"/>
      <c r="E191" s="9"/>
      <c r="F191" s="9"/>
      <c r="G191" s="9"/>
      <c r="H191" s="9"/>
      <c r="I191" s="9"/>
      <c r="J191" s="15">
        <v>1</v>
      </c>
      <c r="K191" s="15">
        <f t="shared" si="28"/>
        <v>2</v>
      </c>
      <c r="L191" s="4"/>
      <c r="M191" s="62"/>
      <c r="N191" s="157" t="s">
        <v>278</v>
      </c>
      <c r="O191" s="244" t="s">
        <v>278</v>
      </c>
      <c r="P191" s="244" t="s">
        <v>278</v>
      </c>
      <c r="Q191" s="157" t="s">
        <v>289</v>
      </c>
      <c r="R191" s="244" t="s">
        <v>278</v>
      </c>
    </row>
    <row r="192" spans="1:18" x14ac:dyDescent="0.2">
      <c r="A192" s="80" t="s">
        <v>79</v>
      </c>
      <c r="B192" s="121" t="s">
        <v>43</v>
      </c>
      <c r="C192" s="118">
        <v>50</v>
      </c>
      <c r="D192" s="124"/>
      <c r="E192" s="9"/>
      <c r="F192" s="9"/>
      <c r="G192" s="9"/>
      <c r="H192" s="9"/>
      <c r="I192" s="9"/>
      <c r="J192" s="15">
        <v>1</v>
      </c>
      <c r="K192" s="15">
        <f t="shared" si="28"/>
        <v>2</v>
      </c>
      <c r="L192" s="4"/>
      <c r="M192" s="62"/>
      <c r="N192" s="157" t="s">
        <v>278</v>
      </c>
      <c r="O192" s="244" t="s">
        <v>278</v>
      </c>
      <c r="P192" s="244" t="s">
        <v>278</v>
      </c>
      <c r="Q192" s="157" t="s">
        <v>289</v>
      </c>
      <c r="R192" s="244" t="s">
        <v>278</v>
      </c>
    </row>
    <row r="193" spans="1:18" x14ac:dyDescent="0.2">
      <c r="A193" s="118" t="s">
        <v>211</v>
      </c>
      <c r="B193" s="121" t="s">
        <v>43</v>
      </c>
      <c r="C193" s="118">
        <v>50</v>
      </c>
      <c r="D193" s="124"/>
      <c r="E193" s="9"/>
      <c r="F193" s="9"/>
      <c r="G193" s="9"/>
      <c r="H193" s="9"/>
      <c r="I193" s="9"/>
      <c r="J193" s="15">
        <v>1</v>
      </c>
      <c r="K193" s="15">
        <f t="shared" si="28"/>
        <v>2</v>
      </c>
      <c r="L193" s="4"/>
      <c r="M193" s="62"/>
      <c r="N193" s="157" t="s">
        <v>278</v>
      </c>
      <c r="O193" s="244" t="s">
        <v>278</v>
      </c>
      <c r="P193" s="244" t="s">
        <v>278</v>
      </c>
      <c r="Q193" s="157" t="s">
        <v>289</v>
      </c>
      <c r="R193" s="244" t="s">
        <v>278</v>
      </c>
    </row>
    <row r="194" spans="1:18" x14ac:dyDescent="0.2">
      <c r="A194" s="80" t="s">
        <v>80</v>
      </c>
      <c r="B194" s="121" t="s">
        <v>43</v>
      </c>
      <c r="C194" s="118">
        <v>5</v>
      </c>
      <c r="D194" s="124"/>
      <c r="E194" s="9"/>
      <c r="F194" s="9"/>
      <c r="G194" s="9"/>
      <c r="H194" s="9"/>
      <c r="I194" s="9"/>
      <c r="J194" s="15">
        <v>1</v>
      </c>
      <c r="K194" s="15">
        <f t="shared" si="28"/>
        <v>2</v>
      </c>
      <c r="L194" s="4"/>
      <c r="M194" s="62"/>
      <c r="N194" s="157" t="s">
        <v>225</v>
      </c>
      <c r="O194" s="244" t="s">
        <v>225</v>
      </c>
      <c r="P194" s="244" t="s">
        <v>225</v>
      </c>
      <c r="Q194" s="157" t="s">
        <v>289</v>
      </c>
      <c r="R194" s="244" t="s">
        <v>225</v>
      </c>
    </row>
    <row r="195" spans="1:18" x14ac:dyDescent="0.2">
      <c r="A195" s="80" t="s">
        <v>81</v>
      </c>
      <c r="B195" s="121" t="s">
        <v>43</v>
      </c>
      <c r="C195" s="118">
        <v>5</v>
      </c>
      <c r="D195" s="124"/>
      <c r="E195" s="9"/>
      <c r="F195" s="9"/>
      <c r="G195" s="9"/>
      <c r="H195" s="9"/>
      <c r="I195" s="9"/>
      <c r="J195" s="15">
        <v>1</v>
      </c>
      <c r="K195" s="15">
        <f t="shared" si="28"/>
        <v>2</v>
      </c>
      <c r="L195" s="4"/>
      <c r="M195" s="62"/>
      <c r="N195" s="157" t="s">
        <v>225</v>
      </c>
      <c r="O195" s="244" t="s">
        <v>225</v>
      </c>
      <c r="P195" s="244" t="s">
        <v>225</v>
      </c>
      <c r="Q195" s="157" t="s">
        <v>289</v>
      </c>
      <c r="R195" s="244" t="s">
        <v>225</v>
      </c>
    </row>
    <row r="196" spans="1:18" x14ac:dyDescent="0.2">
      <c r="A196" s="80" t="s">
        <v>82</v>
      </c>
      <c r="B196" s="121" t="s">
        <v>43</v>
      </c>
      <c r="C196" s="118">
        <v>5</v>
      </c>
      <c r="D196" s="124"/>
      <c r="E196" s="9"/>
      <c r="F196" s="9"/>
      <c r="G196" s="9"/>
      <c r="H196" s="9"/>
      <c r="I196" s="9"/>
      <c r="J196" s="15">
        <v>1</v>
      </c>
      <c r="K196" s="15">
        <f t="shared" si="28"/>
        <v>2</v>
      </c>
      <c r="L196" s="4"/>
      <c r="M196" s="62"/>
      <c r="N196" s="157" t="s">
        <v>225</v>
      </c>
      <c r="O196" s="244" t="s">
        <v>225</v>
      </c>
      <c r="P196" s="244" t="s">
        <v>225</v>
      </c>
      <c r="Q196" s="157" t="s">
        <v>289</v>
      </c>
      <c r="R196" s="244" t="s">
        <v>225</v>
      </c>
    </row>
    <row r="197" spans="1:18" x14ac:dyDescent="0.2">
      <c r="A197" s="80" t="s">
        <v>83</v>
      </c>
      <c r="B197" s="121" t="s">
        <v>43</v>
      </c>
      <c r="C197" s="118">
        <v>5</v>
      </c>
      <c r="D197" s="124"/>
      <c r="E197" s="9"/>
      <c r="F197" s="9"/>
      <c r="G197" s="9"/>
      <c r="H197" s="9"/>
      <c r="I197" s="9"/>
      <c r="J197" s="15">
        <v>1</v>
      </c>
      <c r="K197" s="15">
        <f t="shared" si="28"/>
        <v>2</v>
      </c>
      <c r="L197" s="4"/>
      <c r="M197" s="62"/>
      <c r="N197" s="157" t="s">
        <v>225</v>
      </c>
      <c r="O197" s="244" t="s">
        <v>225</v>
      </c>
      <c r="P197" s="244" t="s">
        <v>225</v>
      </c>
      <c r="Q197" s="157" t="s">
        <v>289</v>
      </c>
      <c r="R197" s="244" t="s">
        <v>225</v>
      </c>
    </row>
    <row r="198" spans="1:18" x14ac:dyDescent="0.2">
      <c r="A198" s="80" t="s">
        <v>84</v>
      </c>
      <c r="B198" s="121" t="s">
        <v>43</v>
      </c>
      <c r="C198" s="118">
        <v>5</v>
      </c>
      <c r="D198" s="124"/>
      <c r="E198" s="9"/>
      <c r="F198" s="9"/>
      <c r="G198" s="9"/>
      <c r="H198" s="9"/>
      <c r="I198" s="9"/>
      <c r="J198" s="15">
        <v>1</v>
      </c>
      <c r="K198" s="15">
        <f t="shared" si="28"/>
        <v>2</v>
      </c>
      <c r="L198" s="4"/>
      <c r="M198" s="62"/>
      <c r="N198" s="157" t="s">
        <v>225</v>
      </c>
      <c r="O198" s="244" t="s">
        <v>225</v>
      </c>
      <c r="P198" s="244" t="s">
        <v>225</v>
      </c>
      <c r="Q198" s="157" t="s">
        <v>289</v>
      </c>
      <c r="R198" s="244" t="s">
        <v>225</v>
      </c>
    </row>
    <row r="199" spans="1:18" x14ac:dyDescent="0.2">
      <c r="A199" s="80" t="s">
        <v>85</v>
      </c>
      <c r="B199" s="121" t="s">
        <v>43</v>
      </c>
      <c r="C199" s="118">
        <v>5</v>
      </c>
      <c r="D199" s="124"/>
      <c r="E199" s="9"/>
      <c r="F199" s="9"/>
      <c r="G199" s="9"/>
      <c r="H199" s="9"/>
      <c r="I199" s="9"/>
      <c r="J199" s="15">
        <v>1</v>
      </c>
      <c r="K199" s="15">
        <f t="shared" si="28"/>
        <v>2</v>
      </c>
      <c r="L199" s="4"/>
      <c r="M199" s="62"/>
      <c r="N199" s="157" t="s">
        <v>225</v>
      </c>
      <c r="O199" s="244" t="s">
        <v>225</v>
      </c>
      <c r="P199" s="244" t="s">
        <v>225</v>
      </c>
      <c r="Q199" s="157" t="s">
        <v>289</v>
      </c>
      <c r="R199" s="244" t="s">
        <v>225</v>
      </c>
    </row>
    <row r="200" spans="1:18" x14ac:dyDescent="0.2">
      <c r="A200" s="80" t="s">
        <v>86</v>
      </c>
      <c r="B200" s="121" t="s">
        <v>43</v>
      </c>
      <c r="C200" s="118">
        <v>5</v>
      </c>
      <c r="D200" s="124"/>
      <c r="E200" s="9"/>
      <c r="F200" s="9"/>
      <c r="G200" s="9"/>
      <c r="H200" s="9"/>
      <c r="I200" s="9"/>
      <c r="J200" s="15">
        <v>1</v>
      </c>
      <c r="K200" s="15">
        <f t="shared" si="28"/>
        <v>2</v>
      </c>
      <c r="L200" s="4"/>
      <c r="M200" s="62"/>
      <c r="N200" s="157" t="s">
        <v>225</v>
      </c>
      <c r="O200" s="244" t="s">
        <v>225</v>
      </c>
      <c r="P200" s="244" t="s">
        <v>225</v>
      </c>
      <c r="Q200" s="157" t="s">
        <v>289</v>
      </c>
      <c r="R200" s="244" t="s">
        <v>225</v>
      </c>
    </row>
    <row r="201" spans="1:18" x14ac:dyDescent="0.2">
      <c r="A201" s="80" t="s">
        <v>87</v>
      </c>
      <c r="B201" s="121" t="s">
        <v>43</v>
      </c>
      <c r="C201" s="118">
        <v>5</v>
      </c>
      <c r="D201" s="124"/>
      <c r="E201" s="9"/>
      <c r="F201" s="9"/>
      <c r="G201" s="9"/>
      <c r="H201" s="9"/>
      <c r="I201" s="9"/>
      <c r="J201" s="15">
        <v>1</v>
      </c>
      <c r="K201" s="15">
        <f t="shared" si="28"/>
        <v>2</v>
      </c>
      <c r="L201" s="4"/>
      <c r="M201" s="62"/>
      <c r="N201" s="157" t="s">
        <v>225</v>
      </c>
      <c r="O201" s="244" t="s">
        <v>225</v>
      </c>
      <c r="P201" s="244" t="s">
        <v>225</v>
      </c>
      <c r="Q201" s="157" t="s">
        <v>289</v>
      </c>
      <c r="R201" s="244" t="s">
        <v>225</v>
      </c>
    </row>
    <row r="202" spans="1:18" x14ac:dyDescent="0.2">
      <c r="A202" s="80" t="s">
        <v>88</v>
      </c>
      <c r="B202" s="121" t="s">
        <v>43</v>
      </c>
      <c r="C202" s="118">
        <v>5</v>
      </c>
      <c r="D202" s="124"/>
      <c r="E202" s="9"/>
      <c r="F202" s="9"/>
      <c r="G202" s="9"/>
      <c r="H202" s="9"/>
      <c r="I202" s="9"/>
      <c r="J202" s="15">
        <v>1</v>
      </c>
      <c r="K202" s="15">
        <f t="shared" si="28"/>
        <v>2</v>
      </c>
      <c r="L202" s="4"/>
      <c r="M202" s="62"/>
      <c r="N202" s="157" t="s">
        <v>225</v>
      </c>
      <c r="O202" s="244" t="s">
        <v>225</v>
      </c>
      <c r="P202" s="244" t="s">
        <v>225</v>
      </c>
      <c r="Q202" s="157" t="s">
        <v>289</v>
      </c>
      <c r="R202" s="244" t="s">
        <v>225</v>
      </c>
    </row>
    <row r="203" spans="1:18" x14ac:dyDescent="0.2">
      <c r="A203" s="80" t="s">
        <v>89</v>
      </c>
      <c r="B203" s="121" t="s">
        <v>43</v>
      </c>
      <c r="C203" s="118">
        <v>5</v>
      </c>
      <c r="D203" s="124"/>
      <c r="E203" s="9"/>
      <c r="F203" s="9"/>
      <c r="G203" s="9"/>
      <c r="H203" s="9"/>
      <c r="I203" s="9"/>
      <c r="J203" s="15">
        <v>1</v>
      </c>
      <c r="K203" s="15">
        <f t="shared" si="28"/>
        <v>2</v>
      </c>
      <c r="L203" s="4"/>
      <c r="M203" s="62"/>
      <c r="N203" s="157" t="s">
        <v>225</v>
      </c>
      <c r="O203" s="244" t="s">
        <v>225</v>
      </c>
      <c r="P203" s="244" t="s">
        <v>225</v>
      </c>
      <c r="Q203" s="157" t="s">
        <v>289</v>
      </c>
      <c r="R203" s="244" t="s">
        <v>225</v>
      </c>
    </row>
    <row r="204" spans="1:18" x14ac:dyDescent="0.2">
      <c r="A204" s="80" t="s">
        <v>90</v>
      </c>
      <c r="B204" s="121" t="s">
        <v>43</v>
      </c>
      <c r="C204" s="118">
        <v>5</v>
      </c>
      <c r="D204" s="124"/>
      <c r="E204" s="9"/>
      <c r="F204" s="9"/>
      <c r="G204" s="9"/>
      <c r="H204" s="9"/>
      <c r="I204" s="9"/>
      <c r="J204" s="15">
        <v>1</v>
      </c>
      <c r="K204" s="15">
        <f t="shared" si="28"/>
        <v>2</v>
      </c>
      <c r="L204" s="4"/>
      <c r="M204" s="62"/>
      <c r="N204" s="157" t="s">
        <v>225</v>
      </c>
      <c r="O204" s="244" t="s">
        <v>225</v>
      </c>
      <c r="P204" s="244" t="s">
        <v>225</v>
      </c>
      <c r="Q204" s="157" t="s">
        <v>289</v>
      </c>
      <c r="R204" s="244" t="s">
        <v>225</v>
      </c>
    </row>
    <row r="205" spans="1:18" x14ac:dyDescent="0.2">
      <c r="A205" s="80" t="s">
        <v>91</v>
      </c>
      <c r="B205" s="121" t="s">
        <v>43</v>
      </c>
      <c r="C205" s="118">
        <v>5</v>
      </c>
      <c r="D205" s="124"/>
      <c r="E205" s="34">
        <v>6500</v>
      </c>
      <c r="F205" s="34"/>
      <c r="G205" s="34"/>
      <c r="H205" s="34"/>
      <c r="I205" s="34"/>
      <c r="J205" s="15">
        <v>1</v>
      </c>
      <c r="K205" s="15">
        <f t="shared" si="28"/>
        <v>2</v>
      </c>
      <c r="L205" s="4"/>
      <c r="M205" s="62"/>
      <c r="N205" s="157" t="s">
        <v>225</v>
      </c>
      <c r="O205" s="244" t="s">
        <v>225</v>
      </c>
      <c r="P205" s="244" t="s">
        <v>225</v>
      </c>
      <c r="Q205" s="157" t="s">
        <v>289</v>
      </c>
      <c r="R205" s="244" t="s">
        <v>225</v>
      </c>
    </row>
    <row r="206" spans="1:18" x14ac:dyDescent="0.2">
      <c r="A206" s="80" t="s">
        <v>92</v>
      </c>
      <c r="B206" s="121" t="s">
        <v>43</v>
      </c>
      <c r="C206" s="118">
        <v>5</v>
      </c>
      <c r="D206" s="124"/>
      <c r="E206" s="9"/>
      <c r="F206" s="9"/>
      <c r="G206" s="9"/>
      <c r="H206" s="9"/>
      <c r="I206" s="9"/>
      <c r="J206" s="15">
        <v>1</v>
      </c>
      <c r="K206" s="15">
        <f t="shared" si="28"/>
        <v>2</v>
      </c>
      <c r="L206" s="4"/>
      <c r="M206" s="62"/>
      <c r="N206" s="157" t="s">
        <v>225</v>
      </c>
      <c r="O206" s="244" t="s">
        <v>225</v>
      </c>
      <c r="P206" s="244" t="s">
        <v>225</v>
      </c>
      <c r="Q206" s="157" t="s">
        <v>289</v>
      </c>
      <c r="R206" s="244" t="s">
        <v>225</v>
      </c>
    </row>
    <row r="207" spans="1:18" x14ac:dyDescent="0.2">
      <c r="A207" s="80" t="s">
        <v>93</v>
      </c>
      <c r="B207" s="121" t="s">
        <v>43</v>
      </c>
      <c r="C207" s="118">
        <v>5</v>
      </c>
      <c r="D207" s="124"/>
      <c r="E207" s="9"/>
      <c r="F207" s="9"/>
      <c r="G207" s="9"/>
      <c r="H207" s="9"/>
      <c r="I207" s="9"/>
      <c r="J207" s="15">
        <v>1</v>
      </c>
      <c r="K207" s="15">
        <f t="shared" si="28"/>
        <v>2</v>
      </c>
      <c r="L207" s="4"/>
      <c r="M207" s="62"/>
      <c r="N207" s="157" t="s">
        <v>225</v>
      </c>
      <c r="O207" s="244" t="s">
        <v>225</v>
      </c>
      <c r="P207" s="244" t="s">
        <v>225</v>
      </c>
      <c r="Q207" s="157" t="s">
        <v>289</v>
      </c>
      <c r="R207" s="244" t="s">
        <v>225</v>
      </c>
    </row>
    <row r="208" spans="1:18" x14ac:dyDescent="0.2">
      <c r="A208" s="80" t="s">
        <v>94</v>
      </c>
      <c r="B208" s="121" t="s">
        <v>43</v>
      </c>
      <c r="C208" s="118">
        <v>5</v>
      </c>
      <c r="D208" s="124"/>
      <c r="E208" s="9"/>
      <c r="F208" s="9"/>
      <c r="G208" s="9"/>
      <c r="H208" s="9"/>
      <c r="I208" s="9"/>
      <c r="J208" s="15">
        <v>1</v>
      </c>
      <c r="K208" s="15">
        <f t="shared" si="28"/>
        <v>2</v>
      </c>
      <c r="L208" s="4"/>
      <c r="M208" s="62"/>
      <c r="N208" s="157" t="s">
        <v>225</v>
      </c>
      <c r="O208" s="244" t="s">
        <v>225</v>
      </c>
      <c r="P208" s="244" t="s">
        <v>225</v>
      </c>
      <c r="Q208" s="157" t="s">
        <v>289</v>
      </c>
      <c r="R208" s="244" t="s">
        <v>225</v>
      </c>
    </row>
    <row r="209" spans="1:18" x14ac:dyDescent="0.2">
      <c r="A209" s="80" t="s">
        <v>95</v>
      </c>
      <c r="B209" s="121" t="s">
        <v>43</v>
      </c>
      <c r="C209" s="118">
        <v>5</v>
      </c>
      <c r="D209" s="124"/>
      <c r="E209" s="9"/>
      <c r="F209" s="9"/>
      <c r="G209" s="9"/>
      <c r="H209" s="9"/>
      <c r="I209" s="9"/>
      <c r="J209" s="15">
        <v>1</v>
      </c>
      <c r="K209" s="15">
        <f t="shared" si="28"/>
        <v>2</v>
      </c>
      <c r="L209" s="4"/>
      <c r="M209" s="62"/>
      <c r="N209" s="157" t="s">
        <v>225</v>
      </c>
      <c r="O209" s="244" t="s">
        <v>225</v>
      </c>
      <c r="P209" s="244" t="s">
        <v>225</v>
      </c>
      <c r="Q209" s="157" t="s">
        <v>289</v>
      </c>
      <c r="R209" s="244" t="s">
        <v>225</v>
      </c>
    </row>
    <row r="210" spans="1:18" x14ac:dyDescent="0.2">
      <c r="A210" s="80" t="s">
        <v>96</v>
      </c>
      <c r="B210" s="121" t="s">
        <v>43</v>
      </c>
      <c r="C210" s="118">
        <v>5</v>
      </c>
      <c r="D210" s="124"/>
      <c r="E210" s="9"/>
      <c r="F210" s="9"/>
      <c r="G210" s="9"/>
      <c r="H210" s="9"/>
      <c r="I210" s="9"/>
      <c r="J210" s="15">
        <v>1</v>
      </c>
      <c r="K210" s="15">
        <f t="shared" si="28"/>
        <v>2</v>
      </c>
      <c r="L210" s="4"/>
      <c r="M210" s="62"/>
      <c r="N210" s="157" t="s">
        <v>225</v>
      </c>
      <c r="O210" s="244" t="s">
        <v>225</v>
      </c>
      <c r="P210" s="244" t="s">
        <v>225</v>
      </c>
      <c r="Q210" s="157" t="s">
        <v>289</v>
      </c>
      <c r="R210" s="244" t="s">
        <v>225</v>
      </c>
    </row>
    <row r="211" spans="1:18" x14ac:dyDescent="0.2">
      <c r="A211" s="80" t="s">
        <v>97</v>
      </c>
      <c r="B211" s="121" t="s">
        <v>43</v>
      </c>
      <c r="C211" s="118">
        <v>5</v>
      </c>
      <c r="D211" s="124"/>
      <c r="E211" s="9"/>
      <c r="F211" s="9"/>
      <c r="G211" s="9"/>
      <c r="H211" s="9"/>
      <c r="I211" s="9"/>
      <c r="J211" s="15">
        <v>1</v>
      </c>
      <c r="K211" s="15">
        <f t="shared" si="28"/>
        <v>2</v>
      </c>
      <c r="L211" s="4"/>
      <c r="M211" s="62"/>
      <c r="N211" s="157" t="s">
        <v>225</v>
      </c>
      <c r="O211" s="244" t="s">
        <v>225</v>
      </c>
      <c r="P211" s="244" t="s">
        <v>225</v>
      </c>
      <c r="Q211" s="157" t="s">
        <v>289</v>
      </c>
      <c r="R211" s="244" t="s">
        <v>225</v>
      </c>
    </row>
    <row r="212" spans="1:18" x14ac:dyDescent="0.2">
      <c r="A212" s="80" t="s">
        <v>98</v>
      </c>
      <c r="B212" s="121" t="s">
        <v>43</v>
      </c>
      <c r="C212" s="118">
        <v>5</v>
      </c>
      <c r="D212" s="124"/>
      <c r="E212" s="9"/>
      <c r="F212" s="9"/>
      <c r="G212" s="9"/>
      <c r="H212" s="9"/>
      <c r="I212" s="9"/>
      <c r="J212" s="15">
        <v>1</v>
      </c>
      <c r="K212" s="15">
        <f t="shared" si="28"/>
        <v>2</v>
      </c>
      <c r="L212" s="4"/>
      <c r="M212" s="62"/>
      <c r="N212" s="157" t="s">
        <v>225</v>
      </c>
      <c r="O212" s="244" t="s">
        <v>225</v>
      </c>
      <c r="P212" s="244" t="s">
        <v>225</v>
      </c>
      <c r="Q212" s="157" t="s">
        <v>289</v>
      </c>
      <c r="R212" s="244" t="s">
        <v>225</v>
      </c>
    </row>
    <row r="213" spans="1:18" x14ac:dyDescent="0.2">
      <c r="A213" s="80" t="s">
        <v>99</v>
      </c>
      <c r="B213" s="121" t="s">
        <v>43</v>
      </c>
      <c r="C213" s="118">
        <v>5</v>
      </c>
      <c r="D213" s="124"/>
      <c r="E213" s="9"/>
      <c r="F213" s="9"/>
      <c r="G213" s="9"/>
      <c r="H213" s="9"/>
      <c r="I213" s="9"/>
      <c r="J213" s="15">
        <v>1</v>
      </c>
      <c r="K213" s="15">
        <f t="shared" si="28"/>
        <v>2</v>
      </c>
      <c r="L213" s="4"/>
      <c r="M213" s="62"/>
      <c r="N213" s="157" t="s">
        <v>225</v>
      </c>
      <c r="O213" s="244" t="s">
        <v>225</v>
      </c>
      <c r="P213" s="244" t="s">
        <v>225</v>
      </c>
      <c r="Q213" s="157" t="s">
        <v>289</v>
      </c>
      <c r="R213" s="244" t="s">
        <v>225</v>
      </c>
    </row>
    <row r="214" spans="1:18" x14ac:dyDescent="0.2">
      <c r="A214" s="80" t="s">
        <v>100</v>
      </c>
      <c r="B214" s="121" t="s">
        <v>43</v>
      </c>
      <c r="C214" s="118">
        <v>5</v>
      </c>
      <c r="D214" s="124"/>
      <c r="E214" s="9"/>
      <c r="F214" s="9"/>
      <c r="G214" s="9"/>
      <c r="H214" s="9"/>
      <c r="I214" s="9"/>
      <c r="J214" s="15">
        <v>1</v>
      </c>
      <c r="K214" s="15">
        <f t="shared" si="28"/>
        <v>2</v>
      </c>
      <c r="L214" s="4"/>
      <c r="M214" s="62"/>
      <c r="N214" s="157" t="s">
        <v>225</v>
      </c>
      <c r="O214" s="244" t="s">
        <v>225</v>
      </c>
      <c r="P214" s="244" t="s">
        <v>225</v>
      </c>
      <c r="Q214" s="157" t="s">
        <v>289</v>
      </c>
      <c r="R214" s="244" t="s">
        <v>225</v>
      </c>
    </row>
    <row r="215" spans="1:18" x14ac:dyDescent="0.2">
      <c r="A215" s="80" t="s">
        <v>101</v>
      </c>
      <c r="B215" s="121" t="s">
        <v>43</v>
      </c>
      <c r="C215" s="118">
        <v>5</v>
      </c>
      <c r="D215" s="124"/>
      <c r="E215" s="9"/>
      <c r="F215" s="9"/>
      <c r="G215" s="9"/>
      <c r="H215" s="9"/>
      <c r="I215" s="9"/>
      <c r="J215" s="15">
        <v>1</v>
      </c>
      <c r="K215" s="15">
        <f t="shared" si="28"/>
        <v>2</v>
      </c>
      <c r="L215" s="4"/>
      <c r="M215" s="62"/>
      <c r="N215" s="157" t="s">
        <v>225</v>
      </c>
      <c r="O215" s="244" t="s">
        <v>225</v>
      </c>
      <c r="P215" s="244" t="s">
        <v>225</v>
      </c>
      <c r="Q215" s="157" t="s">
        <v>289</v>
      </c>
      <c r="R215" s="244" t="s">
        <v>225</v>
      </c>
    </row>
    <row r="216" spans="1:18" x14ac:dyDescent="0.2">
      <c r="A216" s="80"/>
      <c r="B216" s="124"/>
      <c r="C216" s="80"/>
      <c r="D216" s="124"/>
      <c r="E216" s="9"/>
      <c r="F216" s="9"/>
      <c r="G216" s="9"/>
      <c r="H216" s="9"/>
      <c r="I216" s="9"/>
      <c r="J216" s="15"/>
      <c r="K216" s="2"/>
      <c r="L216" s="4"/>
      <c r="M216" s="62"/>
      <c r="N216" s="62"/>
      <c r="O216" s="62"/>
      <c r="P216" s="62"/>
      <c r="Q216" s="62"/>
      <c r="R216" s="62"/>
    </row>
    <row r="217" spans="1:18" ht="13.5" thickBot="1" x14ac:dyDescent="0.25">
      <c r="A217" s="109"/>
      <c r="B217" s="110"/>
      <c r="C217" s="109"/>
      <c r="D217" s="110"/>
      <c r="E217" s="14"/>
      <c r="F217" s="14"/>
      <c r="G217" s="14"/>
      <c r="H217" s="14"/>
      <c r="I217" s="14"/>
      <c r="J217" s="51"/>
      <c r="K217" s="14"/>
      <c r="L217" s="31"/>
      <c r="M217" s="92"/>
      <c r="N217" s="92"/>
      <c r="O217" s="92"/>
      <c r="P217" s="92"/>
      <c r="Q217" s="92"/>
      <c r="R217" s="92"/>
    </row>
    <row r="218" spans="1:18" ht="25.5" customHeight="1" thickTop="1" x14ac:dyDescent="0.2">
      <c r="A218" s="87" t="s">
        <v>149</v>
      </c>
      <c r="B218"/>
      <c r="C218"/>
      <c r="D218"/>
      <c r="E218" s="26"/>
      <c r="F218" s="26"/>
      <c r="G218" s="26"/>
      <c r="H218" s="26"/>
      <c r="I218" s="26"/>
    </row>
    <row r="219" spans="1:18" x14ac:dyDescent="0.2">
      <c r="A219" s="18"/>
      <c r="B219" s="306"/>
      <c r="C219"/>
      <c r="D219"/>
      <c r="E219" s="26"/>
      <c r="F219" s="26"/>
      <c r="G219" s="26"/>
      <c r="H219" s="26"/>
      <c r="I219" s="26"/>
    </row>
    <row r="220" spans="1:18" x14ac:dyDescent="0.2">
      <c r="A220" s="48" t="s">
        <v>151</v>
      </c>
      <c r="B220" s="306"/>
      <c r="C220"/>
      <c r="D220"/>
      <c r="E220" s="26"/>
      <c r="F220" s="26"/>
      <c r="G220" s="26"/>
      <c r="H220" s="26"/>
      <c r="I220" s="26"/>
    </row>
    <row r="221" spans="1:18" x14ac:dyDescent="0.2">
      <c r="A221" s="47" t="s">
        <v>285</v>
      </c>
      <c r="B221" s="306"/>
      <c r="C221"/>
      <c r="D221"/>
      <c r="E221" s="26"/>
      <c r="F221" s="26"/>
      <c r="G221" s="26"/>
      <c r="H221" s="26"/>
      <c r="I221" s="26"/>
    </row>
    <row r="222" spans="1:18" x14ac:dyDescent="0.2">
      <c r="A222" s="18"/>
    </row>
    <row r="223" spans="1:18" x14ac:dyDescent="0.2">
      <c r="A223" s="11" t="s">
        <v>294</v>
      </c>
    </row>
    <row r="224" spans="1:18" x14ac:dyDescent="0.2">
      <c r="A224" s="11" t="s">
        <v>226</v>
      </c>
    </row>
  </sheetData>
  <customSheetViews>
    <customSheetView guid="{287AD89D-A2D4-4114-AC21-512DC11BF8EA}">
      <selection activeCell="E1" sqref="E1:E104857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1">
    <mergeCell ref="B219:B221"/>
  </mergeCells>
  <phoneticPr fontId="13" type="noConversion"/>
  <conditionalFormatting sqref="M5:O5">
    <cfRule type="cellIs" dxfId="262" priority="596" operator="lessThan">
      <formula>6.5</formula>
    </cfRule>
    <cfRule type="cellIs" dxfId="261" priority="597" operator="greaterThan">
      <formula>8</formula>
    </cfRule>
  </conditionalFormatting>
  <conditionalFormatting sqref="N30:O30">
    <cfRule type="containsText" dxfId="260" priority="594" stopIfTrue="1" operator="containsText" text="&lt;">
      <formula>NOT(ISERROR(SEARCH("&lt;",N30)))</formula>
    </cfRule>
    <cfRule type="cellIs" dxfId="259" priority="595" operator="greaterThan">
      <formula>$E$30</formula>
    </cfRule>
  </conditionalFormatting>
  <conditionalFormatting sqref="M23 O23">
    <cfRule type="containsText" dxfId="258" priority="592" stopIfTrue="1" operator="containsText" text="&lt;">
      <formula>NOT(ISERROR(SEARCH("&lt;",M23)))</formula>
    </cfRule>
    <cfRule type="cellIs" dxfId="257" priority="593" operator="greaterThan">
      <formula>$E$23</formula>
    </cfRule>
  </conditionalFormatting>
  <conditionalFormatting sqref="M21:O21">
    <cfRule type="containsText" dxfId="256" priority="590" stopIfTrue="1" operator="containsText" text="&lt;">
      <formula>NOT(ISERROR(SEARCH("&lt;",M21)))</formula>
    </cfRule>
    <cfRule type="cellIs" dxfId="255" priority="591" operator="greaterThan">
      <formula>$E$21</formula>
    </cfRule>
  </conditionalFormatting>
  <conditionalFormatting sqref="M18:O18">
    <cfRule type="containsText" dxfId="254" priority="588" stopIfTrue="1" operator="containsText" text="&lt;">
      <formula>NOT(ISERROR(SEARCH("&lt;",M18)))</formula>
    </cfRule>
    <cfRule type="cellIs" dxfId="253" priority="589" operator="greaterThan">
      <formula>$E$18</formula>
    </cfRule>
  </conditionalFormatting>
  <conditionalFormatting sqref="O69:O70">
    <cfRule type="containsText" priority="524" stopIfTrue="1" operator="containsText" text="&lt;">
      <formula>NOT(ISERROR(SEARCH("&lt;",O69)))</formula>
    </cfRule>
  </conditionalFormatting>
  <conditionalFormatting sqref="O108:O109">
    <cfRule type="containsText" priority="495" stopIfTrue="1" operator="containsText" text="&lt;">
      <formula>NOT(ISERROR(SEARCH("&lt;",O108)))</formula>
    </cfRule>
  </conditionalFormatting>
  <conditionalFormatting sqref="O80:O81">
    <cfRule type="containsText" priority="367" stopIfTrue="1" operator="containsText" text="&lt;">
      <formula>NOT(ISERROR(SEARCH("&lt;",O80)))</formula>
    </cfRule>
  </conditionalFormatting>
  <conditionalFormatting sqref="O169:O170">
    <cfRule type="containsText" priority="338" stopIfTrue="1" operator="containsText" text="&lt;">
      <formula>NOT(ISERROR(SEARCH("&lt;",O169)))</formula>
    </cfRule>
  </conditionalFormatting>
  <conditionalFormatting sqref="O101:O102">
    <cfRule type="containsText" priority="289" stopIfTrue="1" operator="containsText" text="&lt;">
      <formula>NOT(ISERROR(SEARCH("&lt;",O101)))</formula>
    </cfRule>
  </conditionalFormatting>
  <conditionalFormatting sqref="O91:O92">
    <cfRule type="containsText" priority="288" stopIfTrue="1" operator="containsText" text="&lt;">
      <formula>NOT(ISERROR(SEARCH("&lt;",O91)))</formula>
    </cfRule>
  </conditionalFormatting>
  <conditionalFormatting sqref="O127 O146:O147">
    <cfRule type="containsText" priority="275" stopIfTrue="1" operator="containsText" text="&lt;">
      <formula>NOT(ISERROR(SEARCH("&lt;",O127)))</formula>
    </cfRule>
  </conditionalFormatting>
  <conditionalFormatting sqref="O126">
    <cfRule type="containsText" priority="274" stopIfTrue="1" operator="containsText" text="&lt;">
      <formula>NOT(ISERROR(SEARCH("&lt;",O126)))</formula>
    </cfRule>
  </conditionalFormatting>
  <conditionalFormatting sqref="O186:O187">
    <cfRule type="containsText" priority="252" stopIfTrue="1" operator="containsText" text="&lt;">
      <formula>NOT(ISERROR(SEARCH("&lt;",O186)))</formula>
    </cfRule>
  </conditionalFormatting>
  <conditionalFormatting sqref="O180:O181">
    <cfRule type="containsText" priority="251" stopIfTrue="1" operator="containsText" text="&lt;">
      <formula>NOT(ISERROR(SEARCH("&lt;",O180)))</formula>
    </cfRule>
  </conditionalFormatting>
  <conditionalFormatting sqref="L5">
    <cfRule type="cellIs" dxfId="252" priority="46" operator="between">
      <formula>6.5</formula>
      <formula>8</formula>
    </cfRule>
    <cfRule type="cellIs" dxfId="251" priority="130" operator="lessThan">
      <formula>6.5</formula>
    </cfRule>
    <cfRule type="cellIs" dxfId="250" priority="131" operator="greaterThan">
      <formula>8</formula>
    </cfRule>
  </conditionalFormatting>
  <conditionalFormatting sqref="L30">
    <cfRule type="containsText" dxfId="249" priority="128" stopIfTrue="1" operator="containsText" text="&lt;">
      <formula>NOT(ISERROR(SEARCH("&lt;",L30)))</formula>
    </cfRule>
    <cfRule type="cellIs" dxfId="248" priority="129" operator="greaterThan">
      <formula>$E$30</formula>
    </cfRule>
  </conditionalFormatting>
  <conditionalFormatting sqref="L23">
    <cfRule type="containsText" dxfId="247" priority="126" stopIfTrue="1" operator="containsText" text="&lt;">
      <formula>NOT(ISERROR(SEARCH("&lt;",L23)))</formula>
    </cfRule>
    <cfRule type="cellIs" dxfId="246" priority="127" operator="greaterThan">
      <formula>$E$23</formula>
    </cfRule>
  </conditionalFormatting>
  <conditionalFormatting sqref="L21">
    <cfRule type="containsText" dxfId="245" priority="124" stopIfTrue="1" operator="containsText" text="&lt;">
      <formula>NOT(ISERROR(SEARCH("&lt;",L21)))</formula>
    </cfRule>
    <cfRule type="cellIs" dxfId="244" priority="125" operator="greaterThan">
      <formula>$E$21</formula>
    </cfRule>
  </conditionalFormatting>
  <conditionalFormatting sqref="L20">
    <cfRule type="containsText" priority="122" stopIfTrue="1" operator="containsText" text="&lt;">
      <formula>NOT(ISERROR(SEARCH("&lt;",L20)))</formula>
    </cfRule>
    <cfRule type="cellIs" dxfId="243" priority="123" operator="greaterThan">
      <formula>#REF!</formula>
    </cfRule>
  </conditionalFormatting>
  <conditionalFormatting sqref="O117">
    <cfRule type="containsText" priority="107" stopIfTrue="1" operator="containsText" text="&lt;">
      <formula>NOT(ISERROR(SEARCH("&lt;",O117)))</formula>
    </cfRule>
  </conditionalFormatting>
  <conditionalFormatting sqref="O94:O95">
    <cfRule type="containsText" priority="118" stopIfTrue="1" operator="containsText" text="&lt;">
      <formula>NOT(ISERROR(SEARCH("&lt;",O94)))</formula>
    </cfRule>
  </conditionalFormatting>
  <conditionalFormatting sqref="O71">
    <cfRule type="cellIs" dxfId="242" priority="98" operator="greaterThan">
      <formula>$E$73</formula>
    </cfRule>
  </conditionalFormatting>
  <conditionalFormatting sqref="O171:O179">
    <cfRule type="containsText" priority="111" stopIfTrue="1" operator="containsText" text="&lt;">
      <formula>NOT(ISERROR(SEARCH("&lt;",O171)))</formula>
    </cfRule>
  </conditionalFormatting>
  <conditionalFormatting sqref="O171:O179">
    <cfRule type="cellIs" dxfId="241" priority="112" operator="greaterThan">
      <formula>$E$161</formula>
    </cfRule>
  </conditionalFormatting>
  <conditionalFormatting sqref="O24">
    <cfRule type="containsText" dxfId="240" priority="99" stopIfTrue="1" operator="containsText" text="&lt;">
      <formula>NOT(ISERROR(SEARCH("&lt;",O24)))</formula>
    </cfRule>
    <cfRule type="cellIs" dxfId="239" priority="100" operator="greaterThan">
      <formula>$E$23</formula>
    </cfRule>
  </conditionalFormatting>
  <conditionalFormatting sqref="O71:O76 O78">
    <cfRule type="containsText" priority="97" stopIfTrue="1" operator="containsText" text="&lt;">
      <formula>NOT(ISERROR(SEARCH("&lt;",O71)))</formula>
    </cfRule>
  </conditionalFormatting>
  <conditionalFormatting sqref="O82:O90">
    <cfRule type="containsText" priority="95" stopIfTrue="1" operator="containsText" text="&lt;">
      <formula>NOT(ISERROR(SEARCH("&lt;",O82)))</formula>
    </cfRule>
  </conditionalFormatting>
  <conditionalFormatting sqref="O93">
    <cfRule type="containsText" priority="94" stopIfTrue="1" operator="containsText" text="&lt;">
      <formula>NOT(ISERROR(SEARCH("&lt;",O93)))</formula>
    </cfRule>
  </conditionalFormatting>
  <conditionalFormatting sqref="O96:O100">
    <cfRule type="containsText" priority="93" stopIfTrue="1" operator="containsText" text="&lt;">
      <formula>NOT(ISERROR(SEARCH("&lt;",O96)))</formula>
    </cfRule>
  </conditionalFormatting>
  <conditionalFormatting sqref="O103:O106">
    <cfRule type="containsText" priority="92" stopIfTrue="1" operator="containsText" text="&lt;">
      <formula>NOT(ISERROR(SEARCH("&lt;",O103)))</formula>
    </cfRule>
  </conditionalFormatting>
  <conditionalFormatting sqref="O128:O145">
    <cfRule type="containsText" priority="91" stopIfTrue="1" operator="containsText" text="&lt;">
      <formula>NOT(ISERROR(SEARCH("&lt;",O128)))</formula>
    </cfRule>
  </conditionalFormatting>
  <conditionalFormatting sqref="O148:O166">
    <cfRule type="containsText" priority="90" stopIfTrue="1" operator="containsText" text="&lt;">
      <formula>NOT(ISERROR(SEARCH("&lt;",O148)))</formula>
    </cfRule>
  </conditionalFormatting>
  <conditionalFormatting sqref="O168">
    <cfRule type="cellIs" dxfId="238" priority="89" operator="greaterThan">
      <formula>$E$168</formula>
    </cfRule>
  </conditionalFormatting>
  <conditionalFormatting sqref="O168">
    <cfRule type="containsText" priority="88" stopIfTrue="1" operator="containsText" text="&lt;">
      <formula>NOT(ISERROR(SEARCH("&lt;",O168)))</formula>
    </cfRule>
  </conditionalFormatting>
  <conditionalFormatting sqref="O182:O185">
    <cfRule type="cellIs" dxfId="237" priority="87" operator="greaterThan">
      <formula>$E$161</formula>
    </cfRule>
  </conditionalFormatting>
  <conditionalFormatting sqref="O182:O185">
    <cfRule type="containsText" priority="86" stopIfTrue="1" operator="containsText" text="&lt;">
      <formula>NOT(ISERROR(SEARCH("&lt;",O182)))</formula>
    </cfRule>
  </conditionalFormatting>
  <conditionalFormatting sqref="O188:O215">
    <cfRule type="containsText" priority="85" stopIfTrue="1" operator="containsText" text="&lt;">
      <formula>NOT(ISERROR(SEARCH("&lt;",O188)))</formula>
    </cfRule>
  </conditionalFormatting>
  <conditionalFormatting sqref="O79">
    <cfRule type="cellIs" dxfId="236" priority="84" operator="greaterThan">
      <formula>$E$73</formula>
    </cfRule>
  </conditionalFormatting>
  <conditionalFormatting sqref="O79">
    <cfRule type="containsText" priority="83" stopIfTrue="1" operator="containsText" text="&lt;">
      <formula>NOT(ISERROR(SEARCH("&lt;",O79)))</formula>
    </cfRule>
  </conditionalFormatting>
  <conditionalFormatting sqref="M30">
    <cfRule type="containsText" dxfId="235" priority="44" stopIfTrue="1" operator="containsText" text="&lt;">
      <formula>NOT(ISERROR(SEARCH("&lt;",M30)))</formula>
    </cfRule>
    <cfRule type="cellIs" dxfId="234" priority="45" operator="greaterThan">
      <formula>$E$30</formula>
    </cfRule>
  </conditionalFormatting>
  <conditionalFormatting sqref="P30">
    <cfRule type="containsText" dxfId="233" priority="40" stopIfTrue="1" operator="containsText" text="&lt;">
      <formula>NOT(ISERROR(SEARCH("&lt;",P30)))</formula>
    </cfRule>
    <cfRule type="cellIs" dxfId="232" priority="41" operator="greaterThan">
      <formula>$E$30</formula>
    </cfRule>
  </conditionalFormatting>
  <conditionalFormatting sqref="R30">
    <cfRule type="containsText" dxfId="231" priority="38" stopIfTrue="1" operator="containsText" text="&lt;">
      <formula>NOT(ISERROR(SEARCH("&lt;",R30)))</formula>
    </cfRule>
    <cfRule type="cellIs" dxfId="230" priority="39" operator="greaterThan">
      <formula>$E$30</formula>
    </cfRule>
  </conditionalFormatting>
  <conditionalFormatting sqref="P71">
    <cfRule type="cellIs" dxfId="229" priority="37" operator="greaterThan">
      <formula>$E$73</formula>
    </cfRule>
  </conditionalFormatting>
  <conditionalFormatting sqref="P71:P76 P78">
    <cfRule type="containsText" priority="36" stopIfTrue="1" operator="containsText" text="&lt;">
      <formula>NOT(ISERROR(SEARCH("&lt;",P71)))</formula>
    </cfRule>
  </conditionalFormatting>
  <conditionalFormatting sqref="P79">
    <cfRule type="cellIs" dxfId="228" priority="35" operator="greaterThan">
      <formula>$E$73</formula>
    </cfRule>
  </conditionalFormatting>
  <conditionalFormatting sqref="P79">
    <cfRule type="containsText" priority="34" stopIfTrue="1" operator="containsText" text="&lt;">
      <formula>NOT(ISERROR(SEARCH("&lt;",P79)))</formula>
    </cfRule>
  </conditionalFormatting>
  <conditionalFormatting sqref="R71">
    <cfRule type="cellIs" dxfId="227" priority="33" operator="greaterThan">
      <formula>$E$73</formula>
    </cfRule>
  </conditionalFormatting>
  <conditionalFormatting sqref="R71:R76 R78">
    <cfRule type="containsText" priority="32" stopIfTrue="1" operator="containsText" text="&lt;">
      <formula>NOT(ISERROR(SEARCH("&lt;",R71)))</formula>
    </cfRule>
  </conditionalFormatting>
  <conditionalFormatting sqref="R79">
    <cfRule type="cellIs" dxfId="226" priority="31" operator="greaterThan">
      <formula>$E$73</formula>
    </cfRule>
  </conditionalFormatting>
  <conditionalFormatting sqref="R79">
    <cfRule type="containsText" priority="30" stopIfTrue="1" operator="containsText" text="&lt;">
      <formula>NOT(ISERROR(SEARCH("&lt;",R79)))</formula>
    </cfRule>
  </conditionalFormatting>
  <conditionalFormatting sqref="P82:P90">
    <cfRule type="containsText" priority="29" stopIfTrue="1" operator="containsText" text="&lt;">
      <formula>NOT(ISERROR(SEARCH("&lt;",P82)))</formula>
    </cfRule>
  </conditionalFormatting>
  <conditionalFormatting sqref="R82">
    <cfRule type="containsText" priority="28" stopIfTrue="1" operator="containsText" text="&lt;">
      <formula>NOT(ISERROR(SEARCH("&lt;",R82)))</formula>
    </cfRule>
  </conditionalFormatting>
  <conditionalFormatting sqref="R83:R90">
    <cfRule type="containsText" priority="27" stopIfTrue="1" operator="containsText" text="&lt;">
      <formula>NOT(ISERROR(SEARCH("&lt;",R83)))</formula>
    </cfRule>
  </conditionalFormatting>
  <conditionalFormatting sqref="P93">
    <cfRule type="containsText" priority="26" stopIfTrue="1" operator="containsText" text="&lt;">
      <formula>NOT(ISERROR(SEARCH("&lt;",P93)))</formula>
    </cfRule>
  </conditionalFormatting>
  <conditionalFormatting sqref="R93">
    <cfRule type="containsText" priority="25" stopIfTrue="1" operator="containsText" text="&lt;">
      <formula>NOT(ISERROR(SEARCH("&lt;",R93)))</formula>
    </cfRule>
  </conditionalFormatting>
  <conditionalFormatting sqref="P96:P100">
    <cfRule type="containsText" priority="24" stopIfTrue="1" operator="containsText" text="&lt;">
      <formula>NOT(ISERROR(SEARCH("&lt;",P96)))</formula>
    </cfRule>
  </conditionalFormatting>
  <conditionalFormatting sqref="R96:R100">
    <cfRule type="containsText" priority="23" stopIfTrue="1" operator="containsText" text="&lt;">
      <formula>NOT(ISERROR(SEARCH("&lt;",R96)))</formula>
    </cfRule>
  </conditionalFormatting>
  <conditionalFormatting sqref="P103:P106">
    <cfRule type="containsText" priority="22" stopIfTrue="1" operator="containsText" text="&lt;">
      <formula>NOT(ISERROR(SEARCH("&lt;",P103)))</formula>
    </cfRule>
  </conditionalFormatting>
  <conditionalFormatting sqref="R103:R106">
    <cfRule type="containsText" priority="21" stopIfTrue="1" operator="containsText" text="&lt;">
      <formula>NOT(ISERROR(SEARCH("&lt;",R103)))</formula>
    </cfRule>
  </conditionalFormatting>
  <conditionalFormatting sqref="P109">
    <cfRule type="containsText" priority="20" stopIfTrue="1" operator="containsText" text="&lt;">
      <formula>NOT(ISERROR(SEARCH("&lt;",P109)))</formula>
    </cfRule>
  </conditionalFormatting>
  <conditionalFormatting sqref="R109">
    <cfRule type="containsText" priority="19" stopIfTrue="1" operator="containsText" text="&lt;">
      <formula>NOT(ISERROR(SEARCH("&lt;",R109)))</formula>
    </cfRule>
  </conditionalFormatting>
  <conditionalFormatting sqref="P128:P145">
    <cfRule type="containsText" priority="18" stopIfTrue="1" operator="containsText" text="&lt;">
      <formula>NOT(ISERROR(SEARCH("&lt;",P128)))</formula>
    </cfRule>
  </conditionalFormatting>
  <conditionalFormatting sqref="R128:R145">
    <cfRule type="containsText" priority="17" stopIfTrue="1" operator="containsText" text="&lt;">
      <formula>NOT(ISERROR(SEARCH("&lt;",R128)))</formula>
    </cfRule>
  </conditionalFormatting>
  <conditionalFormatting sqref="P148:P166">
    <cfRule type="containsText" priority="16" stopIfTrue="1" operator="containsText" text="&lt;">
      <formula>NOT(ISERROR(SEARCH("&lt;",P148)))</formula>
    </cfRule>
  </conditionalFormatting>
  <conditionalFormatting sqref="R148:R166">
    <cfRule type="containsText" priority="15" stopIfTrue="1" operator="containsText" text="&lt;">
      <formula>NOT(ISERROR(SEARCH("&lt;",R148)))</formula>
    </cfRule>
  </conditionalFormatting>
  <conditionalFormatting sqref="P168">
    <cfRule type="cellIs" dxfId="225" priority="14" operator="greaterThan">
      <formula>$E$168</formula>
    </cfRule>
  </conditionalFormatting>
  <conditionalFormatting sqref="P168">
    <cfRule type="containsText" priority="13" stopIfTrue="1" operator="containsText" text="&lt;">
      <formula>NOT(ISERROR(SEARCH("&lt;",P168)))</formula>
    </cfRule>
  </conditionalFormatting>
  <conditionalFormatting sqref="R168">
    <cfRule type="cellIs" dxfId="224" priority="12" operator="greaterThan">
      <formula>$E$168</formula>
    </cfRule>
  </conditionalFormatting>
  <conditionalFormatting sqref="R168">
    <cfRule type="containsText" priority="11" stopIfTrue="1" operator="containsText" text="&lt;">
      <formula>NOT(ISERROR(SEARCH("&lt;",R168)))</formula>
    </cfRule>
  </conditionalFormatting>
  <conditionalFormatting sqref="P188:P215">
    <cfRule type="containsText" priority="10" stopIfTrue="1" operator="containsText" text="&lt;">
      <formula>NOT(ISERROR(SEARCH("&lt;",P188)))</formula>
    </cfRule>
  </conditionalFormatting>
  <conditionalFormatting sqref="R188:R215">
    <cfRule type="containsText" priority="9" stopIfTrue="1" operator="containsText" text="&lt;">
      <formula>NOT(ISERROR(SEARCH("&lt;",R188)))</formula>
    </cfRule>
  </conditionalFormatting>
  <conditionalFormatting sqref="P182:P185">
    <cfRule type="cellIs" dxfId="223" priority="8" operator="greaterThan">
      <formula>$E$161</formula>
    </cfRule>
  </conditionalFormatting>
  <conditionalFormatting sqref="P182:P185">
    <cfRule type="containsText" priority="7" stopIfTrue="1" operator="containsText" text="&lt;">
      <formula>NOT(ISERROR(SEARCH("&lt;",P182)))</formula>
    </cfRule>
  </conditionalFormatting>
  <conditionalFormatting sqref="R182:R185">
    <cfRule type="cellIs" dxfId="222" priority="6" operator="greaterThan">
      <formula>$E$161</formula>
    </cfRule>
  </conditionalFormatting>
  <conditionalFormatting sqref="R182:R185">
    <cfRule type="containsText" priority="5" stopIfTrue="1" operator="containsText" text="&lt;">
      <formula>NOT(ISERROR(SEARCH("&lt;",R182)))</formula>
    </cfRule>
  </conditionalFormatting>
  <conditionalFormatting sqref="P171:P174">
    <cfRule type="cellIs" dxfId="221" priority="4" operator="greaterThan">
      <formula>$E$161</formula>
    </cfRule>
  </conditionalFormatting>
  <conditionalFormatting sqref="P171:P174">
    <cfRule type="containsText" priority="3" stopIfTrue="1" operator="containsText" text="&lt;">
      <formula>NOT(ISERROR(SEARCH("&lt;",P171)))</formula>
    </cfRule>
  </conditionalFormatting>
  <conditionalFormatting sqref="R171:R174">
    <cfRule type="cellIs" dxfId="220" priority="2" operator="greaterThan">
      <formula>$E$161</formula>
    </cfRule>
  </conditionalFormatting>
  <conditionalFormatting sqref="R171:R174">
    <cfRule type="containsText" priority="1" stopIfTrue="1" operator="containsText" text="&lt;">
      <formula>NOT(ISERROR(SEARCH("&lt;",R171)))</formula>
    </cfRule>
  </conditionalFormatting>
  <printOptions horizontalCentered="1" verticalCentered="1"/>
  <pageMargins left="0.39370078740157483" right="0.39370078740157483" top="0.39370078740157483" bottom="0.78740157480314965" header="0.51181102362204722" footer="0"/>
  <pageSetup paperSize="8" fitToHeight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S224"/>
  <sheetViews>
    <sheetView view="pageBreakPreview" zoomScale="80" zoomScaleNormal="100" zoomScaleSheetLayoutView="80" workbookViewId="0">
      <pane ySplit="1" topLeftCell="A11" activePane="bottomLeft" state="frozen"/>
      <selection pane="bottomLeft" activeCell="P26" sqref="P26"/>
    </sheetView>
  </sheetViews>
  <sheetFormatPr defaultRowHeight="12.75" x14ac:dyDescent="0.2"/>
  <cols>
    <col min="1" max="1" width="36.5703125" style="11" customWidth="1"/>
    <col min="2" max="2" width="7.5703125" style="11" customWidth="1"/>
    <col min="3" max="3" width="7" style="11" customWidth="1"/>
    <col min="4" max="4" width="9.7109375" style="11" customWidth="1"/>
    <col min="5" max="7" width="9.7109375" style="18" customWidth="1"/>
    <col min="8" max="8" width="10.85546875" style="18" customWidth="1"/>
    <col min="9" max="9" width="9.7109375" style="18" customWidth="1"/>
    <col min="10" max="10" width="8.7109375" style="48" customWidth="1"/>
    <col min="11" max="11" width="14" style="8" customWidth="1"/>
    <col min="12" max="15" width="10.140625" style="8" customWidth="1"/>
    <col min="16" max="16" width="7.5703125" bestFit="1" customWidth="1"/>
  </cols>
  <sheetData>
    <row r="1" spans="1:18" ht="64.5" thickBot="1" x14ac:dyDescent="0.25">
      <c r="A1" s="77" t="s">
        <v>134</v>
      </c>
      <c r="B1" s="112" t="s">
        <v>9</v>
      </c>
      <c r="C1" s="77" t="s">
        <v>10</v>
      </c>
      <c r="D1" s="106" t="s">
        <v>150</v>
      </c>
      <c r="E1" s="45" t="s">
        <v>8</v>
      </c>
      <c r="F1" s="45" t="s">
        <v>266</v>
      </c>
      <c r="G1" s="45" t="s">
        <v>257</v>
      </c>
      <c r="H1" s="45" t="s">
        <v>284</v>
      </c>
      <c r="I1" s="45" t="s">
        <v>258</v>
      </c>
      <c r="J1" s="45" t="s">
        <v>144</v>
      </c>
      <c r="K1" s="45" t="s">
        <v>126</v>
      </c>
      <c r="L1" s="45" t="s">
        <v>267</v>
      </c>
      <c r="M1" s="45" t="s">
        <v>271</v>
      </c>
      <c r="N1" s="45" t="s">
        <v>274</v>
      </c>
      <c r="O1" s="221" t="s">
        <v>218</v>
      </c>
      <c r="P1" s="241" t="s">
        <v>286</v>
      </c>
      <c r="Q1" s="241" t="s">
        <v>287</v>
      </c>
      <c r="R1" s="241" t="s">
        <v>288</v>
      </c>
    </row>
    <row r="2" spans="1:18" ht="13.5" thickBot="1" x14ac:dyDescent="0.25">
      <c r="A2" s="78" t="s">
        <v>242</v>
      </c>
      <c r="B2" s="108"/>
      <c r="C2" s="78"/>
      <c r="D2" s="108"/>
      <c r="E2" s="12"/>
      <c r="F2" s="12"/>
      <c r="G2" s="12"/>
      <c r="H2" s="12"/>
      <c r="I2" s="12"/>
      <c r="J2" s="49"/>
      <c r="K2" s="5"/>
      <c r="L2" s="41" t="s">
        <v>132</v>
      </c>
      <c r="M2" s="41" t="s">
        <v>132</v>
      </c>
      <c r="N2" s="41" t="s">
        <v>132</v>
      </c>
      <c r="O2" s="222" t="s">
        <v>132</v>
      </c>
      <c r="P2" s="221"/>
      <c r="Q2" s="221"/>
      <c r="R2" s="221"/>
    </row>
    <row r="3" spans="1:18" ht="13.5" thickBot="1" x14ac:dyDescent="0.25">
      <c r="A3" s="78" t="s">
        <v>243</v>
      </c>
      <c r="B3" s="108"/>
      <c r="C3" s="78"/>
      <c r="D3" s="108"/>
      <c r="E3" s="12"/>
      <c r="F3" s="12"/>
      <c r="G3" s="12"/>
      <c r="H3" s="12"/>
      <c r="I3" s="12"/>
      <c r="J3" s="49"/>
      <c r="K3" s="5"/>
      <c r="L3" s="41">
        <v>44608</v>
      </c>
      <c r="M3" s="41">
        <v>44708</v>
      </c>
      <c r="N3" s="178">
        <v>44803</v>
      </c>
      <c r="O3" s="182">
        <v>44846</v>
      </c>
      <c r="P3" s="221"/>
      <c r="Q3" s="221"/>
      <c r="R3" s="221"/>
    </row>
    <row r="4" spans="1:18" x14ac:dyDescent="0.2">
      <c r="A4" s="78"/>
      <c r="B4" s="108"/>
      <c r="C4" s="78"/>
      <c r="D4" s="108"/>
      <c r="E4" s="23"/>
      <c r="F4" s="23"/>
      <c r="G4" s="23"/>
      <c r="H4" s="23"/>
      <c r="I4" s="23"/>
      <c r="J4" s="49"/>
      <c r="K4" s="5"/>
      <c r="L4" s="13"/>
      <c r="M4" s="75"/>
      <c r="N4" s="75"/>
      <c r="O4" s="78"/>
      <c r="P4" s="221"/>
      <c r="Q4" s="221"/>
      <c r="R4" s="221"/>
    </row>
    <row r="5" spans="1:18" x14ac:dyDescent="0.2">
      <c r="A5" s="80" t="s">
        <v>11</v>
      </c>
      <c r="B5" s="121" t="s">
        <v>12</v>
      </c>
      <c r="C5" s="118">
        <v>0.01</v>
      </c>
      <c r="D5" s="124">
        <v>6.5</v>
      </c>
      <c r="E5" s="21">
        <v>8</v>
      </c>
      <c r="F5" s="21"/>
      <c r="G5" s="21"/>
      <c r="H5" s="21"/>
      <c r="I5" s="21"/>
      <c r="J5" s="15">
        <v>4</v>
      </c>
      <c r="K5" s="15">
        <f t="shared" ref="K5:K6" si="0">COUNTA(L5:O5)</f>
        <v>4</v>
      </c>
      <c r="L5" s="204">
        <v>6.72</v>
      </c>
      <c r="M5" s="94">
        <v>6.88</v>
      </c>
      <c r="N5" s="84">
        <v>6.66</v>
      </c>
      <c r="O5" s="84">
        <v>7.07</v>
      </c>
      <c r="P5" s="244">
        <f>MIN(L5:O5)</f>
        <v>6.66</v>
      </c>
      <c r="Q5" s="279">
        <f>AVERAGE(L5:O5)</f>
        <v>6.8324999999999996</v>
      </c>
      <c r="R5" s="244">
        <f>MAX(L5:O5)</f>
        <v>7.07</v>
      </c>
    </row>
    <row r="6" spans="1:18" x14ac:dyDescent="0.2">
      <c r="A6" s="80" t="s">
        <v>141</v>
      </c>
      <c r="B6" s="121" t="s">
        <v>127</v>
      </c>
      <c r="C6" s="118">
        <v>1</v>
      </c>
      <c r="D6" s="124"/>
      <c r="E6" s="4"/>
      <c r="F6" s="4"/>
      <c r="G6" s="4"/>
      <c r="H6" s="4"/>
      <c r="I6" s="4"/>
      <c r="J6" s="15">
        <v>4</v>
      </c>
      <c r="K6" s="15">
        <f t="shared" si="0"/>
        <v>4</v>
      </c>
      <c r="L6" s="217">
        <v>1860</v>
      </c>
      <c r="M6" s="88">
        <v>750</v>
      </c>
      <c r="N6" s="62">
        <v>1190</v>
      </c>
      <c r="O6" s="62">
        <v>619</v>
      </c>
      <c r="P6" s="244">
        <f>MIN(L6:O6)</f>
        <v>619</v>
      </c>
      <c r="Q6" s="297">
        <f>AVERAGE(L6:O6)</f>
        <v>1104.75</v>
      </c>
      <c r="R6" s="244">
        <f>MAX(L6:O6)</f>
        <v>1860</v>
      </c>
    </row>
    <row r="7" spans="1:18" x14ac:dyDescent="0.2">
      <c r="A7" s="80" t="s">
        <v>15</v>
      </c>
      <c r="B7" s="121" t="s">
        <v>14</v>
      </c>
      <c r="C7" s="118">
        <v>1</v>
      </c>
      <c r="D7" s="124"/>
      <c r="E7" s="4"/>
      <c r="F7" s="4"/>
      <c r="G7" s="4"/>
      <c r="H7" s="4"/>
      <c r="I7" s="4"/>
      <c r="J7" s="44"/>
      <c r="K7" s="15"/>
      <c r="L7" s="86"/>
      <c r="M7" s="88"/>
      <c r="N7" s="62"/>
      <c r="O7" s="62"/>
      <c r="P7" s="162"/>
      <c r="Q7" s="162"/>
      <c r="R7" s="162"/>
    </row>
    <row r="8" spans="1:18" x14ac:dyDescent="0.2">
      <c r="A8" s="80" t="s">
        <v>16</v>
      </c>
      <c r="B8" s="121" t="s">
        <v>14</v>
      </c>
      <c r="C8" s="118">
        <v>1</v>
      </c>
      <c r="D8" s="124"/>
      <c r="E8" s="4"/>
      <c r="F8" s="4"/>
      <c r="G8" s="4"/>
      <c r="H8" s="4"/>
      <c r="I8" s="4"/>
      <c r="J8" s="15">
        <v>4</v>
      </c>
      <c r="K8" s="15">
        <f t="shared" ref="K8:K19" si="1">COUNTA(L8:O8)</f>
        <v>4</v>
      </c>
      <c r="L8" s="183" t="s">
        <v>220</v>
      </c>
      <c r="M8" s="280" t="s">
        <v>220</v>
      </c>
      <c r="N8" s="235" t="s">
        <v>220</v>
      </c>
      <c r="O8" s="40" t="s">
        <v>220</v>
      </c>
      <c r="P8" s="157" t="s">
        <v>220</v>
      </c>
      <c r="Q8" s="157" t="s">
        <v>289</v>
      </c>
      <c r="R8" s="157" t="s">
        <v>220</v>
      </c>
    </row>
    <row r="9" spans="1:18" x14ac:dyDescent="0.2">
      <c r="A9" s="80" t="s">
        <v>17</v>
      </c>
      <c r="B9" s="121" t="s">
        <v>14</v>
      </c>
      <c r="C9" s="118">
        <v>1</v>
      </c>
      <c r="D9" s="124"/>
      <c r="E9" s="4"/>
      <c r="F9" s="4"/>
      <c r="G9" s="4"/>
      <c r="H9" s="4"/>
      <c r="I9" s="4"/>
      <c r="J9" s="15">
        <v>4</v>
      </c>
      <c r="K9" s="15">
        <f t="shared" si="1"/>
        <v>4</v>
      </c>
      <c r="L9" s="183" t="s">
        <v>220</v>
      </c>
      <c r="M9" s="280" t="s">
        <v>220</v>
      </c>
      <c r="N9" s="235" t="s">
        <v>220</v>
      </c>
      <c r="O9" s="40" t="s">
        <v>220</v>
      </c>
      <c r="P9" s="40" t="s">
        <v>220</v>
      </c>
      <c r="Q9" s="157" t="s">
        <v>289</v>
      </c>
      <c r="R9" s="40" t="s">
        <v>220</v>
      </c>
    </row>
    <row r="10" spans="1:18" x14ac:dyDescent="0.2">
      <c r="A10" s="80" t="s">
        <v>18</v>
      </c>
      <c r="B10" s="121" t="s">
        <v>14</v>
      </c>
      <c r="C10" s="118">
        <v>1</v>
      </c>
      <c r="D10" s="124"/>
      <c r="E10" s="4"/>
      <c r="F10" s="4"/>
      <c r="G10" s="4"/>
      <c r="H10" s="4"/>
      <c r="I10" s="4"/>
      <c r="J10" s="15">
        <v>4</v>
      </c>
      <c r="K10" s="15">
        <f t="shared" si="1"/>
        <v>4</v>
      </c>
      <c r="L10" s="217">
        <v>507</v>
      </c>
      <c r="M10" s="88">
        <v>256</v>
      </c>
      <c r="N10" s="157">
        <v>358</v>
      </c>
      <c r="O10" s="62">
        <v>249</v>
      </c>
      <c r="P10" s="157">
        <f t="shared" ref="P10:P64" si="2">MIN(L10:O10)</f>
        <v>249</v>
      </c>
      <c r="Q10" s="301">
        <f t="shared" ref="Q10:Q64" si="3">AVERAGE(L10:O10)</f>
        <v>342.5</v>
      </c>
      <c r="R10" s="157">
        <f t="shared" ref="R10:R65" si="4">MAX(L10:O10)</f>
        <v>507</v>
      </c>
    </row>
    <row r="11" spans="1:18" x14ac:dyDescent="0.2">
      <c r="A11" s="80" t="s">
        <v>19</v>
      </c>
      <c r="B11" s="121" t="s">
        <v>14</v>
      </c>
      <c r="C11" s="118">
        <v>1</v>
      </c>
      <c r="D11" s="124"/>
      <c r="E11" s="4"/>
      <c r="F11" s="4"/>
      <c r="G11" s="4"/>
      <c r="H11" s="4"/>
      <c r="I11" s="4"/>
      <c r="J11" s="15">
        <v>4</v>
      </c>
      <c r="K11" s="15">
        <f>COUNTA(L11:O11)</f>
        <v>4</v>
      </c>
      <c r="L11" s="217">
        <v>507</v>
      </c>
      <c r="M11" s="88">
        <v>256</v>
      </c>
      <c r="N11" s="157">
        <v>385</v>
      </c>
      <c r="O11" s="62">
        <v>249</v>
      </c>
      <c r="P11" s="157">
        <f t="shared" si="2"/>
        <v>249</v>
      </c>
      <c r="Q11" s="301">
        <f t="shared" si="3"/>
        <v>349.25</v>
      </c>
      <c r="R11" s="157">
        <f t="shared" si="4"/>
        <v>507</v>
      </c>
    </row>
    <row r="12" spans="1:18" x14ac:dyDescent="0.2">
      <c r="A12" s="80" t="s">
        <v>20</v>
      </c>
      <c r="B12" s="121" t="s">
        <v>14</v>
      </c>
      <c r="C12" s="118">
        <v>1</v>
      </c>
      <c r="D12" s="124"/>
      <c r="E12" s="4"/>
      <c r="F12" s="4"/>
      <c r="G12" s="4"/>
      <c r="H12" s="4"/>
      <c r="I12" s="4"/>
      <c r="J12" s="15">
        <v>4</v>
      </c>
      <c r="K12" s="15">
        <f t="shared" si="1"/>
        <v>4</v>
      </c>
      <c r="L12" s="217">
        <v>14</v>
      </c>
      <c r="M12" s="88" t="s">
        <v>270</v>
      </c>
      <c r="N12" s="157">
        <v>3</v>
      </c>
      <c r="O12" s="62" t="s">
        <v>270</v>
      </c>
      <c r="P12" s="62" t="s">
        <v>270</v>
      </c>
      <c r="Q12" s="157" t="s">
        <v>289</v>
      </c>
      <c r="R12" s="157">
        <f t="shared" si="4"/>
        <v>14</v>
      </c>
    </row>
    <row r="13" spans="1:18" x14ac:dyDescent="0.2">
      <c r="A13" s="80" t="s">
        <v>5</v>
      </c>
      <c r="B13" s="121" t="s">
        <v>14</v>
      </c>
      <c r="C13" s="118">
        <v>1</v>
      </c>
      <c r="D13" s="124"/>
      <c r="E13" s="4"/>
      <c r="F13" s="4"/>
      <c r="G13" s="4"/>
      <c r="H13" s="4"/>
      <c r="I13" s="4"/>
      <c r="J13" s="15">
        <v>4</v>
      </c>
      <c r="K13" s="15">
        <f t="shared" si="1"/>
        <v>4</v>
      </c>
      <c r="L13" s="217">
        <v>396</v>
      </c>
      <c r="M13" s="88">
        <v>68</v>
      </c>
      <c r="N13" s="157">
        <v>189</v>
      </c>
      <c r="O13" s="62">
        <v>58</v>
      </c>
      <c r="P13" s="157">
        <f t="shared" si="2"/>
        <v>58</v>
      </c>
      <c r="Q13" s="301">
        <f t="shared" si="3"/>
        <v>177.75</v>
      </c>
      <c r="R13" s="157">
        <f t="shared" si="4"/>
        <v>396</v>
      </c>
    </row>
    <row r="14" spans="1:18" x14ac:dyDescent="0.2">
      <c r="A14" s="80" t="s">
        <v>4</v>
      </c>
      <c r="B14" s="121" t="s">
        <v>14</v>
      </c>
      <c r="C14" s="118">
        <v>1</v>
      </c>
      <c r="D14" s="124"/>
      <c r="E14" s="4"/>
      <c r="F14" s="4"/>
      <c r="G14" s="4"/>
      <c r="H14" s="4"/>
      <c r="I14" s="4"/>
      <c r="J14" s="15">
        <v>4</v>
      </c>
      <c r="K14" s="15">
        <f t="shared" si="1"/>
        <v>4</v>
      </c>
      <c r="L14" s="217">
        <v>79</v>
      </c>
      <c r="M14" s="88">
        <v>56</v>
      </c>
      <c r="N14" s="157">
        <v>70</v>
      </c>
      <c r="O14" s="62">
        <v>36</v>
      </c>
      <c r="P14" s="157">
        <f t="shared" si="2"/>
        <v>36</v>
      </c>
      <c r="Q14" s="239">
        <f t="shared" si="3"/>
        <v>60.25</v>
      </c>
      <c r="R14" s="157">
        <f t="shared" si="4"/>
        <v>79</v>
      </c>
    </row>
    <row r="15" spans="1:18" x14ac:dyDescent="0.2">
      <c r="A15" s="80" t="s">
        <v>21</v>
      </c>
      <c r="B15" s="121" t="s">
        <v>14</v>
      </c>
      <c r="C15" s="118">
        <v>1</v>
      </c>
      <c r="D15" s="124"/>
      <c r="E15" s="4"/>
      <c r="F15" s="4"/>
      <c r="G15" s="4"/>
      <c r="H15" s="4"/>
      <c r="I15" s="4"/>
      <c r="J15" s="15">
        <v>4</v>
      </c>
      <c r="K15" s="15">
        <f t="shared" si="1"/>
        <v>4</v>
      </c>
      <c r="L15" s="217">
        <v>49</v>
      </c>
      <c r="M15" s="88">
        <v>21</v>
      </c>
      <c r="N15" s="157">
        <v>34</v>
      </c>
      <c r="O15" s="62">
        <v>20</v>
      </c>
      <c r="P15" s="157">
        <f t="shared" si="2"/>
        <v>20</v>
      </c>
      <c r="Q15" s="301">
        <f t="shared" si="3"/>
        <v>31</v>
      </c>
      <c r="R15" s="157">
        <f t="shared" si="4"/>
        <v>49</v>
      </c>
    </row>
    <row r="16" spans="1:18" x14ac:dyDescent="0.2">
      <c r="A16" s="80" t="s">
        <v>22</v>
      </c>
      <c r="B16" s="121" t="s">
        <v>14</v>
      </c>
      <c r="C16" s="118">
        <v>1</v>
      </c>
      <c r="D16" s="124"/>
      <c r="E16" s="4"/>
      <c r="F16" s="4"/>
      <c r="G16" s="4"/>
      <c r="H16" s="4"/>
      <c r="I16" s="4"/>
      <c r="J16" s="15">
        <v>4</v>
      </c>
      <c r="K16" s="15">
        <f t="shared" si="1"/>
        <v>4</v>
      </c>
      <c r="L16" s="217">
        <v>234</v>
      </c>
      <c r="M16" s="88">
        <v>62</v>
      </c>
      <c r="N16" s="157">
        <v>120</v>
      </c>
      <c r="O16" s="62">
        <v>72</v>
      </c>
      <c r="P16" s="157">
        <f t="shared" si="2"/>
        <v>62</v>
      </c>
      <c r="Q16" s="157">
        <f t="shared" si="3"/>
        <v>122</v>
      </c>
      <c r="R16" s="157">
        <f t="shared" si="4"/>
        <v>234</v>
      </c>
    </row>
    <row r="17" spans="1:18" x14ac:dyDescent="0.2">
      <c r="A17" s="80" t="s">
        <v>23</v>
      </c>
      <c r="B17" s="121" t="s">
        <v>14</v>
      </c>
      <c r="C17" s="118">
        <v>1</v>
      </c>
      <c r="D17" s="124"/>
      <c r="E17" s="4"/>
      <c r="F17" s="4"/>
      <c r="G17" s="4"/>
      <c r="H17" s="4"/>
      <c r="I17" s="4"/>
      <c r="J17" s="44">
        <v>4</v>
      </c>
      <c r="K17" s="15">
        <f t="shared" si="1"/>
        <v>4</v>
      </c>
      <c r="L17" s="217">
        <v>38</v>
      </c>
      <c r="M17" s="88">
        <v>22</v>
      </c>
      <c r="N17" s="157">
        <v>18</v>
      </c>
      <c r="O17" s="62">
        <v>14</v>
      </c>
      <c r="P17" s="157">
        <f t="shared" si="2"/>
        <v>14</v>
      </c>
      <c r="Q17" s="157">
        <f t="shared" si="3"/>
        <v>23</v>
      </c>
      <c r="R17" s="157">
        <f t="shared" si="4"/>
        <v>38</v>
      </c>
    </row>
    <row r="18" spans="1:18" x14ac:dyDescent="0.2">
      <c r="A18" s="80" t="s">
        <v>262</v>
      </c>
      <c r="B18" s="121" t="s">
        <v>14</v>
      </c>
      <c r="C18" s="118">
        <v>1E-3</v>
      </c>
      <c r="D18" s="124"/>
      <c r="E18" s="20">
        <v>1.9</v>
      </c>
      <c r="F18" s="20"/>
      <c r="G18" s="20"/>
      <c r="H18" s="20"/>
      <c r="I18" s="20"/>
      <c r="J18" s="15">
        <v>4</v>
      </c>
      <c r="K18" s="15">
        <f t="shared" si="1"/>
        <v>4</v>
      </c>
      <c r="L18" s="211">
        <v>0.54700000000000004</v>
      </c>
      <c r="M18" s="88">
        <v>0.40300000000000002</v>
      </c>
      <c r="N18" s="157">
        <v>0.61599999999999999</v>
      </c>
      <c r="O18" s="62">
        <v>0.218</v>
      </c>
      <c r="P18" s="157">
        <f t="shared" si="2"/>
        <v>0.218</v>
      </c>
      <c r="Q18" s="238">
        <f t="shared" si="3"/>
        <v>0.44600000000000001</v>
      </c>
      <c r="R18" s="157">
        <f t="shared" si="4"/>
        <v>0.61599999999999999</v>
      </c>
    </row>
    <row r="19" spans="1:18" x14ac:dyDescent="0.2">
      <c r="A19" s="80" t="s">
        <v>263</v>
      </c>
      <c r="B19" s="121" t="s">
        <v>14</v>
      </c>
      <c r="C19" s="118">
        <v>5.0000000000000001E-3</v>
      </c>
      <c r="D19" s="124"/>
      <c r="E19" s="4"/>
      <c r="F19" s="4"/>
      <c r="G19" s="4"/>
      <c r="H19" s="4"/>
      <c r="I19" s="4"/>
      <c r="J19" s="15">
        <v>4</v>
      </c>
      <c r="K19" s="15">
        <f t="shared" si="1"/>
        <v>4</v>
      </c>
      <c r="L19" s="186">
        <v>43.5</v>
      </c>
      <c r="M19" s="165">
        <v>11.3</v>
      </c>
      <c r="N19" s="157">
        <v>1.96</v>
      </c>
      <c r="O19" s="214">
        <v>1.04</v>
      </c>
      <c r="P19" s="160">
        <f t="shared" si="2"/>
        <v>1.04</v>
      </c>
      <c r="Q19" s="239">
        <f t="shared" si="3"/>
        <v>14.45</v>
      </c>
      <c r="R19" s="239">
        <f t="shared" si="4"/>
        <v>43.5</v>
      </c>
    </row>
    <row r="20" spans="1:18" x14ac:dyDescent="0.2">
      <c r="A20" s="80" t="s">
        <v>29</v>
      </c>
      <c r="B20" s="121" t="s">
        <v>14</v>
      </c>
      <c r="C20" s="118">
        <v>0.1</v>
      </c>
      <c r="D20" s="124"/>
      <c r="E20" s="4"/>
      <c r="F20" s="4"/>
      <c r="G20" s="4"/>
      <c r="H20" s="4"/>
      <c r="I20" s="4"/>
      <c r="J20" s="15">
        <v>4</v>
      </c>
      <c r="K20" s="15">
        <f t="shared" ref="K20:K30" si="5">COUNTA(L20:O20)</f>
        <v>4</v>
      </c>
      <c r="L20" s="217">
        <v>0.3</v>
      </c>
      <c r="M20" s="117">
        <v>0.3</v>
      </c>
      <c r="N20" s="157">
        <v>0.2</v>
      </c>
      <c r="O20" s="62">
        <v>0.3</v>
      </c>
      <c r="P20" s="157">
        <f t="shared" si="2"/>
        <v>0.2</v>
      </c>
      <c r="Q20" s="160">
        <f t="shared" si="3"/>
        <v>0.27500000000000002</v>
      </c>
      <c r="R20" s="157">
        <f t="shared" si="4"/>
        <v>0.3</v>
      </c>
    </row>
    <row r="21" spans="1:18" x14ac:dyDescent="0.2">
      <c r="A21" s="80" t="s">
        <v>30</v>
      </c>
      <c r="B21" s="121" t="s">
        <v>14</v>
      </c>
      <c r="C21" s="118">
        <v>0.01</v>
      </c>
      <c r="D21" s="124"/>
      <c r="E21" s="20">
        <v>0.9</v>
      </c>
      <c r="F21" s="20">
        <v>2.38</v>
      </c>
      <c r="G21" s="20">
        <v>2.2599999999999998</v>
      </c>
      <c r="H21" s="20">
        <v>2.38</v>
      </c>
      <c r="I21" s="20">
        <v>2.09</v>
      </c>
      <c r="J21" s="15">
        <v>4</v>
      </c>
      <c r="K21" s="15">
        <f t="shared" si="5"/>
        <v>4</v>
      </c>
      <c r="L21" s="218">
        <v>17.399999999999999</v>
      </c>
      <c r="M21" s="94">
        <v>2.37</v>
      </c>
      <c r="N21" s="160">
        <v>4.55</v>
      </c>
      <c r="O21" s="62">
        <v>1.18</v>
      </c>
      <c r="P21" s="248">
        <f t="shared" si="2"/>
        <v>1.18</v>
      </c>
      <c r="Q21" s="302">
        <f t="shared" si="3"/>
        <v>6.375</v>
      </c>
      <c r="R21" s="248">
        <f t="shared" si="4"/>
        <v>17.399999999999999</v>
      </c>
    </row>
    <row r="22" spans="1:18" x14ac:dyDescent="0.2">
      <c r="A22" s="80" t="s">
        <v>31</v>
      </c>
      <c r="B22" s="121" t="s">
        <v>14</v>
      </c>
      <c r="C22" s="118">
        <v>0.01</v>
      </c>
      <c r="D22" s="124"/>
      <c r="E22" s="33"/>
      <c r="F22" s="33"/>
      <c r="G22" s="33"/>
      <c r="H22" s="33"/>
      <c r="I22" s="33"/>
      <c r="J22" s="15">
        <v>4</v>
      </c>
      <c r="K22" s="15">
        <f t="shared" si="5"/>
        <v>4</v>
      </c>
      <c r="L22" s="183" t="s">
        <v>251</v>
      </c>
      <c r="M22" s="281" t="s">
        <v>261</v>
      </c>
      <c r="N22" s="235" t="s">
        <v>251</v>
      </c>
      <c r="O22" s="40" t="s">
        <v>251</v>
      </c>
      <c r="P22" s="40" t="s">
        <v>251</v>
      </c>
      <c r="Q22" s="157" t="s">
        <v>289</v>
      </c>
      <c r="R22" s="40" t="s">
        <v>251</v>
      </c>
    </row>
    <row r="23" spans="1:18" x14ac:dyDescent="0.2">
      <c r="A23" s="80" t="s">
        <v>32</v>
      </c>
      <c r="B23" s="121" t="s">
        <v>14</v>
      </c>
      <c r="C23" s="118">
        <v>0.01</v>
      </c>
      <c r="D23" s="124"/>
      <c r="E23" s="20">
        <v>0.7</v>
      </c>
      <c r="F23" s="20"/>
      <c r="G23" s="20"/>
      <c r="H23" s="20"/>
      <c r="I23" s="20"/>
      <c r="J23" s="15">
        <v>4</v>
      </c>
      <c r="K23" s="15">
        <f t="shared" si="5"/>
        <v>4</v>
      </c>
      <c r="L23" s="86">
        <v>0.01</v>
      </c>
      <c r="M23" s="281" t="s">
        <v>261</v>
      </c>
      <c r="N23" s="235" t="s">
        <v>251</v>
      </c>
      <c r="O23" s="62" t="s">
        <v>251</v>
      </c>
      <c r="P23" s="40" t="s">
        <v>251</v>
      </c>
      <c r="Q23" s="157" t="s">
        <v>289</v>
      </c>
      <c r="R23" s="157">
        <f t="shared" si="4"/>
        <v>0.01</v>
      </c>
    </row>
    <row r="24" spans="1:18" x14ac:dyDescent="0.2">
      <c r="A24" s="80" t="s">
        <v>33</v>
      </c>
      <c r="B24" s="121" t="s">
        <v>14</v>
      </c>
      <c r="C24" s="118">
        <v>0.01</v>
      </c>
      <c r="D24" s="124"/>
      <c r="E24" s="4"/>
      <c r="F24" s="4"/>
      <c r="G24" s="4"/>
      <c r="H24" s="4"/>
      <c r="I24" s="4"/>
      <c r="J24" s="15">
        <v>4</v>
      </c>
      <c r="K24" s="15">
        <f t="shared" si="5"/>
        <v>4</v>
      </c>
      <c r="L24" s="217">
        <v>0.01</v>
      </c>
      <c r="M24" s="281" t="s">
        <v>261</v>
      </c>
      <c r="N24" s="235" t="s">
        <v>251</v>
      </c>
      <c r="O24" s="62" t="s">
        <v>251</v>
      </c>
      <c r="P24" s="40" t="s">
        <v>251</v>
      </c>
      <c r="Q24" s="157" t="s">
        <v>289</v>
      </c>
      <c r="R24" s="157">
        <f t="shared" si="4"/>
        <v>0.01</v>
      </c>
    </row>
    <row r="25" spans="1:18" x14ac:dyDescent="0.2">
      <c r="A25" s="80" t="s">
        <v>34</v>
      </c>
      <c r="B25" s="121" t="s">
        <v>35</v>
      </c>
      <c r="C25" s="118">
        <v>0.01</v>
      </c>
      <c r="D25" s="124"/>
      <c r="E25" s="4"/>
      <c r="F25" s="4"/>
      <c r="G25" s="4"/>
      <c r="H25" s="4"/>
      <c r="I25" s="4"/>
      <c r="J25" s="15">
        <v>4</v>
      </c>
      <c r="K25" s="15">
        <f t="shared" si="5"/>
        <v>4</v>
      </c>
      <c r="L25" s="217">
        <v>21.6</v>
      </c>
      <c r="M25" s="88">
        <v>7.03</v>
      </c>
      <c r="N25" s="239">
        <v>12.5</v>
      </c>
      <c r="O25" s="84">
        <v>6.61</v>
      </c>
      <c r="P25" s="157">
        <f t="shared" si="2"/>
        <v>6.61</v>
      </c>
      <c r="Q25" s="239">
        <f t="shared" si="3"/>
        <v>11.935</v>
      </c>
      <c r="R25" s="157">
        <f t="shared" si="4"/>
        <v>21.6</v>
      </c>
    </row>
    <row r="26" spans="1:18" x14ac:dyDescent="0.2">
      <c r="A26" s="80" t="s">
        <v>36</v>
      </c>
      <c r="B26" s="121" t="s">
        <v>35</v>
      </c>
      <c r="C26" s="118">
        <v>0.01</v>
      </c>
      <c r="D26" s="124"/>
      <c r="E26" s="4"/>
      <c r="F26" s="4"/>
      <c r="G26" s="4"/>
      <c r="H26" s="4"/>
      <c r="I26" s="4"/>
      <c r="J26" s="15">
        <v>4</v>
      </c>
      <c r="K26" s="15">
        <f t="shared" si="5"/>
        <v>4</v>
      </c>
      <c r="L26" s="217">
        <v>19.100000000000001</v>
      </c>
      <c r="M26" s="94">
        <v>7.78</v>
      </c>
      <c r="N26" s="239">
        <v>12</v>
      </c>
      <c r="O26" s="84">
        <v>6.6</v>
      </c>
      <c r="P26" s="160">
        <f t="shared" si="2"/>
        <v>6.6</v>
      </c>
      <c r="Q26" s="239">
        <f t="shared" si="3"/>
        <v>11.370000000000001</v>
      </c>
      <c r="R26" s="157">
        <f t="shared" si="4"/>
        <v>19.100000000000001</v>
      </c>
    </row>
    <row r="27" spans="1:18" x14ac:dyDescent="0.2">
      <c r="A27" s="80" t="s">
        <v>37</v>
      </c>
      <c r="B27" s="121" t="s">
        <v>38</v>
      </c>
      <c r="C27" s="118">
        <v>0.01</v>
      </c>
      <c r="D27" s="124"/>
      <c r="E27" s="4"/>
      <c r="F27" s="4"/>
      <c r="G27" s="4"/>
      <c r="H27" s="4"/>
      <c r="I27" s="4"/>
      <c r="J27" s="15">
        <v>4</v>
      </c>
      <c r="K27" s="15">
        <f t="shared" si="5"/>
        <v>4</v>
      </c>
      <c r="L27" s="217">
        <v>6.06</v>
      </c>
      <c r="M27" s="88">
        <v>5.0599999999999996</v>
      </c>
      <c r="N27" s="157">
        <v>2.35</v>
      </c>
      <c r="O27" s="62">
        <v>0.06</v>
      </c>
      <c r="P27" s="157">
        <f t="shared" si="2"/>
        <v>0.06</v>
      </c>
      <c r="Q27" s="160">
        <f t="shared" si="3"/>
        <v>3.3824999999999998</v>
      </c>
      <c r="R27" s="157">
        <f t="shared" si="4"/>
        <v>6.06</v>
      </c>
    </row>
    <row r="28" spans="1:18" x14ac:dyDescent="0.2">
      <c r="A28" s="80" t="s">
        <v>39</v>
      </c>
      <c r="B28" s="121" t="s">
        <v>14</v>
      </c>
      <c r="C28" s="118">
        <v>1</v>
      </c>
      <c r="D28" s="124"/>
      <c r="E28" s="4"/>
      <c r="F28" s="4"/>
      <c r="G28" s="4"/>
      <c r="H28" s="4"/>
      <c r="I28" s="4"/>
      <c r="J28" s="15">
        <v>4</v>
      </c>
      <c r="K28" s="15">
        <f t="shared" si="5"/>
        <v>4</v>
      </c>
      <c r="L28" s="219">
        <v>35</v>
      </c>
      <c r="M28" s="88">
        <v>52</v>
      </c>
      <c r="N28" s="162">
        <v>48</v>
      </c>
      <c r="O28" s="62">
        <v>44</v>
      </c>
      <c r="P28" s="157">
        <f t="shared" si="2"/>
        <v>35</v>
      </c>
      <c r="Q28" s="239">
        <f t="shared" si="3"/>
        <v>44.75</v>
      </c>
      <c r="R28" s="157">
        <f t="shared" si="4"/>
        <v>52</v>
      </c>
    </row>
    <row r="29" spans="1:18" x14ac:dyDescent="0.2">
      <c r="A29" s="80" t="s">
        <v>40</v>
      </c>
      <c r="B29" s="121" t="s">
        <v>14</v>
      </c>
      <c r="C29" s="125">
        <v>2</v>
      </c>
      <c r="D29" s="124"/>
      <c r="E29" s="4"/>
      <c r="F29" s="4"/>
      <c r="G29" s="4"/>
      <c r="H29" s="4"/>
      <c r="I29" s="4"/>
      <c r="J29" s="15">
        <v>1</v>
      </c>
      <c r="K29" s="15">
        <f t="shared" si="5"/>
        <v>2</v>
      </c>
      <c r="L29" s="86"/>
      <c r="M29" s="88"/>
      <c r="N29" s="157">
        <v>5</v>
      </c>
      <c r="O29" s="96" t="s">
        <v>252</v>
      </c>
      <c r="P29" s="96" t="s">
        <v>252</v>
      </c>
      <c r="Q29" s="157" t="s">
        <v>289</v>
      </c>
      <c r="R29" s="157">
        <f t="shared" si="4"/>
        <v>5</v>
      </c>
    </row>
    <row r="30" spans="1:18" x14ac:dyDescent="0.2">
      <c r="A30" s="80" t="s">
        <v>41</v>
      </c>
      <c r="B30" s="121" t="s">
        <v>14</v>
      </c>
      <c r="C30" s="118">
        <v>0.05</v>
      </c>
      <c r="D30" s="124"/>
      <c r="E30" s="22">
        <v>0.32</v>
      </c>
      <c r="F30" s="22"/>
      <c r="G30" s="22"/>
      <c r="H30" s="22"/>
      <c r="I30" s="22"/>
      <c r="J30" s="15">
        <v>4</v>
      </c>
      <c r="K30" s="15">
        <f t="shared" si="5"/>
        <v>3</v>
      </c>
      <c r="L30" s="183" t="s">
        <v>221</v>
      </c>
      <c r="M30" s="280" t="s">
        <v>221</v>
      </c>
      <c r="N30" s="235" t="s">
        <v>221</v>
      </c>
      <c r="O30" s="40"/>
      <c r="P30" s="235" t="s">
        <v>221</v>
      </c>
      <c r="Q30" s="157" t="s">
        <v>289</v>
      </c>
      <c r="R30" s="235" t="s">
        <v>221</v>
      </c>
    </row>
    <row r="31" spans="1:18" x14ac:dyDescent="0.2">
      <c r="A31" s="78"/>
      <c r="B31" s="115"/>
      <c r="C31" s="114"/>
      <c r="D31" s="108"/>
      <c r="E31" s="12"/>
      <c r="F31" s="12"/>
      <c r="G31" s="12"/>
      <c r="H31" s="12"/>
      <c r="I31" s="12"/>
      <c r="J31" s="49"/>
      <c r="K31" s="5"/>
      <c r="L31" s="6"/>
      <c r="M31" s="30"/>
      <c r="N31" s="82"/>
      <c r="O31" s="82"/>
      <c r="P31" s="163"/>
      <c r="Q31" s="163"/>
      <c r="R31" s="163"/>
    </row>
    <row r="32" spans="1:18" x14ac:dyDescent="0.2">
      <c r="A32" s="78" t="s">
        <v>136</v>
      </c>
      <c r="B32" s="115"/>
      <c r="C32" s="114"/>
      <c r="D32" s="108"/>
      <c r="E32" s="12"/>
      <c r="F32" s="12"/>
      <c r="G32" s="12"/>
      <c r="H32" s="12"/>
      <c r="I32" s="12"/>
      <c r="J32" s="49"/>
      <c r="K32" s="5"/>
      <c r="L32" s="6"/>
      <c r="M32" s="30"/>
      <c r="N32" s="82"/>
      <c r="O32" s="82"/>
      <c r="P32" s="163"/>
      <c r="Q32" s="163"/>
      <c r="R32" s="163"/>
    </row>
    <row r="33" spans="1:18" x14ac:dyDescent="0.2">
      <c r="A33" s="80" t="s">
        <v>44</v>
      </c>
      <c r="B33" s="121" t="s">
        <v>43</v>
      </c>
      <c r="C33" s="118">
        <v>0.5</v>
      </c>
      <c r="D33" s="124"/>
      <c r="E33" s="4"/>
      <c r="F33" s="4"/>
      <c r="G33" s="4"/>
      <c r="H33" s="4"/>
      <c r="I33" s="4"/>
      <c r="J33" s="50">
        <v>4</v>
      </c>
      <c r="K33" s="15">
        <f t="shared" ref="K33:K56" si="6">COUNTA(L33:O33)</f>
        <v>4</v>
      </c>
      <c r="L33" s="184" t="s">
        <v>222</v>
      </c>
      <c r="M33" s="201" t="s">
        <v>222</v>
      </c>
      <c r="N33" s="236" t="s">
        <v>275</v>
      </c>
      <c r="O33" s="235" t="s">
        <v>275</v>
      </c>
      <c r="P33" s="235" t="s">
        <v>275</v>
      </c>
      <c r="Q33" s="157" t="s">
        <v>289</v>
      </c>
      <c r="R33" s="235" t="s">
        <v>275</v>
      </c>
    </row>
    <row r="34" spans="1:18" x14ac:dyDescent="0.2">
      <c r="A34" s="129" t="s">
        <v>45</v>
      </c>
      <c r="B34" s="122" t="s">
        <v>43</v>
      </c>
      <c r="C34" s="126">
        <v>0.5</v>
      </c>
      <c r="D34" s="127"/>
      <c r="E34" s="10"/>
      <c r="F34" s="10"/>
      <c r="G34" s="10"/>
      <c r="H34" s="10"/>
      <c r="I34" s="10"/>
      <c r="J34" s="50">
        <v>4</v>
      </c>
      <c r="K34" s="15">
        <f t="shared" si="6"/>
        <v>4</v>
      </c>
      <c r="L34" s="184" t="s">
        <v>222</v>
      </c>
      <c r="M34" s="201" t="s">
        <v>222</v>
      </c>
      <c r="N34" s="236" t="s">
        <v>275</v>
      </c>
      <c r="O34" s="235" t="s">
        <v>275</v>
      </c>
      <c r="P34" s="235" t="s">
        <v>275</v>
      </c>
      <c r="Q34" s="157" t="s">
        <v>289</v>
      </c>
      <c r="R34" s="235" t="s">
        <v>275</v>
      </c>
    </row>
    <row r="35" spans="1:18" x14ac:dyDescent="0.2">
      <c r="A35" s="80" t="s">
        <v>46</v>
      </c>
      <c r="B35" s="121" t="s">
        <v>43</v>
      </c>
      <c r="C35" s="118">
        <v>0.5</v>
      </c>
      <c r="D35" s="124"/>
      <c r="E35" s="4"/>
      <c r="F35" s="4"/>
      <c r="G35" s="4"/>
      <c r="H35" s="4"/>
      <c r="I35" s="4"/>
      <c r="J35" s="50">
        <v>4</v>
      </c>
      <c r="K35" s="15">
        <f t="shared" si="6"/>
        <v>4</v>
      </c>
      <c r="L35" s="184" t="s">
        <v>222</v>
      </c>
      <c r="M35" s="201" t="s">
        <v>222</v>
      </c>
      <c r="N35" s="236" t="s">
        <v>275</v>
      </c>
      <c r="O35" s="235" t="s">
        <v>275</v>
      </c>
      <c r="P35" s="235" t="s">
        <v>275</v>
      </c>
      <c r="Q35" s="157" t="s">
        <v>289</v>
      </c>
      <c r="R35" s="235" t="s">
        <v>275</v>
      </c>
    </row>
    <row r="36" spans="1:18" x14ac:dyDescent="0.2">
      <c r="A36" s="80" t="s">
        <v>47</v>
      </c>
      <c r="B36" s="121" t="s">
        <v>43</v>
      </c>
      <c r="C36" s="118">
        <v>0.5</v>
      </c>
      <c r="D36" s="124"/>
      <c r="E36" s="4"/>
      <c r="F36" s="4"/>
      <c r="G36" s="4"/>
      <c r="H36" s="4"/>
      <c r="I36" s="4"/>
      <c r="J36" s="50">
        <v>4</v>
      </c>
      <c r="K36" s="15">
        <f t="shared" si="6"/>
        <v>4</v>
      </c>
      <c r="L36" s="184" t="s">
        <v>222</v>
      </c>
      <c r="M36" s="201" t="s">
        <v>222</v>
      </c>
      <c r="N36" s="236" t="s">
        <v>275</v>
      </c>
      <c r="O36" s="235" t="s">
        <v>275</v>
      </c>
      <c r="P36" s="235" t="s">
        <v>275</v>
      </c>
      <c r="Q36" s="157" t="s">
        <v>289</v>
      </c>
      <c r="R36" s="235" t="s">
        <v>275</v>
      </c>
    </row>
    <row r="37" spans="1:18" x14ac:dyDescent="0.2">
      <c r="A37" s="80" t="s">
        <v>48</v>
      </c>
      <c r="B37" s="121" t="s">
        <v>43</v>
      </c>
      <c r="C37" s="118">
        <v>0.5</v>
      </c>
      <c r="D37" s="124"/>
      <c r="E37" s="4"/>
      <c r="F37" s="4"/>
      <c r="G37" s="4"/>
      <c r="H37" s="4"/>
      <c r="I37" s="4"/>
      <c r="J37" s="50">
        <v>4</v>
      </c>
      <c r="K37" s="15">
        <f t="shared" si="6"/>
        <v>4</v>
      </c>
      <c r="L37" s="184" t="s">
        <v>222</v>
      </c>
      <c r="M37" s="201" t="s">
        <v>222</v>
      </c>
      <c r="N37" s="236" t="s">
        <v>275</v>
      </c>
      <c r="O37" s="235" t="s">
        <v>275</v>
      </c>
      <c r="P37" s="235" t="s">
        <v>275</v>
      </c>
      <c r="Q37" s="157" t="s">
        <v>289</v>
      </c>
      <c r="R37" s="235" t="s">
        <v>275</v>
      </c>
    </row>
    <row r="38" spans="1:18" x14ac:dyDescent="0.2">
      <c r="A38" s="80" t="s">
        <v>49</v>
      </c>
      <c r="B38" s="121" t="s">
        <v>43</v>
      </c>
      <c r="C38" s="118">
        <v>0.5</v>
      </c>
      <c r="D38" s="124"/>
      <c r="E38" s="22">
        <v>0.09</v>
      </c>
      <c r="F38" s="22"/>
      <c r="G38" s="22"/>
      <c r="H38" s="22"/>
      <c r="I38" s="22"/>
      <c r="J38" s="50">
        <v>4</v>
      </c>
      <c r="K38" s="15">
        <f t="shared" si="6"/>
        <v>4</v>
      </c>
      <c r="L38" s="184" t="s">
        <v>222</v>
      </c>
      <c r="M38" s="201" t="s">
        <v>222</v>
      </c>
      <c r="N38" s="240" t="s">
        <v>280</v>
      </c>
      <c r="O38" s="235" t="s">
        <v>280</v>
      </c>
      <c r="P38" s="235" t="s">
        <v>280</v>
      </c>
      <c r="Q38" s="157" t="s">
        <v>289</v>
      </c>
      <c r="R38" s="235" t="s">
        <v>280</v>
      </c>
    </row>
    <row r="39" spans="1:18" x14ac:dyDescent="0.2">
      <c r="A39" s="80" t="s">
        <v>50</v>
      </c>
      <c r="B39" s="121" t="s">
        <v>43</v>
      </c>
      <c r="C39" s="118">
        <v>0.5</v>
      </c>
      <c r="D39" s="124"/>
      <c r="E39" s="9"/>
      <c r="F39" s="9"/>
      <c r="G39" s="9"/>
      <c r="H39" s="9"/>
      <c r="I39" s="9"/>
      <c r="J39" s="50">
        <v>4</v>
      </c>
      <c r="K39" s="15">
        <f t="shared" si="6"/>
        <v>4</v>
      </c>
      <c r="L39" s="184" t="s">
        <v>222</v>
      </c>
      <c r="M39" s="201" t="s">
        <v>222</v>
      </c>
      <c r="N39" s="236" t="s">
        <v>275</v>
      </c>
      <c r="O39" s="235" t="s">
        <v>275</v>
      </c>
      <c r="P39" s="235" t="s">
        <v>275</v>
      </c>
      <c r="Q39" s="157" t="s">
        <v>289</v>
      </c>
      <c r="R39" s="235" t="s">
        <v>275</v>
      </c>
    </row>
    <row r="40" spans="1:18" x14ac:dyDescent="0.2">
      <c r="A40" s="80" t="s">
        <v>51</v>
      </c>
      <c r="B40" s="121" t="s">
        <v>43</v>
      </c>
      <c r="C40" s="118">
        <v>0.5</v>
      </c>
      <c r="D40" s="124"/>
      <c r="E40" s="9"/>
      <c r="F40" s="9"/>
      <c r="G40" s="9"/>
      <c r="H40" s="9"/>
      <c r="I40" s="9"/>
      <c r="J40" s="50">
        <v>4</v>
      </c>
      <c r="K40" s="15">
        <f t="shared" si="6"/>
        <v>4</v>
      </c>
      <c r="L40" s="184" t="s">
        <v>222</v>
      </c>
      <c r="M40" s="201" t="s">
        <v>222</v>
      </c>
      <c r="N40" s="236" t="s">
        <v>275</v>
      </c>
      <c r="O40" s="235" t="s">
        <v>275</v>
      </c>
      <c r="P40" s="235" t="s">
        <v>275</v>
      </c>
      <c r="Q40" s="157" t="s">
        <v>289</v>
      </c>
      <c r="R40" s="235" t="s">
        <v>275</v>
      </c>
    </row>
    <row r="41" spans="1:18" x14ac:dyDescent="0.2">
      <c r="A41" s="80" t="s">
        <v>52</v>
      </c>
      <c r="B41" s="121" t="s">
        <v>43</v>
      </c>
      <c r="C41" s="118">
        <v>0.5</v>
      </c>
      <c r="D41" s="124"/>
      <c r="E41" s="34">
        <v>0.08</v>
      </c>
      <c r="F41" s="34"/>
      <c r="G41" s="34"/>
      <c r="H41" s="34"/>
      <c r="I41" s="34"/>
      <c r="J41" s="50">
        <v>4</v>
      </c>
      <c r="K41" s="15">
        <f t="shared" si="6"/>
        <v>4</v>
      </c>
      <c r="L41" s="184" t="s">
        <v>222</v>
      </c>
      <c r="M41" s="201" t="s">
        <v>222</v>
      </c>
      <c r="N41" s="236" t="s">
        <v>275</v>
      </c>
      <c r="O41" s="235" t="s">
        <v>275</v>
      </c>
      <c r="P41" s="235" t="s">
        <v>275</v>
      </c>
      <c r="Q41" s="157" t="s">
        <v>289</v>
      </c>
      <c r="R41" s="235" t="s">
        <v>275</v>
      </c>
    </row>
    <row r="42" spans="1:18" x14ac:dyDescent="0.2">
      <c r="A42" s="80" t="s">
        <v>53</v>
      </c>
      <c r="B42" s="121" t="s">
        <v>43</v>
      </c>
      <c r="C42" s="118">
        <v>0.5</v>
      </c>
      <c r="D42" s="124"/>
      <c r="E42" s="35"/>
      <c r="F42" s="35"/>
      <c r="G42" s="35"/>
      <c r="H42" s="35"/>
      <c r="I42" s="35"/>
      <c r="J42" s="50">
        <v>4</v>
      </c>
      <c r="K42" s="15">
        <f t="shared" si="6"/>
        <v>4</v>
      </c>
      <c r="L42" s="184" t="s">
        <v>222</v>
      </c>
      <c r="M42" s="201" t="s">
        <v>222</v>
      </c>
      <c r="N42" s="236" t="s">
        <v>275</v>
      </c>
      <c r="O42" s="235" t="s">
        <v>275</v>
      </c>
      <c r="P42" s="235" t="s">
        <v>275</v>
      </c>
      <c r="Q42" s="157" t="s">
        <v>289</v>
      </c>
      <c r="R42" s="235" t="s">
        <v>275</v>
      </c>
    </row>
    <row r="43" spans="1:18" x14ac:dyDescent="0.2">
      <c r="A43" s="80" t="s">
        <v>54</v>
      </c>
      <c r="B43" s="121" t="s">
        <v>43</v>
      </c>
      <c r="C43" s="118">
        <v>0.5</v>
      </c>
      <c r="D43" s="124"/>
      <c r="E43" s="34">
        <v>0.08</v>
      </c>
      <c r="F43" s="34"/>
      <c r="G43" s="34"/>
      <c r="H43" s="34"/>
      <c r="I43" s="34"/>
      <c r="J43" s="50">
        <v>4</v>
      </c>
      <c r="K43" s="15">
        <f t="shared" si="6"/>
        <v>4</v>
      </c>
      <c r="L43" s="184" t="s">
        <v>222</v>
      </c>
      <c r="M43" s="201" t="s">
        <v>222</v>
      </c>
      <c r="N43" s="236" t="s">
        <v>275</v>
      </c>
      <c r="O43" s="235" t="s">
        <v>275</v>
      </c>
      <c r="P43" s="235" t="s">
        <v>275</v>
      </c>
      <c r="Q43" s="157" t="s">
        <v>289</v>
      </c>
      <c r="R43" s="235" t="s">
        <v>275</v>
      </c>
    </row>
    <row r="44" spans="1:18" x14ac:dyDescent="0.2">
      <c r="A44" s="80" t="s">
        <v>55</v>
      </c>
      <c r="B44" s="121" t="s">
        <v>43</v>
      </c>
      <c r="C44" s="118">
        <v>0.5</v>
      </c>
      <c r="D44" s="124"/>
      <c r="E44" s="35"/>
      <c r="F44" s="35"/>
      <c r="G44" s="35"/>
      <c r="H44" s="35"/>
      <c r="I44" s="35"/>
      <c r="J44" s="50">
        <v>4</v>
      </c>
      <c r="K44" s="15">
        <f t="shared" si="6"/>
        <v>4</v>
      </c>
      <c r="L44" s="184" t="s">
        <v>222</v>
      </c>
      <c r="M44" s="201" t="s">
        <v>222</v>
      </c>
      <c r="N44" s="236" t="s">
        <v>275</v>
      </c>
      <c r="O44" s="235" t="s">
        <v>275</v>
      </c>
      <c r="P44" s="235" t="s">
        <v>275</v>
      </c>
      <c r="Q44" s="157" t="s">
        <v>289</v>
      </c>
      <c r="R44" s="235" t="s">
        <v>275</v>
      </c>
    </row>
    <row r="45" spans="1:18" x14ac:dyDescent="0.2">
      <c r="A45" s="80" t="s">
        <v>128</v>
      </c>
      <c r="B45" s="121" t="s">
        <v>43</v>
      </c>
      <c r="C45" s="118">
        <v>0.5</v>
      </c>
      <c r="D45" s="124"/>
      <c r="E45" s="35"/>
      <c r="F45" s="35"/>
      <c r="G45" s="35"/>
      <c r="H45" s="35"/>
      <c r="I45" s="35"/>
      <c r="J45" s="50">
        <v>4</v>
      </c>
      <c r="K45" s="15">
        <f t="shared" si="6"/>
        <v>4</v>
      </c>
      <c r="L45" s="184" t="s">
        <v>222</v>
      </c>
      <c r="M45" s="201" t="s">
        <v>222</v>
      </c>
      <c r="N45" s="236" t="s">
        <v>275</v>
      </c>
      <c r="O45" s="235" t="s">
        <v>275</v>
      </c>
      <c r="P45" s="235" t="s">
        <v>275</v>
      </c>
      <c r="Q45" s="157" t="s">
        <v>289</v>
      </c>
      <c r="R45" s="235" t="s">
        <v>275</v>
      </c>
    </row>
    <row r="46" spans="1:18" x14ac:dyDescent="0.2">
      <c r="A46" s="80" t="s">
        <v>56</v>
      </c>
      <c r="B46" s="121" t="s">
        <v>43</v>
      </c>
      <c r="C46" s="118">
        <v>0.5</v>
      </c>
      <c r="D46" s="124"/>
      <c r="E46" s="36">
        <v>0.02</v>
      </c>
      <c r="F46" s="36"/>
      <c r="G46" s="36"/>
      <c r="H46" s="36"/>
      <c r="I46" s="36"/>
      <c r="J46" s="50">
        <v>4</v>
      </c>
      <c r="K46" s="15">
        <f t="shared" si="6"/>
        <v>4</v>
      </c>
      <c r="L46" s="184" t="s">
        <v>222</v>
      </c>
      <c r="M46" s="201" t="s">
        <v>222</v>
      </c>
      <c r="N46" s="236" t="s">
        <v>275</v>
      </c>
      <c r="O46" s="235" t="s">
        <v>275</v>
      </c>
      <c r="P46" s="235" t="s">
        <v>275</v>
      </c>
      <c r="Q46" s="157" t="s">
        <v>289</v>
      </c>
      <c r="R46" s="235" t="s">
        <v>275</v>
      </c>
    </row>
    <row r="47" spans="1:18" x14ac:dyDescent="0.2">
      <c r="A47" s="80" t="s">
        <v>57</v>
      </c>
      <c r="B47" s="121" t="s">
        <v>43</v>
      </c>
      <c r="C47" s="118">
        <v>0.5</v>
      </c>
      <c r="D47" s="124"/>
      <c r="E47" s="35"/>
      <c r="F47" s="35"/>
      <c r="G47" s="35"/>
      <c r="H47" s="35"/>
      <c r="I47" s="35"/>
      <c r="J47" s="50">
        <v>4</v>
      </c>
      <c r="K47" s="15">
        <f t="shared" si="6"/>
        <v>4</v>
      </c>
      <c r="L47" s="184" t="s">
        <v>222</v>
      </c>
      <c r="M47" s="201" t="s">
        <v>222</v>
      </c>
      <c r="N47" s="236" t="s">
        <v>275</v>
      </c>
      <c r="O47" s="235" t="s">
        <v>275</v>
      </c>
      <c r="P47" s="235" t="s">
        <v>275</v>
      </c>
      <c r="Q47" s="157" t="s">
        <v>289</v>
      </c>
      <c r="R47" s="235" t="s">
        <v>275</v>
      </c>
    </row>
    <row r="48" spans="1:18" x14ac:dyDescent="0.2">
      <c r="A48" s="80" t="s">
        <v>129</v>
      </c>
      <c r="B48" s="121" t="s">
        <v>43</v>
      </c>
      <c r="C48" s="118">
        <v>0.5</v>
      </c>
      <c r="D48" s="124"/>
      <c r="E48" s="35"/>
      <c r="F48" s="35"/>
      <c r="G48" s="35"/>
      <c r="H48" s="35"/>
      <c r="I48" s="35"/>
      <c r="J48" s="50">
        <v>4</v>
      </c>
      <c r="K48" s="15">
        <f t="shared" si="6"/>
        <v>4</v>
      </c>
      <c r="L48" s="184" t="s">
        <v>222</v>
      </c>
      <c r="M48" s="201" t="s">
        <v>222</v>
      </c>
      <c r="N48" s="236" t="s">
        <v>275</v>
      </c>
      <c r="O48" s="235" t="s">
        <v>275</v>
      </c>
      <c r="P48" s="235" t="s">
        <v>275</v>
      </c>
      <c r="Q48" s="157" t="s">
        <v>289</v>
      </c>
      <c r="R48" s="235" t="s">
        <v>275</v>
      </c>
    </row>
    <row r="49" spans="1:18" x14ac:dyDescent="0.2">
      <c r="A49" s="80" t="s">
        <v>58</v>
      </c>
      <c r="B49" s="121" t="s">
        <v>43</v>
      </c>
      <c r="C49" s="118">
        <v>0.5</v>
      </c>
      <c r="D49" s="124"/>
      <c r="E49" s="34"/>
      <c r="F49" s="34"/>
      <c r="G49" s="34"/>
      <c r="H49" s="34"/>
      <c r="I49" s="34"/>
      <c r="J49" s="50">
        <v>4</v>
      </c>
      <c r="K49" s="15">
        <f t="shared" si="6"/>
        <v>4</v>
      </c>
      <c r="L49" s="184" t="s">
        <v>222</v>
      </c>
      <c r="M49" s="201" t="s">
        <v>222</v>
      </c>
      <c r="N49" s="236" t="s">
        <v>275</v>
      </c>
      <c r="O49" s="235" t="s">
        <v>275</v>
      </c>
      <c r="P49" s="235" t="s">
        <v>275</v>
      </c>
      <c r="Q49" s="157" t="s">
        <v>289</v>
      </c>
      <c r="R49" s="235" t="s">
        <v>275</v>
      </c>
    </row>
    <row r="50" spans="1:18" x14ac:dyDescent="0.2">
      <c r="A50" s="80" t="s">
        <v>59</v>
      </c>
      <c r="B50" s="121" t="s">
        <v>43</v>
      </c>
      <c r="C50" s="118">
        <v>0.5</v>
      </c>
      <c r="D50" s="124"/>
      <c r="E50" s="34">
        <v>0.2</v>
      </c>
      <c r="F50" s="34"/>
      <c r="G50" s="34"/>
      <c r="H50" s="34"/>
      <c r="I50" s="34"/>
      <c r="J50" s="50">
        <v>4</v>
      </c>
      <c r="K50" s="15">
        <f t="shared" si="6"/>
        <v>4</v>
      </c>
      <c r="L50" s="184" t="s">
        <v>222</v>
      </c>
      <c r="M50" s="201" t="s">
        <v>222</v>
      </c>
      <c r="N50" s="236" t="s">
        <v>275</v>
      </c>
      <c r="O50" s="235" t="s">
        <v>275</v>
      </c>
      <c r="P50" s="235" t="s">
        <v>275</v>
      </c>
      <c r="Q50" s="157" t="s">
        <v>289</v>
      </c>
      <c r="R50" s="235" t="s">
        <v>275</v>
      </c>
    </row>
    <row r="51" spans="1:18" x14ac:dyDescent="0.2">
      <c r="A51" s="80" t="s">
        <v>130</v>
      </c>
      <c r="B51" s="121" t="s">
        <v>43</v>
      </c>
      <c r="C51" s="118">
        <v>2</v>
      </c>
      <c r="D51" s="124"/>
      <c r="E51" s="34">
        <v>0.01</v>
      </c>
      <c r="F51" s="34"/>
      <c r="G51" s="34"/>
      <c r="H51" s="34"/>
      <c r="I51" s="34"/>
      <c r="J51" s="50">
        <v>4</v>
      </c>
      <c r="K51" s="15">
        <f t="shared" si="6"/>
        <v>4</v>
      </c>
      <c r="L51" s="184" t="s">
        <v>223</v>
      </c>
      <c r="M51" s="201" t="s">
        <v>223</v>
      </c>
      <c r="N51" s="236" t="s">
        <v>275</v>
      </c>
      <c r="O51" s="235" t="s">
        <v>275</v>
      </c>
      <c r="P51" s="235" t="s">
        <v>275</v>
      </c>
      <c r="Q51" s="157" t="s">
        <v>289</v>
      </c>
      <c r="R51" s="235" t="s">
        <v>275</v>
      </c>
    </row>
    <row r="52" spans="1:18" x14ac:dyDescent="0.2">
      <c r="A52" s="80" t="s">
        <v>60</v>
      </c>
      <c r="B52" s="121" t="s">
        <v>43</v>
      </c>
      <c r="C52" s="118">
        <v>0.5</v>
      </c>
      <c r="D52" s="124"/>
      <c r="E52" s="37"/>
      <c r="F52" s="37"/>
      <c r="G52" s="37"/>
      <c r="H52" s="37"/>
      <c r="I52" s="37"/>
      <c r="J52" s="50">
        <v>4</v>
      </c>
      <c r="K52" s="15">
        <f t="shared" si="6"/>
        <v>4</v>
      </c>
      <c r="L52" s="184" t="s">
        <v>222</v>
      </c>
      <c r="M52" s="201" t="s">
        <v>222</v>
      </c>
      <c r="N52" s="236" t="s">
        <v>275</v>
      </c>
      <c r="O52" s="235" t="s">
        <v>275</v>
      </c>
      <c r="P52" s="235" t="s">
        <v>275</v>
      </c>
      <c r="Q52" s="157" t="s">
        <v>289</v>
      </c>
      <c r="R52" s="235" t="s">
        <v>275</v>
      </c>
    </row>
    <row r="53" spans="1:18" x14ac:dyDescent="0.2">
      <c r="A53" s="80" t="s">
        <v>61</v>
      </c>
      <c r="B53" s="121" t="s">
        <v>43</v>
      </c>
      <c r="C53" s="118">
        <v>2</v>
      </c>
      <c r="D53" s="124"/>
      <c r="E53" s="9"/>
      <c r="F53" s="9"/>
      <c r="G53" s="9"/>
      <c r="H53" s="9"/>
      <c r="I53" s="9"/>
      <c r="J53" s="50">
        <v>4</v>
      </c>
      <c r="K53" s="15">
        <f t="shared" si="6"/>
        <v>4</v>
      </c>
      <c r="L53" s="184" t="s">
        <v>223</v>
      </c>
      <c r="M53" s="201" t="s">
        <v>223</v>
      </c>
      <c r="N53" s="236" t="s">
        <v>275</v>
      </c>
      <c r="O53" s="235" t="s">
        <v>275</v>
      </c>
      <c r="P53" s="235" t="s">
        <v>275</v>
      </c>
      <c r="Q53" s="157" t="s">
        <v>289</v>
      </c>
      <c r="R53" s="235" t="s">
        <v>275</v>
      </c>
    </row>
    <row r="54" spans="1:18" x14ac:dyDescent="0.2">
      <c r="A54" s="80" t="s">
        <v>159</v>
      </c>
      <c r="B54" s="121" t="s">
        <v>43</v>
      </c>
      <c r="C54" s="118">
        <v>0.5</v>
      </c>
      <c r="D54" s="124"/>
      <c r="E54" s="1"/>
      <c r="F54" s="1"/>
      <c r="G54" s="1"/>
      <c r="H54" s="1"/>
      <c r="I54" s="1"/>
      <c r="J54" s="50">
        <v>4</v>
      </c>
      <c r="K54" s="15">
        <f t="shared" si="6"/>
        <v>4</v>
      </c>
      <c r="L54" s="184" t="s">
        <v>222</v>
      </c>
      <c r="M54" s="201" t="s">
        <v>222</v>
      </c>
      <c r="N54" s="236" t="s">
        <v>275</v>
      </c>
      <c r="O54" s="235" t="s">
        <v>275</v>
      </c>
      <c r="P54" s="235" t="s">
        <v>275</v>
      </c>
      <c r="Q54" s="157" t="s">
        <v>289</v>
      </c>
      <c r="R54" s="235" t="s">
        <v>275</v>
      </c>
    </row>
    <row r="55" spans="1:18" x14ac:dyDescent="0.2">
      <c r="A55" s="80" t="s">
        <v>160</v>
      </c>
      <c r="B55" s="121" t="s">
        <v>43</v>
      </c>
      <c r="C55" s="118">
        <v>0.5</v>
      </c>
      <c r="D55" s="124"/>
      <c r="E55" s="7">
        <v>0.03</v>
      </c>
      <c r="F55" s="7"/>
      <c r="G55" s="7"/>
      <c r="H55" s="7"/>
      <c r="I55" s="7"/>
      <c r="J55" s="50">
        <v>4</v>
      </c>
      <c r="K55" s="15">
        <f t="shared" si="6"/>
        <v>4</v>
      </c>
      <c r="L55" s="184" t="s">
        <v>222</v>
      </c>
      <c r="M55" s="201" t="s">
        <v>222</v>
      </c>
      <c r="N55" s="236" t="s">
        <v>275</v>
      </c>
      <c r="O55" s="235" t="s">
        <v>275</v>
      </c>
      <c r="P55" s="235" t="s">
        <v>275</v>
      </c>
      <c r="Q55" s="157" t="s">
        <v>289</v>
      </c>
      <c r="R55" s="235" t="s">
        <v>275</v>
      </c>
    </row>
    <row r="56" spans="1:18" x14ac:dyDescent="0.2">
      <c r="A56" s="80" t="s">
        <v>161</v>
      </c>
      <c r="B56" s="121" t="s">
        <v>43</v>
      </c>
      <c r="C56" s="118">
        <v>0.5</v>
      </c>
      <c r="D56" s="124"/>
      <c r="E56" s="1"/>
      <c r="F56" s="1"/>
      <c r="G56" s="1"/>
      <c r="H56" s="1"/>
      <c r="I56" s="1"/>
      <c r="J56" s="50">
        <v>4</v>
      </c>
      <c r="K56" s="15">
        <f t="shared" si="6"/>
        <v>4</v>
      </c>
      <c r="L56" s="184" t="s">
        <v>222</v>
      </c>
      <c r="M56" s="201" t="s">
        <v>222</v>
      </c>
      <c r="N56" s="236" t="s">
        <v>275</v>
      </c>
      <c r="O56" s="235" t="s">
        <v>275</v>
      </c>
      <c r="P56" s="235" t="s">
        <v>275</v>
      </c>
      <c r="Q56" s="157" t="s">
        <v>289</v>
      </c>
      <c r="R56" s="235" t="s">
        <v>275</v>
      </c>
    </row>
    <row r="57" spans="1:18" x14ac:dyDescent="0.2">
      <c r="A57" s="78"/>
      <c r="B57" s="115"/>
      <c r="C57" s="114"/>
      <c r="D57" s="108"/>
      <c r="E57" s="5"/>
      <c r="F57" s="5"/>
      <c r="G57" s="5"/>
      <c r="H57" s="5"/>
      <c r="I57" s="5"/>
      <c r="J57" s="49"/>
      <c r="K57" s="5"/>
      <c r="L57" s="5"/>
      <c r="M57" s="30"/>
      <c r="N57" s="82"/>
      <c r="O57" s="82"/>
      <c r="P57" s="154"/>
      <c r="Q57" s="154"/>
      <c r="R57" s="154"/>
    </row>
    <row r="58" spans="1:18" x14ac:dyDescent="0.2">
      <c r="A58" s="78" t="s">
        <v>241</v>
      </c>
      <c r="B58" s="115"/>
      <c r="C58" s="114"/>
      <c r="D58" s="108"/>
      <c r="E58" s="5"/>
      <c r="F58" s="5"/>
      <c r="G58" s="5"/>
      <c r="H58" s="5"/>
      <c r="I58" s="5"/>
      <c r="J58" s="49"/>
      <c r="K58" s="5"/>
      <c r="L58" s="5"/>
      <c r="M58" s="30"/>
      <c r="N58" s="82"/>
      <c r="O58" s="82"/>
      <c r="P58" s="154"/>
      <c r="Q58" s="154"/>
      <c r="R58" s="154"/>
    </row>
    <row r="59" spans="1:18" x14ac:dyDescent="0.2">
      <c r="A59" s="80" t="s">
        <v>0</v>
      </c>
      <c r="B59" s="121" t="s">
        <v>14</v>
      </c>
      <c r="C59" s="118">
        <v>0.01</v>
      </c>
      <c r="D59" s="124"/>
      <c r="E59" s="22">
        <v>5.5E-2</v>
      </c>
      <c r="F59" s="22"/>
      <c r="G59" s="22"/>
      <c r="H59" s="22"/>
      <c r="I59" s="22"/>
      <c r="J59" s="15">
        <v>1</v>
      </c>
      <c r="K59" s="15">
        <f t="shared" ref="K59:K68" si="7">COUNTA(L59:O59)</f>
        <v>2</v>
      </c>
      <c r="L59" s="4"/>
      <c r="M59" s="16"/>
      <c r="N59" s="157">
        <v>0.01</v>
      </c>
      <c r="O59" s="157">
        <v>0.06</v>
      </c>
      <c r="P59" s="157">
        <f t="shared" si="2"/>
        <v>0.01</v>
      </c>
      <c r="Q59" s="238">
        <f t="shared" si="3"/>
        <v>3.4999999999999996E-2</v>
      </c>
      <c r="R59" s="157">
        <f t="shared" si="4"/>
        <v>0.06</v>
      </c>
    </row>
    <row r="60" spans="1:18" x14ac:dyDescent="0.2">
      <c r="A60" s="80" t="s">
        <v>1</v>
      </c>
      <c r="B60" s="121" t="s">
        <v>14</v>
      </c>
      <c r="C60" s="118">
        <v>1E-3</v>
      </c>
      <c r="D60" s="124"/>
      <c r="E60" s="22">
        <v>1.2999999999999999E-2</v>
      </c>
      <c r="F60" s="22"/>
      <c r="G60" s="22"/>
      <c r="H60" s="22"/>
      <c r="I60" s="22"/>
      <c r="J60" s="15">
        <v>1</v>
      </c>
      <c r="K60" s="15">
        <f t="shared" si="7"/>
        <v>2</v>
      </c>
      <c r="L60" s="4"/>
      <c r="M60" s="16"/>
      <c r="N60" s="157">
        <v>2E-3</v>
      </c>
      <c r="O60" s="157">
        <v>5.0000000000000001E-3</v>
      </c>
      <c r="P60" s="157">
        <f t="shared" si="2"/>
        <v>2E-3</v>
      </c>
      <c r="Q60" s="157">
        <f t="shared" si="3"/>
        <v>3.5000000000000001E-3</v>
      </c>
      <c r="R60" s="157">
        <f t="shared" si="4"/>
        <v>5.0000000000000001E-3</v>
      </c>
    </row>
    <row r="61" spans="1:18" x14ac:dyDescent="0.2">
      <c r="A61" s="80" t="s">
        <v>2</v>
      </c>
      <c r="B61" s="121" t="s">
        <v>14</v>
      </c>
      <c r="C61" s="118">
        <v>1E-3</v>
      </c>
      <c r="D61" s="124"/>
      <c r="E61" s="9"/>
      <c r="F61" s="9"/>
      <c r="G61" s="9"/>
      <c r="H61" s="9"/>
      <c r="I61" s="9"/>
      <c r="J61" s="15">
        <v>1</v>
      </c>
      <c r="K61" s="15">
        <f t="shared" si="7"/>
        <v>2</v>
      </c>
      <c r="L61" s="4"/>
      <c r="M61" s="16"/>
      <c r="N61" s="238">
        <v>0.11</v>
      </c>
      <c r="O61" s="238">
        <v>7.9000000000000001E-2</v>
      </c>
      <c r="P61" s="238">
        <f t="shared" si="2"/>
        <v>7.9000000000000001E-2</v>
      </c>
      <c r="Q61" s="238">
        <f t="shared" si="3"/>
        <v>9.4500000000000001E-2</v>
      </c>
      <c r="R61" s="238">
        <f t="shared" si="4"/>
        <v>0.11</v>
      </c>
    </row>
    <row r="62" spans="1:18" x14ac:dyDescent="0.2">
      <c r="A62" s="80" t="s">
        <v>3</v>
      </c>
      <c r="B62" s="121" t="s">
        <v>14</v>
      </c>
      <c r="C62" s="118">
        <v>1E-4</v>
      </c>
      <c r="D62" s="124"/>
      <c r="E62" s="38">
        <v>2.0000000000000001E-4</v>
      </c>
      <c r="F62" s="38"/>
      <c r="G62" s="38"/>
      <c r="H62" s="38"/>
      <c r="I62" s="38"/>
      <c r="J62" s="15">
        <v>1</v>
      </c>
      <c r="K62" s="15">
        <f t="shared" si="7"/>
        <v>2</v>
      </c>
      <c r="L62" s="4"/>
      <c r="M62" s="16"/>
      <c r="N62" s="157" t="s">
        <v>277</v>
      </c>
      <c r="O62" s="157" t="s">
        <v>277</v>
      </c>
      <c r="P62" s="157" t="s">
        <v>277</v>
      </c>
      <c r="Q62" s="157" t="s">
        <v>289</v>
      </c>
      <c r="R62" s="157" t="s">
        <v>277</v>
      </c>
    </row>
    <row r="63" spans="1:18" x14ac:dyDescent="0.2">
      <c r="A63" s="80" t="s">
        <v>24</v>
      </c>
      <c r="B63" s="121" t="s">
        <v>14</v>
      </c>
      <c r="C63" s="118">
        <v>1E-3</v>
      </c>
      <c r="D63" s="124"/>
      <c r="E63" s="22">
        <v>1E-3</v>
      </c>
      <c r="F63" s="22"/>
      <c r="G63" s="22"/>
      <c r="H63" s="22"/>
      <c r="I63" s="22"/>
      <c r="J63" s="15">
        <v>1</v>
      </c>
      <c r="K63" s="15">
        <f t="shared" si="7"/>
        <v>2</v>
      </c>
      <c r="L63" s="4"/>
      <c r="M63" s="16"/>
      <c r="N63" s="157">
        <v>1E-3</v>
      </c>
      <c r="O63" s="157">
        <v>2E-3</v>
      </c>
      <c r="P63" s="157">
        <f t="shared" si="2"/>
        <v>1E-3</v>
      </c>
      <c r="Q63" s="157">
        <f t="shared" si="3"/>
        <v>1.5E-3</v>
      </c>
      <c r="R63" s="157">
        <f t="shared" si="4"/>
        <v>2E-3</v>
      </c>
    </row>
    <row r="64" spans="1:18" ht="11.25" customHeight="1" x14ac:dyDescent="0.2">
      <c r="A64" s="80" t="s">
        <v>6</v>
      </c>
      <c r="B64" s="121" t="s">
        <v>14</v>
      </c>
      <c r="C64" s="118">
        <v>1E-3</v>
      </c>
      <c r="D64" s="124"/>
      <c r="E64" s="9"/>
      <c r="F64" s="9"/>
      <c r="G64" s="9"/>
      <c r="H64" s="9"/>
      <c r="I64" s="9"/>
      <c r="J64" s="15">
        <v>1</v>
      </c>
      <c r="K64" s="15">
        <f t="shared" si="7"/>
        <v>2</v>
      </c>
      <c r="L64" s="4"/>
      <c r="M64" s="16"/>
      <c r="N64" s="157">
        <v>1E-3</v>
      </c>
      <c r="O64" s="157">
        <v>1E-3</v>
      </c>
      <c r="P64" s="157">
        <f t="shared" si="2"/>
        <v>1E-3</v>
      </c>
      <c r="Q64" s="157">
        <f t="shared" si="3"/>
        <v>1E-3</v>
      </c>
      <c r="R64" s="157">
        <f t="shared" si="4"/>
        <v>1E-3</v>
      </c>
    </row>
    <row r="65" spans="1:18" x14ac:dyDescent="0.2">
      <c r="A65" s="80" t="s">
        <v>7</v>
      </c>
      <c r="B65" s="121" t="s">
        <v>14</v>
      </c>
      <c r="C65" s="118">
        <v>1E-3</v>
      </c>
      <c r="D65" s="124"/>
      <c r="E65" s="22">
        <v>1.4E-3</v>
      </c>
      <c r="F65" s="22"/>
      <c r="G65" s="22"/>
      <c r="H65" s="22"/>
      <c r="I65" s="22"/>
      <c r="J65" s="15">
        <v>1</v>
      </c>
      <c r="K65" s="15">
        <f t="shared" si="7"/>
        <v>2</v>
      </c>
      <c r="L65" s="4"/>
      <c r="M65" s="16"/>
      <c r="N65" s="157" t="s">
        <v>276</v>
      </c>
      <c r="O65" s="255">
        <v>1E-3</v>
      </c>
      <c r="P65" s="157" t="s">
        <v>276</v>
      </c>
      <c r="Q65" s="157" t="s">
        <v>289</v>
      </c>
      <c r="R65" s="256">
        <f t="shared" si="4"/>
        <v>1E-3</v>
      </c>
    </row>
    <row r="66" spans="1:18" x14ac:dyDescent="0.2">
      <c r="A66" s="80" t="s">
        <v>25</v>
      </c>
      <c r="B66" s="121" t="s">
        <v>14</v>
      </c>
      <c r="C66" s="118">
        <v>1E-3</v>
      </c>
      <c r="D66" s="124"/>
      <c r="E66" s="22">
        <v>3.3999999999999998E-3</v>
      </c>
      <c r="F66" s="22"/>
      <c r="G66" s="22"/>
      <c r="H66" s="22"/>
      <c r="I66" s="22"/>
      <c r="J66" s="15">
        <v>1</v>
      </c>
      <c r="K66" s="15">
        <f t="shared" si="7"/>
        <v>2</v>
      </c>
      <c r="L66" s="4"/>
      <c r="M66" s="16"/>
      <c r="N66" s="157" t="s">
        <v>276</v>
      </c>
      <c r="O66" s="157" t="s">
        <v>276</v>
      </c>
      <c r="P66" s="157" t="s">
        <v>276</v>
      </c>
      <c r="Q66" s="157" t="s">
        <v>289</v>
      </c>
      <c r="R66" s="157" t="s">
        <v>276</v>
      </c>
    </row>
    <row r="67" spans="1:18" x14ac:dyDescent="0.2">
      <c r="A67" s="80" t="s">
        <v>27</v>
      </c>
      <c r="B67" s="121" t="s">
        <v>14</v>
      </c>
      <c r="C67" s="118">
        <v>1E-4</v>
      </c>
      <c r="D67" s="124"/>
      <c r="E67" s="22">
        <v>5.9999999999999995E-4</v>
      </c>
      <c r="F67" s="22"/>
      <c r="G67" s="22"/>
      <c r="H67" s="22"/>
      <c r="I67" s="22"/>
      <c r="J67" s="15">
        <v>1</v>
      </c>
      <c r="K67" s="15">
        <f t="shared" si="7"/>
        <v>2</v>
      </c>
      <c r="L67" s="4"/>
      <c r="M67" s="16"/>
      <c r="N67" s="235" t="s">
        <v>277</v>
      </c>
      <c r="O67" s="235" t="s">
        <v>277</v>
      </c>
      <c r="P67" s="235" t="s">
        <v>277</v>
      </c>
      <c r="Q67" s="157" t="s">
        <v>289</v>
      </c>
      <c r="R67" s="235" t="s">
        <v>277</v>
      </c>
    </row>
    <row r="68" spans="1:18" x14ac:dyDescent="0.2">
      <c r="A68" s="80" t="s">
        <v>26</v>
      </c>
      <c r="B68" s="123" t="s">
        <v>14</v>
      </c>
      <c r="C68" s="125">
        <v>5.0000000000000001E-3</v>
      </c>
      <c r="D68" s="124"/>
      <c r="E68" s="22">
        <v>8.0000000000000002E-3</v>
      </c>
      <c r="F68" s="22"/>
      <c r="G68" s="22"/>
      <c r="H68" s="22"/>
      <c r="I68" s="22"/>
      <c r="J68" s="15">
        <v>1</v>
      </c>
      <c r="K68" s="15">
        <f t="shared" si="7"/>
        <v>2</v>
      </c>
      <c r="L68" s="4"/>
      <c r="M68" s="16"/>
      <c r="N68" s="157" t="s">
        <v>280</v>
      </c>
      <c r="O68" s="157" t="s">
        <v>280</v>
      </c>
      <c r="P68" s="157" t="s">
        <v>280</v>
      </c>
      <c r="Q68" s="157" t="s">
        <v>289</v>
      </c>
      <c r="R68" s="157" t="s">
        <v>280</v>
      </c>
    </row>
    <row r="69" spans="1:18" x14ac:dyDescent="0.2">
      <c r="A69" s="78"/>
      <c r="B69" s="115"/>
      <c r="C69" s="114"/>
      <c r="D69" s="108"/>
      <c r="E69" s="5"/>
      <c r="F69" s="5"/>
      <c r="G69" s="5"/>
      <c r="H69" s="5"/>
      <c r="I69" s="5"/>
      <c r="J69" s="5"/>
      <c r="K69" s="5"/>
      <c r="L69" s="6"/>
      <c r="M69" s="78"/>
      <c r="N69" s="13"/>
      <c r="O69" s="13"/>
      <c r="P69" s="163"/>
      <c r="Q69" s="163"/>
      <c r="R69" s="163"/>
    </row>
    <row r="70" spans="1:18" x14ac:dyDescent="0.2">
      <c r="A70" s="78" t="s">
        <v>164</v>
      </c>
      <c r="B70" s="115"/>
      <c r="C70" s="114"/>
      <c r="D70" s="108"/>
      <c r="E70" s="5"/>
      <c r="F70" s="5"/>
      <c r="G70" s="5"/>
      <c r="H70" s="5"/>
      <c r="I70" s="5"/>
      <c r="J70" s="5"/>
      <c r="K70" s="5"/>
      <c r="L70" s="6"/>
      <c r="M70" s="78"/>
      <c r="N70" s="13"/>
      <c r="O70" s="13"/>
      <c r="P70" s="163"/>
      <c r="Q70" s="163"/>
      <c r="R70" s="163"/>
    </row>
    <row r="71" spans="1:18" x14ac:dyDescent="0.2">
      <c r="A71" s="80" t="s">
        <v>118</v>
      </c>
      <c r="B71" s="121" t="s">
        <v>43</v>
      </c>
      <c r="C71" s="125">
        <v>1</v>
      </c>
      <c r="D71" s="124"/>
      <c r="E71" s="22">
        <v>950</v>
      </c>
      <c r="F71" s="22"/>
      <c r="G71" s="22"/>
      <c r="H71" s="22"/>
      <c r="I71" s="22"/>
      <c r="J71" s="15">
        <v>1</v>
      </c>
      <c r="K71" s="15">
        <f t="shared" ref="K71:K79" si="8">COUNTA(L71:O71)</f>
        <v>2</v>
      </c>
      <c r="L71" s="4"/>
      <c r="M71" s="16"/>
      <c r="N71" s="157" t="s">
        <v>220</v>
      </c>
      <c r="O71" s="235" t="s">
        <v>220</v>
      </c>
      <c r="P71" s="235" t="s">
        <v>220</v>
      </c>
      <c r="Q71" s="157" t="s">
        <v>289</v>
      </c>
      <c r="R71" s="235" t="s">
        <v>220</v>
      </c>
    </row>
    <row r="72" spans="1:18" x14ac:dyDescent="0.2">
      <c r="A72" s="80" t="s">
        <v>119</v>
      </c>
      <c r="B72" s="121" t="s">
        <v>43</v>
      </c>
      <c r="C72" s="125">
        <v>5</v>
      </c>
      <c r="D72" s="124"/>
      <c r="E72" s="22"/>
      <c r="F72" s="22"/>
      <c r="G72" s="22"/>
      <c r="H72" s="22"/>
      <c r="I72" s="22"/>
      <c r="J72" s="15">
        <v>1</v>
      </c>
      <c r="K72" s="15">
        <f t="shared" si="8"/>
        <v>2</v>
      </c>
      <c r="L72" s="4"/>
      <c r="M72" s="16"/>
      <c r="N72" s="157" t="s">
        <v>252</v>
      </c>
      <c r="O72" s="235" t="s">
        <v>252</v>
      </c>
      <c r="P72" s="235" t="s">
        <v>252</v>
      </c>
      <c r="Q72" s="157" t="s">
        <v>289</v>
      </c>
      <c r="R72" s="235" t="s">
        <v>252</v>
      </c>
    </row>
    <row r="73" spans="1:18" x14ac:dyDescent="0.2">
      <c r="A73" s="80" t="s">
        <v>120</v>
      </c>
      <c r="B73" s="121" t="s">
        <v>43</v>
      </c>
      <c r="C73" s="125">
        <v>2</v>
      </c>
      <c r="D73" s="124"/>
      <c r="E73" s="22"/>
      <c r="F73" s="22"/>
      <c r="G73" s="22"/>
      <c r="H73" s="22"/>
      <c r="I73" s="22"/>
      <c r="J73" s="15">
        <v>1</v>
      </c>
      <c r="K73" s="15">
        <f t="shared" si="8"/>
        <v>2</v>
      </c>
      <c r="L73" s="4"/>
      <c r="M73" s="16"/>
      <c r="N73" s="157" t="s">
        <v>252</v>
      </c>
      <c r="O73" s="235" t="s">
        <v>252</v>
      </c>
      <c r="P73" s="235" t="s">
        <v>252</v>
      </c>
      <c r="Q73" s="157" t="s">
        <v>289</v>
      </c>
      <c r="R73" s="235" t="s">
        <v>252</v>
      </c>
    </row>
    <row r="74" spans="1:18" x14ac:dyDescent="0.2">
      <c r="A74" s="80" t="s">
        <v>162</v>
      </c>
      <c r="B74" s="121" t="s">
        <v>43</v>
      </c>
      <c r="C74" s="125">
        <v>2</v>
      </c>
      <c r="D74" s="124"/>
      <c r="E74" s="22"/>
      <c r="F74" s="22"/>
      <c r="G74" s="22"/>
      <c r="H74" s="22"/>
      <c r="I74" s="22"/>
      <c r="J74" s="15">
        <v>1</v>
      </c>
      <c r="K74" s="15">
        <f t="shared" si="8"/>
        <v>2</v>
      </c>
      <c r="L74" s="4"/>
      <c r="M74" s="16"/>
      <c r="N74" s="157" t="s">
        <v>252</v>
      </c>
      <c r="O74" s="235" t="s">
        <v>252</v>
      </c>
      <c r="P74" s="235" t="s">
        <v>252</v>
      </c>
      <c r="Q74" s="157" t="s">
        <v>289</v>
      </c>
      <c r="R74" s="235" t="s">
        <v>252</v>
      </c>
    </row>
    <row r="75" spans="1:18" x14ac:dyDescent="0.2">
      <c r="A75" s="80" t="s">
        <v>163</v>
      </c>
      <c r="B75" s="121" t="s">
        <v>43</v>
      </c>
      <c r="C75" s="125">
        <v>2</v>
      </c>
      <c r="D75" s="124"/>
      <c r="E75" s="22"/>
      <c r="F75" s="22"/>
      <c r="G75" s="22"/>
      <c r="H75" s="22"/>
      <c r="I75" s="22"/>
      <c r="J75" s="15">
        <v>1</v>
      </c>
      <c r="K75" s="15">
        <f t="shared" si="8"/>
        <v>2</v>
      </c>
      <c r="L75" s="4"/>
      <c r="M75" s="16"/>
      <c r="N75" s="157" t="s">
        <v>252</v>
      </c>
      <c r="O75" s="235" t="s">
        <v>252</v>
      </c>
      <c r="P75" s="235" t="s">
        <v>252</v>
      </c>
      <c r="Q75" s="157" t="s">
        <v>289</v>
      </c>
      <c r="R75" s="235" t="s">
        <v>252</v>
      </c>
    </row>
    <row r="76" spans="1:18" x14ac:dyDescent="0.2">
      <c r="A76" s="80" t="s">
        <v>155</v>
      </c>
      <c r="B76" s="121" t="s">
        <v>43</v>
      </c>
      <c r="C76" s="125">
        <v>1</v>
      </c>
      <c r="D76" s="124"/>
      <c r="E76" s="22"/>
      <c r="F76" s="22"/>
      <c r="G76" s="22"/>
      <c r="H76" s="22"/>
      <c r="I76" s="22"/>
      <c r="J76" s="15">
        <v>1</v>
      </c>
      <c r="K76" s="15">
        <f t="shared" si="8"/>
        <v>2</v>
      </c>
      <c r="L76" s="4"/>
      <c r="M76" s="16"/>
      <c r="N76" s="157" t="s">
        <v>252</v>
      </c>
      <c r="O76" s="235" t="s">
        <v>252</v>
      </c>
      <c r="P76" s="235" t="s">
        <v>252</v>
      </c>
      <c r="Q76" s="157" t="s">
        <v>289</v>
      </c>
      <c r="R76" s="235" t="s">
        <v>252</v>
      </c>
    </row>
    <row r="77" spans="1:18" x14ac:dyDescent="0.2">
      <c r="A77" s="80" t="s">
        <v>156</v>
      </c>
      <c r="B77" s="121" t="s">
        <v>43</v>
      </c>
      <c r="C77" s="125">
        <v>1</v>
      </c>
      <c r="D77" s="124"/>
      <c r="E77" s="22"/>
      <c r="F77" s="22"/>
      <c r="G77" s="22"/>
      <c r="H77" s="22"/>
      <c r="I77" s="22"/>
      <c r="J77" s="15">
        <v>1</v>
      </c>
      <c r="K77" s="15">
        <f t="shared" si="8"/>
        <v>2</v>
      </c>
      <c r="L77" s="4"/>
      <c r="M77" s="16"/>
      <c r="N77" s="157" t="s">
        <v>220</v>
      </c>
      <c r="O77" s="257" t="s">
        <v>220</v>
      </c>
      <c r="P77" s="257" t="s">
        <v>220</v>
      </c>
      <c r="Q77" s="157" t="s">
        <v>289</v>
      </c>
      <c r="R77" s="257" t="s">
        <v>220</v>
      </c>
    </row>
    <row r="78" spans="1:18" x14ac:dyDescent="0.2">
      <c r="A78" s="80" t="s">
        <v>102</v>
      </c>
      <c r="B78" s="121" t="s">
        <v>43</v>
      </c>
      <c r="C78" s="125">
        <v>5</v>
      </c>
      <c r="D78" s="124"/>
      <c r="E78" s="22">
        <v>16</v>
      </c>
      <c r="F78" s="22"/>
      <c r="G78" s="22"/>
      <c r="H78" s="22"/>
      <c r="I78" s="22"/>
      <c r="J78" s="15">
        <v>1</v>
      </c>
      <c r="K78" s="15">
        <f t="shared" si="8"/>
        <v>2</v>
      </c>
      <c r="L78" s="4"/>
      <c r="M78" s="16"/>
      <c r="N78" s="157" t="s">
        <v>225</v>
      </c>
      <c r="O78" s="235" t="s">
        <v>225</v>
      </c>
      <c r="P78" s="235" t="s">
        <v>225</v>
      </c>
      <c r="Q78" s="157" t="s">
        <v>289</v>
      </c>
      <c r="R78" s="235" t="s">
        <v>225</v>
      </c>
    </row>
    <row r="79" spans="1:18" x14ac:dyDescent="0.2">
      <c r="A79" s="80" t="s">
        <v>42</v>
      </c>
      <c r="B79" s="121" t="s">
        <v>43</v>
      </c>
      <c r="C79" s="118">
        <v>1</v>
      </c>
      <c r="D79" s="124"/>
      <c r="E79" s="22"/>
      <c r="F79" s="22"/>
      <c r="G79" s="22"/>
      <c r="H79" s="22"/>
      <c r="I79" s="22"/>
      <c r="J79" s="15">
        <v>1</v>
      </c>
      <c r="K79" s="15">
        <f t="shared" si="8"/>
        <v>2</v>
      </c>
      <c r="L79" s="9"/>
      <c r="M79" s="16"/>
      <c r="N79" s="162" t="s">
        <v>220</v>
      </c>
      <c r="O79" s="235" t="s">
        <v>220</v>
      </c>
      <c r="P79" s="235" t="s">
        <v>220</v>
      </c>
      <c r="Q79" s="157" t="s">
        <v>289</v>
      </c>
      <c r="R79" s="235" t="s">
        <v>220</v>
      </c>
    </row>
    <row r="80" spans="1:18" x14ac:dyDescent="0.2">
      <c r="A80" s="78"/>
      <c r="B80" s="115"/>
      <c r="C80" s="114"/>
      <c r="D80" s="108"/>
      <c r="E80" s="5"/>
      <c r="F80" s="5"/>
      <c r="G80" s="5"/>
      <c r="H80" s="5"/>
      <c r="I80" s="5"/>
      <c r="J80" s="5"/>
      <c r="K80" s="5"/>
      <c r="L80" s="5"/>
      <c r="M80" s="78"/>
      <c r="N80" s="13"/>
      <c r="O80" s="13"/>
      <c r="P80" s="154"/>
      <c r="Q80" s="154"/>
      <c r="R80" s="154"/>
    </row>
    <row r="81" spans="1:18" x14ac:dyDescent="0.2">
      <c r="A81" s="78" t="s">
        <v>137</v>
      </c>
      <c r="B81" s="115"/>
      <c r="C81" s="114"/>
      <c r="D81" s="108"/>
      <c r="E81" s="5"/>
      <c r="F81" s="5"/>
      <c r="G81" s="5"/>
      <c r="H81" s="5"/>
      <c r="I81" s="5"/>
      <c r="J81" s="5"/>
      <c r="K81" s="5"/>
      <c r="L81" s="5"/>
      <c r="M81" s="78"/>
      <c r="N81" s="13"/>
      <c r="O81" s="13"/>
      <c r="P81" s="154"/>
      <c r="Q81" s="154"/>
      <c r="R81" s="154"/>
    </row>
    <row r="82" spans="1:18" x14ac:dyDescent="0.2">
      <c r="A82" s="80" t="s">
        <v>165</v>
      </c>
      <c r="B82" s="121" t="s">
        <v>43</v>
      </c>
      <c r="C82" s="118">
        <v>5</v>
      </c>
      <c r="D82" s="124"/>
      <c r="E82" s="22"/>
      <c r="F82" s="22"/>
      <c r="G82" s="22"/>
      <c r="H82" s="22"/>
      <c r="I82" s="22"/>
      <c r="J82" s="15">
        <v>1</v>
      </c>
      <c r="K82" s="15">
        <f t="shared" ref="K82:K90" si="9">COUNTA(L82:O82)</f>
        <v>2</v>
      </c>
      <c r="L82" s="4"/>
      <c r="M82" s="16"/>
      <c r="N82" s="157" t="s">
        <v>225</v>
      </c>
      <c r="O82" s="235" t="s">
        <v>225</v>
      </c>
      <c r="P82" s="235" t="s">
        <v>225</v>
      </c>
      <c r="Q82" s="157" t="s">
        <v>289</v>
      </c>
      <c r="R82" s="235" t="s">
        <v>225</v>
      </c>
    </row>
    <row r="83" spans="1:18" x14ac:dyDescent="0.2">
      <c r="A83" s="80" t="s">
        <v>166</v>
      </c>
      <c r="B83" s="121" t="s">
        <v>43</v>
      </c>
      <c r="C83" s="118">
        <v>5</v>
      </c>
      <c r="D83" s="124"/>
      <c r="E83" s="22"/>
      <c r="F83" s="22"/>
      <c r="G83" s="22"/>
      <c r="H83" s="22"/>
      <c r="I83" s="22"/>
      <c r="J83" s="15">
        <v>1</v>
      </c>
      <c r="K83" s="15">
        <f t="shared" si="9"/>
        <v>2</v>
      </c>
      <c r="L83" s="4"/>
      <c r="M83" s="16"/>
      <c r="N83" s="157" t="s">
        <v>225</v>
      </c>
      <c r="O83" s="235" t="s">
        <v>225</v>
      </c>
      <c r="P83" s="235" t="s">
        <v>225</v>
      </c>
      <c r="Q83" s="157" t="s">
        <v>289</v>
      </c>
      <c r="R83" s="235" t="s">
        <v>225</v>
      </c>
    </row>
    <row r="84" spans="1:18" x14ac:dyDescent="0.2">
      <c r="A84" s="80" t="s">
        <v>167</v>
      </c>
      <c r="B84" s="121" t="s">
        <v>43</v>
      </c>
      <c r="C84" s="118">
        <v>5</v>
      </c>
      <c r="D84" s="124"/>
      <c r="E84" s="22"/>
      <c r="F84" s="22"/>
      <c r="G84" s="22"/>
      <c r="H84" s="22"/>
      <c r="I84" s="22"/>
      <c r="J84" s="15">
        <v>1</v>
      </c>
      <c r="K84" s="15">
        <f t="shared" si="9"/>
        <v>2</v>
      </c>
      <c r="L84" s="4"/>
      <c r="M84" s="16"/>
      <c r="N84" s="157" t="s">
        <v>225</v>
      </c>
      <c r="O84" s="235" t="s">
        <v>225</v>
      </c>
      <c r="P84" s="235" t="s">
        <v>225</v>
      </c>
      <c r="Q84" s="157" t="s">
        <v>289</v>
      </c>
      <c r="R84" s="235" t="s">
        <v>225</v>
      </c>
    </row>
    <row r="85" spans="1:18" x14ac:dyDescent="0.2">
      <c r="A85" s="80" t="s">
        <v>168</v>
      </c>
      <c r="B85" s="121" t="s">
        <v>43</v>
      </c>
      <c r="C85" s="118">
        <v>5</v>
      </c>
      <c r="D85" s="124"/>
      <c r="E85" s="22"/>
      <c r="F85" s="22"/>
      <c r="G85" s="22"/>
      <c r="H85" s="22"/>
      <c r="I85" s="22"/>
      <c r="J85" s="15">
        <v>1</v>
      </c>
      <c r="K85" s="15">
        <f t="shared" si="9"/>
        <v>2</v>
      </c>
      <c r="L85" s="4"/>
      <c r="M85" s="16"/>
      <c r="N85" s="157" t="s">
        <v>225</v>
      </c>
      <c r="O85" s="235" t="s">
        <v>225</v>
      </c>
      <c r="P85" s="235" t="s">
        <v>225</v>
      </c>
      <c r="Q85" s="157" t="s">
        <v>289</v>
      </c>
      <c r="R85" s="235" t="s">
        <v>225</v>
      </c>
    </row>
    <row r="86" spans="1:18" x14ac:dyDescent="0.2">
      <c r="A86" s="80" t="s">
        <v>169</v>
      </c>
      <c r="B86" s="121" t="s">
        <v>43</v>
      </c>
      <c r="C86" s="118">
        <v>5</v>
      </c>
      <c r="D86" s="124"/>
      <c r="E86" s="22"/>
      <c r="F86" s="22"/>
      <c r="G86" s="22"/>
      <c r="H86" s="22"/>
      <c r="I86" s="22"/>
      <c r="J86" s="15">
        <v>1</v>
      </c>
      <c r="K86" s="15">
        <f t="shared" si="9"/>
        <v>2</v>
      </c>
      <c r="L86" s="4"/>
      <c r="M86" s="16"/>
      <c r="N86" s="157" t="s">
        <v>225</v>
      </c>
      <c r="O86" s="235" t="s">
        <v>225</v>
      </c>
      <c r="P86" s="235" t="s">
        <v>225</v>
      </c>
      <c r="Q86" s="157" t="s">
        <v>289</v>
      </c>
      <c r="R86" s="235" t="s">
        <v>225</v>
      </c>
    </row>
    <row r="87" spans="1:18" x14ac:dyDescent="0.2">
      <c r="A87" s="80" t="s">
        <v>170</v>
      </c>
      <c r="B87" s="121" t="s">
        <v>43</v>
      </c>
      <c r="C87" s="118">
        <v>5</v>
      </c>
      <c r="D87" s="124"/>
      <c r="E87" s="22"/>
      <c r="F87" s="22"/>
      <c r="G87" s="22"/>
      <c r="H87" s="22"/>
      <c r="I87" s="22"/>
      <c r="J87" s="15">
        <v>1</v>
      </c>
      <c r="K87" s="15">
        <f t="shared" si="9"/>
        <v>2</v>
      </c>
      <c r="L87" s="4"/>
      <c r="M87" s="16"/>
      <c r="N87" s="157" t="s">
        <v>225</v>
      </c>
      <c r="O87" s="235" t="s">
        <v>225</v>
      </c>
      <c r="P87" s="235" t="s">
        <v>225</v>
      </c>
      <c r="Q87" s="157" t="s">
        <v>289</v>
      </c>
      <c r="R87" s="235" t="s">
        <v>225</v>
      </c>
    </row>
    <row r="88" spans="1:18" x14ac:dyDescent="0.2">
      <c r="A88" s="80" t="s">
        <v>171</v>
      </c>
      <c r="B88" s="121" t="s">
        <v>43</v>
      </c>
      <c r="C88" s="118">
        <v>5</v>
      </c>
      <c r="D88" s="124"/>
      <c r="E88" s="22"/>
      <c r="F88" s="22"/>
      <c r="G88" s="22"/>
      <c r="H88" s="22"/>
      <c r="I88" s="22"/>
      <c r="J88" s="15">
        <v>1</v>
      </c>
      <c r="K88" s="15">
        <f t="shared" si="9"/>
        <v>2</v>
      </c>
      <c r="L88" s="4"/>
      <c r="M88" s="16"/>
      <c r="N88" s="157" t="s">
        <v>225</v>
      </c>
      <c r="O88" s="235" t="s">
        <v>225</v>
      </c>
      <c r="P88" s="235" t="s">
        <v>225</v>
      </c>
      <c r="Q88" s="157" t="s">
        <v>289</v>
      </c>
      <c r="R88" s="235" t="s">
        <v>225</v>
      </c>
    </row>
    <row r="89" spans="1:18" x14ac:dyDescent="0.2">
      <c r="A89" s="80" t="s">
        <v>172</v>
      </c>
      <c r="B89" s="121" t="s">
        <v>43</v>
      </c>
      <c r="C89" s="118">
        <v>5</v>
      </c>
      <c r="D89" s="124"/>
      <c r="E89" s="22"/>
      <c r="F89" s="22"/>
      <c r="G89" s="22"/>
      <c r="H89" s="22"/>
      <c r="I89" s="22"/>
      <c r="J89" s="15">
        <v>1</v>
      </c>
      <c r="K89" s="15">
        <f t="shared" si="9"/>
        <v>2</v>
      </c>
      <c r="L89" s="4"/>
      <c r="M89" s="16"/>
      <c r="N89" s="157" t="s">
        <v>225</v>
      </c>
      <c r="O89" s="235" t="s">
        <v>225</v>
      </c>
      <c r="P89" s="235" t="s">
        <v>225</v>
      </c>
      <c r="Q89" s="157" t="s">
        <v>289</v>
      </c>
      <c r="R89" s="235" t="s">
        <v>225</v>
      </c>
    </row>
    <row r="90" spans="1:18" x14ac:dyDescent="0.2">
      <c r="A90" s="80" t="s">
        <v>173</v>
      </c>
      <c r="B90" s="121" t="s">
        <v>43</v>
      </c>
      <c r="C90" s="118">
        <v>5</v>
      </c>
      <c r="D90" s="124"/>
      <c r="E90" s="22"/>
      <c r="F90" s="22"/>
      <c r="G90" s="22"/>
      <c r="H90" s="22"/>
      <c r="I90" s="22"/>
      <c r="J90" s="15">
        <v>1</v>
      </c>
      <c r="K90" s="15">
        <f t="shared" si="9"/>
        <v>2</v>
      </c>
      <c r="L90" s="4"/>
      <c r="M90" s="16"/>
      <c r="N90" s="157" t="s">
        <v>225</v>
      </c>
      <c r="O90" s="235" t="s">
        <v>225</v>
      </c>
      <c r="P90" s="235" t="s">
        <v>225</v>
      </c>
      <c r="Q90" s="157" t="s">
        <v>289</v>
      </c>
      <c r="R90" s="235" t="s">
        <v>225</v>
      </c>
    </row>
    <row r="91" spans="1:18" x14ac:dyDescent="0.2">
      <c r="A91" s="78"/>
      <c r="B91" s="115"/>
      <c r="C91" s="114"/>
      <c r="D91" s="108"/>
      <c r="E91" s="5"/>
      <c r="F91" s="5"/>
      <c r="G91" s="5"/>
      <c r="H91" s="5"/>
      <c r="I91" s="5"/>
      <c r="J91" s="5"/>
      <c r="K91" s="5"/>
      <c r="L91" s="5"/>
      <c r="M91" s="78"/>
      <c r="N91" s="13"/>
      <c r="O91" s="13"/>
      <c r="P91" s="154"/>
      <c r="Q91" s="154"/>
      <c r="R91" s="154"/>
    </row>
    <row r="92" spans="1:18" x14ac:dyDescent="0.2">
      <c r="A92" s="78" t="s">
        <v>180</v>
      </c>
      <c r="B92" s="115"/>
      <c r="C92" s="114"/>
      <c r="D92" s="108"/>
      <c r="E92" s="5"/>
      <c r="F92" s="5"/>
      <c r="G92" s="5"/>
      <c r="H92" s="5"/>
      <c r="I92" s="5"/>
      <c r="J92" s="5"/>
      <c r="K92" s="5"/>
      <c r="L92" s="5"/>
      <c r="M92" s="78"/>
      <c r="N92" s="13"/>
      <c r="O92" s="13"/>
      <c r="P92" s="154"/>
      <c r="Q92" s="154"/>
      <c r="R92" s="154"/>
    </row>
    <row r="93" spans="1:18" x14ac:dyDescent="0.2">
      <c r="A93" s="80" t="s">
        <v>181</v>
      </c>
      <c r="B93" s="121" t="s">
        <v>43</v>
      </c>
      <c r="C93" s="118">
        <v>5</v>
      </c>
      <c r="D93" s="124"/>
      <c r="E93" s="22"/>
      <c r="F93" s="22"/>
      <c r="G93" s="22"/>
      <c r="H93" s="22"/>
      <c r="I93" s="22"/>
      <c r="J93" s="15">
        <v>1</v>
      </c>
      <c r="K93" s="15">
        <f t="shared" ref="K93" si="10">COUNTA(L93:O93)</f>
        <v>2</v>
      </c>
      <c r="L93" s="4"/>
      <c r="M93" s="16"/>
      <c r="N93" s="62" t="s">
        <v>225</v>
      </c>
      <c r="O93" s="235" t="s">
        <v>225</v>
      </c>
      <c r="P93" s="235" t="s">
        <v>225</v>
      </c>
      <c r="Q93" s="157" t="s">
        <v>289</v>
      </c>
      <c r="R93" s="235" t="s">
        <v>225</v>
      </c>
    </row>
    <row r="94" spans="1:18" x14ac:dyDescent="0.2">
      <c r="A94" s="78"/>
      <c r="B94" s="115"/>
      <c r="C94" s="114"/>
      <c r="D94" s="108"/>
      <c r="E94" s="5"/>
      <c r="F94" s="5"/>
      <c r="G94" s="5"/>
      <c r="H94" s="5"/>
      <c r="I94" s="5"/>
      <c r="J94" s="5"/>
      <c r="K94" s="5"/>
      <c r="L94" s="6"/>
      <c r="M94" s="78"/>
      <c r="N94" s="13"/>
      <c r="O94" s="163"/>
      <c r="P94" s="154"/>
      <c r="Q94" s="154"/>
      <c r="R94" s="154"/>
    </row>
    <row r="95" spans="1:18" x14ac:dyDescent="0.2">
      <c r="A95" s="78" t="s">
        <v>182</v>
      </c>
      <c r="B95" s="115"/>
      <c r="C95" s="114"/>
      <c r="D95" s="108"/>
      <c r="E95" s="5"/>
      <c r="F95" s="5"/>
      <c r="G95" s="5"/>
      <c r="H95" s="5"/>
      <c r="I95" s="5"/>
      <c r="J95" s="5"/>
      <c r="K95" s="5"/>
      <c r="L95" s="6"/>
      <c r="M95" s="78"/>
      <c r="N95" s="13"/>
      <c r="O95" s="163"/>
      <c r="P95" s="154"/>
      <c r="Q95" s="154"/>
      <c r="R95" s="154"/>
    </row>
    <row r="96" spans="1:18" x14ac:dyDescent="0.2">
      <c r="A96" s="80" t="s">
        <v>183</v>
      </c>
      <c r="B96" s="121" t="s">
        <v>43</v>
      </c>
      <c r="C96" s="118">
        <v>5</v>
      </c>
      <c r="D96" s="124"/>
      <c r="E96" s="22"/>
      <c r="F96" s="22"/>
      <c r="G96" s="22"/>
      <c r="H96" s="22"/>
      <c r="I96" s="22"/>
      <c r="J96" s="15">
        <v>1</v>
      </c>
      <c r="K96" s="15">
        <f t="shared" ref="K96:K100" si="11">COUNTA(L96:O96)</f>
        <v>2</v>
      </c>
      <c r="L96" s="4"/>
      <c r="M96" s="16"/>
      <c r="N96" s="62" t="s">
        <v>225</v>
      </c>
      <c r="O96" s="235" t="s">
        <v>225</v>
      </c>
      <c r="P96" s="235" t="s">
        <v>225</v>
      </c>
      <c r="Q96" s="157" t="s">
        <v>289</v>
      </c>
      <c r="R96" s="235" t="s">
        <v>225</v>
      </c>
    </row>
    <row r="97" spans="1:18" x14ac:dyDescent="0.2">
      <c r="A97" s="80" t="s">
        <v>184</v>
      </c>
      <c r="B97" s="121" t="s">
        <v>43</v>
      </c>
      <c r="C97" s="118">
        <v>5</v>
      </c>
      <c r="D97" s="124"/>
      <c r="E97" s="22"/>
      <c r="F97" s="22"/>
      <c r="G97" s="22"/>
      <c r="H97" s="22"/>
      <c r="I97" s="22"/>
      <c r="J97" s="15">
        <v>1</v>
      </c>
      <c r="K97" s="15">
        <f t="shared" si="11"/>
        <v>2</v>
      </c>
      <c r="L97" s="4"/>
      <c r="M97" s="16"/>
      <c r="N97" s="62" t="s">
        <v>225</v>
      </c>
      <c r="O97" s="235" t="s">
        <v>225</v>
      </c>
      <c r="P97" s="235" t="s">
        <v>225</v>
      </c>
      <c r="Q97" s="157" t="s">
        <v>289</v>
      </c>
      <c r="R97" s="235" t="s">
        <v>225</v>
      </c>
    </row>
    <row r="98" spans="1:18" x14ac:dyDescent="0.2">
      <c r="A98" s="80" t="s">
        <v>185</v>
      </c>
      <c r="B98" s="121" t="s">
        <v>43</v>
      </c>
      <c r="C98" s="118">
        <v>5</v>
      </c>
      <c r="D98" s="124"/>
      <c r="E98" s="22"/>
      <c r="F98" s="22"/>
      <c r="G98" s="22"/>
      <c r="H98" s="22"/>
      <c r="I98" s="22"/>
      <c r="J98" s="15">
        <v>1</v>
      </c>
      <c r="K98" s="15">
        <f t="shared" si="11"/>
        <v>2</v>
      </c>
      <c r="L98" s="4"/>
      <c r="M98" s="16"/>
      <c r="N98" s="62" t="s">
        <v>225</v>
      </c>
      <c r="O98" s="235" t="s">
        <v>225</v>
      </c>
      <c r="P98" s="235" t="s">
        <v>225</v>
      </c>
      <c r="Q98" s="157" t="s">
        <v>289</v>
      </c>
      <c r="R98" s="235" t="s">
        <v>225</v>
      </c>
    </row>
    <row r="99" spans="1:18" x14ac:dyDescent="0.2">
      <c r="A99" s="80" t="s">
        <v>186</v>
      </c>
      <c r="B99" s="121" t="s">
        <v>43</v>
      </c>
      <c r="C99" s="118">
        <v>5</v>
      </c>
      <c r="D99" s="124"/>
      <c r="E99" s="22"/>
      <c r="F99" s="22"/>
      <c r="G99" s="22"/>
      <c r="H99" s="22"/>
      <c r="I99" s="22"/>
      <c r="J99" s="15">
        <v>1</v>
      </c>
      <c r="K99" s="15">
        <f t="shared" si="11"/>
        <v>2</v>
      </c>
      <c r="L99" s="4"/>
      <c r="M99" s="16"/>
      <c r="N99" s="62" t="s">
        <v>225</v>
      </c>
      <c r="O99" s="235" t="s">
        <v>225</v>
      </c>
      <c r="P99" s="235" t="s">
        <v>225</v>
      </c>
      <c r="Q99" s="157" t="s">
        <v>289</v>
      </c>
      <c r="R99" s="235" t="s">
        <v>225</v>
      </c>
    </row>
    <row r="100" spans="1:18" x14ac:dyDescent="0.2">
      <c r="A100" s="80" t="s">
        <v>187</v>
      </c>
      <c r="B100" s="121" t="s">
        <v>43</v>
      </c>
      <c r="C100" s="118">
        <v>5</v>
      </c>
      <c r="D100" s="124"/>
      <c r="E100" s="22"/>
      <c r="F100" s="22"/>
      <c r="G100" s="22"/>
      <c r="H100" s="22"/>
      <c r="I100" s="22"/>
      <c r="J100" s="15">
        <v>1</v>
      </c>
      <c r="K100" s="15">
        <f t="shared" si="11"/>
        <v>2</v>
      </c>
      <c r="L100" s="4"/>
      <c r="M100" s="16"/>
      <c r="N100" s="62" t="s">
        <v>225</v>
      </c>
      <c r="O100" s="235" t="s">
        <v>225</v>
      </c>
      <c r="P100" s="235" t="s">
        <v>225</v>
      </c>
      <c r="Q100" s="157" t="s">
        <v>289</v>
      </c>
      <c r="R100" s="235" t="s">
        <v>225</v>
      </c>
    </row>
    <row r="101" spans="1:18" x14ac:dyDescent="0.2">
      <c r="A101" s="78"/>
      <c r="B101" s="115"/>
      <c r="C101" s="114"/>
      <c r="D101" s="108"/>
      <c r="E101" s="5"/>
      <c r="F101" s="5"/>
      <c r="G101" s="5"/>
      <c r="H101" s="5"/>
      <c r="I101" s="5"/>
      <c r="J101" s="5"/>
      <c r="K101" s="5"/>
      <c r="L101" s="6"/>
      <c r="M101" s="78"/>
      <c r="N101" s="13"/>
      <c r="O101" s="82"/>
      <c r="P101" s="154"/>
      <c r="Q101" s="154"/>
      <c r="R101" s="154"/>
    </row>
    <row r="102" spans="1:18" x14ac:dyDescent="0.2">
      <c r="A102" s="78" t="s">
        <v>174</v>
      </c>
      <c r="B102" s="115"/>
      <c r="C102" s="114"/>
      <c r="D102" s="108"/>
      <c r="E102" s="5"/>
      <c r="F102" s="5"/>
      <c r="G102" s="5"/>
      <c r="H102" s="5"/>
      <c r="I102" s="5"/>
      <c r="J102" s="5"/>
      <c r="K102" s="5"/>
      <c r="L102" s="6"/>
      <c r="M102" s="78"/>
      <c r="N102" s="13"/>
      <c r="O102" s="82"/>
      <c r="P102" s="154"/>
      <c r="Q102" s="154"/>
      <c r="R102" s="154"/>
    </row>
    <row r="103" spans="1:18" x14ac:dyDescent="0.2">
      <c r="A103" s="80" t="s">
        <v>175</v>
      </c>
      <c r="B103" s="121" t="s">
        <v>43</v>
      </c>
      <c r="C103" s="118">
        <v>50</v>
      </c>
      <c r="D103" s="124"/>
      <c r="E103" s="22"/>
      <c r="F103" s="22"/>
      <c r="G103" s="22"/>
      <c r="H103" s="22"/>
      <c r="I103" s="22"/>
      <c r="J103" s="15">
        <v>1</v>
      </c>
      <c r="K103" s="15">
        <f t="shared" ref="K103:K106" si="12">COUNTA(L103:O103)</f>
        <v>2</v>
      </c>
      <c r="L103" s="4"/>
      <c r="M103" s="16"/>
      <c r="N103" s="62" t="s">
        <v>278</v>
      </c>
      <c r="O103" s="62" t="s">
        <v>278</v>
      </c>
      <c r="P103" s="62" t="s">
        <v>278</v>
      </c>
      <c r="Q103" s="157" t="s">
        <v>289</v>
      </c>
      <c r="R103" s="62" t="s">
        <v>278</v>
      </c>
    </row>
    <row r="104" spans="1:18" x14ac:dyDescent="0.2">
      <c r="A104" s="80" t="s">
        <v>176</v>
      </c>
      <c r="B104" s="121" t="s">
        <v>43</v>
      </c>
      <c r="C104" s="118">
        <v>50</v>
      </c>
      <c r="D104" s="124"/>
      <c r="E104" s="22"/>
      <c r="F104" s="22"/>
      <c r="G104" s="22"/>
      <c r="H104" s="22"/>
      <c r="I104" s="22"/>
      <c r="J104" s="15">
        <v>1</v>
      </c>
      <c r="K104" s="15">
        <f t="shared" si="12"/>
        <v>2</v>
      </c>
      <c r="L104" s="4"/>
      <c r="M104" s="16"/>
      <c r="N104" s="62" t="s">
        <v>278</v>
      </c>
      <c r="O104" s="62" t="s">
        <v>278</v>
      </c>
      <c r="P104" s="62" t="s">
        <v>278</v>
      </c>
      <c r="Q104" s="157" t="s">
        <v>289</v>
      </c>
      <c r="R104" s="62" t="s">
        <v>278</v>
      </c>
    </row>
    <row r="105" spans="1:18" x14ac:dyDescent="0.2">
      <c r="A105" s="80" t="s">
        <v>177</v>
      </c>
      <c r="B105" s="121" t="s">
        <v>43</v>
      </c>
      <c r="C105" s="118">
        <v>50</v>
      </c>
      <c r="D105" s="124"/>
      <c r="E105" s="22"/>
      <c r="F105" s="22"/>
      <c r="G105" s="22"/>
      <c r="H105" s="22"/>
      <c r="I105" s="22"/>
      <c r="J105" s="15">
        <v>1</v>
      </c>
      <c r="K105" s="15">
        <f t="shared" si="12"/>
        <v>2</v>
      </c>
      <c r="L105" s="4"/>
      <c r="M105" s="16"/>
      <c r="N105" s="62" t="s">
        <v>278</v>
      </c>
      <c r="O105" s="62" t="s">
        <v>278</v>
      </c>
      <c r="P105" s="62" t="s">
        <v>278</v>
      </c>
      <c r="Q105" s="157" t="s">
        <v>289</v>
      </c>
      <c r="R105" s="62" t="s">
        <v>278</v>
      </c>
    </row>
    <row r="106" spans="1:18" x14ac:dyDescent="0.2">
      <c r="A106" s="80" t="s">
        <v>206</v>
      </c>
      <c r="B106" s="121" t="s">
        <v>43</v>
      </c>
      <c r="C106" s="118">
        <v>50</v>
      </c>
      <c r="D106" s="124"/>
      <c r="E106" s="22"/>
      <c r="F106" s="22"/>
      <c r="G106" s="22"/>
      <c r="H106" s="22"/>
      <c r="I106" s="22"/>
      <c r="J106" s="15">
        <v>1</v>
      </c>
      <c r="K106" s="15">
        <f t="shared" si="12"/>
        <v>2</v>
      </c>
      <c r="L106" s="4"/>
      <c r="M106" s="16"/>
      <c r="N106" s="62" t="s">
        <v>278</v>
      </c>
      <c r="O106" s="62" t="s">
        <v>278</v>
      </c>
      <c r="P106" s="62" t="s">
        <v>278</v>
      </c>
      <c r="Q106" s="157" t="s">
        <v>289</v>
      </c>
      <c r="R106" s="62" t="s">
        <v>278</v>
      </c>
    </row>
    <row r="107" spans="1:18" x14ac:dyDescent="0.2">
      <c r="A107" s="78"/>
      <c r="B107" s="115"/>
      <c r="C107" s="114"/>
      <c r="D107" s="108"/>
      <c r="E107" s="5"/>
      <c r="F107" s="5"/>
      <c r="G107" s="5"/>
      <c r="H107" s="5"/>
      <c r="I107" s="5"/>
      <c r="J107" s="49"/>
      <c r="K107" s="5"/>
      <c r="L107" s="6"/>
      <c r="M107" s="30"/>
      <c r="N107" s="82"/>
      <c r="O107" s="82"/>
      <c r="P107" s="154"/>
      <c r="Q107" s="154"/>
      <c r="R107" s="154"/>
    </row>
    <row r="108" spans="1:18" x14ac:dyDescent="0.2">
      <c r="A108" s="119" t="s">
        <v>13</v>
      </c>
      <c r="B108" s="123" t="s">
        <v>14</v>
      </c>
      <c r="C108" s="125">
        <v>1</v>
      </c>
      <c r="D108" s="128"/>
      <c r="E108" s="194"/>
      <c r="F108" s="194"/>
      <c r="G108" s="194"/>
      <c r="H108" s="194"/>
      <c r="I108" s="194"/>
      <c r="J108" s="44">
        <v>1</v>
      </c>
      <c r="K108" s="44">
        <v>0</v>
      </c>
      <c r="L108" s="9"/>
      <c r="M108" s="79"/>
      <c r="N108" s="96">
        <v>778</v>
      </c>
      <c r="O108" s="96">
        <v>742</v>
      </c>
      <c r="P108" s="162">
        <f t="shared" ref="P108:P124" si="13">MIN(L108:O108)</f>
        <v>742</v>
      </c>
      <c r="Q108" s="162">
        <f t="shared" ref="Q108:Q124" si="14">AVERAGE(L108:O108)</f>
        <v>760</v>
      </c>
      <c r="R108" s="162">
        <f t="shared" ref="R108:R124" si="15">MAX(L108:O108)</f>
        <v>778</v>
      </c>
    </row>
    <row r="109" spans="1:18" x14ac:dyDescent="0.2">
      <c r="A109" s="119" t="s">
        <v>125</v>
      </c>
      <c r="B109" s="123" t="s">
        <v>14</v>
      </c>
      <c r="C109" s="125">
        <v>0.01</v>
      </c>
      <c r="D109" s="128"/>
      <c r="E109" s="9"/>
      <c r="F109" s="9"/>
      <c r="G109" s="9"/>
      <c r="H109" s="9"/>
      <c r="I109" s="9"/>
      <c r="J109" s="44">
        <v>1</v>
      </c>
      <c r="K109" s="44">
        <v>0</v>
      </c>
      <c r="L109" s="9"/>
      <c r="M109" s="79"/>
      <c r="N109" s="162">
        <v>0.02</v>
      </c>
      <c r="O109" s="43">
        <v>0.02</v>
      </c>
      <c r="P109" s="156">
        <f t="shared" si="13"/>
        <v>0.02</v>
      </c>
      <c r="Q109" s="156">
        <f t="shared" si="14"/>
        <v>0.02</v>
      </c>
      <c r="R109" s="156">
        <f t="shared" si="15"/>
        <v>0.02</v>
      </c>
    </row>
    <row r="110" spans="1:18" x14ac:dyDescent="0.2">
      <c r="A110" s="78"/>
      <c r="B110" s="115"/>
      <c r="C110" s="114"/>
      <c r="D110" s="108"/>
      <c r="E110" s="12"/>
      <c r="F110" s="12"/>
      <c r="G110" s="12"/>
      <c r="H110" s="12"/>
      <c r="I110" s="12"/>
      <c r="J110" s="49"/>
      <c r="K110" s="5"/>
      <c r="L110" s="6"/>
      <c r="M110" s="30"/>
      <c r="N110" s="82"/>
      <c r="O110" s="13"/>
      <c r="P110" s="154"/>
      <c r="Q110" s="154"/>
      <c r="R110" s="154"/>
    </row>
    <row r="111" spans="1:18" x14ac:dyDescent="0.2">
      <c r="A111" s="78" t="s">
        <v>248</v>
      </c>
      <c r="B111" s="115"/>
      <c r="C111" s="114"/>
      <c r="D111" s="108"/>
      <c r="E111" s="12"/>
      <c r="F111" s="12"/>
      <c r="G111" s="12"/>
      <c r="H111" s="12"/>
      <c r="I111" s="12"/>
      <c r="J111" s="49"/>
      <c r="K111" s="5"/>
      <c r="L111" s="5"/>
      <c r="M111" s="30"/>
      <c r="N111" s="82"/>
      <c r="O111" s="13"/>
      <c r="P111" s="154"/>
      <c r="Q111" s="154"/>
      <c r="R111" s="154"/>
    </row>
    <row r="112" spans="1:18" x14ac:dyDescent="0.2">
      <c r="A112" s="119" t="s">
        <v>121</v>
      </c>
      <c r="B112" s="123" t="s">
        <v>43</v>
      </c>
      <c r="C112" s="125">
        <v>20</v>
      </c>
      <c r="D112" s="124"/>
      <c r="E112" s="4"/>
      <c r="F112" s="4"/>
      <c r="G112" s="4"/>
      <c r="H112" s="4"/>
      <c r="I112" s="4"/>
      <c r="J112" s="15">
        <v>1</v>
      </c>
      <c r="K112" s="15">
        <f t="shared" ref="K112:K116" si="16">COUNTA(L112:O112)</f>
        <v>2</v>
      </c>
      <c r="L112" s="3"/>
      <c r="M112" s="16"/>
      <c r="N112" s="62" t="s">
        <v>253</v>
      </c>
      <c r="O112" s="43" t="s">
        <v>253</v>
      </c>
      <c r="P112" s="43" t="s">
        <v>253</v>
      </c>
      <c r="Q112" s="157" t="s">
        <v>289</v>
      </c>
      <c r="R112" s="43" t="s">
        <v>253</v>
      </c>
    </row>
    <row r="113" spans="1:18" x14ac:dyDescent="0.2">
      <c r="A113" s="119" t="s">
        <v>122</v>
      </c>
      <c r="B113" s="123" t="s">
        <v>43</v>
      </c>
      <c r="C113" s="125">
        <v>50</v>
      </c>
      <c r="D113" s="124"/>
      <c r="E113" s="4"/>
      <c r="F113" s="4"/>
      <c r="G113" s="4"/>
      <c r="H113" s="4"/>
      <c r="I113" s="4"/>
      <c r="J113" s="15">
        <v>1</v>
      </c>
      <c r="K113" s="15">
        <f t="shared" si="16"/>
        <v>2</v>
      </c>
      <c r="L113" s="3"/>
      <c r="M113" s="16"/>
      <c r="N113" s="62" t="s">
        <v>278</v>
      </c>
      <c r="O113" s="43" t="s">
        <v>278</v>
      </c>
      <c r="P113" s="43" t="s">
        <v>278</v>
      </c>
      <c r="Q113" s="157" t="s">
        <v>289</v>
      </c>
      <c r="R113" s="43" t="s">
        <v>278</v>
      </c>
    </row>
    <row r="114" spans="1:18" x14ac:dyDescent="0.2">
      <c r="A114" s="119" t="s">
        <v>123</v>
      </c>
      <c r="B114" s="123" t="s">
        <v>43</v>
      </c>
      <c r="C114" s="125">
        <v>100</v>
      </c>
      <c r="D114" s="124"/>
      <c r="E114" s="4"/>
      <c r="F114" s="4"/>
      <c r="G114" s="4"/>
      <c r="H114" s="4"/>
      <c r="I114" s="4"/>
      <c r="J114" s="15">
        <v>1</v>
      </c>
      <c r="K114" s="15">
        <f t="shared" si="16"/>
        <v>2</v>
      </c>
      <c r="L114" s="3"/>
      <c r="M114" s="16"/>
      <c r="N114" s="62" t="s">
        <v>224</v>
      </c>
      <c r="O114" s="43">
        <v>760</v>
      </c>
      <c r="P114" s="156">
        <f t="shared" si="13"/>
        <v>760</v>
      </c>
      <c r="Q114" s="156">
        <f t="shared" si="14"/>
        <v>760</v>
      </c>
      <c r="R114" s="156">
        <f t="shared" si="15"/>
        <v>760</v>
      </c>
    </row>
    <row r="115" spans="1:18" x14ac:dyDescent="0.2">
      <c r="A115" s="119" t="s">
        <v>124</v>
      </c>
      <c r="B115" s="123" t="s">
        <v>43</v>
      </c>
      <c r="C115" s="125">
        <v>50</v>
      </c>
      <c r="D115" s="124"/>
      <c r="E115" s="4"/>
      <c r="F115" s="4"/>
      <c r="G115" s="4"/>
      <c r="H115" s="4"/>
      <c r="I115" s="4"/>
      <c r="J115" s="15">
        <v>1</v>
      </c>
      <c r="K115" s="15">
        <f t="shared" si="16"/>
        <v>2</v>
      </c>
      <c r="L115" s="3"/>
      <c r="M115" s="16"/>
      <c r="N115" s="62" t="s">
        <v>278</v>
      </c>
      <c r="O115" s="43">
        <v>100</v>
      </c>
      <c r="P115" s="156">
        <f t="shared" si="13"/>
        <v>100</v>
      </c>
      <c r="Q115" s="156">
        <f t="shared" si="14"/>
        <v>100</v>
      </c>
      <c r="R115" s="156">
        <f t="shared" si="15"/>
        <v>100</v>
      </c>
    </row>
    <row r="116" spans="1:18" x14ac:dyDescent="0.2">
      <c r="A116" s="119" t="s">
        <v>142</v>
      </c>
      <c r="B116" s="123" t="s">
        <v>43</v>
      </c>
      <c r="C116" s="125">
        <v>50</v>
      </c>
      <c r="D116" s="124"/>
      <c r="E116" s="4"/>
      <c r="F116" s="4"/>
      <c r="G116" s="4"/>
      <c r="H116" s="4"/>
      <c r="I116" s="4"/>
      <c r="J116" s="15">
        <v>1</v>
      </c>
      <c r="K116" s="15">
        <f t="shared" si="16"/>
        <v>2</v>
      </c>
      <c r="L116" s="3"/>
      <c r="M116" s="16"/>
      <c r="N116" s="62" t="s">
        <v>278</v>
      </c>
      <c r="O116" s="43">
        <v>860</v>
      </c>
      <c r="P116" s="156">
        <f t="shared" si="13"/>
        <v>860</v>
      </c>
      <c r="Q116" s="156">
        <f t="shared" si="14"/>
        <v>860</v>
      </c>
      <c r="R116" s="156">
        <f t="shared" si="15"/>
        <v>860</v>
      </c>
    </row>
    <row r="117" spans="1:18" x14ac:dyDescent="0.2">
      <c r="A117" s="78"/>
      <c r="B117" s="115"/>
      <c r="C117" s="114"/>
      <c r="D117" s="115"/>
      <c r="E117" s="115"/>
      <c r="F117" s="115"/>
      <c r="G117" s="115"/>
      <c r="H117" s="115"/>
      <c r="I117" s="115"/>
      <c r="J117" s="115"/>
      <c r="K117" s="115"/>
      <c r="L117" s="6"/>
      <c r="M117" s="224"/>
      <c r="N117" s="85"/>
      <c r="O117" s="85"/>
      <c r="P117" s="154"/>
      <c r="Q117" s="154"/>
      <c r="R117" s="154"/>
    </row>
    <row r="118" spans="1:18" x14ac:dyDescent="0.2">
      <c r="A118" s="78" t="s">
        <v>247</v>
      </c>
      <c r="B118" s="115"/>
      <c r="C118" s="114"/>
      <c r="D118" s="115"/>
      <c r="E118" s="115"/>
      <c r="F118" s="115"/>
      <c r="G118" s="115"/>
      <c r="H118" s="115"/>
      <c r="I118" s="115"/>
      <c r="J118" s="115"/>
      <c r="K118" s="115"/>
      <c r="L118" s="5"/>
      <c r="M118" s="224"/>
      <c r="N118" s="85"/>
      <c r="O118" s="85"/>
      <c r="P118" s="154"/>
      <c r="Q118" s="154"/>
      <c r="R118" s="154"/>
    </row>
    <row r="119" spans="1:18" x14ac:dyDescent="0.2">
      <c r="A119" s="119" t="s">
        <v>232</v>
      </c>
      <c r="B119" s="123" t="s">
        <v>43</v>
      </c>
      <c r="C119" s="125">
        <v>20</v>
      </c>
      <c r="D119" s="124"/>
      <c r="E119" s="4"/>
      <c r="F119" s="4"/>
      <c r="G119" s="4"/>
      <c r="H119" s="4"/>
      <c r="I119" s="4"/>
      <c r="J119" s="15">
        <v>1</v>
      </c>
      <c r="K119" s="15">
        <f t="shared" ref="K119:K125" si="17">COUNTA(L119:O119)</f>
        <v>2</v>
      </c>
      <c r="L119" s="3"/>
      <c r="M119" s="16"/>
      <c r="N119" s="156" t="s">
        <v>253</v>
      </c>
      <c r="O119" s="156" t="s">
        <v>253</v>
      </c>
      <c r="P119" s="156" t="s">
        <v>253</v>
      </c>
      <c r="Q119" s="157" t="s">
        <v>289</v>
      </c>
      <c r="R119" s="156" t="s">
        <v>253</v>
      </c>
    </row>
    <row r="120" spans="1:18" x14ac:dyDescent="0.2">
      <c r="A120" s="119" t="s">
        <v>244</v>
      </c>
      <c r="B120" s="123" t="s">
        <v>43</v>
      </c>
      <c r="C120" s="125">
        <v>20</v>
      </c>
      <c r="D120" s="124"/>
      <c r="E120" s="4"/>
      <c r="F120" s="4"/>
      <c r="G120" s="4"/>
      <c r="H120" s="4"/>
      <c r="I120" s="4"/>
      <c r="J120" s="15">
        <v>1</v>
      </c>
      <c r="K120" s="15">
        <f t="shared" si="17"/>
        <v>2</v>
      </c>
      <c r="L120" s="3"/>
      <c r="M120" s="16"/>
      <c r="N120" s="156" t="s">
        <v>253</v>
      </c>
      <c r="O120" s="156" t="s">
        <v>253</v>
      </c>
      <c r="P120" s="156" t="s">
        <v>253</v>
      </c>
      <c r="Q120" s="157" t="s">
        <v>289</v>
      </c>
      <c r="R120" s="156" t="s">
        <v>253</v>
      </c>
    </row>
    <row r="121" spans="1:18" x14ac:dyDescent="0.2">
      <c r="A121" s="119" t="s">
        <v>234</v>
      </c>
      <c r="B121" s="123" t="s">
        <v>43</v>
      </c>
      <c r="C121" s="125">
        <v>100</v>
      </c>
      <c r="D121" s="124"/>
      <c r="E121" s="4"/>
      <c r="F121" s="4"/>
      <c r="G121" s="4"/>
      <c r="H121" s="4"/>
      <c r="I121" s="4"/>
      <c r="J121" s="15">
        <v>1</v>
      </c>
      <c r="K121" s="15">
        <f t="shared" si="17"/>
        <v>2</v>
      </c>
      <c r="L121" s="3"/>
      <c r="M121" s="16"/>
      <c r="N121" s="156" t="s">
        <v>224</v>
      </c>
      <c r="O121" s="156" t="s">
        <v>224</v>
      </c>
      <c r="P121" s="156" t="s">
        <v>224</v>
      </c>
      <c r="Q121" s="157" t="s">
        <v>289</v>
      </c>
      <c r="R121" s="156" t="s">
        <v>224</v>
      </c>
    </row>
    <row r="122" spans="1:18" x14ac:dyDescent="0.2">
      <c r="A122" s="119" t="s">
        <v>235</v>
      </c>
      <c r="B122" s="123" t="s">
        <v>43</v>
      </c>
      <c r="C122" s="125">
        <v>100</v>
      </c>
      <c r="D122" s="124"/>
      <c r="E122" s="4"/>
      <c r="F122" s="4"/>
      <c r="G122" s="4"/>
      <c r="H122" s="4"/>
      <c r="I122" s="4"/>
      <c r="J122" s="15">
        <v>1</v>
      </c>
      <c r="K122" s="15">
        <f t="shared" si="17"/>
        <v>2</v>
      </c>
      <c r="L122" s="3"/>
      <c r="M122" s="16"/>
      <c r="N122" s="156" t="s">
        <v>224</v>
      </c>
      <c r="O122" s="156">
        <v>820</v>
      </c>
      <c r="P122" s="156">
        <f t="shared" si="13"/>
        <v>820</v>
      </c>
      <c r="Q122" s="156">
        <f t="shared" si="14"/>
        <v>820</v>
      </c>
      <c r="R122" s="156">
        <f t="shared" si="15"/>
        <v>820</v>
      </c>
    </row>
    <row r="123" spans="1:18" x14ac:dyDescent="0.2">
      <c r="A123" s="119" t="s">
        <v>236</v>
      </c>
      <c r="B123" s="123" t="s">
        <v>43</v>
      </c>
      <c r="C123" s="125">
        <v>100</v>
      </c>
      <c r="D123" s="124"/>
      <c r="E123" s="4"/>
      <c r="F123" s="4"/>
      <c r="G123" s="4"/>
      <c r="H123" s="4"/>
      <c r="I123" s="4"/>
      <c r="J123" s="15">
        <v>1</v>
      </c>
      <c r="K123" s="15">
        <f t="shared" si="17"/>
        <v>2</v>
      </c>
      <c r="L123" s="3"/>
      <c r="M123" s="16"/>
      <c r="N123" s="156" t="s">
        <v>224</v>
      </c>
      <c r="O123" s="156" t="s">
        <v>224</v>
      </c>
      <c r="P123" s="156" t="s">
        <v>224</v>
      </c>
      <c r="Q123" s="157" t="s">
        <v>289</v>
      </c>
      <c r="R123" s="156" t="s">
        <v>224</v>
      </c>
    </row>
    <row r="124" spans="1:18" x14ac:dyDescent="0.2">
      <c r="A124" s="119" t="s">
        <v>245</v>
      </c>
      <c r="B124" s="123" t="s">
        <v>43</v>
      </c>
      <c r="C124" s="125">
        <v>100</v>
      </c>
      <c r="D124" s="124"/>
      <c r="E124" s="4"/>
      <c r="F124" s="4"/>
      <c r="G124" s="4"/>
      <c r="H124" s="4"/>
      <c r="I124" s="4"/>
      <c r="J124" s="15">
        <v>1</v>
      </c>
      <c r="K124" s="15">
        <f t="shared" si="17"/>
        <v>2</v>
      </c>
      <c r="L124" s="3"/>
      <c r="M124" s="16"/>
      <c r="N124" s="156" t="s">
        <v>224</v>
      </c>
      <c r="O124" s="156">
        <v>820</v>
      </c>
      <c r="P124" s="156">
        <f t="shared" si="13"/>
        <v>820</v>
      </c>
      <c r="Q124" s="156">
        <f t="shared" si="14"/>
        <v>820</v>
      </c>
      <c r="R124" s="156">
        <f t="shared" si="15"/>
        <v>820</v>
      </c>
    </row>
    <row r="125" spans="1:18" x14ac:dyDescent="0.2">
      <c r="A125" s="119" t="s">
        <v>246</v>
      </c>
      <c r="B125" s="123" t="s">
        <v>43</v>
      </c>
      <c r="C125" s="125">
        <v>100</v>
      </c>
      <c r="D125" s="124"/>
      <c r="E125" s="4"/>
      <c r="F125" s="4"/>
      <c r="G125" s="4"/>
      <c r="H125" s="4"/>
      <c r="I125" s="4" t="s">
        <v>259</v>
      </c>
      <c r="J125" s="15">
        <v>1</v>
      </c>
      <c r="K125" s="15">
        <f t="shared" si="17"/>
        <v>2</v>
      </c>
      <c r="L125" s="3"/>
      <c r="M125" s="16"/>
      <c r="N125" s="156" t="s">
        <v>224</v>
      </c>
      <c r="O125" s="156" t="s">
        <v>224</v>
      </c>
      <c r="P125" s="156" t="s">
        <v>224</v>
      </c>
      <c r="Q125" s="157" t="s">
        <v>289</v>
      </c>
      <c r="R125" s="156" t="s">
        <v>224</v>
      </c>
    </row>
    <row r="126" spans="1:18" x14ac:dyDescent="0.2">
      <c r="A126" s="78"/>
      <c r="B126" s="115"/>
      <c r="C126" s="114"/>
      <c r="D126" s="108"/>
      <c r="E126" s="12"/>
      <c r="F126" s="12"/>
      <c r="G126" s="12"/>
      <c r="H126" s="12"/>
      <c r="I126" s="12"/>
      <c r="J126" s="49"/>
      <c r="K126" s="5"/>
      <c r="L126" s="6"/>
      <c r="M126" s="30"/>
      <c r="N126" s="82"/>
      <c r="O126" s="82"/>
      <c r="P126" s="154"/>
      <c r="Q126" s="154"/>
      <c r="R126" s="154"/>
    </row>
    <row r="127" spans="1:18" x14ac:dyDescent="0.2">
      <c r="A127" s="78" t="s">
        <v>138</v>
      </c>
      <c r="B127" s="115"/>
      <c r="C127" s="114"/>
      <c r="D127" s="108"/>
      <c r="E127" s="12"/>
      <c r="F127" s="12"/>
      <c r="G127" s="12"/>
      <c r="H127" s="12"/>
      <c r="I127" s="12"/>
      <c r="J127" s="49"/>
      <c r="K127" s="5"/>
      <c r="L127" s="6"/>
      <c r="M127" s="30"/>
      <c r="N127" s="82"/>
      <c r="O127" s="82"/>
      <c r="P127" s="154"/>
      <c r="Q127" s="154"/>
      <c r="R127" s="154"/>
    </row>
    <row r="128" spans="1:18" x14ac:dyDescent="0.2">
      <c r="A128" s="80" t="s">
        <v>102</v>
      </c>
      <c r="B128" s="121" t="s">
        <v>43</v>
      </c>
      <c r="C128" s="118">
        <v>1</v>
      </c>
      <c r="D128" s="124"/>
      <c r="E128" s="34">
        <v>16</v>
      </c>
      <c r="F128" s="34"/>
      <c r="G128" s="34"/>
      <c r="H128" s="34"/>
      <c r="I128" s="34"/>
      <c r="J128" s="15">
        <v>1</v>
      </c>
      <c r="K128" s="15">
        <f t="shared" ref="K128:K145" si="18">COUNTA(L128:O128)</f>
        <v>2</v>
      </c>
      <c r="L128" s="4"/>
      <c r="M128" s="16"/>
      <c r="N128" s="157" t="s">
        <v>279</v>
      </c>
      <c r="O128" s="235" t="s">
        <v>279</v>
      </c>
      <c r="P128" s="235" t="s">
        <v>279</v>
      </c>
      <c r="Q128" s="157" t="s">
        <v>289</v>
      </c>
      <c r="R128" s="235" t="s">
        <v>279</v>
      </c>
    </row>
    <row r="129" spans="1:18" x14ac:dyDescent="0.2">
      <c r="A129" s="80" t="s">
        <v>103</v>
      </c>
      <c r="B129" s="121" t="s">
        <v>43</v>
      </c>
      <c r="C129" s="118">
        <v>1</v>
      </c>
      <c r="D129" s="124"/>
      <c r="E129" s="9"/>
      <c r="F129" s="9"/>
      <c r="G129" s="9"/>
      <c r="H129" s="9"/>
      <c r="I129" s="9"/>
      <c r="J129" s="15">
        <v>1</v>
      </c>
      <c r="K129" s="15">
        <f t="shared" si="18"/>
        <v>2</v>
      </c>
      <c r="L129" s="4"/>
      <c r="M129" s="16"/>
      <c r="N129" s="157" t="s">
        <v>279</v>
      </c>
      <c r="O129" s="235" t="s">
        <v>279</v>
      </c>
      <c r="P129" s="235" t="s">
        <v>279</v>
      </c>
      <c r="Q129" s="157" t="s">
        <v>289</v>
      </c>
      <c r="R129" s="235" t="s">
        <v>279</v>
      </c>
    </row>
    <row r="130" spans="1:18" x14ac:dyDescent="0.2">
      <c r="A130" s="80" t="s">
        <v>104</v>
      </c>
      <c r="B130" s="121" t="s">
        <v>43</v>
      </c>
      <c r="C130" s="118">
        <v>1</v>
      </c>
      <c r="D130" s="124"/>
      <c r="E130" s="39"/>
      <c r="F130" s="39"/>
      <c r="G130" s="39"/>
      <c r="H130" s="39"/>
      <c r="I130" s="39"/>
      <c r="J130" s="15">
        <v>1</v>
      </c>
      <c r="K130" s="15">
        <f t="shared" si="18"/>
        <v>2</v>
      </c>
      <c r="L130" s="4"/>
      <c r="M130" s="16"/>
      <c r="N130" s="157" t="s">
        <v>279</v>
      </c>
      <c r="O130" s="235" t="s">
        <v>279</v>
      </c>
      <c r="P130" s="235" t="s">
        <v>279</v>
      </c>
      <c r="Q130" s="157" t="s">
        <v>289</v>
      </c>
      <c r="R130" s="235" t="s">
        <v>279</v>
      </c>
    </row>
    <row r="131" spans="1:18" x14ac:dyDescent="0.2">
      <c r="A131" s="80" t="s">
        <v>105</v>
      </c>
      <c r="B131" s="121" t="s">
        <v>43</v>
      </c>
      <c r="C131" s="118">
        <v>1</v>
      </c>
      <c r="D131" s="124"/>
      <c r="E131" s="39"/>
      <c r="F131" s="39"/>
      <c r="G131" s="39"/>
      <c r="H131" s="39"/>
      <c r="I131" s="39"/>
      <c r="J131" s="15">
        <v>1</v>
      </c>
      <c r="K131" s="15">
        <f t="shared" si="18"/>
        <v>2</v>
      </c>
      <c r="L131" s="4"/>
      <c r="M131" s="16"/>
      <c r="N131" s="157" t="s">
        <v>279</v>
      </c>
      <c r="O131" s="235" t="s">
        <v>279</v>
      </c>
      <c r="P131" s="235" t="s">
        <v>279</v>
      </c>
      <c r="Q131" s="157" t="s">
        <v>289</v>
      </c>
      <c r="R131" s="235" t="s">
        <v>279</v>
      </c>
    </row>
    <row r="132" spans="1:18" x14ac:dyDescent="0.2">
      <c r="A132" s="80" t="s">
        <v>106</v>
      </c>
      <c r="B132" s="121" t="s">
        <v>43</v>
      </c>
      <c r="C132" s="118">
        <v>1</v>
      </c>
      <c r="D132" s="124"/>
      <c r="E132" s="39"/>
      <c r="F132" s="39"/>
      <c r="G132" s="39"/>
      <c r="H132" s="39"/>
      <c r="I132" s="39"/>
      <c r="J132" s="15">
        <v>1</v>
      </c>
      <c r="K132" s="15">
        <f t="shared" si="18"/>
        <v>2</v>
      </c>
      <c r="L132" s="4"/>
      <c r="M132" s="16"/>
      <c r="N132" s="157" t="s">
        <v>279</v>
      </c>
      <c r="O132" s="235" t="s">
        <v>279</v>
      </c>
      <c r="P132" s="235" t="s">
        <v>279</v>
      </c>
      <c r="Q132" s="157" t="s">
        <v>289</v>
      </c>
      <c r="R132" s="235" t="s">
        <v>279</v>
      </c>
    </row>
    <row r="133" spans="1:18" x14ac:dyDescent="0.2">
      <c r="A133" s="80" t="s">
        <v>107</v>
      </c>
      <c r="B133" s="121" t="s">
        <v>43</v>
      </c>
      <c r="C133" s="118">
        <v>1</v>
      </c>
      <c r="D133" s="124"/>
      <c r="E133" s="39"/>
      <c r="F133" s="39"/>
      <c r="G133" s="39"/>
      <c r="H133" s="39"/>
      <c r="I133" s="39"/>
      <c r="J133" s="15">
        <v>1</v>
      </c>
      <c r="K133" s="15">
        <f t="shared" si="18"/>
        <v>2</v>
      </c>
      <c r="L133" s="4"/>
      <c r="M133" s="16"/>
      <c r="N133" s="157" t="s">
        <v>279</v>
      </c>
      <c r="O133" s="235" t="s">
        <v>279</v>
      </c>
      <c r="P133" s="235" t="s">
        <v>279</v>
      </c>
      <c r="Q133" s="157" t="s">
        <v>289</v>
      </c>
      <c r="R133" s="235" t="s">
        <v>279</v>
      </c>
    </row>
    <row r="134" spans="1:18" x14ac:dyDescent="0.2">
      <c r="A134" s="80" t="s">
        <v>108</v>
      </c>
      <c r="B134" s="121" t="s">
        <v>43</v>
      </c>
      <c r="C134" s="118">
        <v>1</v>
      </c>
      <c r="D134" s="124"/>
      <c r="E134" s="9"/>
      <c r="F134" s="9"/>
      <c r="G134" s="9"/>
      <c r="H134" s="9"/>
      <c r="I134" s="9"/>
      <c r="J134" s="15">
        <v>1</v>
      </c>
      <c r="K134" s="15">
        <f t="shared" si="18"/>
        <v>2</v>
      </c>
      <c r="L134" s="4"/>
      <c r="M134" s="16"/>
      <c r="N134" s="157" t="s">
        <v>279</v>
      </c>
      <c r="O134" s="235" t="s">
        <v>279</v>
      </c>
      <c r="P134" s="235" t="s">
        <v>279</v>
      </c>
      <c r="Q134" s="157" t="s">
        <v>289</v>
      </c>
      <c r="R134" s="235" t="s">
        <v>279</v>
      </c>
    </row>
    <row r="135" spans="1:18" x14ac:dyDescent="0.2">
      <c r="A135" s="80" t="s">
        <v>109</v>
      </c>
      <c r="B135" s="121" t="s">
        <v>43</v>
      </c>
      <c r="C135" s="118">
        <v>1</v>
      </c>
      <c r="D135" s="124"/>
      <c r="E135" s="9"/>
      <c r="F135" s="9"/>
      <c r="G135" s="9"/>
      <c r="H135" s="9"/>
      <c r="I135" s="9"/>
      <c r="J135" s="15">
        <v>1</v>
      </c>
      <c r="K135" s="15">
        <f t="shared" si="18"/>
        <v>2</v>
      </c>
      <c r="L135" s="4"/>
      <c r="M135" s="16"/>
      <c r="N135" s="157" t="s">
        <v>279</v>
      </c>
      <c r="O135" s="235" t="s">
        <v>279</v>
      </c>
      <c r="P135" s="235" t="s">
        <v>279</v>
      </c>
      <c r="Q135" s="157" t="s">
        <v>289</v>
      </c>
      <c r="R135" s="235" t="s">
        <v>279</v>
      </c>
    </row>
    <row r="136" spans="1:18" x14ac:dyDescent="0.2">
      <c r="A136" s="80" t="s">
        <v>110</v>
      </c>
      <c r="B136" s="121" t="s">
        <v>43</v>
      </c>
      <c r="C136" s="118">
        <v>1</v>
      </c>
      <c r="D136" s="124"/>
      <c r="E136" s="9"/>
      <c r="F136" s="9"/>
      <c r="G136" s="9"/>
      <c r="H136" s="9"/>
      <c r="I136" s="9"/>
      <c r="J136" s="15">
        <v>1</v>
      </c>
      <c r="K136" s="15">
        <f t="shared" si="18"/>
        <v>2</v>
      </c>
      <c r="L136" s="4"/>
      <c r="M136" s="16"/>
      <c r="N136" s="157" t="s">
        <v>279</v>
      </c>
      <c r="O136" s="235" t="s">
        <v>279</v>
      </c>
      <c r="P136" s="235" t="s">
        <v>279</v>
      </c>
      <c r="Q136" s="157" t="s">
        <v>289</v>
      </c>
      <c r="R136" s="235" t="s">
        <v>279</v>
      </c>
    </row>
    <row r="137" spans="1:18" x14ac:dyDescent="0.2">
      <c r="A137" s="80" t="s">
        <v>111</v>
      </c>
      <c r="B137" s="121" t="s">
        <v>43</v>
      </c>
      <c r="C137" s="118">
        <v>1</v>
      </c>
      <c r="D137" s="124"/>
      <c r="E137" s="9"/>
      <c r="F137" s="9"/>
      <c r="G137" s="9"/>
      <c r="H137" s="9"/>
      <c r="I137" s="9"/>
      <c r="J137" s="15">
        <v>1</v>
      </c>
      <c r="K137" s="15">
        <f t="shared" si="18"/>
        <v>2</v>
      </c>
      <c r="L137" s="4"/>
      <c r="M137" s="16"/>
      <c r="N137" s="157" t="s">
        <v>279</v>
      </c>
      <c r="O137" s="235" t="s">
        <v>279</v>
      </c>
      <c r="P137" s="235" t="s">
        <v>279</v>
      </c>
      <c r="Q137" s="157" t="s">
        <v>289</v>
      </c>
      <c r="R137" s="235" t="s">
        <v>279</v>
      </c>
    </row>
    <row r="138" spans="1:18" x14ac:dyDescent="0.2">
      <c r="A138" s="80" t="s">
        <v>212</v>
      </c>
      <c r="B138" s="121" t="s">
        <v>43</v>
      </c>
      <c r="C138" s="118">
        <v>1</v>
      </c>
      <c r="D138" s="124"/>
      <c r="E138" s="9"/>
      <c r="F138" s="9"/>
      <c r="G138" s="9"/>
      <c r="H138" s="9"/>
      <c r="I138" s="9"/>
      <c r="J138" s="15">
        <v>1</v>
      </c>
      <c r="K138" s="15">
        <f t="shared" si="18"/>
        <v>2</v>
      </c>
      <c r="L138" s="4"/>
      <c r="M138" s="16"/>
      <c r="N138" s="157" t="s">
        <v>279</v>
      </c>
      <c r="O138" s="235" t="s">
        <v>279</v>
      </c>
      <c r="P138" s="235" t="s">
        <v>279</v>
      </c>
      <c r="Q138" s="157" t="s">
        <v>289</v>
      </c>
      <c r="R138" s="235" t="s">
        <v>279</v>
      </c>
    </row>
    <row r="139" spans="1:18" x14ac:dyDescent="0.2">
      <c r="A139" s="80" t="s">
        <v>113</v>
      </c>
      <c r="B139" s="121" t="s">
        <v>43</v>
      </c>
      <c r="C139" s="118">
        <v>1</v>
      </c>
      <c r="D139" s="124"/>
      <c r="E139" s="9"/>
      <c r="F139" s="9"/>
      <c r="G139" s="9"/>
      <c r="H139" s="9"/>
      <c r="I139" s="9"/>
      <c r="J139" s="15">
        <v>1</v>
      </c>
      <c r="K139" s="15">
        <f t="shared" si="18"/>
        <v>2</v>
      </c>
      <c r="L139" s="4"/>
      <c r="M139" s="16"/>
      <c r="N139" s="157" t="s">
        <v>279</v>
      </c>
      <c r="O139" s="235" t="s">
        <v>279</v>
      </c>
      <c r="P139" s="235" t="s">
        <v>279</v>
      </c>
      <c r="Q139" s="157" t="s">
        <v>289</v>
      </c>
      <c r="R139" s="235" t="s">
        <v>279</v>
      </c>
    </row>
    <row r="140" spans="1:18" x14ac:dyDescent="0.2">
      <c r="A140" s="80" t="s">
        <v>114</v>
      </c>
      <c r="B140" s="121" t="s">
        <v>43</v>
      </c>
      <c r="C140" s="118">
        <v>0.5</v>
      </c>
      <c r="D140" s="124"/>
      <c r="E140" s="9"/>
      <c r="F140" s="9"/>
      <c r="G140" s="9"/>
      <c r="H140" s="9"/>
      <c r="I140" s="9"/>
      <c r="J140" s="15">
        <v>1</v>
      </c>
      <c r="K140" s="15">
        <f t="shared" si="18"/>
        <v>2</v>
      </c>
      <c r="L140" s="4"/>
      <c r="M140" s="16"/>
      <c r="N140" s="157" t="s">
        <v>222</v>
      </c>
      <c r="O140" s="235" t="s">
        <v>222</v>
      </c>
      <c r="P140" s="235" t="s">
        <v>222</v>
      </c>
      <c r="Q140" s="157" t="s">
        <v>289</v>
      </c>
      <c r="R140" s="235" t="s">
        <v>222</v>
      </c>
    </row>
    <row r="141" spans="1:18" x14ac:dyDescent="0.2">
      <c r="A141" s="80" t="s">
        <v>115</v>
      </c>
      <c r="B141" s="121" t="s">
        <v>43</v>
      </c>
      <c r="C141" s="118">
        <v>1</v>
      </c>
      <c r="D141" s="124"/>
      <c r="E141" s="9"/>
      <c r="F141" s="9"/>
      <c r="G141" s="9"/>
      <c r="H141" s="9"/>
      <c r="I141" s="9"/>
      <c r="J141" s="15">
        <v>1</v>
      </c>
      <c r="K141" s="15">
        <f t="shared" si="18"/>
        <v>2</v>
      </c>
      <c r="L141" s="4"/>
      <c r="M141" s="16"/>
      <c r="N141" s="157" t="s">
        <v>279</v>
      </c>
      <c r="O141" s="235" t="s">
        <v>279</v>
      </c>
      <c r="P141" s="235" t="s">
        <v>279</v>
      </c>
      <c r="Q141" s="157" t="s">
        <v>289</v>
      </c>
      <c r="R141" s="235" t="s">
        <v>279</v>
      </c>
    </row>
    <row r="142" spans="1:18" x14ac:dyDescent="0.2">
      <c r="A142" s="80" t="s">
        <v>116</v>
      </c>
      <c r="B142" s="121" t="s">
        <v>43</v>
      </c>
      <c r="C142" s="118">
        <v>1</v>
      </c>
      <c r="D142" s="124"/>
      <c r="E142" s="9"/>
      <c r="F142" s="9"/>
      <c r="G142" s="9"/>
      <c r="H142" s="9"/>
      <c r="I142" s="9"/>
      <c r="J142" s="15">
        <v>1</v>
      </c>
      <c r="K142" s="15">
        <f t="shared" si="18"/>
        <v>2</v>
      </c>
      <c r="L142" s="4"/>
      <c r="M142" s="16"/>
      <c r="N142" s="157" t="s">
        <v>279</v>
      </c>
      <c r="O142" s="235" t="s">
        <v>279</v>
      </c>
      <c r="P142" s="235" t="s">
        <v>279</v>
      </c>
      <c r="Q142" s="157" t="s">
        <v>289</v>
      </c>
      <c r="R142" s="235" t="s">
        <v>279</v>
      </c>
    </row>
    <row r="143" spans="1:18" x14ac:dyDescent="0.2">
      <c r="A143" s="80" t="s">
        <v>117</v>
      </c>
      <c r="B143" s="121" t="s">
        <v>43</v>
      </c>
      <c r="C143" s="118">
        <v>1</v>
      </c>
      <c r="D143" s="124"/>
      <c r="E143" s="9"/>
      <c r="F143" s="9"/>
      <c r="G143" s="9"/>
      <c r="H143" s="9"/>
      <c r="I143" s="9"/>
      <c r="J143" s="15">
        <v>1</v>
      </c>
      <c r="K143" s="15">
        <f t="shared" si="18"/>
        <v>2</v>
      </c>
      <c r="L143" s="4"/>
      <c r="M143" s="16"/>
      <c r="N143" s="157" t="s">
        <v>279</v>
      </c>
      <c r="O143" s="235" t="s">
        <v>279</v>
      </c>
      <c r="P143" s="235" t="s">
        <v>279</v>
      </c>
      <c r="Q143" s="157" t="s">
        <v>289</v>
      </c>
      <c r="R143" s="235" t="s">
        <v>279</v>
      </c>
    </row>
    <row r="144" spans="1:18" x14ac:dyDescent="0.2">
      <c r="A144" s="80" t="s">
        <v>216</v>
      </c>
      <c r="B144" s="121" t="s">
        <v>43</v>
      </c>
      <c r="C144" s="118">
        <v>0.5</v>
      </c>
      <c r="D144" s="124"/>
      <c r="E144" s="9"/>
      <c r="F144" s="9"/>
      <c r="G144" s="9"/>
      <c r="H144" s="9"/>
      <c r="I144" s="9"/>
      <c r="J144" s="15">
        <v>1</v>
      </c>
      <c r="K144" s="15">
        <f t="shared" si="18"/>
        <v>2</v>
      </c>
      <c r="L144" s="4"/>
      <c r="M144" s="16"/>
      <c r="N144" s="157" t="s">
        <v>222</v>
      </c>
      <c r="O144" s="235" t="s">
        <v>222</v>
      </c>
      <c r="P144" s="235" t="s">
        <v>222</v>
      </c>
      <c r="Q144" s="157" t="s">
        <v>289</v>
      </c>
      <c r="R144" s="235" t="s">
        <v>222</v>
      </c>
    </row>
    <row r="145" spans="1:18" x14ac:dyDescent="0.2">
      <c r="A145" s="80" t="s">
        <v>217</v>
      </c>
      <c r="B145" s="121" t="s">
        <v>43</v>
      </c>
      <c r="C145" s="118">
        <v>0.5</v>
      </c>
      <c r="D145" s="124"/>
      <c r="E145" s="9"/>
      <c r="F145" s="9"/>
      <c r="G145" s="9"/>
      <c r="H145" s="9"/>
      <c r="I145" s="9"/>
      <c r="J145" s="15">
        <v>1</v>
      </c>
      <c r="K145" s="15">
        <f t="shared" si="18"/>
        <v>2</v>
      </c>
      <c r="L145" s="4"/>
      <c r="M145" s="16"/>
      <c r="N145" s="157" t="s">
        <v>222</v>
      </c>
      <c r="O145" s="235" t="s">
        <v>222</v>
      </c>
      <c r="P145" s="235" t="s">
        <v>222</v>
      </c>
      <c r="Q145" s="157" t="s">
        <v>289</v>
      </c>
      <c r="R145" s="235" t="s">
        <v>222</v>
      </c>
    </row>
    <row r="146" spans="1:18" x14ac:dyDescent="0.2">
      <c r="A146" s="78"/>
      <c r="B146" s="115"/>
      <c r="C146" s="114"/>
      <c r="D146" s="108"/>
      <c r="E146" s="5"/>
      <c r="F146" s="5"/>
      <c r="G146" s="5"/>
      <c r="H146" s="5"/>
      <c r="I146" s="5"/>
      <c r="J146" s="49"/>
      <c r="K146" s="5"/>
      <c r="L146" s="6"/>
      <c r="M146" s="30"/>
      <c r="N146" s="82"/>
      <c r="O146" s="82"/>
      <c r="P146" s="163"/>
      <c r="Q146" s="163"/>
      <c r="R146" s="163"/>
    </row>
    <row r="147" spans="1:18" x14ac:dyDescent="0.2">
      <c r="A147" s="78" t="s">
        <v>139</v>
      </c>
      <c r="B147" s="115"/>
      <c r="C147" s="114"/>
      <c r="D147" s="108"/>
      <c r="E147" s="5"/>
      <c r="F147" s="5"/>
      <c r="G147" s="5"/>
      <c r="H147" s="5"/>
      <c r="I147" s="5"/>
      <c r="J147" s="49"/>
      <c r="K147" s="5"/>
      <c r="L147" s="6"/>
      <c r="M147" s="30"/>
      <c r="N147" s="82"/>
      <c r="O147" s="82"/>
      <c r="P147" s="163"/>
      <c r="Q147" s="163"/>
      <c r="R147" s="163"/>
    </row>
    <row r="148" spans="1:18" x14ac:dyDescent="0.2">
      <c r="A148" s="80" t="s">
        <v>62</v>
      </c>
      <c r="B148" s="121" t="s">
        <v>43</v>
      </c>
      <c r="C148" s="118">
        <v>0.5</v>
      </c>
      <c r="D148" s="124"/>
      <c r="E148" s="9"/>
      <c r="F148" s="9"/>
      <c r="G148" s="9"/>
      <c r="H148" s="9"/>
      <c r="I148" s="9"/>
      <c r="J148" s="44">
        <v>1</v>
      </c>
      <c r="K148" s="15">
        <f t="shared" ref="K148:K166" si="19">COUNTA(L148:O148)</f>
        <v>2</v>
      </c>
      <c r="L148" s="4"/>
      <c r="M148" s="16"/>
      <c r="N148" s="157" t="s">
        <v>222</v>
      </c>
      <c r="O148" s="235" t="s">
        <v>222</v>
      </c>
      <c r="P148" s="235" t="s">
        <v>222</v>
      </c>
      <c r="Q148" s="157" t="s">
        <v>289</v>
      </c>
      <c r="R148" s="235" t="s">
        <v>222</v>
      </c>
    </row>
    <row r="149" spans="1:18" x14ac:dyDescent="0.2">
      <c r="A149" s="80" t="s">
        <v>63</v>
      </c>
      <c r="B149" s="121" t="s">
        <v>43</v>
      </c>
      <c r="C149" s="118">
        <v>0.5</v>
      </c>
      <c r="D149" s="124"/>
      <c r="E149" s="9"/>
      <c r="F149" s="9"/>
      <c r="G149" s="9"/>
      <c r="H149" s="9"/>
      <c r="I149" s="9"/>
      <c r="J149" s="15">
        <v>1</v>
      </c>
      <c r="K149" s="15">
        <f t="shared" si="19"/>
        <v>2</v>
      </c>
      <c r="L149" s="4"/>
      <c r="M149" s="16"/>
      <c r="N149" s="157" t="s">
        <v>222</v>
      </c>
      <c r="O149" s="235" t="s">
        <v>222</v>
      </c>
      <c r="P149" s="235" t="s">
        <v>222</v>
      </c>
      <c r="Q149" s="157" t="s">
        <v>289</v>
      </c>
      <c r="R149" s="235" t="s">
        <v>222</v>
      </c>
    </row>
    <row r="150" spans="1:18" x14ac:dyDescent="0.2">
      <c r="A150" s="80" t="s">
        <v>64</v>
      </c>
      <c r="B150" s="121" t="s">
        <v>43</v>
      </c>
      <c r="C150" s="118">
        <v>2</v>
      </c>
      <c r="D150" s="124"/>
      <c r="E150" s="9"/>
      <c r="F150" s="9"/>
      <c r="G150" s="9"/>
      <c r="H150" s="9"/>
      <c r="I150" s="9"/>
      <c r="J150" s="44">
        <v>1</v>
      </c>
      <c r="K150" s="15">
        <f t="shared" si="19"/>
        <v>2</v>
      </c>
      <c r="L150" s="4"/>
      <c r="M150" s="16"/>
      <c r="N150" s="157" t="s">
        <v>223</v>
      </c>
      <c r="O150" s="235" t="s">
        <v>223</v>
      </c>
      <c r="P150" s="235" t="s">
        <v>223</v>
      </c>
      <c r="Q150" s="157" t="s">
        <v>289</v>
      </c>
      <c r="R150" s="235" t="s">
        <v>223</v>
      </c>
    </row>
    <row r="151" spans="1:18" x14ac:dyDescent="0.2">
      <c r="A151" s="80" t="s">
        <v>188</v>
      </c>
      <c r="B151" s="121" t="s">
        <v>43</v>
      </c>
      <c r="C151" s="118">
        <v>0.5</v>
      </c>
      <c r="D151" s="124"/>
      <c r="E151" s="9"/>
      <c r="F151" s="9"/>
      <c r="G151" s="9"/>
      <c r="H151" s="9"/>
      <c r="I151" s="9"/>
      <c r="J151" s="15">
        <v>1</v>
      </c>
      <c r="K151" s="15">
        <f t="shared" si="19"/>
        <v>2</v>
      </c>
      <c r="L151" s="4"/>
      <c r="M151" s="16"/>
      <c r="N151" s="157" t="s">
        <v>222</v>
      </c>
      <c r="O151" s="235" t="s">
        <v>222</v>
      </c>
      <c r="P151" s="235" t="s">
        <v>222</v>
      </c>
      <c r="Q151" s="157" t="s">
        <v>289</v>
      </c>
      <c r="R151" s="235" t="s">
        <v>222</v>
      </c>
    </row>
    <row r="152" spans="1:18" x14ac:dyDescent="0.2">
      <c r="A152" s="80" t="s">
        <v>189</v>
      </c>
      <c r="B152" s="121" t="s">
        <v>43</v>
      </c>
      <c r="C152" s="118">
        <v>0.5</v>
      </c>
      <c r="D152" s="124"/>
      <c r="E152" s="9"/>
      <c r="F152" s="9"/>
      <c r="G152" s="9"/>
      <c r="H152" s="9"/>
      <c r="I152" s="9"/>
      <c r="J152" s="15">
        <v>1</v>
      </c>
      <c r="K152" s="15">
        <f t="shared" si="19"/>
        <v>2</v>
      </c>
      <c r="L152" s="4"/>
      <c r="M152" s="16"/>
      <c r="N152" s="157" t="s">
        <v>222</v>
      </c>
      <c r="O152" s="235" t="s">
        <v>222</v>
      </c>
      <c r="P152" s="235" t="s">
        <v>222</v>
      </c>
      <c r="Q152" s="157" t="s">
        <v>289</v>
      </c>
      <c r="R152" s="235" t="s">
        <v>222</v>
      </c>
    </row>
    <row r="153" spans="1:18" x14ac:dyDescent="0.2">
      <c r="A153" s="80" t="s">
        <v>214</v>
      </c>
      <c r="B153" s="121" t="s">
        <v>43</v>
      </c>
      <c r="C153" s="118">
        <v>0.5</v>
      </c>
      <c r="D153" s="124"/>
      <c r="E153" s="9"/>
      <c r="F153" s="9"/>
      <c r="G153" s="9"/>
      <c r="H153" s="9"/>
      <c r="I153" s="9"/>
      <c r="J153" s="15">
        <v>1</v>
      </c>
      <c r="K153" s="15">
        <f t="shared" si="19"/>
        <v>2</v>
      </c>
      <c r="L153" s="4"/>
      <c r="M153" s="16"/>
      <c r="N153" s="157" t="s">
        <v>222</v>
      </c>
      <c r="O153" s="235" t="s">
        <v>222</v>
      </c>
      <c r="P153" s="235" t="s">
        <v>222</v>
      </c>
      <c r="Q153" s="157" t="s">
        <v>289</v>
      </c>
      <c r="R153" s="235" t="s">
        <v>222</v>
      </c>
    </row>
    <row r="154" spans="1:18" x14ac:dyDescent="0.2">
      <c r="A154" s="80" t="s">
        <v>190</v>
      </c>
      <c r="B154" s="121" t="s">
        <v>43</v>
      </c>
      <c r="C154" s="118">
        <v>2</v>
      </c>
      <c r="D154" s="124"/>
      <c r="E154" s="9"/>
      <c r="F154" s="9"/>
      <c r="G154" s="9"/>
      <c r="H154" s="9"/>
      <c r="I154" s="9"/>
      <c r="J154" s="15">
        <v>1</v>
      </c>
      <c r="K154" s="15">
        <f t="shared" si="19"/>
        <v>2</v>
      </c>
      <c r="L154" s="4"/>
      <c r="M154" s="16"/>
      <c r="N154" s="157" t="s">
        <v>223</v>
      </c>
      <c r="O154" s="235" t="s">
        <v>223</v>
      </c>
      <c r="P154" s="235" t="s">
        <v>223</v>
      </c>
      <c r="Q154" s="157" t="s">
        <v>289</v>
      </c>
      <c r="R154" s="235" t="s">
        <v>223</v>
      </c>
    </row>
    <row r="155" spans="1:18" x14ac:dyDescent="0.2">
      <c r="A155" s="80" t="s">
        <v>191</v>
      </c>
      <c r="B155" s="121" t="s">
        <v>43</v>
      </c>
      <c r="C155" s="118">
        <v>0.5</v>
      </c>
      <c r="D155" s="124"/>
      <c r="E155" s="9"/>
      <c r="F155" s="9"/>
      <c r="G155" s="9"/>
      <c r="H155" s="9"/>
      <c r="I155" s="9"/>
      <c r="J155" s="15">
        <v>1</v>
      </c>
      <c r="K155" s="15">
        <f t="shared" si="19"/>
        <v>2</v>
      </c>
      <c r="L155" s="4"/>
      <c r="M155" s="16"/>
      <c r="N155" s="157" t="s">
        <v>222</v>
      </c>
      <c r="O155" s="235" t="s">
        <v>222</v>
      </c>
      <c r="P155" s="235" t="s">
        <v>222</v>
      </c>
      <c r="Q155" s="157" t="s">
        <v>289</v>
      </c>
      <c r="R155" s="235" t="s">
        <v>222</v>
      </c>
    </row>
    <row r="156" spans="1:18" x14ac:dyDescent="0.2">
      <c r="A156" s="80" t="s">
        <v>65</v>
      </c>
      <c r="B156" s="121" t="s">
        <v>43</v>
      </c>
      <c r="C156" s="118">
        <v>0.5</v>
      </c>
      <c r="D156" s="124"/>
      <c r="E156" s="9"/>
      <c r="F156" s="9"/>
      <c r="G156" s="9"/>
      <c r="H156" s="9"/>
      <c r="I156" s="9"/>
      <c r="J156" s="15">
        <v>1</v>
      </c>
      <c r="K156" s="15">
        <f t="shared" si="19"/>
        <v>2</v>
      </c>
      <c r="L156" s="4"/>
      <c r="M156" s="16"/>
      <c r="N156" s="157" t="s">
        <v>222</v>
      </c>
      <c r="O156" s="235" t="s">
        <v>222</v>
      </c>
      <c r="P156" s="235" t="s">
        <v>222</v>
      </c>
      <c r="Q156" s="157" t="s">
        <v>289</v>
      </c>
      <c r="R156" s="235" t="s">
        <v>222</v>
      </c>
    </row>
    <row r="157" spans="1:18" x14ac:dyDescent="0.2">
      <c r="A157" s="80" t="s">
        <v>66</v>
      </c>
      <c r="B157" s="121" t="s">
        <v>43</v>
      </c>
      <c r="C157" s="118">
        <v>0.5</v>
      </c>
      <c r="D157" s="124"/>
      <c r="E157" s="34">
        <v>0.01</v>
      </c>
      <c r="F157" s="34"/>
      <c r="G157" s="34"/>
      <c r="H157" s="34"/>
      <c r="I157" s="34"/>
      <c r="J157" s="44">
        <v>1</v>
      </c>
      <c r="K157" s="15">
        <f t="shared" si="19"/>
        <v>2</v>
      </c>
      <c r="L157" s="4"/>
      <c r="M157" s="16"/>
      <c r="N157" s="157" t="s">
        <v>222</v>
      </c>
      <c r="O157" s="235" t="s">
        <v>222</v>
      </c>
      <c r="P157" s="235" t="s">
        <v>222</v>
      </c>
      <c r="Q157" s="157" t="s">
        <v>289</v>
      </c>
      <c r="R157" s="235" t="s">
        <v>222</v>
      </c>
    </row>
    <row r="158" spans="1:18" x14ac:dyDescent="0.2">
      <c r="A158" s="80" t="s">
        <v>67</v>
      </c>
      <c r="B158" s="121" t="s">
        <v>43</v>
      </c>
      <c r="C158" s="118">
        <v>2</v>
      </c>
      <c r="D158" s="124"/>
      <c r="E158" s="34">
        <v>4.0000000000000001E-3</v>
      </c>
      <c r="F158" s="34"/>
      <c r="G158" s="34"/>
      <c r="H158" s="34"/>
      <c r="I158" s="34"/>
      <c r="J158" s="15">
        <v>1</v>
      </c>
      <c r="K158" s="15">
        <f t="shared" si="19"/>
        <v>2</v>
      </c>
      <c r="L158" s="4"/>
      <c r="M158" s="16"/>
      <c r="N158" s="157" t="s">
        <v>223</v>
      </c>
      <c r="O158" s="235" t="s">
        <v>223</v>
      </c>
      <c r="P158" s="235" t="s">
        <v>223</v>
      </c>
      <c r="Q158" s="157" t="s">
        <v>289</v>
      </c>
      <c r="R158" s="235" t="s">
        <v>223</v>
      </c>
    </row>
    <row r="159" spans="1:18" x14ac:dyDescent="0.2">
      <c r="A159" s="80" t="s">
        <v>68</v>
      </c>
      <c r="B159" s="121" t="s">
        <v>43</v>
      </c>
      <c r="C159" s="118">
        <v>0.5</v>
      </c>
      <c r="D159" s="124"/>
      <c r="E159" s="35"/>
      <c r="F159" s="35"/>
      <c r="G159" s="35"/>
      <c r="H159" s="35"/>
      <c r="I159" s="35"/>
      <c r="J159" s="44">
        <v>1</v>
      </c>
      <c r="K159" s="15">
        <f t="shared" si="19"/>
        <v>2</v>
      </c>
      <c r="L159" s="4"/>
      <c r="M159" s="16"/>
      <c r="N159" s="157" t="s">
        <v>222</v>
      </c>
      <c r="O159" s="235" t="s">
        <v>222</v>
      </c>
      <c r="P159" s="235" t="s">
        <v>222</v>
      </c>
      <c r="Q159" s="157" t="s">
        <v>289</v>
      </c>
      <c r="R159" s="235" t="s">
        <v>222</v>
      </c>
    </row>
    <row r="160" spans="1:18" x14ac:dyDescent="0.2">
      <c r="A160" s="80" t="s">
        <v>209</v>
      </c>
      <c r="B160" s="121" t="s">
        <v>43</v>
      </c>
      <c r="C160" s="118">
        <v>0.5</v>
      </c>
      <c r="D160" s="124"/>
      <c r="E160" s="35"/>
      <c r="F160" s="35"/>
      <c r="G160" s="35"/>
      <c r="H160" s="35"/>
      <c r="I160" s="35"/>
      <c r="J160" s="15">
        <v>1</v>
      </c>
      <c r="K160" s="15">
        <f t="shared" si="19"/>
        <v>2</v>
      </c>
      <c r="L160" s="4"/>
      <c r="M160" s="16"/>
      <c r="N160" s="157" t="s">
        <v>222</v>
      </c>
      <c r="O160" s="235" t="s">
        <v>222</v>
      </c>
      <c r="P160" s="235" t="s">
        <v>222</v>
      </c>
      <c r="Q160" s="157" t="s">
        <v>289</v>
      </c>
      <c r="R160" s="235" t="s">
        <v>222</v>
      </c>
    </row>
    <row r="161" spans="1:97" x14ac:dyDescent="0.2">
      <c r="A161" s="80" t="s">
        <v>69</v>
      </c>
      <c r="B161" s="121" t="s">
        <v>43</v>
      </c>
      <c r="C161" s="118">
        <v>0.5</v>
      </c>
      <c r="D161" s="124"/>
      <c r="E161" s="35"/>
      <c r="F161" s="35"/>
      <c r="G161" s="35"/>
      <c r="H161" s="35"/>
      <c r="I161" s="35"/>
      <c r="J161" s="15">
        <v>1</v>
      </c>
      <c r="K161" s="15">
        <f t="shared" si="19"/>
        <v>2</v>
      </c>
      <c r="L161" s="4"/>
      <c r="M161" s="16"/>
      <c r="N161" s="157" t="s">
        <v>222</v>
      </c>
      <c r="O161" s="235" t="s">
        <v>222</v>
      </c>
      <c r="P161" s="235" t="s">
        <v>222</v>
      </c>
      <c r="Q161" s="157" t="s">
        <v>289</v>
      </c>
      <c r="R161" s="235" t="s">
        <v>222</v>
      </c>
    </row>
    <row r="162" spans="1:97" x14ac:dyDescent="0.2">
      <c r="A162" s="80" t="s">
        <v>70</v>
      </c>
      <c r="B162" s="121" t="s">
        <v>43</v>
      </c>
      <c r="C162" s="118">
        <v>0.5</v>
      </c>
      <c r="D162" s="124"/>
      <c r="E162" s="35"/>
      <c r="F162" s="35"/>
      <c r="G162" s="35"/>
      <c r="H162" s="35"/>
      <c r="I162" s="35"/>
      <c r="J162" s="44">
        <v>1</v>
      </c>
      <c r="K162" s="15">
        <f t="shared" si="19"/>
        <v>2</v>
      </c>
      <c r="L162" s="4"/>
      <c r="M162" s="16"/>
      <c r="N162" s="157" t="s">
        <v>222</v>
      </c>
      <c r="O162" s="235" t="s">
        <v>222</v>
      </c>
      <c r="P162" s="235" t="s">
        <v>222</v>
      </c>
      <c r="Q162" s="157" t="s">
        <v>289</v>
      </c>
      <c r="R162" s="235" t="s">
        <v>222</v>
      </c>
    </row>
    <row r="163" spans="1:97" x14ac:dyDescent="0.2">
      <c r="A163" s="80" t="s">
        <v>71</v>
      </c>
      <c r="B163" s="121" t="s">
        <v>43</v>
      </c>
      <c r="C163" s="118">
        <v>0.5</v>
      </c>
      <c r="D163" s="124"/>
      <c r="E163" s="35"/>
      <c r="F163" s="35"/>
      <c r="G163" s="35"/>
      <c r="H163" s="35"/>
      <c r="I163" s="35"/>
      <c r="J163" s="15">
        <v>1</v>
      </c>
      <c r="K163" s="15">
        <f t="shared" si="19"/>
        <v>2</v>
      </c>
      <c r="L163" s="4"/>
      <c r="M163" s="16"/>
      <c r="N163" s="157" t="s">
        <v>222</v>
      </c>
      <c r="O163" s="235" t="s">
        <v>222</v>
      </c>
      <c r="P163" s="235" t="s">
        <v>222</v>
      </c>
      <c r="Q163" s="157" t="s">
        <v>289</v>
      </c>
      <c r="R163" s="235" t="s">
        <v>222</v>
      </c>
    </row>
    <row r="164" spans="1:97" x14ac:dyDescent="0.2">
      <c r="A164" s="80" t="s">
        <v>72</v>
      </c>
      <c r="B164" s="121" t="s">
        <v>43</v>
      </c>
      <c r="C164" s="118">
        <v>0.5</v>
      </c>
      <c r="D164" s="124"/>
      <c r="E164" s="35"/>
      <c r="F164" s="35"/>
      <c r="G164" s="35"/>
      <c r="H164" s="35"/>
      <c r="I164" s="35"/>
      <c r="J164" s="44">
        <v>1</v>
      </c>
      <c r="K164" s="15">
        <f t="shared" si="19"/>
        <v>2</v>
      </c>
      <c r="L164" s="4"/>
      <c r="M164" s="16"/>
      <c r="N164" s="157" t="s">
        <v>222</v>
      </c>
      <c r="O164" s="235" t="s">
        <v>222</v>
      </c>
      <c r="P164" s="235" t="s">
        <v>222</v>
      </c>
      <c r="Q164" s="157" t="s">
        <v>289</v>
      </c>
      <c r="R164" s="235" t="s">
        <v>222</v>
      </c>
    </row>
    <row r="165" spans="1:97" x14ac:dyDescent="0.2">
      <c r="A165" s="80" t="s">
        <v>73</v>
      </c>
      <c r="B165" s="121" t="s">
        <v>43</v>
      </c>
      <c r="C165" s="118">
        <v>0.5</v>
      </c>
      <c r="D165" s="124"/>
      <c r="E165" s="35"/>
      <c r="F165" s="35"/>
      <c r="G165" s="35"/>
      <c r="H165" s="35"/>
      <c r="I165" s="35"/>
      <c r="J165" s="15">
        <v>1</v>
      </c>
      <c r="K165" s="15">
        <f t="shared" si="19"/>
        <v>2</v>
      </c>
      <c r="L165" s="4"/>
      <c r="M165" s="16"/>
      <c r="N165" s="157" t="s">
        <v>222</v>
      </c>
      <c r="O165" s="235" t="s">
        <v>222</v>
      </c>
      <c r="P165" s="235" t="s">
        <v>222</v>
      </c>
      <c r="Q165" s="157" t="s">
        <v>289</v>
      </c>
      <c r="R165" s="235" t="s">
        <v>222</v>
      </c>
    </row>
    <row r="166" spans="1:97" x14ac:dyDescent="0.2">
      <c r="A166" s="80" t="s">
        <v>74</v>
      </c>
      <c r="B166" s="121" t="s">
        <v>43</v>
      </c>
      <c r="C166" s="118">
        <v>0.5</v>
      </c>
      <c r="D166" s="124"/>
      <c r="E166" s="34">
        <v>0.02</v>
      </c>
      <c r="F166" s="34"/>
      <c r="G166" s="34"/>
      <c r="H166" s="34"/>
      <c r="I166" s="34"/>
      <c r="J166" s="44">
        <v>1</v>
      </c>
      <c r="K166" s="15">
        <f t="shared" si="19"/>
        <v>2</v>
      </c>
      <c r="L166" s="4"/>
      <c r="M166" s="16"/>
      <c r="N166" s="157" t="s">
        <v>222</v>
      </c>
      <c r="O166" s="235" t="s">
        <v>222</v>
      </c>
      <c r="P166" s="235" t="s">
        <v>222</v>
      </c>
      <c r="Q166" s="157" t="s">
        <v>289</v>
      </c>
      <c r="R166" s="235" t="s">
        <v>222</v>
      </c>
    </row>
    <row r="167" spans="1:97" x14ac:dyDescent="0.2">
      <c r="A167" s="78"/>
      <c r="B167" s="115"/>
      <c r="C167" s="114"/>
      <c r="D167" s="108"/>
      <c r="E167" s="5"/>
      <c r="F167" s="5"/>
      <c r="G167" s="5"/>
      <c r="H167" s="5"/>
      <c r="I167" s="5"/>
      <c r="J167" s="49"/>
      <c r="K167" s="5"/>
      <c r="L167" s="5"/>
      <c r="M167" s="30"/>
      <c r="N167" s="82"/>
      <c r="O167" s="13"/>
      <c r="P167" s="163"/>
      <c r="Q167" s="163"/>
      <c r="R167" s="163"/>
    </row>
    <row r="168" spans="1:97" x14ac:dyDescent="0.2">
      <c r="A168" s="80" t="s">
        <v>28</v>
      </c>
      <c r="B168" s="121" t="s">
        <v>14</v>
      </c>
      <c r="C168" s="118">
        <v>0.01</v>
      </c>
      <c r="D168" s="124"/>
      <c r="E168" s="24">
        <v>1E-3</v>
      </c>
      <c r="F168" s="24"/>
      <c r="G168" s="24"/>
      <c r="H168" s="24"/>
      <c r="I168" s="24"/>
      <c r="J168" s="44">
        <v>1</v>
      </c>
      <c r="K168" s="15">
        <f t="shared" ref="K168" si="20">COUNTA(L168:O168)</f>
        <v>2</v>
      </c>
      <c r="L168" s="4"/>
      <c r="M168" s="16"/>
      <c r="N168" s="62" t="s">
        <v>251</v>
      </c>
      <c r="O168" s="62" t="s">
        <v>251</v>
      </c>
      <c r="P168" s="62" t="s">
        <v>251</v>
      </c>
      <c r="Q168" s="157" t="s">
        <v>289</v>
      </c>
      <c r="R168" s="62" t="s">
        <v>251</v>
      </c>
    </row>
    <row r="169" spans="1:97" x14ac:dyDescent="0.2">
      <c r="A169" s="78"/>
      <c r="B169" s="115"/>
      <c r="C169" s="114"/>
      <c r="D169" s="108"/>
      <c r="E169" s="5"/>
      <c r="F169" s="5"/>
      <c r="G169" s="5"/>
      <c r="H169" s="5"/>
      <c r="I169" s="5"/>
      <c r="J169" s="5"/>
      <c r="K169" s="5"/>
      <c r="L169" s="6"/>
      <c r="M169" s="78"/>
      <c r="N169" s="13"/>
      <c r="O169" s="82"/>
      <c r="P169" s="163"/>
      <c r="Q169" s="163"/>
      <c r="R169" s="163"/>
    </row>
    <row r="170" spans="1:97" s="5" customFormat="1" x14ac:dyDescent="0.2">
      <c r="A170" s="78" t="s">
        <v>192</v>
      </c>
      <c r="B170" s="115"/>
      <c r="C170" s="114"/>
      <c r="D170" s="108"/>
      <c r="L170" s="6"/>
      <c r="M170" s="78"/>
      <c r="N170" s="13"/>
      <c r="O170" s="82"/>
      <c r="P170" s="163"/>
      <c r="Q170" s="163"/>
      <c r="R170" s="163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</row>
    <row r="171" spans="1:97" s="5" customFormat="1" x14ac:dyDescent="0.2">
      <c r="A171" s="80" t="s">
        <v>193</v>
      </c>
      <c r="B171" s="121" t="s">
        <v>43</v>
      </c>
      <c r="C171" s="118">
        <v>5</v>
      </c>
      <c r="D171" s="124"/>
      <c r="E171" s="1"/>
      <c r="F171" s="1"/>
      <c r="G171" s="1"/>
      <c r="H171" s="1"/>
      <c r="I171" s="1"/>
      <c r="J171" s="15">
        <v>1</v>
      </c>
      <c r="K171" s="15">
        <f t="shared" ref="K171:K179" si="21">COUNTA(L171:O171)</f>
        <v>2</v>
      </c>
      <c r="L171" s="4"/>
      <c r="M171" s="80"/>
      <c r="N171" s="157" t="s">
        <v>225</v>
      </c>
      <c r="O171" s="157" t="s">
        <v>225</v>
      </c>
      <c r="P171" s="157" t="s">
        <v>225</v>
      </c>
      <c r="Q171" s="157" t="s">
        <v>289</v>
      </c>
      <c r="R171" s="157" t="s">
        <v>225</v>
      </c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</row>
    <row r="172" spans="1:97" x14ac:dyDescent="0.2">
      <c r="A172" s="80" t="s">
        <v>194</v>
      </c>
      <c r="B172" s="121" t="s">
        <v>43</v>
      </c>
      <c r="C172" s="118">
        <v>5</v>
      </c>
      <c r="D172" s="124"/>
      <c r="E172" s="1"/>
      <c r="F172" s="1"/>
      <c r="G172" s="1"/>
      <c r="H172" s="1"/>
      <c r="I172" s="1"/>
      <c r="J172" s="15">
        <v>1</v>
      </c>
      <c r="K172" s="15">
        <f t="shared" si="21"/>
        <v>2</v>
      </c>
      <c r="L172" s="4"/>
      <c r="M172" s="16"/>
      <c r="N172" s="157" t="s">
        <v>225</v>
      </c>
      <c r="O172" s="157" t="s">
        <v>225</v>
      </c>
      <c r="P172" s="157" t="s">
        <v>225</v>
      </c>
      <c r="Q172" s="157" t="s">
        <v>289</v>
      </c>
      <c r="R172" s="157" t="s">
        <v>225</v>
      </c>
    </row>
    <row r="173" spans="1:97" x14ac:dyDescent="0.2">
      <c r="A173" s="80" t="s">
        <v>195</v>
      </c>
      <c r="B173" s="121" t="s">
        <v>43</v>
      </c>
      <c r="C173" s="118">
        <v>5</v>
      </c>
      <c r="D173" s="124"/>
      <c r="E173" s="1"/>
      <c r="F173" s="1"/>
      <c r="G173" s="1"/>
      <c r="H173" s="1"/>
      <c r="I173" s="1"/>
      <c r="J173" s="15">
        <v>1</v>
      </c>
      <c r="K173" s="15">
        <f t="shared" si="21"/>
        <v>2</v>
      </c>
      <c r="L173" s="4"/>
      <c r="M173" s="16"/>
      <c r="N173" s="157" t="s">
        <v>225</v>
      </c>
      <c r="O173" s="157" t="s">
        <v>225</v>
      </c>
      <c r="P173" s="157" t="s">
        <v>225</v>
      </c>
      <c r="Q173" s="157" t="s">
        <v>289</v>
      </c>
      <c r="R173" s="157" t="s">
        <v>225</v>
      </c>
    </row>
    <row r="174" spans="1:97" x14ac:dyDescent="0.2">
      <c r="A174" s="80" t="s">
        <v>196</v>
      </c>
      <c r="B174" s="121" t="s">
        <v>43</v>
      </c>
      <c r="C174" s="118">
        <v>5</v>
      </c>
      <c r="D174" s="124"/>
      <c r="E174" s="1"/>
      <c r="F174" s="1"/>
      <c r="G174" s="1"/>
      <c r="H174" s="1"/>
      <c r="I174" s="1"/>
      <c r="J174" s="15">
        <v>1</v>
      </c>
      <c r="K174" s="15">
        <f t="shared" si="21"/>
        <v>2</v>
      </c>
      <c r="L174" s="4"/>
      <c r="M174" s="16"/>
      <c r="N174" s="157" t="s">
        <v>225</v>
      </c>
      <c r="O174" s="157" t="s">
        <v>225</v>
      </c>
      <c r="P174" s="157" t="s">
        <v>225</v>
      </c>
      <c r="Q174" s="157" t="s">
        <v>289</v>
      </c>
      <c r="R174" s="157" t="s">
        <v>225</v>
      </c>
    </row>
    <row r="175" spans="1:97" x14ac:dyDescent="0.2">
      <c r="A175" s="80" t="s">
        <v>197</v>
      </c>
      <c r="B175" s="121" t="s">
        <v>43</v>
      </c>
      <c r="C175" s="118">
        <v>5</v>
      </c>
      <c r="D175" s="124"/>
      <c r="E175" s="1"/>
      <c r="F175" s="1"/>
      <c r="G175" s="1"/>
      <c r="H175" s="1"/>
      <c r="I175" s="1"/>
      <c r="J175" s="15">
        <v>1</v>
      </c>
      <c r="K175" s="15">
        <f t="shared" si="21"/>
        <v>2</v>
      </c>
      <c r="L175" s="4"/>
      <c r="M175" s="16"/>
      <c r="N175" s="157" t="s">
        <v>225</v>
      </c>
      <c r="O175" s="157" t="s">
        <v>225</v>
      </c>
      <c r="P175" s="157" t="s">
        <v>225</v>
      </c>
      <c r="Q175" s="157" t="s">
        <v>289</v>
      </c>
      <c r="R175" s="157" t="s">
        <v>225</v>
      </c>
    </row>
    <row r="176" spans="1:97" x14ac:dyDescent="0.2">
      <c r="A176" s="80" t="s">
        <v>208</v>
      </c>
      <c r="B176" s="121" t="s">
        <v>43</v>
      </c>
      <c r="C176" s="118">
        <v>5</v>
      </c>
      <c r="D176" s="124"/>
      <c r="E176" s="1"/>
      <c r="F176" s="1"/>
      <c r="G176" s="1"/>
      <c r="H176" s="1"/>
      <c r="I176" s="1"/>
      <c r="J176" s="15">
        <v>1</v>
      </c>
      <c r="K176" s="15">
        <f t="shared" si="21"/>
        <v>2</v>
      </c>
      <c r="L176" s="4"/>
      <c r="M176" s="16"/>
      <c r="N176" s="157" t="s">
        <v>225</v>
      </c>
      <c r="O176" s="157" t="s">
        <v>225</v>
      </c>
      <c r="P176" s="157" t="s">
        <v>225</v>
      </c>
      <c r="Q176" s="157" t="s">
        <v>289</v>
      </c>
      <c r="R176" s="157" t="s">
        <v>225</v>
      </c>
    </row>
    <row r="177" spans="1:97" x14ac:dyDescent="0.2">
      <c r="A177" s="80" t="s">
        <v>198</v>
      </c>
      <c r="B177" s="121" t="s">
        <v>43</v>
      </c>
      <c r="C177" s="118">
        <v>5</v>
      </c>
      <c r="D177" s="124"/>
      <c r="E177" s="1"/>
      <c r="F177" s="1"/>
      <c r="G177" s="1"/>
      <c r="H177" s="1"/>
      <c r="I177" s="1"/>
      <c r="J177" s="15">
        <v>1</v>
      </c>
      <c r="K177" s="15">
        <f t="shared" si="21"/>
        <v>2</v>
      </c>
      <c r="L177" s="4"/>
      <c r="M177" s="16"/>
      <c r="N177" s="157" t="s">
        <v>225</v>
      </c>
      <c r="O177" s="157" t="s">
        <v>225</v>
      </c>
      <c r="P177" s="157" t="s">
        <v>225</v>
      </c>
      <c r="Q177" s="157" t="s">
        <v>289</v>
      </c>
      <c r="R177" s="157" t="s">
        <v>225</v>
      </c>
    </row>
    <row r="178" spans="1:97" x14ac:dyDescent="0.2">
      <c r="A178" s="80" t="s">
        <v>199</v>
      </c>
      <c r="B178" s="121" t="s">
        <v>43</v>
      </c>
      <c r="C178" s="118">
        <v>5</v>
      </c>
      <c r="D178" s="124"/>
      <c r="E178" s="1"/>
      <c r="F178" s="1"/>
      <c r="G178" s="1"/>
      <c r="H178" s="1"/>
      <c r="I178" s="1"/>
      <c r="J178" s="15">
        <v>1</v>
      </c>
      <c r="K178" s="15">
        <f t="shared" si="21"/>
        <v>2</v>
      </c>
      <c r="L178" s="4"/>
      <c r="M178" s="16"/>
      <c r="N178" s="157" t="s">
        <v>225</v>
      </c>
      <c r="O178" s="157" t="s">
        <v>225</v>
      </c>
      <c r="P178" s="157" t="s">
        <v>225</v>
      </c>
      <c r="Q178" s="157" t="s">
        <v>289</v>
      </c>
      <c r="R178" s="157" t="s">
        <v>225</v>
      </c>
    </row>
    <row r="179" spans="1:97" x14ac:dyDescent="0.2">
      <c r="A179" s="80" t="s">
        <v>199</v>
      </c>
      <c r="B179" s="121" t="s">
        <v>43</v>
      </c>
      <c r="C179" s="118">
        <v>5</v>
      </c>
      <c r="D179" s="124"/>
      <c r="E179" s="1"/>
      <c r="F179" s="1"/>
      <c r="G179" s="1"/>
      <c r="H179" s="1"/>
      <c r="I179" s="1"/>
      <c r="J179" s="15">
        <v>1</v>
      </c>
      <c r="K179" s="15">
        <f t="shared" si="21"/>
        <v>2</v>
      </c>
      <c r="L179" s="4"/>
      <c r="M179" s="16"/>
      <c r="N179" s="157" t="s">
        <v>225</v>
      </c>
      <c r="O179" s="157" t="s">
        <v>225</v>
      </c>
      <c r="P179" s="157" t="s">
        <v>225</v>
      </c>
      <c r="Q179" s="157" t="s">
        <v>289</v>
      </c>
      <c r="R179" s="157" t="s">
        <v>225</v>
      </c>
    </row>
    <row r="180" spans="1:97" s="5" customFormat="1" x14ac:dyDescent="0.2">
      <c r="A180" s="78"/>
      <c r="B180" s="115"/>
      <c r="C180" s="114"/>
      <c r="D180" s="108"/>
      <c r="L180" s="6"/>
      <c r="M180" s="78"/>
      <c r="N180" s="82"/>
      <c r="O180" s="82"/>
      <c r="P180" s="163"/>
      <c r="Q180" s="163"/>
      <c r="R180" s="163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</row>
    <row r="181" spans="1:97" s="5" customFormat="1" x14ac:dyDescent="0.2">
      <c r="A181" s="78" t="s">
        <v>200</v>
      </c>
      <c r="B181" s="115"/>
      <c r="C181" s="114"/>
      <c r="D181" s="108"/>
      <c r="L181" s="6"/>
      <c r="M181" s="78"/>
      <c r="N181" s="82"/>
      <c r="O181" s="82"/>
      <c r="P181" s="163"/>
      <c r="Q181" s="163"/>
      <c r="R181" s="163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</row>
    <row r="182" spans="1:97" x14ac:dyDescent="0.2">
      <c r="A182" s="80" t="s">
        <v>201</v>
      </c>
      <c r="B182" s="121" t="s">
        <v>43</v>
      </c>
      <c r="C182" s="118">
        <v>5</v>
      </c>
      <c r="D182" s="124"/>
      <c r="E182" s="1"/>
      <c r="F182" s="1"/>
      <c r="G182" s="1"/>
      <c r="H182" s="1"/>
      <c r="I182" s="1"/>
      <c r="J182" s="15">
        <v>1</v>
      </c>
      <c r="K182" s="15">
        <f t="shared" ref="K182:K185" si="22">COUNTA(L182:O182)</f>
        <v>2</v>
      </c>
      <c r="L182" s="4"/>
      <c r="M182" s="16"/>
      <c r="N182" s="62" t="s">
        <v>225</v>
      </c>
      <c r="O182" s="62" t="s">
        <v>225</v>
      </c>
      <c r="P182" s="62" t="s">
        <v>225</v>
      </c>
      <c r="Q182" s="157" t="s">
        <v>289</v>
      </c>
      <c r="R182" s="62" t="s">
        <v>225</v>
      </c>
    </row>
    <row r="183" spans="1:97" x14ac:dyDescent="0.2">
      <c r="A183" s="80" t="s">
        <v>202</v>
      </c>
      <c r="B183" s="121" t="s">
        <v>43</v>
      </c>
      <c r="C183" s="118">
        <v>5</v>
      </c>
      <c r="D183" s="124"/>
      <c r="E183" s="1"/>
      <c r="F183" s="1"/>
      <c r="G183" s="1"/>
      <c r="H183" s="1"/>
      <c r="I183" s="1"/>
      <c r="J183" s="15">
        <v>1</v>
      </c>
      <c r="K183" s="15">
        <f t="shared" si="22"/>
        <v>2</v>
      </c>
      <c r="L183" s="4"/>
      <c r="M183" s="16"/>
      <c r="N183" s="62" t="s">
        <v>225</v>
      </c>
      <c r="O183" s="62" t="s">
        <v>225</v>
      </c>
      <c r="P183" s="62" t="s">
        <v>225</v>
      </c>
      <c r="Q183" s="157" t="s">
        <v>289</v>
      </c>
      <c r="R183" s="62" t="s">
        <v>225</v>
      </c>
    </row>
    <row r="184" spans="1:97" x14ac:dyDescent="0.2">
      <c r="A184" s="80" t="s">
        <v>203</v>
      </c>
      <c r="B184" s="121" t="s">
        <v>43</v>
      </c>
      <c r="C184" s="118">
        <v>5</v>
      </c>
      <c r="D184" s="124"/>
      <c r="E184" s="1"/>
      <c r="F184" s="1"/>
      <c r="G184" s="1"/>
      <c r="H184" s="1"/>
      <c r="I184" s="1"/>
      <c r="J184" s="15">
        <v>1</v>
      </c>
      <c r="K184" s="15">
        <f t="shared" si="22"/>
        <v>2</v>
      </c>
      <c r="L184" s="4"/>
      <c r="M184" s="16"/>
      <c r="N184" s="62" t="s">
        <v>225</v>
      </c>
      <c r="O184" s="62" t="s">
        <v>225</v>
      </c>
      <c r="P184" s="62" t="s">
        <v>225</v>
      </c>
      <c r="Q184" s="157" t="s">
        <v>289</v>
      </c>
      <c r="R184" s="62" t="s">
        <v>225</v>
      </c>
    </row>
    <row r="185" spans="1:97" x14ac:dyDescent="0.2">
      <c r="A185" s="80" t="s">
        <v>204</v>
      </c>
      <c r="B185" s="121" t="s">
        <v>43</v>
      </c>
      <c r="C185" s="118">
        <v>5</v>
      </c>
      <c r="D185" s="124"/>
      <c r="E185" s="1"/>
      <c r="F185" s="1"/>
      <c r="G185" s="1"/>
      <c r="H185" s="1"/>
      <c r="I185" s="1"/>
      <c r="J185" s="15">
        <v>1</v>
      </c>
      <c r="K185" s="15">
        <f t="shared" si="22"/>
        <v>2</v>
      </c>
      <c r="L185" s="4"/>
      <c r="M185" s="16"/>
      <c r="N185" s="62" t="s">
        <v>225</v>
      </c>
      <c r="O185" s="62" t="s">
        <v>225</v>
      </c>
      <c r="P185" s="62" t="s">
        <v>225</v>
      </c>
      <c r="Q185" s="157" t="s">
        <v>289</v>
      </c>
      <c r="R185" s="62" t="s">
        <v>225</v>
      </c>
    </row>
    <row r="186" spans="1:97" x14ac:dyDescent="0.2">
      <c r="A186" s="78"/>
      <c r="B186" s="115"/>
      <c r="C186" s="114"/>
      <c r="D186" s="108"/>
      <c r="E186" s="12"/>
      <c r="F186" s="12"/>
      <c r="G186" s="12"/>
      <c r="H186" s="12"/>
      <c r="I186" s="12"/>
      <c r="J186" s="49"/>
      <c r="K186" s="5"/>
      <c r="L186" s="6"/>
      <c r="M186" s="30"/>
      <c r="N186" s="82"/>
      <c r="O186" s="82"/>
      <c r="P186" s="163"/>
      <c r="Q186" s="163"/>
      <c r="R186" s="163"/>
    </row>
    <row r="187" spans="1:97" x14ac:dyDescent="0.2">
      <c r="A187" s="78" t="s">
        <v>140</v>
      </c>
      <c r="B187" s="115"/>
      <c r="C187" s="114"/>
      <c r="D187" s="108"/>
      <c r="E187" s="12"/>
      <c r="F187" s="12"/>
      <c r="G187" s="12"/>
      <c r="H187" s="12"/>
      <c r="I187" s="12"/>
      <c r="J187" s="49"/>
      <c r="K187" s="5"/>
      <c r="L187" s="6"/>
      <c r="M187" s="30"/>
      <c r="N187" s="82"/>
      <c r="O187" s="82"/>
      <c r="P187" s="163"/>
      <c r="Q187" s="163"/>
      <c r="R187" s="163"/>
    </row>
    <row r="188" spans="1:97" x14ac:dyDescent="0.2">
      <c r="A188" s="80" t="s">
        <v>75</v>
      </c>
      <c r="B188" s="121" t="s">
        <v>43</v>
      </c>
      <c r="C188" s="118">
        <v>50</v>
      </c>
      <c r="D188" s="124"/>
      <c r="E188" s="9"/>
      <c r="F188" s="9"/>
      <c r="G188" s="9"/>
      <c r="H188" s="9"/>
      <c r="I188" s="9"/>
      <c r="J188" s="15">
        <v>1</v>
      </c>
      <c r="K188" s="15">
        <f t="shared" ref="K188:K215" si="23">COUNTA(L188:O188)</f>
        <v>2</v>
      </c>
      <c r="L188" s="4"/>
      <c r="M188" s="16"/>
      <c r="N188" s="157" t="s">
        <v>278</v>
      </c>
      <c r="O188" s="157" t="s">
        <v>278</v>
      </c>
      <c r="P188" s="157" t="s">
        <v>278</v>
      </c>
      <c r="Q188" s="157" t="s">
        <v>289</v>
      </c>
      <c r="R188" s="157" t="s">
        <v>278</v>
      </c>
    </row>
    <row r="189" spans="1:97" x14ac:dyDescent="0.2">
      <c r="A189" s="80" t="s">
        <v>76</v>
      </c>
      <c r="B189" s="121" t="s">
        <v>43</v>
      </c>
      <c r="C189" s="118">
        <v>50</v>
      </c>
      <c r="D189" s="124"/>
      <c r="E189" s="9"/>
      <c r="F189" s="9"/>
      <c r="G189" s="9"/>
      <c r="H189" s="9"/>
      <c r="I189" s="9"/>
      <c r="J189" s="15">
        <v>1</v>
      </c>
      <c r="K189" s="15">
        <f t="shared" si="23"/>
        <v>2</v>
      </c>
      <c r="L189" s="4"/>
      <c r="M189" s="16"/>
      <c r="N189" s="157" t="s">
        <v>278</v>
      </c>
      <c r="O189" s="157" t="s">
        <v>278</v>
      </c>
      <c r="P189" s="157" t="s">
        <v>278</v>
      </c>
      <c r="Q189" s="157" t="s">
        <v>289</v>
      </c>
      <c r="R189" s="157" t="s">
        <v>278</v>
      </c>
    </row>
    <row r="190" spans="1:97" x14ac:dyDescent="0.2">
      <c r="A190" s="80" t="s">
        <v>77</v>
      </c>
      <c r="B190" s="121" t="s">
        <v>43</v>
      </c>
      <c r="C190" s="118">
        <v>50</v>
      </c>
      <c r="D190" s="124"/>
      <c r="E190" s="9"/>
      <c r="F190" s="9"/>
      <c r="G190" s="9"/>
      <c r="H190" s="9"/>
      <c r="I190" s="9"/>
      <c r="J190" s="15">
        <v>1</v>
      </c>
      <c r="K190" s="15">
        <f t="shared" si="23"/>
        <v>2</v>
      </c>
      <c r="L190" s="4"/>
      <c r="M190" s="16"/>
      <c r="N190" s="157" t="s">
        <v>278</v>
      </c>
      <c r="O190" s="157" t="s">
        <v>278</v>
      </c>
      <c r="P190" s="157" t="s">
        <v>278</v>
      </c>
      <c r="Q190" s="157" t="s">
        <v>289</v>
      </c>
      <c r="R190" s="157" t="s">
        <v>278</v>
      </c>
    </row>
    <row r="191" spans="1:97" x14ac:dyDescent="0.2">
      <c r="A191" s="80" t="s">
        <v>78</v>
      </c>
      <c r="B191" s="121" t="s">
        <v>43</v>
      </c>
      <c r="C191" s="118">
        <v>50</v>
      </c>
      <c r="D191" s="124"/>
      <c r="E191" s="9"/>
      <c r="F191" s="9"/>
      <c r="G191" s="9"/>
      <c r="H191" s="9"/>
      <c r="I191" s="9"/>
      <c r="J191" s="15">
        <v>1</v>
      </c>
      <c r="K191" s="15">
        <f t="shared" si="23"/>
        <v>2</v>
      </c>
      <c r="L191" s="4"/>
      <c r="M191" s="16"/>
      <c r="N191" s="157" t="s">
        <v>278</v>
      </c>
      <c r="O191" s="157" t="s">
        <v>278</v>
      </c>
      <c r="P191" s="157" t="s">
        <v>278</v>
      </c>
      <c r="Q191" s="157" t="s">
        <v>289</v>
      </c>
      <c r="R191" s="157" t="s">
        <v>278</v>
      </c>
    </row>
    <row r="192" spans="1:97" x14ac:dyDescent="0.2">
      <c r="A192" s="80" t="s">
        <v>79</v>
      </c>
      <c r="B192" s="121" t="s">
        <v>43</v>
      </c>
      <c r="C192" s="118">
        <v>50</v>
      </c>
      <c r="D192" s="124"/>
      <c r="E192" s="9"/>
      <c r="F192" s="9"/>
      <c r="G192" s="9"/>
      <c r="H192" s="9"/>
      <c r="I192" s="9"/>
      <c r="J192" s="15">
        <v>1</v>
      </c>
      <c r="K192" s="15">
        <f t="shared" si="23"/>
        <v>2</v>
      </c>
      <c r="L192" s="4"/>
      <c r="M192" s="16"/>
      <c r="N192" s="157" t="s">
        <v>278</v>
      </c>
      <c r="O192" s="157" t="s">
        <v>278</v>
      </c>
      <c r="P192" s="157" t="s">
        <v>278</v>
      </c>
      <c r="Q192" s="157" t="s">
        <v>289</v>
      </c>
      <c r="R192" s="157" t="s">
        <v>278</v>
      </c>
    </row>
    <row r="193" spans="1:18" x14ac:dyDescent="0.2">
      <c r="A193" s="80" t="s">
        <v>211</v>
      </c>
      <c r="B193" s="121" t="s">
        <v>43</v>
      </c>
      <c r="C193" s="118">
        <v>50</v>
      </c>
      <c r="D193" s="124"/>
      <c r="E193" s="9"/>
      <c r="F193" s="9"/>
      <c r="G193" s="9"/>
      <c r="H193" s="9"/>
      <c r="I193" s="9"/>
      <c r="J193" s="15">
        <v>1</v>
      </c>
      <c r="K193" s="15">
        <f t="shared" si="23"/>
        <v>2</v>
      </c>
      <c r="L193" s="4"/>
      <c r="M193" s="16"/>
      <c r="N193" s="157" t="s">
        <v>278</v>
      </c>
      <c r="O193" s="157" t="s">
        <v>278</v>
      </c>
      <c r="P193" s="157" t="s">
        <v>278</v>
      </c>
      <c r="Q193" s="157" t="s">
        <v>289</v>
      </c>
      <c r="R193" s="157" t="s">
        <v>278</v>
      </c>
    </row>
    <row r="194" spans="1:18" x14ac:dyDescent="0.2">
      <c r="A194" s="80" t="s">
        <v>80</v>
      </c>
      <c r="B194" s="121" t="s">
        <v>43</v>
      </c>
      <c r="C194" s="118">
        <v>5</v>
      </c>
      <c r="D194" s="124"/>
      <c r="E194" s="9"/>
      <c r="F194" s="9"/>
      <c r="G194" s="9"/>
      <c r="H194" s="9"/>
      <c r="I194" s="9"/>
      <c r="J194" s="15">
        <v>1</v>
      </c>
      <c r="K194" s="15">
        <f t="shared" si="23"/>
        <v>2</v>
      </c>
      <c r="L194" s="4"/>
      <c r="M194" s="16"/>
      <c r="N194" s="157" t="s">
        <v>225</v>
      </c>
      <c r="O194" s="157" t="s">
        <v>225</v>
      </c>
      <c r="P194" s="157" t="s">
        <v>225</v>
      </c>
      <c r="Q194" s="157" t="s">
        <v>289</v>
      </c>
      <c r="R194" s="157" t="s">
        <v>225</v>
      </c>
    </row>
    <row r="195" spans="1:18" x14ac:dyDescent="0.2">
      <c r="A195" s="80" t="s">
        <v>81</v>
      </c>
      <c r="B195" s="121" t="s">
        <v>43</v>
      </c>
      <c r="C195" s="118">
        <v>5</v>
      </c>
      <c r="D195" s="124"/>
      <c r="E195" s="9"/>
      <c r="F195" s="9"/>
      <c r="G195" s="9"/>
      <c r="H195" s="9"/>
      <c r="I195" s="9"/>
      <c r="J195" s="15">
        <v>1</v>
      </c>
      <c r="K195" s="15">
        <f t="shared" si="23"/>
        <v>2</v>
      </c>
      <c r="L195" s="4"/>
      <c r="M195" s="16"/>
      <c r="N195" s="157" t="s">
        <v>225</v>
      </c>
      <c r="O195" s="157" t="s">
        <v>225</v>
      </c>
      <c r="P195" s="157" t="s">
        <v>225</v>
      </c>
      <c r="Q195" s="157" t="s">
        <v>289</v>
      </c>
      <c r="R195" s="157" t="s">
        <v>225</v>
      </c>
    </row>
    <row r="196" spans="1:18" x14ac:dyDescent="0.2">
      <c r="A196" s="80" t="s">
        <v>82</v>
      </c>
      <c r="B196" s="121" t="s">
        <v>43</v>
      </c>
      <c r="C196" s="118">
        <v>5</v>
      </c>
      <c r="D196" s="124"/>
      <c r="E196" s="9"/>
      <c r="F196" s="9"/>
      <c r="G196" s="9"/>
      <c r="H196" s="9"/>
      <c r="I196" s="9"/>
      <c r="J196" s="15">
        <v>1</v>
      </c>
      <c r="K196" s="15">
        <f t="shared" si="23"/>
        <v>2</v>
      </c>
      <c r="L196" s="4"/>
      <c r="M196" s="16"/>
      <c r="N196" s="157" t="s">
        <v>225</v>
      </c>
      <c r="O196" s="157" t="s">
        <v>225</v>
      </c>
      <c r="P196" s="157" t="s">
        <v>225</v>
      </c>
      <c r="Q196" s="157" t="s">
        <v>289</v>
      </c>
      <c r="R196" s="157" t="s">
        <v>225</v>
      </c>
    </row>
    <row r="197" spans="1:18" x14ac:dyDescent="0.2">
      <c r="A197" s="80" t="s">
        <v>83</v>
      </c>
      <c r="B197" s="121" t="s">
        <v>43</v>
      </c>
      <c r="C197" s="118">
        <v>5</v>
      </c>
      <c r="D197" s="124"/>
      <c r="E197" s="9"/>
      <c r="F197" s="9"/>
      <c r="G197" s="9"/>
      <c r="H197" s="9"/>
      <c r="I197" s="9"/>
      <c r="J197" s="15">
        <v>1</v>
      </c>
      <c r="K197" s="15">
        <f t="shared" si="23"/>
        <v>2</v>
      </c>
      <c r="L197" s="4"/>
      <c r="M197" s="16"/>
      <c r="N197" s="157" t="s">
        <v>225</v>
      </c>
      <c r="O197" s="157" t="s">
        <v>225</v>
      </c>
      <c r="P197" s="157" t="s">
        <v>225</v>
      </c>
      <c r="Q197" s="157" t="s">
        <v>289</v>
      </c>
      <c r="R197" s="157" t="s">
        <v>225</v>
      </c>
    </row>
    <row r="198" spans="1:18" x14ac:dyDescent="0.2">
      <c r="A198" s="80" t="s">
        <v>84</v>
      </c>
      <c r="B198" s="121" t="s">
        <v>43</v>
      </c>
      <c r="C198" s="118">
        <v>5</v>
      </c>
      <c r="D198" s="124"/>
      <c r="E198" s="9"/>
      <c r="F198" s="9"/>
      <c r="G198" s="9"/>
      <c r="H198" s="9"/>
      <c r="I198" s="9"/>
      <c r="J198" s="15">
        <v>1</v>
      </c>
      <c r="K198" s="15">
        <f t="shared" si="23"/>
        <v>2</v>
      </c>
      <c r="L198" s="4"/>
      <c r="M198" s="16"/>
      <c r="N198" s="157" t="s">
        <v>225</v>
      </c>
      <c r="O198" s="157" t="s">
        <v>225</v>
      </c>
      <c r="P198" s="157" t="s">
        <v>225</v>
      </c>
      <c r="Q198" s="157" t="s">
        <v>289</v>
      </c>
      <c r="R198" s="157" t="s">
        <v>225</v>
      </c>
    </row>
    <row r="199" spans="1:18" x14ac:dyDescent="0.2">
      <c r="A199" s="80" t="s">
        <v>85</v>
      </c>
      <c r="B199" s="121" t="s">
        <v>43</v>
      </c>
      <c r="C199" s="118">
        <v>5</v>
      </c>
      <c r="D199" s="124"/>
      <c r="E199" s="9"/>
      <c r="F199" s="9"/>
      <c r="G199" s="9"/>
      <c r="H199" s="9"/>
      <c r="I199" s="9"/>
      <c r="J199" s="15">
        <v>1</v>
      </c>
      <c r="K199" s="15">
        <f t="shared" si="23"/>
        <v>2</v>
      </c>
      <c r="L199" s="4"/>
      <c r="M199" s="16"/>
      <c r="N199" s="157" t="s">
        <v>225</v>
      </c>
      <c r="O199" s="157" t="s">
        <v>225</v>
      </c>
      <c r="P199" s="157" t="s">
        <v>225</v>
      </c>
      <c r="Q199" s="157" t="s">
        <v>289</v>
      </c>
      <c r="R199" s="157" t="s">
        <v>225</v>
      </c>
    </row>
    <row r="200" spans="1:18" x14ac:dyDescent="0.2">
      <c r="A200" s="80" t="s">
        <v>86</v>
      </c>
      <c r="B200" s="121" t="s">
        <v>43</v>
      </c>
      <c r="C200" s="118">
        <v>5</v>
      </c>
      <c r="D200" s="124"/>
      <c r="E200" s="9"/>
      <c r="F200" s="9"/>
      <c r="G200" s="9"/>
      <c r="H200" s="9"/>
      <c r="I200" s="9"/>
      <c r="J200" s="15">
        <v>1</v>
      </c>
      <c r="K200" s="15">
        <f t="shared" si="23"/>
        <v>2</v>
      </c>
      <c r="L200" s="4"/>
      <c r="M200" s="16"/>
      <c r="N200" s="157" t="s">
        <v>225</v>
      </c>
      <c r="O200" s="157" t="s">
        <v>225</v>
      </c>
      <c r="P200" s="157" t="s">
        <v>225</v>
      </c>
      <c r="Q200" s="157" t="s">
        <v>289</v>
      </c>
      <c r="R200" s="157" t="s">
        <v>225</v>
      </c>
    </row>
    <row r="201" spans="1:18" x14ac:dyDescent="0.2">
      <c r="A201" s="80" t="s">
        <v>87</v>
      </c>
      <c r="B201" s="121" t="s">
        <v>43</v>
      </c>
      <c r="C201" s="118">
        <v>5</v>
      </c>
      <c r="D201" s="124"/>
      <c r="E201" s="9"/>
      <c r="F201" s="9"/>
      <c r="G201" s="9"/>
      <c r="H201" s="9"/>
      <c r="I201" s="9"/>
      <c r="J201" s="15">
        <v>1</v>
      </c>
      <c r="K201" s="15">
        <f t="shared" si="23"/>
        <v>2</v>
      </c>
      <c r="L201" s="4"/>
      <c r="M201" s="16"/>
      <c r="N201" s="157" t="s">
        <v>225</v>
      </c>
      <c r="O201" s="157" t="s">
        <v>225</v>
      </c>
      <c r="P201" s="157" t="s">
        <v>225</v>
      </c>
      <c r="Q201" s="157" t="s">
        <v>289</v>
      </c>
      <c r="R201" s="157" t="s">
        <v>225</v>
      </c>
    </row>
    <row r="202" spans="1:18" x14ac:dyDescent="0.2">
      <c r="A202" s="80" t="s">
        <v>88</v>
      </c>
      <c r="B202" s="121" t="s">
        <v>43</v>
      </c>
      <c r="C202" s="118">
        <v>5</v>
      </c>
      <c r="D202" s="124"/>
      <c r="E202" s="9"/>
      <c r="F202" s="9"/>
      <c r="G202" s="9"/>
      <c r="H202" s="9"/>
      <c r="I202" s="9"/>
      <c r="J202" s="15">
        <v>1</v>
      </c>
      <c r="K202" s="15">
        <f t="shared" si="23"/>
        <v>2</v>
      </c>
      <c r="L202" s="4"/>
      <c r="M202" s="16"/>
      <c r="N202" s="157" t="s">
        <v>225</v>
      </c>
      <c r="O202" s="157" t="s">
        <v>225</v>
      </c>
      <c r="P202" s="157" t="s">
        <v>225</v>
      </c>
      <c r="Q202" s="157" t="s">
        <v>289</v>
      </c>
      <c r="R202" s="157" t="s">
        <v>225</v>
      </c>
    </row>
    <row r="203" spans="1:18" x14ac:dyDescent="0.2">
      <c r="A203" s="80" t="s">
        <v>89</v>
      </c>
      <c r="B203" s="121" t="s">
        <v>43</v>
      </c>
      <c r="C203" s="118">
        <v>5</v>
      </c>
      <c r="D203" s="124"/>
      <c r="E203" s="9"/>
      <c r="F203" s="9"/>
      <c r="G203" s="9"/>
      <c r="H203" s="9"/>
      <c r="I203" s="9"/>
      <c r="J203" s="15">
        <v>1</v>
      </c>
      <c r="K203" s="15">
        <f t="shared" si="23"/>
        <v>2</v>
      </c>
      <c r="L203" s="4"/>
      <c r="M203" s="16"/>
      <c r="N203" s="157" t="s">
        <v>225</v>
      </c>
      <c r="O203" s="157" t="s">
        <v>225</v>
      </c>
      <c r="P203" s="157" t="s">
        <v>225</v>
      </c>
      <c r="Q203" s="157" t="s">
        <v>289</v>
      </c>
      <c r="R203" s="157" t="s">
        <v>225</v>
      </c>
    </row>
    <row r="204" spans="1:18" x14ac:dyDescent="0.2">
      <c r="A204" s="80" t="s">
        <v>90</v>
      </c>
      <c r="B204" s="121" t="s">
        <v>43</v>
      </c>
      <c r="C204" s="118">
        <v>5</v>
      </c>
      <c r="D204" s="124"/>
      <c r="E204" s="9"/>
      <c r="F204" s="9"/>
      <c r="G204" s="9"/>
      <c r="H204" s="9"/>
      <c r="I204" s="9"/>
      <c r="J204" s="15">
        <v>1</v>
      </c>
      <c r="K204" s="15">
        <f t="shared" si="23"/>
        <v>2</v>
      </c>
      <c r="L204" s="4"/>
      <c r="M204" s="16"/>
      <c r="N204" s="157" t="s">
        <v>225</v>
      </c>
      <c r="O204" s="157" t="s">
        <v>225</v>
      </c>
      <c r="P204" s="157" t="s">
        <v>225</v>
      </c>
      <c r="Q204" s="157" t="s">
        <v>289</v>
      </c>
      <c r="R204" s="157" t="s">
        <v>225</v>
      </c>
    </row>
    <row r="205" spans="1:18" x14ac:dyDescent="0.2">
      <c r="A205" s="80" t="s">
        <v>91</v>
      </c>
      <c r="B205" s="121" t="s">
        <v>43</v>
      </c>
      <c r="C205" s="118">
        <v>5</v>
      </c>
      <c r="D205" s="124"/>
      <c r="E205" s="34">
        <v>6500</v>
      </c>
      <c r="F205" s="34"/>
      <c r="G205" s="34"/>
      <c r="H205" s="34"/>
      <c r="I205" s="34"/>
      <c r="J205" s="15">
        <v>1</v>
      </c>
      <c r="K205" s="15">
        <f t="shared" si="23"/>
        <v>2</v>
      </c>
      <c r="L205" s="4"/>
      <c r="M205" s="16"/>
      <c r="N205" s="157" t="s">
        <v>225</v>
      </c>
      <c r="O205" s="157" t="s">
        <v>225</v>
      </c>
      <c r="P205" s="157" t="s">
        <v>225</v>
      </c>
      <c r="Q205" s="157" t="s">
        <v>289</v>
      </c>
      <c r="R205" s="157" t="s">
        <v>225</v>
      </c>
    </row>
    <row r="206" spans="1:18" x14ac:dyDescent="0.2">
      <c r="A206" s="80" t="s">
        <v>92</v>
      </c>
      <c r="B206" s="121" t="s">
        <v>43</v>
      </c>
      <c r="C206" s="118">
        <v>5</v>
      </c>
      <c r="D206" s="124"/>
      <c r="E206" s="9"/>
      <c r="F206" s="9"/>
      <c r="G206" s="9"/>
      <c r="H206" s="9"/>
      <c r="I206" s="9"/>
      <c r="J206" s="15">
        <v>1</v>
      </c>
      <c r="K206" s="15">
        <f t="shared" si="23"/>
        <v>2</v>
      </c>
      <c r="L206" s="4"/>
      <c r="M206" s="16"/>
      <c r="N206" s="157" t="s">
        <v>225</v>
      </c>
      <c r="O206" s="157" t="s">
        <v>225</v>
      </c>
      <c r="P206" s="157" t="s">
        <v>225</v>
      </c>
      <c r="Q206" s="157" t="s">
        <v>289</v>
      </c>
      <c r="R206" s="157" t="s">
        <v>225</v>
      </c>
    </row>
    <row r="207" spans="1:18" x14ac:dyDescent="0.2">
      <c r="A207" s="80" t="s">
        <v>93</v>
      </c>
      <c r="B207" s="121" t="s">
        <v>43</v>
      </c>
      <c r="C207" s="118">
        <v>5</v>
      </c>
      <c r="D207" s="124"/>
      <c r="E207" s="9"/>
      <c r="F207" s="9"/>
      <c r="G207" s="9"/>
      <c r="H207" s="9"/>
      <c r="I207" s="9"/>
      <c r="J207" s="15">
        <v>1</v>
      </c>
      <c r="K207" s="15">
        <f t="shared" si="23"/>
        <v>2</v>
      </c>
      <c r="L207" s="4"/>
      <c r="M207" s="16"/>
      <c r="N207" s="157" t="s">
        <v>225</v>
      </c>
      <c r="O207" s="157" t="s">
        <v>225</v>
      </c>
      <c r="P207" s="157" t="s">
        <v>225</v>
      </c>
      <c r="Q207" s="157" t="s">
        <v>289</v>
      </c>
      <c r="R207" s="157" t="s">
        <v>225</v>
      </c>
    </row>
    <row r="208" spans="1:18" x14ac:dyDescent="0.2">
      <c r="A208" s="80" t="s">
        <v>94</v>
      </c>
      <c r="B208" s="121" t="s">
        <v>43</v>
      </c>
      <c r="C208" s="118">
        <v>5</v>
      </c>
      <c r="D208" s="124"/>
      <c r="E208" s="9"/>
      <c r="F208" s="9"/>
      <c r="G208" s="9"/>
      <c r="H208" s="9"/>
      <c r="I208" s="9"/>
      <c r="J208" s="15">
        <v>1</v>
      </c>
      <c r="K208" s="15">
        <f t="shared" si="23"/>
        <v>2</v>
      </c>
      <c r="L208" s="4"/>
      <c r="M208" s="16"/>
      <c r="N208" s="157" t="s">
        <v>225</v>
      </c>
      <c r="O208" s="157" t="s">
        <v>225</v>
      </c>
      <c r="P208" s="157" t="s">
        <v>225</v>
      </c>
      <c r="Q208" s="157" t="s">
        <v>289</v>
      </c>
      <c r="R208" s="157" t="s">
        <v>225</v>
      </c>
    </row>
    <row r="209" spans="1:18" x14ac:dyDescent="0.2">
      <c r="A209" s="80" t="s">
        <v>95</v>
      </c>
      <c r="B209" s="121" t="s">
        <v>43</v>
      </c>
      <c r="C209" s="118">
        <v>5</v>
      </c>
      <c r="D209" s="124"/>
      <c r="E209" s="9"/>
      <c r="F209" s="9"/>
      <c r="G209" s="9"/>
      <c r="H209" s="9"/>
      <c r="I209" s="9"/>
      <c r="J209" s="15">
        <v>1</v>
      </c>
      <c r="K209" s="15">
        <f t="shared" si="23"/>
        <v>2</v>
      </c>
      <c r="L209" s="4"/>
      <c r="M209" s="16"/>
      <c r="N209" s="157" t="s">
        <v>225</v>
      </c>
      <c r="O209" s="157" t="s">
        <v>225</v>
      </c>
      <c r="P209" s="157" t="s">
        <v>225</v>
      </c>
      <c r="Q209" s="157" t="s">
        <v>289</v>
      </c>
      <c r="R209" s="157" t="s">
        <v>225</v>
      </c>
    </row>
    <row r="210" spans="1:18" x14ac:dyDescent="0.2">
      <c r="A210" s="80" t="s">
        <v>96</v>
      </c>
      <c r="B210" s="121" t="s">
        <v>43</v>
      </c>
      <c r="C210" s="118">
        <v>5</v>
      </c>
      <c r="D210" s="124"/>
      <c r="E210" s="9"/>
      <c r="F210" s="9"/>
      <c r="G210" s="9"/>
      <c r="H210" s="9"/>
      <c r="I210" s="9"/>
      <c r="J210" s="15">
        <v>1</v>
      </c>
      <c r="K210" s="15">
        <f t="shared" si="23"/>
        <v>2</v>
      </c>
      <c r="L210" s="4"/>
      <c r="M210" s="16"/>
      <c r="N210" s="157" t="s">
        <v>225</v>
      </c>
      <c r="O210" s="157" t="s">
        <v>225</v>
      </c>
      <c r="P210" s="157" t="s">
        <v>225</v>
      </c>
      <c r="Q210" s="157" t="s">
        <v>289</v>
      </c>
      <c r="R210" s="157" t="s">
        <v>225</v>
      </c>
    </row>
    <row r="211" spans="1:18" x14ac:dyDescent="0.2">
      <c r="A211" s="80" t="s">
        <v>97</v>
      </c>
      <c r="B211" s="121" t="s">
        <v>43</v>
      </c>
      <c r="C211" s="118">
        <v>5</v>
      </c>
      <c r="D211" s="124"/>
      <c r="E211" s="9"/>
      <c r="F211" s="9"/>
      <c r="G211" s="9"/>
      <c r="H211" s="9"/>
      <c r="I211" s="9"/>
      <c r="J211" s="15">
        <v>1</v>
      </c>
      <c r="K211" s="15">
        <f t="shared" si="23"/>
        <v>2</v>
      </c>
      <c r="L211" s="4"/>
      <c r="M211" s="16"/>
      <c r="N211" s="157" t="s">
        <v>225</v>
      </c>
      <c r="O211" s="157" t="s">
        <v>225</v>
      </c>
      <c r="P211" s="157" t="s">
        <v>225</v>
      </c>
      <c r="Q211" s="157" t="s">
        <v>289</v>
      </c>
      <c r="R211" s="157" t="s">
        <v>225</v>
      </c>
    </row>
    <row r="212" spans="1:18" x14ac:dyDescent="0.2">
      <c r="A212" s="80" t="s">
        <v>98</v>
      </c>
      <c r="B212" s="121" t="s">
        <v>43</v>
      </c>
      <c r="C212" s="118">
        <v>5</v>
      </c>
      <c r="D212" s="124"/>
      <c r="E212" s="9"/>
      <c r="F212" s="9"/>
      <c r="G212" s="9"/>
      <c r="H212" s="9"/>
      <c r="I212" s="9"/>
      <c r="J212" s="15">
        <v>1</v>
      </c>
      <c r="K212" s="15">
        <f t="shared" si="23"/>
        <v>2</v>
      </c>
      <c r="L212" s="4"/>
      <c r="M212" s="16"/>
      <c r="N212" s="157" t="s">
        <v>225</v>
      </c>
      <c r="O212" s="157" t="s">
        <v>225</v>
      </c>
      <c r="P212" s="157" t="s">
        <v>225</v>
      </c>
      <c r="Q212" s="157" t="s">
        <v>289</v>
      </c>
      <c r="R212" s="157" t="s">
        <v>225</v>
      </c>
    </row>
    <row r="213" spans="1:18" x14ac:dyDescent="0.2">
      <c r="A213" s="80" t="s">
        <v>99</v>
      </c>
      <c r="B213" s="121" t="s">
        <v>43</v>
      </c>
      <c r="C213" s="118">
        <v>5</v>
      </c>
      <c r="D213" s="124"/>
      <c r="E213" s="9"/>
      <c r="F213" s="9"/>
      <c r="G213" s="9"/>
      <c r="H213" s="9"/>
      <c r="I213" s="9"/>
      <c r="J213" s="15">
        <v>1</v>
      </c>
      <c r="K213" s="15">
        <f t="shared" si="23"/>
        <v>2</v>
      </c>
      <c r="L213" s="4"/>
      <c r="M213" s="16"/>
      <c r="N213" s="157" t="s">
        <v>225</v>
      </c>
      <c r="O213" s="157" t="s">
        <v>225</v>
      </c>
      <c r="P213" s="157" t="s">
        <v>225</v>
      </c>
      <c r="Q213" s="157" t="s">
        <v>289</v>
      </c>
      <c r="R213" s="157" t="s">
        <v>225</v>
      </c>
    </row>
    <row r="214" spans="1:18" x14ac:dyDescent="0.2">
      <c r="A214" s="80" t="s">
        <v>100</v>
      </c>
      <c r="B214" s="121" t="s">
        <v>43</v>
      </c>
      <c r="C214" s="118">
        <v>5</v>
      </c>
      <c r="D214" s="124"/>
      <c r="E214" s="9"/>
      <c r="F214" s="9"/>
      <c r="G214" s="9"/>
      <c r="H214" s="9"/>
      <c r="I214" s="9"/>
      <c r="J214" s="15">
        <v>1</v>
      </c>
      <c r="K214" s="15">
        <f t="shared" si="23"/>
        <v>2</v>
      </c>
      <c r="L214" s="4"/>
      <c r="M214" s="16"/>
      <c r="N214" s="157" t="s">
        <v>225</v>
      </c>
      <c r="O214" s="157" t="s">
        <v>225</v>
      </c>
      <c r="P214" s="157" t="s">
        <v>225</v>
      </c>
      <c r="Q214" s="157" t="s">
        <v>289</v>
      </c>
      <c r="R214" s="157" t="s">
        <v>225</v>
      </c>
    </row>
    <row r="215" spans="1:18" x14ac:dyDescent="0.2">
      <c r="A215" s="80" t="s">
        <v>101</v>
      </c>
      <c r="B215" s="121" t="s">
        <v>43</v>
      </c>
      <c r="C215" s="118">
        <v>5</v>
      </c>
      <c r="D215" s="124"/>
      <c r="E215" s="9"/>
      <c r="F215" s="9"/>
      <c r="G215" s="9"/>
      <c r="H215" s="9"/>
      <c r="I215" s="9"/>
      <c r="J215" s="15">
        <v>1</v>
      </c>
      <c r="K215" s="15">
        <f t="shared" si="23"/>
        <v>2</v>
      </c>
      <c r="L215" s="4"/>
      <c r="M215" s="16"/>
      <c r="N215" s="157" t="s">
        <v>225</v>
      </c>
      <c r="O215" s="157" t="s">
        <v>225</v>
      </c>
      <c r="P215" s="157" t="s">
        <v>225</v>
      </c>
      <c r="Q215" s="157" t="s">
        <v>289</v>
      </c>
      <c r="R215" s="157" t="s">
        <v>225</v>
      </c>
    </row>
    <row r="216" spans="1:18" x14ac:dyDescent="0.2">
      <c r="A216" s="80"/>
      <c r="B216" s="124"/>
      <c r="C216" s="80"/>
      <c r="D216" s="124"/>
      <c r="E216" s="9"/>
      <c r="F216" s="9"/>
      <c r="G216" s="9"/>
      <c r="H216" s="9"/>
      <c r="I216" s="9"/>
      <c r="J216" s="15"/>
      <c r="K216" s="2"/>
      <c r="L216" s="4"/>
      <c r="M216" s="16"/>
      <c r="N216" s="16"/>
      <c r="O216" s="62"/>
      <c r="P216" s="62"/>
      <c r="Q216" s="62"/>
      <c r="R216" s="62"/>
    </row>
    <row r="217" spans="1:18" ht="13.5" thickBot="1" x14ac:dyDescent="0.25">
      <c r="A217" s="109"/>
      <c r="B217" s="110"/>
      <c r="C217" s="109"/>
      <c r="D217" s="110"/>
      <c r="E217" s="14"/>
      <c r="F217" s="14"/>
      <c r="G217" s="14"/>
      <c r="H217" s="14"/>
      <c r="I217" s="14"/>
      <c r="J217" s="51"/>
      <c r="K217" s="14"/>
      <c r="L217" s="31"/>
      <c r="M217" s="81"/>
      <c r="N217" s="81"/>
      <c r="O217" s="278"/>
      <c r="P217" s="173"/>
      <c r="Q217" s="173"/>
      <c r="R217" s="173"/>
    </row>
    <row r="218" spans="1:18" ht="27" customHeight="1" thickTop="1" x14ac:dyDescent="0.2">
      <c r="A218" s="87" t="s">
        <v>149</v>
      </c>
      <c r="B218"/>
      <c r="C218"/>
      <c r="D218"/>
      <c r="E218" s="26"/>
      <c r="F218" s="26"/>
      <c r="G218" s="26"/>
      <c r="H218" s="26"/>
      <c r="I218" s="26"/>
    </row>
    <row r="219" spans="1:18" x14ac:dyDescent="0.2">
      <c r="A219" s="26"/>
      <c r="B219" s="306"/>
      <c r="C219"/>
      <c r="D219"/>
      <c r="E219" s="26"/>
      <c r="F219" s="26"/>
      <c r="G219" s="26"/>
      <c r="H219" s="26"/>
      <c r="I219" s="26"/>
    </row>
    <row r="220" spans="1:18" x14ac:dyDescent="0.2">
      <c r="A220" s="48" t="s">
        <v>151</v>
      </c>
      <c r="B220" s="306"/>
      <c r="C220"/>
      <c r="D220"/>
      <c r="E220" s="26"/>
      <c r="F220" s="26"/>
      <c r="G220" s="26"/>
      <c r="H220" s="26"/>
      <c r="I220" s="26"/>
    </row>
    <row r="221" spans="1:18" x14ac:dyDescent="0.2">
      <c r="A221" s="47" t="s">
        <v>285</v>
      </c>
      <c r="B221" s="306"/>
      <c r="C221"/>
      <c r="D221"/>
      <c r="E221" s="26"/>
      <c r="F221" s="26"/>
      <c r="G221" s="26"/>
      <c r="H221" s="26"/>
      <c r="I221" s="26"/>
    </row>
    <row r="223" spans="1:18" x14ac:dyDescent="0.2">
      <c r="A223" s="11" t="s">
        <v>294</v>
      </c>
    </row>
    <row r="224" spans="1:18" x14ac:dyDescent="0.2">
      <c r="A224" s="11" t="s">
        <v>226</v>
      </c>
    </row>
  </sheetData>
  <customSheetViews>
    <customSheetView guid="{287AD89D-A2D4-4114-AC21-512DC11BF8EA}">
      <selection activeCell="E40" sqref="E40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1">
    <mergeCell ref="B219:B221"/>
  </mergeCells>
  <phoneticPr fontId="13" type="noConversion"/>
  <conditionalFormatting sqref="M5:O5">
    <cfRule type="cellIs" dxfId="219" priority="380" operator="lessThan">
      <formula>6.5</formula>
    </cfRule>
    <cfRule type="cellIs" dxfId="218" priority="381" operator="greaterThan">
      <formula>8</formula>
    </cfRule>
  </conditionalFormatting>
  <conditionalFormatting sqref="L30:O30">
    <cfRule type="containsText" dxfId="217" priority="378" stopIfTrue="1" operator="containsText" text="&lt;">
      <formula>NOT(ISERROR(SEARCH("&lt;",L30)))</formula>
    </cfRule>
    <cfRule type="cellIs" dxfId="216" priority="379" operator="greaterThan">
      <formula>$E$30</formula>
    </cfRule>
  </conditionalFormatting>
  <conditionalFormatting sqref="L23 O23">
    <cfRule type="containsText" dxfId="215" priority="376" stopIfTrue="1" operator="containsText" text="&lt;">
      <formula>NOT(ISERROR(SEARCH("&lt;",L23)))</formula>
    </cfRule>
    <cfRule type="cellIs" dxfId="214" priority="377" operator="greaterThan">
      <formula>$E$23</formula>
    </cfRule>
  </conditionalFormatting>
  <conditionalFormatting sqref="L21:N21">
    <cfRule type="containsText" dxfId="213" priority="374" stopIfTrue="1" operator="containsText" text="&lt;">
      <formula>NOT(ISERROR(SEARCH("&lt;",L21)))</formula>
    </cfRule>
    <cfRule type="cellIs" dxfId="212" priority="375" operator="greaterThan">
      <formula>$E$21</formula>
    </cfRule>
  </conditionalFormatting>
  <conditionalFormatting sqref="L18:O18">
    <cfRule type="containsText" dxfId="211" priority="372" stopIfTrue="1" operator="containsText" text="&lt;">
      <formula>NOT(ISERROR(SEARCH("&lt;",L18)))</formula>
    </cfRule>
    <cfRule type="cellIs" dxfId="210" priority="373" operator="greaterThan">
      <formula>$E$18</formula>
    </cfRule>
  </conditionalFormatting>
  <conditionalFormatting sqref="O80:O81">
    <cfRule type="containsText" priority="178" stopIfTrue="1" operator="containsText" text="&lt;">
      <formula>NOT(ISERROR(SEARCH("&lt;",O80)))</formula>
    </cfRule>
  </conditionalFormatting>
  <conditionalFormatting sqref="O101:O102">
    <cfRule type="containsText" priority="177" stopIfTrue="1" operator="containsText" text="&lt;">
      <formula>NOT(ISERROR(SEARCH("&lt;",O101)))</formula>
    </cfRule>
  </conditionalFormatting>
  <conditionalFormatting sqref="O91:O92">
    <cfRule type="containsText" priority="176" stopIfTrue="1" operator="containsText" text="&lt;">
      <formula>NOT(ISERROR(SEARCH("&lt;",O91)))</formula>
    </cfRule>
  </conditionalFormatting>
  <conditionalFormatting sqref="O127 O146:O147">
    <cfRule type="containsText" priority="151" stopIfTrue="1" operator="containsText" text="&lt;">
      <formula>NOT(ISERROR(SEARCH("&lt;",O127)))</formula>
    </cfRule>
  </conditionalFormatting>
  <conditionalFormatting sqref="O126">
    <cfRule type="containsText" priority="150" stopIfTrue="1" operator="containsText" text="&lt;">
      <formula>NOT(ISERROR(SEARCH("&lt;",O126)))</formula>
    </cfRule>
  </conditionalFormatting>
  <conditionalFormatting sqref="O169:O170">
    <cfRule type="containsText" priority="149" stopIfTrue="1" operator="containsText" text="&lt;">
      <formula>NOT(ISERROR(SEARCH("&lt;",O169)))</formula>
    </cfRule>
  </conditionalFormatting>
  <conditionalFormatting sqref="O108:O109">
    <cfRule type="containsText" priority="129" stopIfTrue="1" operator="containsText" text="&lt;">
      <formula>NOT(ISERROR(SEARCH("&lt;",O108)))</formula>
    </cfRule>
  </conditionalFormatting>
  <conditionalFormatting sqref="O94:O95">
    <cfRule type="containsText" priority="105" stopIfTrue="1" operator="containsText" text="&lt;">
      <formula>NOT(ISERROR(SEARCH("&lt;",O94)))</formula>
    </cfRule>
  </conditionalFormatting>
  <conditionalFormatting sqref="O71">
    <cfRule type="cellIs" dxfId="209" priority="86" operator="greaterThan">
      <formula>$E$73</formula>
    </cfRule>
  </conditionalFormatting>
  <conditionalFormatting sqref="O71:O76 O78">
    <cfRule type="containsText" priority="85" stopIfTrue="1" operator="containsText" text="&lt;">
      <formula>NOT(ISERROR(SEARCH("&lt;",O71)))</formula>
    </cfRule>
  </conditionalFormatting>
  <conditionalFormatting sqref="O82:O90">
    <cfRule type="containsText" priority="83" stopIfTrue="1" operator="containsText" text="&lt;">
      <formula>NOT(ISERROR(SEARCH("&lt;",O82)))</formula>
    </cfRule>
  </conditionalFormatting>
  <conditionalFormatting sqref="O128:O145">
    <cfRule type="containsText" priority="79" stopIfTrue="1" operator="containsText" text="&lt;">
      <formula>NOT(ISERROR(SEARCH("&lt;",O128)))</formula>
    </cfRule>
  </conditionalFormatting>
  <conditionalFormatting sqref="O148:O166">
    <cfRule type="containsText" priority="78" stopIfTrue="1" operator="containsText" text="&lt;">
      <formula>NOT(ISERROR(SEARCH("&lt;",O148)))</formula>
    </cfRule>
  </conditionalFormatting>
  <conditionalFormatting sqref="O79">
    <cfRule type="cellIs" dxfId="208" priority="70" operator="greaterThan">
      <formula>$E$73</formula>
    </cfRule>
  </conditionalFormatting>
  <conditionalFormatting sqref="O79">
    <cfRule type="containsText" priority="69" stopIfTrue="1" operator="containsText" text="&lt;">
      <formula>NOT(ISERROR(SEARCH("&lt;",O79)))</formula>
    </cfRule>
  </conditionalFormatting>
  <conditionalFormatting sqref="L5">
    <cfRule type="cellIs" dxfId="207" priority="28" operator="between">
      <formula>6.5</formula>
      <formula>8</formula>
    </cfRule>
    <cfRule type="cellIs" dxfId="206" priority="29" operator="lessThan">
      <formula>6.5</formula>
    </cfRule>
    <cfRule type="cellIs" dxfId="205" priority="30" operator="greaterThan">
      <formula>8</formula>
    </cfRule>
  </conditionalFormatting>
  <conditionalFormatting sqref="O93">
    <cfRule type="containsText" priority="25" stopIfTrue="1" operator="containsText" text="&lt;">
      <formula>NOT(ISERROR(SEARCH("&lt;",O93)))</formula>
    </cfRule>
  </conditionalFormatting>
  <conditionalFormatting sqref="O96:O100">
    <cfRule type="containsText" priority="24" stopIfTrue="1" operator="containsText" text="&lt;">
      <formula>NOT(ISERROR(SEARCH("&lt;",O96)))</formula>
    </cfRule>
  </conditionalFormatting>
  <conditionalFormatting sqref="P30">
    <cfRule type="containsText" dxfId="204" priority="22" stopIfTrue="1" operator="containsText" text="&lt;">
      <formula>NOT(ISERROR(SEARCH("&lt;",P30)))</formula>
    </cfRule>
    <cfRule type="cellIs" dxfId="203" priority="23" operator="greaterThan">
      <formula>$E$30</formula>
    </cfRule>
  </conditionalFormatting>
  <conditionalFormatting sqref="R30">
    <cfRule type="containsText" dxfId="202" priority="20" stopIfTrue="1" operator="containsText" text="&lt;">
      <formula>NOT(ISERROR(SEARCH("&lt;",R30)))</formula>
    </cfRule>
    <cfRule type="cellIs" dxfId="201" priority="21" operator="greaterThan">
      <formula>$E$30</formula>
    </cfRule>
  </conditionalFormatting>
  <conditionalFormatting sqref="P71">
    <cfRule type="cellIs" dxfId="200" priority="19" operator="greaterThan">
      <formula>$E$73</formula>
    </cfRule>
  </conditionalFormatting>
  <conditionalFormatting sqref="P71:P76 P78">
    <cfRule type="containsText" priority="18" stopIfTrue="1" operator="containsText" text="&lt;">
      <formula>NOT(ISERROR(SEARCH("&lt;",P71)))</formula>
    </cfRule>
  </conditionalFormatting>
  <conditionalFormatting sqref="P79">
    <cfRule type="cellIs" dxfId="199" priority="17" operator="greaterThan">
      <formula>$E$73</formula>
    </cfRule>
  </conditionalFormatting>
  <conditionalFormatting sqref="P79">
    <cfRule type="containsText" priority="16" stopIfTrue="1" operator="containsText" text="&lt;">
      <formula>NOT(ISERROR(SEARCH("&lt;",P79)))</formula>
    </cfRule>
  </conditionalFormatting>
  <conditionalFormatting sqref="R71">
    <cfRule type="cellIs" dxfId="198" priority="15" operator="greaterThan">
      <formula>$E$73</formula>
    </cfRule>
  </conditionalFormatting>
  <conditionalFormatting sqref="R71:R76 R78">
    <cfRule type="containsText" priority="14" stopIfTrue="1" operator="containsText" text="&lt;">
      <formula>NOT(ISERROR(SEARCH("&lt;",R71)))</formula>
    </cfRule>
  </conditionalFormatting>
  <conditionalFormatting sqref="R79">
    <cfRule type="cellIs" dxfId="197" priority="13" operator="greaterThan">
      <formula>$E$73</formula>
    </cfRule>
  </conditionalFormatting>
  <conditionalFormatting sqref="R79">
    <cfRule type="containsText" priority="12" stopIfTrue="1" operator="containsText" text="&lt;">
      <formula>NOT(ISERROR(SEARCH("&lt;",R79)))</formula>
    </cfRule>
  </conditionalFormatting>
  <conditionalFormatting sqref="P82:P90">
    <cfRule type="containsText" priority="11" stopIfTrue="1" operator="containsText" text="&lt;">
      <formula>NOT(ISERROR(SEARCH("&lt;",P82)))</formula>
    </cfRule>
  </conditionalFormatting>
  <conditionalFormatting sqref="R82:R90">
    <cfRule type="containsText" priority="10" stopIfTrue="1" operator="containsText" text="&lt;">
      <formula>NOT(ISERROR(SEARCH("&lt;",R82)))</formula>
    </cfRule>
  </conditionalFormatting>
  <conditionalFormatting sqref="P93">
    <cfRule type="containsText" priority="9" stopIfTrue="1" operator="containsText" text="&lt;">
      <formula>NOT(ISERROR(SEARCH("&lt;",P93)))</formula>
    </cfRule>
  </conditionalFormatting>
  <conditionalFormatting sqref="R93">
    <cfRule type="containsText" priority="8" stopIfTrue="1" operator="containsText" text="&lt;">
      <formula>NOT(ISERROR(SEARCH("&lt;",R93)))</formula>
    </cfRule>
  </conditionalFormatting>
  <conditionalFormatting sqref="P96:P100">
    <cfRule type="containsText" priority="7" stopIfTrue="1" operator="containsText" text="&lt;">
      <formula>NOT(ISERROR(SEARCH("&lt;",P96)))</formula>
    </cfRule>
  </conditionalFormatting>
  <conditionalFormatting sqref="R96">
    <cfRule type="containsText" priority="6" stopIfTrue="1" operator="containsText" text="&lt;">
      <formula>NOT(ISERROR(SEARCH("&lt;",R96)))</formula>
    </cfRule>
  </conditionalFormatting>
  <conditionalFormatting sqref="R97:R100">
    <cfRule type="containsText" priority="5" stopIfTrue="1" operator="containsText" text="&lt;">
      <formula>NOT(ISERROR(SEARCH("&lt;",R97)))</formula>
    </cfRule>
  </conditionalFormatting>
  <conditionalFormatting sqref="P128:P145">
    <cfRule type="containsText" priority="4" stopIfTrue="1" operator="containsText" text="&lt;">
      <formula>NOT(ISERROR(SEARCH("&lt;",P128)))</formula>
    </cfRule>
  </conditionalFormatting>
  <conditionalFormatting sqref="R128:R145">
    <cfRule type="containsText" priority="3" stopIfTrue="1" operator="containsText" text="&lt;">
      <formula>NOT(ISERROR(SEARCH("&lt;",R128)))</formula>
    </cfRule>
  </conditionalFormatting>
  <conditionalFormatting sqref="P148:P166">
    <cfRule type="containsText" priority="2" stopIfTrue="1" operator="containsText" text="&lt;">
      <formula>NOT(ISERROR(SEARCH("&lt;",P148)))</formula>
    </cfRule>
  </conditionalFormatting>
  <conditionalFormatting sqref="R148:R166">
    <cfRule type="containsText" priority="1" stopIfTrue="1" operator="containsText" text="&lt;">
      <formula>NOT(ISERROR(SEARCH("&lt;",R148)))</formula>
    </cfRule>
  </conditionalFormatting>
  <printOptions horizontalCentered="1" verticalCentered="1"/>
  <pageMargins left="0.39370078740157483" right="0.19685039370078741" top="0.39370078740157483" bottom="0.78740157480314965" header="0.51181102362204722" footer="0.51181102362204722"/>
  <pageSetup paperSize="8" fitToHeight="0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A904"/>
  <sheetViews>
    <sheetView zoomScale="80" zoomScaleNormal="80" workbookViewId="0">
      <pane ySplit="1" topLeftCell="A8" activePane="bottomLeft" state="frozen"/>
      <selection pane="bottomLeft" activeCell="A224" sqref="A224"/>
    </sheetView>
  </sheetViews>
  <sheetFormatPr defaultRowHeight="12.75" x14ac:dyDescent="0.2"/>
  <cols>
    <col min="1" max="1" width="37" style="11" bestFit="1" customWidth="1"/>
    <col min="2" max="2" width="7.5703125" style="11" customWidth="1"/>
    <col min="3" max="3" width="7.28515625" style="11" customWidth="1"/>
    <col min="4" max="4" width="9.7109375" style="11" customWidth="1"/>
    <col min="5" max="7" width="9.7109375" style="18" customWidth="1"/>
    <col min="8" max="8" width="10.85546875" style="18" customWidth="1"/>
    <col min="9" max="9" width="9.7109375" style="18" customWidth="1"/>
    <col min="10" max="10" width="9.85546875" style="48" customWidth="1"/>
    <col min="11" max="11" width="14" style="8" bestFit="1" customWidth="1"/>
    <col min="12" max="13" width="10.140625" style="8" customWidth="1"/>
    <col min="14" max="14" width="10.140625" style="93" customWidth="1"/>
    <col min="15" max="15" width="10.140625" style="171" customWidth="1"/>
    <col min="16" max="16" width="7.5703125" bestFit="1" customWidth="1"/>
  </cols>
  <sheetData>
    <row r="1" spans="1:18" ht="64.5" thickBot="1" x14ac:dyDescent="0.25">
      <c r="A1" s="77" t="s">
        <v>134</v>
      </c>
      <c r="B1" s="112" t="s">
        <v>9</v>
      </c>
      <c r="C1" s="77" t="s">
        <v>10</v>
      </c>
      <c r="D1" s="106" t="s">
        <v>150</v>
      </c>
      <c r="E1" s="45" t="s">
        <v>152</v>
      </c>
      <c r="F1" s="45" t="s">
        <v>255</v>
      </c>
      <c r="G1" s="45" t="s">
        <v>257</v>
      </c>
      <c r="H1" s="45" t="s">
        <v>284</v>
      </c>
      <c r="I1" s="45" t="s">
        <v>258</v>
      </c>
      <c r="J1" s="45" t="s">
        <v>144</v>
      </c>
      <c r="K1" s="45" t="s">
        <v>126</v>
      </c>
      <c r="L1" s="13" t="s">
        <v>143</v>
      </c>
      <c r="M1" s="13" t="s">
        <v>143</v>
      </c>
      <c r="N1" s="45" t="s">
        <v>274</v>
      </c>
      <c r="O1" s="66" t="s">
        <v>218</v>
      </c>
      <c r="P1" s="241" t="s">
        <v>286</v>
      </c>
      <c r="Q1" s="241" t="s">
        <v>287</v>
      </c>
      <c r="R1" s="241" t="s">
        <v>288</v>
      </c>
    </row>
    <row r="2" spans="1:18" ht="13.5" thickBot="1" x14ac:dyDescent="0.25">
      <c r="A2" s="78" t="s">
        <v>242</v>
      </c>
      <c r="B2" s="108"/>
      <c r="C2" s="78"/>
      <c r="D2" s="108"/>
      <c r="E2" s="12"/>
      <c r="F2" s="12"/>
      <c r="G2" s="12"/>
      <c r="H2" s="12"/>
      <c r="I2" s="12"/>
      <c r="J2" s="49"/>
      <c r="K2" s="5"/>
      <c r="L2" s="41" t="s">
        <v>145</v>
      </c>
      <c r="M2" s="41" t="s">
        <v>145</v>
      </c>
      <c r="N2" s="41" t="s">
        <v>145</v>
      </c>
      <c r="O2" s="41" t="s">
        <v>145</v>
      </c>
      <c r="P2" s="221"/>
      <c r="Q2" s="221"/>
      <c r="R2" s="221"/>
    </row>
    <row r="3" spans="1:18" ht="13.5" thickBot="1" x14ac:dyDescent="0.25">
      <c r="A3" s="78" t="s">
        <v>243</v>
      </c>
      <c r="B3" s="108"/>
      <c r="C3" s="78"/>
      <c r="D3" s="108"/>
      <c r="E3" s="12"/>
      <c r="F3" s="12"/>
      <c r="G3" s="12"/>
      <c r="H3" s="12"/>
      <c r="I3" s="12"/>
      <c r="J3" s="49"/>
      <c r="K3" s="5"/>
      <c r="L3" s="41"/>
      <c r="M3" s="41"/>
      <c r="N3" s="178">
        <v>44803</v>
      </c>
      <c r="O3" s="182">
        <v>44846</v>
      </c>
      <c r="P3" s="221"/>
      <c r="Q3" s="221"/>
      <c r="R3" s="221"/>
    </row>
    <row r="4" spans="1:18" x14ac:dyDescent="0.2">
      <c r="A4" s="78"/>
      <c r="B4" s="108"/>
      <c r="C4" s="78"/>
      <c r="D4" s="108"/>
      <c r="E4" s="23"/>
      <c r="F4" s="23"/>
      <c r="G4" s="23"/>
      <c r="H4" s="23"/>
      <c r="I4" s="23"/>
      <c r="J4" s="49"/>
      <c r="K4" s="5"/>
      <c r="L4" s="46"/>
      <c r="M4" s="46"/>
      <c r="N4" s="46"/>
      <c r="O4" s="170"/>
      <c r="P4" s="221"/>
      <c r="Q4" s="221"/>
      <c r="R4" s="221"/>
    </row>
    <row r="5" spans="1:18" x14ac:dyDescent="0.2">
      <c r="A5" s="80" t="s">
        <v>11</v>
      </c>
      <c r="B5" s="121" t="s">
        <v>12</v>
      </c>
      <c r="C5" s="118">
        <v>0.01</v>
      </c>
      <c r="D5" s="124">
        <v>6.5</v>
      </c>
      <c r="E5" s="21">
        <v>8</v>
      </c>
      <c r="F5" s="21"/>
      <c r="G5" s="21"/>
      <c r="H5" s="21"/>
      <c r="I5" s="21"/>
      <c r="J5" s="15">
        <v>4</v>
      </c>
      <c r="K5" s="15">
        <f>COUNTA(L5:O5)</f>
        <v>2</v>
      </c>
      <c r="L5" s="158"/>
      <c r="M5" s="94"/>
      <c r="N5" s="84">
        <v>6.27</v>
      </c>
      <c r="O5" s="62">
        <v>6.76</v>
      </c>
      <c r="P5" s="246">
        <f>MIN(L5:O5)</f>
        <v>6.27</v>
      </c>
      <c r="Q5" s="279">
        <f>AVERAGE(L5:O5)</f>
        <v>6.5149999999999997</v>
      </c>
      <c r="R5" s="244">
        <f>MAX(L5:O5)</f>
        <v>6.76</v>
      </c>
    </row>
    <row r="6" spans="1:18" x14ac:dyDescent="0.2">
      <c r="A6" s="80" t="s">
        <v>141</v>
      </c>
      <c r="B6" s="121" t="s">
        <v>127</v>
      </c>
      <c r="C6" s="118">
        <v>1</v>
      </c>
      <c r="D6" s="124"/>
      <c r="E6" s="4"/>
      <c r="F6" s="4"/>
      <c r="G6" s="4"/>
      <c r="H6" s="4"/>
      <c r="I6" s="4"/>
      <c r="J6" s="15">
        <v>4</v>
      </c>
      <c r="K6" s="15">
        <f>COUNTA(L6:O6)</f>
        <v>2</v>
      </c>
      <c r="L6" s="158"/>
      <c r="M6" s="88"/>
      <c r="N6" s="62">
        <v>2880</v>
      </c>
      <c r="O6" s="62">
        <v>4760</v>
      </c>
      <c r="P6" s="294">
        <f>MIN(L6:O6)</f>
        <v>2880</v>
      </c>
      <c r="Q6" s="294">
        <f>AVERAGE(L6:O6)</f>
        <v>3820</v>
      </c>
      <c r="R6" s="294">
        <f>MAX(L6:O6)</f>
        <v>4760</v>
      </c>
    </row>
    <row r="7" spans="1:18" x14ac:dyDescent="0.2">
      <c r="A7" s="80" t="s">
        <v>15</v>
      </c>
      <c r="B7" s="121" t="s">
        <v>14</v>
      </c>
      <c r="C7" s="118">
        <v>1</v>
      </c>
      <c r="D7" s="124"/>
      <c r="E7" s="4"/>
      <c r="F7" s="4"/>
      <c r="G7" s="4"/>
      <c r="H7" s="4"/>
      <c r="I7" s="4"/>
      <c r="J7" s="44"/>
      <c r="K7" s="15"/>
      <c r="L7" s="158"/>
      <c r="M7" s="117"/>
      <c r="N7" s="62"/>
      <c r="O7" s="62"/>
      <c r="P7" s="162"/>
      <c r="Q7" s="162"/>
      <c r="R7" s="162"/>
    </row>
    <row r="8" spans="1:18" x14ac:dyDescent="0.2">
      <c r="A8" s="80" t="s">
        <v>16</v>
      </c>
      <c r="B8" s="121" t="s">
        <v>14</v>
      </c>
      <c r="C8" s="118">
        <v>1</v>
      </c>
      <c r="D8" s="124"/>
      <c r="E8" s="4"/>
      <c r="F8" s="4"/>
      <c r="G8" s="4"/>
      <c r="H8" s="4"/>
      <c r="I8" s="4"/>
      <c r="J8" s="15">
        <v>4</v>
      </c>
      <c r="K8" s="15">
        <f t="shared" ref="K8:K30" si="0">COUNTA(L8:O8)</f>
        <v>2</v>
      </c>
      <c r="L8" s="159"/>
      <c r="M8" s="117"/>
      <c r="N8" s="40" t="s">
        <v>220</v>
      </c>
      <c r="O8" s="40" t="s">
        <v>220</v>
      </c>
      <c r="P8" s="157" t="s">
        <v>220</v>
      </c>
      <c r="Q8" s="157" t="s">
        <v>289</v>
      </c>
      <c r="R8" s="157" t="s">
        <v>220</v>
      </c>
    </row>
    <row r="9" spans="1:18" x14ac:dyDescent="0.2">
      <c r="A9" s="80" t="s">
        <v>17</v>
      </c>
      <c r="B9" s="121" t="s">
        <v>14</v>
      </c>
      <c r="C9" s="118">
        <v>1</v>
      </c>
      <c r="D9" s="124"/>
      <c r="E9" s="4"/>
      <c r="F9" s="4"/>
      <c r="G9" s="4"/>
      <c r="H9" s="4"/>
      <c r="I9" s="4"/>
      <c r="J9" s="15">
        <v>4</v>
      </c>
      <c r="K9" s="15">
        <f t="shared" si="0"/>
        <v>2</v>
      </c>
      <c r="L9" s="159"/>
      <c r="M9" s="117"/>
      <c r="N9" s="40" t="s">
        <v>220</v>
      </c>
      <c r="O9" s="40" t="s">
        <v>220</v>
      </c>
      <c r="P9" s="157" t="s">
        <v>220</v>
      </c>
      <c r="Q9" s="157" t="s">
        <v>289</v>
      </c>
      <c r="R9" s="157" t="s">
        <v>220</v>
      </c>
    </row>
    <row r="10" spans="1:18" x14ac:dyDescent="0.2">
      <c r="A10" s="80" t="s">
        <v>18</v>
      </c>
      <c r="B10" s="121" t="s">
        <v>14</v>
      </c>
      <c r="C10" s="118">
        <v>1</v>
      </c>
      <c r="D10" s="124"/>
      <c r="E10" s="4"/>
      <c r="F10" s="4"/>
      <c r="G10" s="4"/>
      <c r="H10" s="4"/>
      <c r="I10" s="4"/>
      <c r="J10" s="15">
        <v>4</v>
      </c>
      <c r="K10" s="15">
        <f t="shared" si="0"/>
        <v>2</v>
      </c>
      <c r="L10" s="158"/>
      <c r="M10" s="88"/>
      <c r="N10" s="62">
        <v>87</v>
      </c>
      <c r="O10" s="62">
        <v>126</v>
      </c>
      <c r="P10" s="244">
        <f t="shared" ref="P10:P28" si="1">MIN(L10:O10)</f>
        <v>87</v>
      </c>
      <c r="Q10" s="297">
        <f t="shared" ref="Q10:Q28" si="2">AVERAGE(L10:O10)</f>
        <v>106.5</v>
      </c>
      <c r="R10" s="244">
        <f t="shared" ref="R10:R29" si="3">MAX(L10:O10)</f>
        <v>126</v>
      </c>
    </row>
    <row r="11" spans="1:18" x14ac:dyDescent="0.2">
      <c r="A11" s="80" t="s">
        <v>19</v>
      </c>
      <c r="B11" s="121" t="s">
        <v>14</v>
      </c>
      <c r="C11" s="118">
        <v>1</v>
      </c>
      <c r="D11" s="124"/>
      <c r="E11" s="4"/>
      <c r="F11" s="4"/>
      <c r="G11" s="4"/>
      <c r="H11" s="4"/>
      <c r="I11" s="4"/>
      <c r="J11" s="15">
        <v>4</v>
      </c>
      <c r="K11" s="15">
        <f t="shared" si="0"/>
        <v>2</v>
      </c>
      <c r="L11" s="158"/>
      <c r="M11" s="88"/>
      <c r="N11" s="62">
        <v>87</v>
      </c>
      <c r="O11" s="62">
        <v>126</v>
      </c>
      <c r="P11" s="244">
        <f t="shared" si="1"/>
        <v>87</v>
      </c>
      <c r="Q11" s="297">
        <f t="shared" si="2"/>
        <v>106.5</v>
      </c>
      <c r="R11" s="244">
        <f t="shared" si="3"/>
        <v>126</v>
      </c>
    </row>
    <row r="12" spans="1:18" x14ac:dyDescent="0.2">
      <c r="A12" s="80" t="s">
        <v>20</v>
      </c>
      <c r="B12" s="121" t="s">
        <v>14</v>
      </c>
      <c r="C12" s="118">
        <v>1</v>
      </c>
      <c r="D12" s="124"/>
      <c r="E12" s="4"/>
      <c r="F12" s="4"/>
      <c r="G12" s="4"/>
      <c r="H12" s="4"/>
      <c r="I12" s="4"/>
      <c r="J12" s="15">
        <v>4</v>
      </c>
      <c r="K12" s="15">
        <f t="shared" si="0"/>
        <v>2</v>
      </c>
      <c r="L12" s="158"/>
      <c r="M12" s="88"/>
      <c r="N12" s="62">
        <v>83</v>
      </c>
      <c r="O12" s="62">
        <v>210</v>
      </c>
      <c r="P12" s="244">
        <f t="shared" si="1"/>
        <v>83</v>
      </c>
      <c r="Q12" s="297">
        <f t="shared" si="2"/>
        <v>146.5</v>
      </c>
      <c r="R12" s="244">
        <f t="shared" si="3"/>
        <v>210</v>
      </c>
    </row>
    <row r="13" spans="1:18" x14ac:dyDescent="0.2">
      <c r="A13" s="80" t="s">
        <v>5</v>
      </c>
      <c r="B13" s="121" t="s">
        <v>14</v>
      </c>
      <c r="C13" s="118">
        <v>1</v>
      </c>
      <c r="D13" s="124"/>
      <c r="E13" s="4"/>
      <c r="F13" s="4"/>
      <c r="G13" s="4"/>
      <c r="H13" s="4"/>
      <c r="I13" s="4"/>
      <c r="J13" s="15">
        <v>4</v>
      </c>
      <c r="K13" s="15">
        <f t="shared" si="0"/>
        <v>2</v>
      </c>
      <c r="L13" s="158"/>
      <c r="M13" s="88"/>
      <c r="N13" s="62">
        <v>855</v>
      </c>
      <c r="O13" s="62">
        <v>1280</v>
      </c>
      <c r="P13" s="244">
        <f t="shared" si="1"/>
        <v>855</v>
      </c>
      <c r="Q13" s="297">
        <f t="shared" si="2"/>
        <v>1067.5</v>
      </c>
      <c r="R13" s="244">
        <f t="shared" si="3"/>
        <v>1280</v>
      </c>
    </row>
    <row r="14" spans="1:18" x14ac:dyDescent="0.2">
      <c r="A14" s="80" t="s">
        <v>4</v>
      </c>
      <c r="B14" s="121" t="s">
        <v>14</v>
      </c>
      <c r="C14" s="118">
        <v>1</v>
      </c>
      <c r="D14" s="124"/>
      <c r="E14" s="4"/>
      <c r="F14" s="4"/>
      <c r="G14" s="4"/>
      <c r="H14" s="4"/>
      <c r="I14" s="4"/>
      <c r="J14" s="15">
        <v>4</v>
      </c>
      <c r="K14" s="15">
        <f t="shared" si="0"/>
        <v>2</v>
      </c>
      <c r="L14" s="158"/>
      <c r="M14" s="88"/>
      <c r="N14" s="62">
        <v>13</v>
      </c>
      <c r="O14" s="62">
        <v>20</v>
      </c>
      <c r="P14" s="244">
        <f t="shared" si="1"/>
        <v>13</v>
      </c>
      <c r="Q14" s="244">
        <f t="shared" si="2"/>
        <v>16.5</v>
      </c>
      <c r="R14" s="244">
        <f t="shared" si="3"/>
        <v>20</v>
      </c>
    </row>
    <row r="15" spans="1:18" x14ac:dyDescent="0.2">
      <c r="A15" s="80" t="s">
        <v>21</v>
      </c>
      <c r="B15" s="121" t="s">
        <v>14</v>
      </c>
      <c r="C15" s="118">
        <v>1</v>
      </c>
      <c r="D15" s="124"/>
      <c r="E15" s="4"/>
      <c r="F15" s="4"/>
      <c r="G15" s="4"/>
      <c r="H15" s="4"/>
      <c r="I15" s="4"/>
      <c r="J15" s="15">
        <v>4</v>
      </c>
      <c r="K15" s="15">
        <f t="shared" si="0"/>
        <v>2</v>
      </c>
      <c r="L15" s="158"/>
      <c r="M15" s="88"/>
      <c r="N15" s="62">
        <v>42</v>
      </c>
      <c r="O15" s="62">
        <v>84</v>
      </c>
      <c r="P15" s="244">
        <f t="shared" si="1"/>
        <v>42</v>
      </c>
      <c r="Q15" s="244">
        <f t="shared" si="2"/>
        <v>63</v>
      </c>
      <c r="R15" s="244">
        <f t="shared" si="3"/>
        <v>84</v>
      </c>
    </row>
    <row r="16" spans="1:18" x14ac:dyDescent="0.2">
      <c r="A16" s="80" t="s">
        <v>22</v>
      </c>
      <c r="B16" s="121" t="s">
        <v>14</v>
      </c>
      <c r="C16" s="118">
        <v>1</v>
      </c>
      <c r="D16" s="124"/>
      <c r="E16" s="4"/>
      <c r="F16" s="4"/>
      <c r="G16" s="4"/>
      <c r="H16" s="4"/>
      <c r="I16" s="4"/>
      <c r="J16" s="15">
        <v>4</v>
      </c>
      <c r="K16" s="15">
        <f t="shared" si="0"/>
        <v>2</v>
      </c>
      <c r="L16" s="158"/>
      <c r="M16" s="88"/>
      <c r="N16" s="62">
        <v>491</v>
      </c>
      <c r="O16" s="62">
        <v>831</v>
      </c>
      <c r="P16" s="244">
        <f t="shared" si="1"/>
        <v>491</v>
      </c>
      <c r="Q16" s="244">
        <f t="shared" si="2"/>
        <v>661</v>
      </c>
      <c r="R16" s="244">
        <f t="shared" si="3"/>
        <v>831</v>
      </c>
    </row>
    <row r="17" spans="1:18" x14ac:dyDescent="0.2">
      <c r="A17" s="80" t="s">
        <v>23</v>
      </c>
      <c r="B17" s="121" t="s">
        <v>14</v>
      </c>
      <c r="C17" s="118">
        <v>1</v>
      </c>
      <c r="D17" s="124"/>
      <c r="E17" s="4"/>
      <c r="F17" s="4"/>
      <c r="G17" s="4"/>
      <c r="H17" s="4"/>
      <c r="I17" s="4"/>
      <c r="J17" s="44">
        <v>4</v>
      </c>
      <c r="K17" s="15">
        <f t="shared" si="0"/>
        <v>2</v>
      </c>
      <c r="L17" s="158"/>
      <c r="M17" s="88"/>
      <c r="N17" s="62">
        <v>15</v>
      </c>
      <c r="O17" s="62">
        <v>19</v>
      </c>
      <c r="P17" s="244">
        <f t="shared" si="1"/>
        <v>15</v>
      </c>
      <c r="Q17" s="244">
        <f t="shared" si="2"/>
        <v>17</v>
      </c>
      <c r="R17" s="244">
        <f t="shared" si="3"/>
        <v>19</v>
      </c>
    </row>
    <row r="18" spans="1:18" x14ac:dyDescent="0.2">
      <c r="A18" s="80" t="s">
        <v>265</v>
      </c>
      <c r="B18" s="121" t="s">
        <v>14</v>
      </c>
      <c r="C18" s="118">
        <v>1E-3</v>
      </c>
      <c r="D18" s="124"/>
      <c r="E18" s="20">
        <v>1.9</v>
      </c>
      <c r="F18" s="20"/>
      <c r="G18" s="20"/>
      <c r="H18" s="20"/>
      <c r="I18" s="20"/>
      <c r="J18" s="15">
        <v>4</v>
      </c>
      <c r="K18" s="15">
        <f t="shared" si="0"/>
        <v>2</v>
      </c>
      <c r="L18" s="189"/>
      <c r="M18" s="88"/>
      <c r="N18" s="62">
        <v>0.16700000000000001</v>
      </c>
      <c r="O18" s="62">
        <v>0.497</v>
      </c>
      <c r="P18" s="244">
        <f t="shared" si="1"/>
        <v>0.16700000000000001</v>
      </c>
      <c r="Q18" s="255">
        <f t="shared" si="2"/>
        <v>0.33200000000000002</v>
      </c>
      <c r="R18" s="244">
        <f t="shared" si="3"/>
        <v>0.497</v>
      </c>
    </row>
    <row r="19" spans="1:18" x14ac:dyDescent="0.2">
      <c r="A19" s="80" t="s">
        <v>264</v>
      </c>
      <c r="B19" s="121" t="s">
        <v>14</v>
      </c>
      <c r="C19" s="118">
        <v>5.0000000000000001E-3</v>
      </c>
      <c r="D19" s="124"/>
      <c r="E19" s="4"/>
      <c r="F19" s="4"/>
      <c r="G19" s="4"/>
      <c r="H19" s="4"/>
      <c r="I19" s="4"/>
      <c r="J19" s="15">
        <v>4</v>
      </c>
      <c r="K19" s="15">
        <f t="shared" si="0"/>
        <v>2</v>
      </c>
      <c r="L19" s="188"/>
      <c r="M19" s="94"/>
      <c r="N19" s="62">
        <v>8.7999999999999995E-2</v>
      </c>
      <c r="O19" s="62">
        <v>5.68</v>
      </c>
      <c r="P19" s="244">
        <f t="shared" si="1"/>
        <v>8.7999999999999995E-2</v>
      </c>
      <c r="Q19" s="279">
        <f t="shared" si="2"/>
        <v>2.8839999999999999</v>
      </c>
      <c r="R19" s="244">
        <f t="shared" si="3"/>
        <v>5.68</v>
      </c>
    </row>
    <row r="20" spans="1:18" x14ac:dyDescent="0.2">
      <c r="A20" s="80" t="s">
        <v>29</v>
      </c>
      <c r="B20" s="121" t="s">
        <v>14</v>
      </c>
      <c r="C20" s="118">
        <v>0.1</v>
      </c>
      <c r="D20" s="124"/>
      <c r="E20" s="4"/>
      <c r="F20" s="4"/>
      <c r="G20" s="4"/>
      <c r="H20" s="4"/>
      <c r="I20" s="4"/>
      <c r="J20" s="15">
        <v>4</v>
      </c>
      <c r="K20" s="15">
        <f t="shared" si="0"/>
        <v>2</v>
      </c>
      <c r="L20" s="158"/>
      <c r="M20" s="88"/>
      <c r="N20" s="62">
        <v>0.3</v>
      </c>
      <c r="O20" s="62">
        <v>0.6</v>
      </c>
      <c r="P20" s="244">
        <f t="shared" si="1"/>
        <v>0.3</v>
      </c>
      <c r="Q20" s="244">
        <f t="shared" si="2"/>
        <v>0.44999999999999996</v>
      </c>
      <c r="R20" s="244">
        <f t="shared" si="3"/>
        <v>0.6</v>
      </c>
    </row>
    <row r="21" spans="1:18" x14ac:dyDescent="0.2">
      <c r="A21" s="80" t="s">
        <v>30</v>
      </c>
      <c r="B21" s="121" t="s">
        <v>14</v>
      </c>
      <c r="C21" s="118">
        <v>0.01</v>
      </c>
      <c r="D21" s="124"/>
      <c r="E21" s="20">
        <v>0.9</v>
      </c>
      <c r="F21" s="20">
        <v>2.57</v>
      </c>
      <c r="G21" s="20">
        <v>2.5499999999999998</v>
      </c>
      <c r="H21" s="20">
        <v>2.57</v>
      </c>
      <c r="I21" s="20">
        <v>2.33</v>
      </c>
      <c r="J21" s="15">
        <v>4</v>
      </c>
      <c r="K21" s="15">
        <f t="shared" si="0"/>
        <v>2</v>
      </c>
      <c r="L21" s="185"/>
      <c r="M21" s="88"/>
      <c r="N21" s="84">
        <v>0.06</v>
      </c>
      <c r="O21" s="62">
        <v>0.55000000000000004</v>
      </c>
      <c r="P21" s="244">
        <f t="shared" si="1"/>
        <v>0.06</v>
      </c>
      <c r="Q21" s="244">
        <f t="shared" si="2"/>
        <v>0.30500000000000005</v>
      </c>
      <c r="R21" s="244">
        <f t="shared" si="3"/>
        <v>0.55000000000000004</v>
      </c>
    </row>
    <row r="22" spans="1:18" x14ac:dyDescent="0.2">
      <c r="A22" s="80" t="s">
        <v>31</v>
      </c>
      <c r="B22" s="121" t="s">
        <v>14</v>
      </c>
      <c r="C22" s="118">
        <v>0.01</v>
      </c>
      <c r="D22" s="124"/>
      <c r="E22" s="33"/>
      <c r="F22" s="33"/>
      <c r="G22" s="33"/>
      <c r="H22" s="33"/>
      <c r="I22" s="33"/>
      <c r="J22" s="15">
        <v>4</v>
      </c>
      <c r="K22" s="15">
        <f t="shared" si="0"/>
        <v>2</v>
      </c>
      <c r="L22" s="159"/>
      <c r="M22" s="117"/>
      <c r="N22" s="40" t="s">
        <v>251</v>
      </c>
      <c r="O22" s="40" t="s">
        <v>251</v>
      </c>
      <c r="P22" s="40" t="s">
        <v>251</v>
      </c>
      <c r="Q22" s="157" t="s">
        <v>289</v>
      </c>
      <c r="R22" s="40" t="s">
        <v>251</v>
      </c>
    </row>
    <row r="23" spans="1:18" x14ac:dyDescent="0.2">
      <c r="A23" s="80" t="s">
        <v>32</v>
      </c>
      <c r="B23" s="121" t="s">
        <v>14</v>
      </c>
      <c r="C23" s="118">
        <v>0.01</v>
      </c>
      <c r="D23" s="124"/>
      <c r="E23" s="20">
        <v>0.7</v>
      </c>
      <c r="F23" s="20"/>
      <c r="G23" s="20"/>
      <c r="H23" s="20"/>
      <c r="I23" s="20"/>
      <c r="J23" s="15">
        <v>4</v>
      </c>
      <c r="K23" s="15">
        <f t="shared" si="0"/>
        <v>2</v>
      </c>
      <c r="L23" s="158"/>
      <c r="M23" s="117"/>
      <c r="N23" s="62">
        <v>0.19</v>
      </c>
      <c r="O23" s="104">
        <v>0.18</v>
      </c>
      <c r="P23" s="244">
        <f t="shared" si="1"/>
        <v>0.18</v>
      </c>
      <c r="Q23" s="244">
        <f t="shared" si="2"/>
        <v>0.185</v>
      </c>
      <c r="R23" s="244">
        <f t="shared" si="3"/>
        <v>0.19</v>
      </c>
    </row>
    <row r="24" spans="1:18" x14ac:dyDescent="0.2">
      <c r="A24" s="80" t="s">
        <v>33</v>
      </c>
      <c r="B24" s="121" t="s">
        <v>14</v>
      </c>
      <c r="C24" s="118">
        <v>0.01</v>
      </c>
      <c r="D24" s="124"/>
      <c r="E24" s="4"/>
      <c r="F24" s="4"/>
      <c r="G24" s="4"/>
      <c r="H24" s="4"/>
      <c r="I24" s="4"/>
      <c r="J24" s="15">
        <v>4</v>
      </c>
      <c r="K24" s="15">
        <f t="shared" si="0"/>
        <v>2</v>
      </c>
      <c r="L24" s="158"/>
      <c r="M24" s="117"/>
      <c r="N24" s="62">
        <v>0.19</v>
      </c>
      <c r="O24" s="104">
        <v>0.18</v>
      </c>
      <c r="P24" s="244">
        <f t="shared" si="1"/>
        <v>0.18</v>
      </c>
      <c r="Q24" s="244">
        <f t="shared" si="2"/>
        <v>0.185</v>
      </c>
      <c r="R24" s="244">
        <f t="shared" si="3"/>
        <v>0.19</v>
      </c>
    </row>
    <row r="25" spans="1:18" x14ac:dyDescent="0.2">
      <c r="A25" s="80" t="s">
        <v>34</v>
      </c>
      <c r="B25" s="121" t="s">
        <v>35</v>
      </c>
      <c r="C25" s="118">
        <v>0.01</v>
      </c>
      <c r="D25" s="124"/>
      <c r="E25" s="4"/>
      <c r="F25" s="4"/>
      <c r="G25" s="4"/>
      <c r="H25" s="4"/>
      <c r="I25" s="4"/>
      <c r="J25" s="15">
        <v>4</v>
      </c>
      <c r="K25" s="15">
        <f t="shared" si="0"/>
        <v>2</v>
      </c>
      <c r="L25" s="161"/>
      <c r="M25" s="165"/>
      <c r="N25" s="103">
        <v>27.6</v>
      </c>
      <c r="O25" s="103">
        <v>43</v>
      </c>
      <c r="P25" s="244">
        <f t="shared" si="1"/>
        <v>27.6</v>
      </c>
      <c r="Q25" s="244">
        <f t="shared" si="2"/>
        <v>35.299999999999997</v>
      </c>
      <c r="R25" s="244">
        <f t="shared" si="3"/>
        <v>43</v>
      </c>
    </row>
    <row r="26" spans="1:18" x14ac:dyDescent="0.2">
      <c r="A26" s="80" t="s">
        <v>36</v>
      </c>
      <c r="B26" s="121" t="s">
        <v>35</v>
      </c>
      <c r="C26" s="118">
        <v>0.01</v>
      </c>
      <c r="D26" s="124"/>
      <c r="E26" s="4"/>
      <c r="F26" s="4"/>
      <c r="G26" s="4"/>
      <c r="H26" s="4"/>
      <c r="I26" s="4"/>
      <c r="J26" s="15">
        <v>4</v>
      </c>
      <c r="K26" s="15">
        <f t="shared" si="0"/>
        <v>2</v>
      </c>
      <c r="L26" s="161"/>
      <c r="M26" s="88"/>
      <c r="N26" s="103">
        <v>25.8</v>
      </c>
      <c r="O26" s="62">
        <v>45.8</v>
      </c>
      <c r="P26" s="244">
        <f t="shared" si="1"/>
        <v>25.8</v>
      </c>
      <c r="Q26" s="244">
        <f t="shared" si="2"/>
        <v>35.799999999999997</v>
      </c>
      <c r="R26" s="244">
        <f t="shared" si="3"/>
        <v>45.8</v>
      </c>
    </row>
    <row r="27" spans="1:18" x14ac:dyDescent="0.2">
      <c r="A27" s="80" t="s">
        <v>37</v>
      </c>
      <c r="B27" s="121" t="s">
        <v>38</v>
      </c>
      <c r="C27" s="118">
        <v>0.01</v>
      </c>
      <c r="D27" s="124"/>
      <c r="E27" s="4"/>
      <c r="F27" s="4"/>
      <c r="G27" s="4"/>
      <c r="H27" s="4"/>
      <c r="I27" s="4"/>
      <c r="J27" s="15">
        <v>4</v>
      </c>
      <c r="K27" s="15">
        <f t="shared" si="0"/>
        <v>2</v>
      </c>
      <c r="L27" s="158"/>
      <c r="M27" s="88"/>
      <c r="N27" s="62">
        <v>3.25</v>
      </c>
      <c r="O27" s="96">
        <v>3.13</v>
      </c>
      <c r="P27" s="244">
        <f t="shared" si="1"/>
        <v>3.13</v>
      </c>
      <c r="Q27" s="244">
        <f t="shared" si="2"/>
        <v>3.19</v>
      </c>
      <c r="R27" s="244">
        <f t="shared" si="3"/>
        <v>3.25</v>
      </c>
    </row>
    <row r="28" spans="1:18" x14ac:dyDescent="0.2">
      <c r="A28" s="80" t="s">
        <v>39</v>
      </c>
      <c r="B28" s="121" t="s">
        <v>14</v>
      </c>
      <c r="C28" s="118">
        <v>1</v>
      </c>
      <c r="D28" s="124"/>
      <c r="E28" s="4"/>
      <c r="F28" s="4"/>
      <c r="G28" s="4"/>
      <c r="H28" s="4"/>
      <c r="I28" s="4"/>
      <c r="J28" s="15">
        <v>4</v>
      </c>
      <c r="K28" s="15">
        <f t="shared" si="0"/>
        <v>2</v>
      </c>
      <c r="L28" s="158"/>
      <c r="M28" s="88"/>
      <c r="N28" s="96">
        <v>3</v>
      </c>
      <c r="O28" s="96">
        <v>8</v>
      </c>
      <c r="P28" s="244">
        <f t="shared" si="1"/>
        <v>3</v>
      </c>
      <c r="Q28" s="244">
        <f t="shared" si="2"/>
        <v>5.5</v>
      </c>
      <c r="R28" s="244">
        <f t="shared" si="3"/>
        <v>8</v>
      </c>
    </row>
    <row r="29" spans="1:18" x14ac:dyDescent="0.2">
      <c r="A29" s="80" t="s">
        <v>40</v>
      </c>
      <c r="B29" s="121" t="s">
        <v>14</v>
      </c>
      <c r="C29" s="125">
        <v>2</v>
      </c>
      <c r="D29" s="124"/>
      <c r="E29" s="4"/>
      <c r="F29" s="4"/>
      <c r="G29" s="4"/>
      <c r="H29" s="4"/>
      <c r="I29" s="4"/>
      <c r="J29" s="15">
        <v>1</v>
      </c>
      <c r="K29" s="15">
        <f t="shared" si="0"/>
        <v>2</v>
      </c>
      <c r="L29" s="159"/>
      <c r="M29" s="88"/>
      <c r="N29" s="62">
        <v>5</v>
      </c>
      <c r="O29" s="40" t="s">
        <v>252</v>
      </c>
      <c r="P29" s="40" t="s">
        <v>252</v>
      </c>
      <c r="Q29" s="157" t="s">
        <v>289</v>
      </c>
      <c r="R29" s="244">
        <f t="shared" si="3"/>
        <v>5</v>
      </c>
    </row>
    <row r="30" spans="1:18" ht="14.25" customHeight="1" x14ac:dyDescent="0.2">
      <c r="A30" s="80" t="s">
        <v>41</v>
      </c>
      <c r="B30" s="121" t="s">
        <v>14</v>
      </c>
      <c r="C30" s="118">
        <v>0.05</v>
      </c>
      <c r="D30" s="124"/>
      <c r="E30" s="22">
        <v>0.32</v>
      </c>
      <c r="F30" s="22"/>
      <c r="G30" s="22"/>
      <c r="H30" s="22"/>
      <c r="I30" s="22"/>
      <c r="J30" s="15">
        <v>4</v>
      </c>
      <c r="K30" s="15">
        <f t="shared" si="0"/>
        <v>1</v>
      </c>
      <c r="L30" s="159"/>
      <c r="M30" s="117"/>
      <c r="N30" s="40" t="s">
        <v>221</v>
      </c>
      <c r="O30" s="40"/>
      <c r="P30" s="40" t="s">
        <v>221</v>
      </c>
      <c r="Q30" s="157" t="s">
        <v>289</v>
      </c>
      <c r="R30" s="40" t="s">
        <v>221</v>
      </c>
    </row>
    <row r="31" spans="1:18" x14ac:dyDescent="0.2">
      <c r="A31" s="78"/>
      <c r="B31" s="115"/>
      <c r="C31" s="114"/>
      <c r="D31" s="108"/>
      <c r="E31" s="12"/>
      <c r="F31" s="12"/>
      <c r="G31" s="12"/>
      <c r="H31" s="12"/>
      <c r="I31" s="12"/>
      <c r="J31" s="49"/>
      <c r="K31" s="5"/>
      <c r="L31" s="82"/>
      <c r="M31" s="95"/>
      <c r="N31" s="82"/>
      <c r="O31" s="82"/>
      <c r="P31" s="163"/>
      <c r="Q31" s="163"/>
      <c r="R31" s="163"/>
    </row>
    <row r="32" spans="1:18" x14ac:dyDescent="0.2">
      <c r="A32" s="78" t="s">
        <v>136</v>
      </c>
      <c r="B32" s="115"/>
      <c r="C32" s="114"/>
      <c r="D32" s="108"/>
      <c r="E32" s="12"/>
      <c r="F32" s="12"/>
      <c r="G32" s="12"/>
      <c r="H32" s="12"/>
      <c r="I32" s="12"/>
      <c r="J32" s="49"/>
      <c r="K32" s="5"/>
      <c r="L32" s="82"/>
      <c r="M32" s="95"/>
      <c r="N32" s="82"/>
      <c r="O32" s="82"/>
      <c r="P32" s="163"/>
      <c r="Q32" s="163"/>
      <c r="R32" s="163"/>
    </row>
    <row r="33" spans="1:18" x14ac:dyDescent="0.2">
      <c r="A33" s="131" t="s">
        <v>44</v>
      </c>
      <c r="B33" s="121" t="s">
        <v>43</v>
      </c>
      <c r="C33" s="118">
        <v>0.5</v>
      </c>
      <c r="D33" s="124"/>
      <c r="E33" s="4"/>
      <c r="F33" s="4"/>
      <c r="G33" s="4"/>
      <c r="H33" s="4"/>
      <c r="I33" s="4"/>
      <c r="J33" s="50">
        <v>4</v>
      </c>
      <c r="K33" s="15">
        <f t="shared" ref="K33:K56" si="4">COUNTA(L33:O33)</f>
        <v>2</v>
      </c>
      <c r="L33" s="184"/>
      <c r="M33" s="201"/>
      <c r="N33" s="236" t="s">
        <v>275</v>
      </c>
      <c r="O33" s="235" t="s">
        <v>275</v>
      </c>
      <c r="P33" s="235" t="s">
        <v>275</v>
      </c>
      <c r="Q33" s="157" t="s">
        <v>289</v>
      </c>
      <c r="R33" s="235" t="s">
        <v>275</v>
      </c>
    </row>
    <row r="34" spans="1:18" x14ac:dyDescent="0.2">
      <c r="A34" s="131" t="s">
        <v>45</v>
      </c>
      <c r="B34" s="122" t="s">
        <v>43</v>
      </c>
      <c r="C34" s="126">
        <v>0.5</v>
      </c>
      <c r="D34" s="127"/>
      <c r="E34" s="10"/>
      <c r="F34" s="10"/>
      <c r="G34" s="10"/>
      <c r="H34" s="10"/>
      <c r="I34" s="10"/>
      <c r="J34" s="50">
        <v>4</v>
      </c>
      <c r="K34" s="15">
        <f t="shared" si="4"/>
        <v>2</v>
      </c>
      <c r="L34" s="184"/>
      <c r="M34" s="201"/>
      <c r="N34" s="236" t="s">
        <v>275</v>
      </c>
      <c r="O34" s="235" t="s">
        <v>275</v>
      </c>
      <c r="P34" s="235" t="s">
        <v>275</v>
      </c>
      <c r="Q34" s="157" t="s">
        <v>289</v>
      </c>
      <c r="R34" s="235" t="s">
        <v>275</v>
      </c>
    </row>
    <row r="35" spans="1:18" x14ac:dyDescent="0.2">
      <c r="A35" s="131" t="s">
        <v>46</v>
      </c>
      <c r="B35" s="121" t="s">
        <v>43</v>
      </c>
      <c r="C35" s="118">
        <v>0.5</v>
      </c>
      <c r="D35" s="124"/>
      <c r="E35" s="4"/>
      <c r="F35" s="4"/>
      <c r="G35" s="4"/>
      <c r="H35" s="4"/>
      <c r="I35" s="4"/>
      <c r="J35" s="50">
        <v>4</v>
      </c>
      <c r="K35" s="15">
        <f t="shared" si="4"/>
        <v>2</v>
      </c>
      <c r="L35" s="184"/>
      <c r="M35" s="201"/>
      <c r="N35" s="236" t="s">
        <v>275</v>
      </c>
      <c r="O35" s="235" t="s">
        <v>275</v>
      </c>
      <c r="P35" s="235" t="s">
        <v>275</v>
      </c>
      <c r="Q35" s="157" t="s">
        <v>289</v>
      </c>
      <c r="R35" s="235" t="s">
        <v>275</v>
      </c>
    </row>
    <row r="36" spans="1:18" x14ac:dyDescent="0.2">
      <c r="A36" s="131" t="s">
        <v>47</v>
      </c>
      <c r="B36" s="121" t="s">
        <v>43</v>
      </c>
      <c r="C36" s="118">
        <v>0.5</v>
      </c>
      <c r="D36" s="124"/>
      <c r="E36" s="4"/>
      <c r="F36" s="4"/>
      <c r="G36" s="4"/>
      <c r="H36" s="4"/>
      <c r="I36" s="4"/>
      <c r="J36" s="50">
        <v>4</v>
      </c>
      <c r="K36" s="15">
        <f t="shared" si="4"/>
        <v>2</v>
      </c>
      <c r="L36" s="184"/>
      <c r="M36" s="201"/>
      <c r="N36" s="236" t="s">
        <v>275</v>
      </c>
      <c r="O36" s="235" t="s">
        <v>275</v>
      </c>
      <c r="P36" s="235" t="s">
        <v>275</v>
      </c>
      <c r="Q36" s="157" t="s">
        <v>289</v>
      </c>
      <c r="R36" s="235" t="s">
        <v>275</v>
      </c>
    </row>
    <row r="37" spans="1:18" x14ac:dyDescent="0.2">
      <c r="A37" s="131" t="s">
        <v>48</v>
      </c>
      <c r="B37" s="121" t="s">
        <v>43</v>
      </c>
      <c r="C37" s="118">
        <v>0.5</v>
      </c>
      <c r="D37" s="124"/>
      <c r="E37" s="4"/>
      <c r="F37" s="4"/>
      <c r="G37" s="4"/>
      <c r="H37" s="4"/>
      <c r="I37" s="4"/>
      <c r="J37" s="50">
        <v>4</v>
      </c>
      <c r="K37" s="15">
        <f t="shared" si="4"/>
        <v>2</v>
      </c>
      <c r="L37" s="184"/>
      <c r="M37" s="201"/>
      <c r="N37" s="236" t="s">
        <v>275</v>
      </c>
      <c r="O37" s="235" t="s">
        <v>275</v>
      </c>
      <c r="P37" s="235" t="s">
        <v>275</v>
      </c>
      <c r="Q37" s="157" t="s">
        <v>289</v>
      </c>
      <c r="R37" s="235" t="s">
        <v>275</v>
      </c>
    </row>
    <row r="38" spans="1:18" x14ac:dyDescent="0.2">
      <c r="A38" s="131" t="s">
        <v>49</v>
      </c>
      <c r="B38" s="121" t="s">
        <v>43</v>
      </c>
      <c r="C38" s="118">
        <v>0.5</v>
      </c>
      <c r="D38" s="124"/>
      <c r="E38" s="22">
        <v>0.09</v>
      </c>
      <c r="F38" s="22"/>
      <c r="G38" s="22"/>
      <c r="H38" s="22"/>
      <c r="I38" s="22"/>
      <c r="J38" s="50">
        <v>4</v>
      </c>
      <c r="K38" s="15">
        <f t="shared" si="4"/>
        <v>2</v>
      </c>
      <c r="L38" s="184"/>
      <c r="M38" s="201"/>
      <c r="N38" s="240" t="s">
        <v>280</v>
      </c>
      <c r="O38" s="235" t="s">
        <v>280</v>
      </c>
      <c r="P38" s="235" t="s">
        <v>280</v>
      </c>
      <c r="Q38" s="157" t="s">
        <v>289</v>
      </c>
      <c r="R38" s="235" t="s">
        <v>280</v>
      </c>
    </row>
    <row r="39" spans="1:18" x14ac:dyDescent="0.2">
      <c r="A39" s="131" t="s">
        <v>50</v>
      </c>
      <c r="B39" s="121" t="s">
        <v>43</v>
      </c>
      <c r="C39" s="118">
        <v>0.5</v>
      </c>
      <c r="D39" s="124"/>
      <c r="E39" s="9"/>
      <c r="F39" s="9"/>
      <c r="G39" s="9"/>
      <c r="H39" s="9"/>
      <c r="I39" s="9"/>
      <c r="J39" s="50">
        <v>4</v>
      </c>
      <c r="K39" s="15">
        <f t="shared" si="4"/>
        <v>2</v>
      </c>
      <c r="L39" s="184"/>
      <c r="M39" s="201"/>
      <c r="N39" s="236" t="s">
        <v>275</v>
      </c>
      <c r="O39" s="235" t="s">
        <v>275</v>
      </c>
      <c r="P39" s="235" t="s">
        <v>275</v>
      </c>
      <c r="Q39" s="157" t="s">
        <v>289</v>
      </c>
      <c r="R39" s="235" t="s">
        <v>275</v>
      </c>
    </row>
    <row r="40" spans="1:18" x14ac:dyDescent="0.2">
      <c r="A40" s="131" t="s">
        <v>51</v>
      </c>
      <c r="B40" s="121" t="s">
        <v>43</v>
      </c>
      <c r="C40" s="118">
        <v>0.5</v>
      </c>
      <c r="D40" s="124"/>
      <c r="E40" s="9"/>
      <c r="F40" s="9"/>
      <c r="G40" s="9"/>
      <c r="H40" s="9"/>
      <c r="I40" s="9"/>
      <c r="J40" s="50">
        <v>4</v>
      </c>
      <c r="K40" s="15">
        <f t="shared" si="4"/>
        <v>2</v>
      </c>
      <c r="L40" s="184"/>
      <c r="M40" s="201"/>
      <c r="N40" s="236" t="s">
        <v>275</v>
      </c>
      <c r="O40" s="235" t="s">
        <v>275</v>
      </c>
      <c r="P40" s="235" t="s">
        <v>275</v>
      </c>
      <c r="Q40" s="157" t="s">
        <v>289</v>
      </c>
      <c r="R40" s="235" t="s">
        <v>275</v>
      </c>
    </row>
    <row r="41" spans="1:18" x14ac:dyDescent="0.2">
      <c r="A41" s="131" t="s">
        <v>52</v>
      </c>
      <c r="B41" s="121" t="s">
        <v>43</v>
      </c>
      <c r="C41" s="118">
        <v>0.5</v>
      </c>
      <c r="D41" s="124"/>
      <c r="E41" s="34">
        <v>0.08</v>
      </c>
      <c r="F41" s="34"/>
      <c r="G41" s="34"/>
      <c r="H41" s="34"/>
      <c r="I41" s="34"/>
      <c r="J41" s="50">
        <v>4</v>
      </c>
      <c r="K41" s="15">
        <f t="shared" si="4"/>
        <v>2</v>
      </c>
      <c r="L41" s="184"/>
      <c r="M41" s="201"/>
      <c r="N41" s="236" t="s">
        <v>275</v>
      </c>
      <c r="O41" s="235" t="s">
        <v>275</v>
      </c>
      <c r="P41" s="235" t="s">
        <v>275</v>
      </c>
      <c r="Q41" s="157" t="s">
        <v>289</v>
      </c>
      <c r="R41" s="235" t="s">
        <v>275</v>
      </c>
    </row>
    <row r="42" spans="1:18" x14ac:dyDescent="0.2">
      <c r="A42" s="131" t="s">
        <v>53</v>
      </c>
      <c r="B42" s="121" t="s">
        <v>43</v>
      </c>
      <c r="C42" s="118">
        <v>0.5</v>
      </c>
      <c r="D42" s="124"/>
      <c r="E42" s="35"/>
      <c r="F42" s="35"/>
      <c r="G42" s="35"/>
      <c r="H42" s="35"/>
      <c r="I42" s="35"/>
      <c r="J42" s="50">
        <v>4</v>
      </c>
      <c r="K42" s="15">
        <f t="shared" si="4"/>
        <v>2</v>
      </c>
      <c r="L42" s="184"/>
      <c r="M42" s="201"/>
      <c r="N42" s="236" t="s">
        <v>275</v>
      </c>
      <c r="O42" s="235" t="s">
        <v>275</v>
      </c>
      <c r="P42" s="235" t="s">
        <v>275</v>
      </c>
      <c r="Q42" s="157" t="s">
        <v>289</v>
      </c>
      <c r="R42" s="235" t="s">
        <v>275</v>
      </c>
    </row>
    <row r="43" spans="1:18" x14ac:dyDescent="0.2">
      <c r="A43" s="131" t="s">
        <v>54</v>
      </c>
      <c r="B43" s="121" t="s">
        <v>43</v>
      </c>
      <c r="C43" s="118">
        <v>0.5</v>
      </c>
      <c r="D43" s="124"/>
      <c r="E43" s="34">
        <v>0.08</v>
      </c>
      <c r="F43" s="34"/>
      <c r="G43" s="34"/>
      <c r="H43" s="34"/>
      <c r="I43" s="34"/>
      <c r="J43" s="50">
        <v>4</v>
      </c>
      <c r="K43" s="15">
        <f t="shared" si="4"/>
        <v>2</v>
      </c>
      <c r="L43" s="184"/>
      <c r="M43" s="201"/>
      <c r="N43" s="236" t="s">
        <v>275</v>
      </c>
      <c r="O43" s="235" t="s">
        <v>275</v>
      </c>
      <c r="P43" s="235" t="s">
        <v>275</v>
      </c>
      <c r="Q43" s="157" t="s">
        <v>289</v>
      </c>
      <c r="R43" s="235" t="s">
        <v>275</v>
      </c>
    </row>
    <row r="44" spans="1:18" x14ac:dyDescent="0.2">
      <c r="A44" s="131" t="s">
        <v>55</v>
      </c>
      <c r="B44" s="121" t="s">
        <v>43</v>
      </c>
      <c r="C44" s="118">
        <v>0.5</v>
      </c>
      <c r="D44" s="124"/>
      <c r="E44" s="35"/>
      <c r="F44" s="35"/>
      <c r="G44" s="35"/>
      <c r="H44" s="35"/>
      <c r="I44" s="35"/>
      <c r="J44" s="50">
        <v>4</v>
      </c>
      <c r="K44" s="15">
        <f t="shared" si="4"/>
        <v>2</v>
      </c>
      <c r="L44" s="184"/>
      <c r="M44" s="201"/>
      <c r="N44" s="236" t="s">
        <v>275</v>
      </c>
      <c r="O44" s="235" t="s">
        <v>275</v>
      </c>
      <c r="P44" s="235" t="s">
        <v>275</v>
      </c>
      <c r="Q44" s="157" t="s">
        <v>289</v>
      </c>
      <c r="R44" s="235" t="s">
        <v>275</v>
      </c>
    </row>
    <row r="45" spans="1:18" x14ac:dyDescent="0.2">
      <c r="A45" s="131" t="s">
        <v>227</v>
      </c>
      <c r="B45" s="121" t="s">
        <v>43</v>
      </c>
      <c r="C45" s="118">
        <v>0.5</v>
      </c>
      <c r="D45" s="124"/>
      <c r="E45" s="35"/>
      <c r="F45" s="35"/>
      <c r="G45" s="35"/>
      <c r="H45" s="35"/>
      <c r="I45" s="35"/>
      <c r="J45" s="50">
        <v>4</v>
      </c>
      <c r="K45" s="15">
        <f t="shared" si="4"/>
        <v>2</v>
      </c>
      <c r="L45" s="184"/>
      <c r="M45" s="201"/>
      <c r="N45" s="236" t="s">
        <v>275</v>
      </c>
      <c r="O45" s="235" t="s">
        <v>275</v>
      </c>
      <c r="P45" s="235" t="s">
        <v>275</v>
      </c>
      <c r="Q45" s="157" t="s">
        <v>289</v>
      </c>
      <c r="R45" s="235" t="s">
        <v>275</v>
      </c>
    </row>
    <row r="46" spans="1:18" x14ac:dyDescent="0.2">
      <c r="A46" s="131" t="s">
        <v>56</v>
      </c>
      <c r="B46" s="121" t="s">
        <v>43</v>
      </c>
      <c r="C46" s="118">
        <v>0.5</v>
      </c>
      <c r="D46" s="124"/>
      <c r="E46" s="36">
        <v>0.02</v>
      </c>
      <c r="F46" s="36"/>
      <c r="G46" s="36"/>
      <c r="H46" s="36"/>
      <c r="I46" s="36"/>
      <c r="J46" s="50">
        <v>4</v>
      </c>
      <c r="K46" s="15">
        <f t="shared" si="4"/>
        <v>2</v>
      </c>
      <c r="L46" s="184"/>
      <c r="M46" s="201"/>
      <c r="N46" s="236" t="s">
        <v>275</v>
      </c>
      <c r="O46" s="235" t="s">
        <v>275</v>
      </c>
      <c r="P46" s="235" t="s">
        <v>275</v>
      </c>
      <c r="Q46" s="157" t="s">
        <v>289</v>
      </c>
      <c r="R46" s="235" t="s">
        <v>275</v>
      </c>
    </row>
    <row r="47" spans="1:18" x14ac:dyDescent="0.2">
      <c r="A47" s="131" t="s">
        <v>57</v>
      </c>
      <c r="B47" s="121" t="s">
        <v>43</v>
      </c>
      <c r="C47" s="118">
        <v>0.5</v>
      </c>
      <c r="D47" s="124"/>
      <c r="E47" s="35"/>
      <c r="F47" s="35"/>
      <c r="G47" s="35"/>
      <c r="H47" s="35"/>
      <c r="I47" s="35"/>
      <c r="J47" s="50">
        <v>4</v>
      </c>
      <c r="K47" s="15">
        <f t="shared" si="4"/>
        <v>2</v>
      </c>
      <c r="L47" s="184"/>
      <c r="M47" s="201"/>
      <c r="N47" s="236" t="s">
        <v>275</v>
      </c>
      <c r="O47" s="235" t="s">
        <v>275</v>
      </c>
      <c r="P47" s="235" t="s">
        <v>275</v>
      </c>
      <c r="Q47" s="157" t="s">
        <v>289</v>
      </c>
      <c r="R47" s="235" t="s">
        <v>275</v>
      </c>
    </row>
    <row r="48" spans="1:18" x14ac:dyDescent="0.2">
      <c r="A48" s="131" t="s">
        <v>228</v>
      </c>
      <c r="B48" s="121" t="s">
        <v>43</v>
      </c>
      <c r="C48" s="118">
        <v>0.5</v>
      </c>
      <c r="D48" s="124"/>
      <c r="E48" s="35"/>
      <c r="F48" s="35"/>
      <c r="G48" s="35"/>
      <c r="H48" s="35"/>
      <c r="I48" s="35"/>
      <c r="J48" s="50">
        <v>4</v>
      </c>
      <c r="K48" s="15">
        <f t="shared" si="4"/>
        <v>2</v>
      </c>
      <c r="L48" s="184"/>
      <c r="M48" s="201"/>
      <c r="N48" s="236" t="s">
        <v>275</v>
      </c>
      <c r="O48" s="235" t="s">
        <v>275</v>
      </c>
      <c r="P48" s="235" t="s">
        <v>275</v>
      </c>
      <c r="Q48" s="157" t="s">
        <v>289</v>
      </c>
      <c r="R48" s="235" t="s">
        <v>275</v>
      </c>
    </row>
    <row r="49" spans="1:18" x14ac:dyDescent="0.2">
      <c r="A49" s="131" t="s">
        <v>58</v>
      </c>
      <c r="B49" s="121" t="s">
        <v>43</v>
      </c>
      <c r="C49" s="118">
        <v>0.5</v>
      </c>
      <c r="D49" s="124"/>
      <c r="E49" s="34"/>
      <c r="F49" s="34"/>
      <c r="G49" s="34"/>
      <c r="H49" s="34"/>
      <c r="I49" s="34"/>
      <c r="J49" s="50">
        <v>4</v>
      </c>
      <c r="K49" s="15">
        <f t="shared" si="4"/>
        <v>2</v>
      </c>
      <c r="L49" s="184"/>
      <c r="M49" s="201"/>
      <c r="N49" s="236" t="s">
        <v>275</v>
      </c>
      <c r="O49" s="235" t="s">
        <v>275</v>
      </c>
      <c r="P49" s="235" t="s">
        <v>275</v>
      </c>
      <c r="Q49" s="157" t="s">
        <v>289</v>
      </c>
      <c r="R49" s="235" t="s">
        <v>275</v>
      </c>
    </row>
    <row r="50" spans="1:18" x14ac:dyDescent="0.2">
      <c r="A50" s="131" t="s">
        <v>59</v>
      </c>
      <c r="B50" s="121" t="s">
        <v>43</v>
      </c>
      <c r="C50" s="118">
        <v>0.5</v>
      </c>
      <c r="D50" s="124"/>
      <c r="E50" s="34">
        <v>0.2</v>
      </c>
      <c r="F50" s="34"/>
      <c r="G50" s="34"/>
      <c r="H50" s="34"/>
      <c r="I50" s="34"/>
      <c r="J50" s="50">
        <v>4</v>
      </c>
      <c r="K50" s="15">
        <f t="shared" si="4"/>
        <v>2</v>
      </c>
      <c r="L50" s="184"/>
      <c r="M50" s="201"/>
      <c r="N50" s="236" t="s">
        <v>275</v>
      </c>
      <c r="O50" s="235" t="s">
        <v>275</v>
      </c>
      <c r="P50" s="235" t="s">
        <v>275</v>
      </c>
      <c r="Q50" s="157" t="s">
        <v>289</v>
      </c>
      <c r="R50" s="235" t="s">
        <v>275</v>
      </c>
    </row>
    <row r="51" spans="1:18" x14ac:dyDescent="0.2">
      <c r="A51" s="131" t="s">
        <v>229</v>
      </c>
      <c r="B51" s="121" t="s">
        <v>43</v>
      </c>
      <c r="C51" s="118">
        <v>2</v>
      </c>
      <c r="D51" s="124"/>
      <c r="E51" s="34">
        <v>0.01</v>
      </c>
      <c r="F51" s="34"/>
      <c r="G51" s="34"/>
      <c r="H51" s="34"/>
      <c r="I51" s="34"/>
      <c r="J51" s="50">
        <v>4</v>
      </c>
      <c r="K51" s="15">
        <f t="shared" si="4"/>
        <v>2</v>
      </c>
      <c r="L51" s="184"/>
      <c r="M51" s="201"/>
      <c r="N51" s="236" t="s">
        <v>275</v>
      </c>
      <c r="O51" s="235" t="s">
        <v>275</v>
      </c>
      <c r="P51" s="235" t="s">
        <v>275</v>
      </c>
      <c r="Q51" s="157" t="s">
        <v>289</v>
      </c>
      <c r="R51" s="235" t="s">
        <v>275</v>
      </c>
    </row>
    <row r="52" spans="1:18" x14ac:dyDescent="0.2">
      <c r="A52" s="131" t="s">
        <v>60</v>
      </c>
      <c r="B52" s="121" t="s">
        <v>43</v>
      </c>
      <c r="C52" s="118">
        <v>0.5</v>
      </c>
      <c r="D52" s="124"/>
      <c r="E52" s="37"/>
      <c r="F52" s="37"/>
      <c r="G52" s="37"/>
      <c r="H52" s="37"/>
      <c r="I52" s="37"/>
      <c r="J52" s="50">
        <v>4</v>
      </c>
      <c r="K52" s="15">
        <f t="shared" si="4"/>
        <v>2</v>
      </c>
      <c r="L52" s="184"/>
      <c r="M52" s="201"/>
      <c r="N52" s="236" t="s">
        <v>275</v>
      </c>
      <c r="O52" s="235" t="s">
        <v>275</v>
      </c>
      <c r="P52" s="235" t="s">
        <v>275</v>
      </c>
      <c r="Q52" s="157" t="s">
        <v>289</v>
      </c>
      <c r="R52" s="235" t="s">
        <v>275</v>
      </c>
    </row>
    <row r="53" spans="1:18" x14ac:dyDescent="0.2">
      <c r="A53" s="131" t="s">
        <v>61</v>
      </c>
      <c r="B53" s="121" t="s">
        <v>43</v>
      </c>
      <c r="C53" s="118">
        <v>2</v>
      </c>
      <c r="D53" s="124"/>
      <c r="E53" s="9"/>
      <c r="F53" s="9"/>
      <c r="G53" s="9"/>
      <c r="H53" s="9"/>
      <c r="I53" s="9"/>
      <c r="J53" s="50">
        <v>4</v>
      </c>
      <c r="K53" s="15">
        <f t="shared" si="4"/>
        <v>2</v>
      </c>
      <c r="L53" s="184"/>
      <c r="M53" s="201"/>
      <c r="N53" s="236" t="s">
        <v>275</v>
      </c>
      <c r="O53" s="235" t="s">
        <v>275</v>
      </c>
      <c r="P53" s="235" t="s">
        <v>275</v>
      </c>
      <c r="Q53" s="157" t="s">
        <v>289</v>
      </c>
      <c r="R53" s="235" t="s">
        <v>275</v>
      </c>
    </row>
    <row r="54" spans="1:18" x14ac:dyDescent="0.2">
      <c r="A54" s="131" t="s">
        <v>230</v>
      </c>
      <c r="B54" s="121" t="s">
        <v>43</v>
      </c>
      <c r="C54" s="118">
        <v>0.5</v>
      </c>
      <c r="D54" s="124"/>
      <c r="E54" s="1"/>
      <c r="F54" s="1"/>
      <c r="G54" s="1"/>
      <c r="H54" s="1"/>
      <c r="I54" s="1"/>
      <c r="J54" s="50">
        <v>4</v>
      </c>
      <c r="K54" s="15">
        <f t="shared" si="4"/>
        <v>2</v>
      </c>
      <c r="L54" s="184"/>
      <c r="M54" s="201"/>
      <c r="N54" s="236" t="s">
        <v>275</v>
      </c>
      <c r="O54" s="235" t="s">
        <v>275</v>
      </c>
      <c r="P54" s="235" t="s">
        <v>275</v>
      </c>
      <c r="Q54" s="157" t="s">
        <v>289</v>
      </c>
      <c r="R54" s="235" t="s">
        <v>275</v>
      </c>
    </row>
    <row r="55" spans="1:18" x14ac:dyDescent="0.2">
      <c r="A55" s="131" t="s">
        <v>231</v>
      </c>
      <c r="B55" s="121" t="s">
        <v>43</v>
      </c>
      <c r="C55" s="118">
        <v>0.5</v>
      </c>
      <c r="D55" s="124"/>
      <c r="E55" s="7">
        <v>0.03</v>
      </c>
      <c r="F55" s="7"/>
      <c r="G55" s="7"/>
      <c r="H55" s="7"/>
      <c r="I55" s="7"/>
      <c r="J55" s="50">
        <v>4</v>
      </c>
      <c r="K55" s="15">
        <f t="shared" si="4"/>
        <v>2</v>
      </c>
      <c r="L55" s="184"/>
      <c r="M55" s="201"/>
      <c r="N55" s="236" t="s">
        <v>275</v>
      </c>
      <c r="O55" s="235" t="s">
        <v>275</v>
      </c>
      <c r="P55" s="235" t="s">
        <v>275</v>
      </c>
      <c r="Q55" s="157" t="s">
        <v>289</v>
      </c>
      <c r="R55" s="235" t="s">
        <v>275</v>
      </c>
    </row>
    <row r="56" spans="1:18" x14ac:dyDescent="0.2">
      <c r="A56" s="131" t="s">
        <v>161</v>
      </c>
      <c r="B56" s="121" t="s">
        <v>43</v>
      </c>
      <c r="C56" s="118">
        <v>0.5</v>
      </c>
      <c r="D56" s="124"/>
      <c r="E56" s="7"/>
      <c r="F56" s="7"/>
      <c r="G56" s="7"/>
      <c r="H56" s="7"/>
      <c r="I56" s="7"/>
      <c r="J56" s="50">
        <v>4</v>
      </c>
      <c r="K56" s="15">
        <f t="shared" si="4"/>
        <v>2</v>
      </c>
      <c r="L56" s="184"/>
      <c r="M56" s="201"/>
      <c r="N56" s="236" t="s">
        <v>275</v>
      </c>
      <c r="O56" s="235" t="s">
        <v>275</v>
      </c>
      <c r="P56" s="235" t="s">
        <v>275</v>
      </c>
      <c r="Q56" s="157" t="s">
        <v>289</v>
      </c>
      <c r="R56" s="235" t="s">
        <v>275</v>
      </c>
    </row>
    <row r="57" spans="1:18" x14ac:dyDescent="0.2">
      <c r="A57" s="78"/>
      <c r="B57" s="115"/>
      <c r="C57" s="114"/>
      <c r="D57" s="108"/>
      <c r="E57" s="5"/>
      <c r="F57" s="5"/>
      <c r="G57" s="5"/>
      <c r="H57" s="5"/>
      <c r="I57" s="5"/>
      <c r="J57" s="49"/>
      <c r="K57" s="5"/>
      <c r="L57" s="6"/>
      <c r="M57" s="30"/>
      <c r="N57" s="82"/>
      <c r="O57" s="82"/>
      <c r="P57" s="154"/>
      <c r="Q57" s="154"/>
      <c r="R57" s="154"/>
    </row>
    <row r="58" spans="1:18" x14ac:dyDescent="0.2">
      <c r="A58" s="78" t="s">
        <v>241</v>
      </c>
      <c r="B58" s="115"/>
      <c r="C58" s="114"/>
      <c r="D58" s="108"/>
      <c r="E58" s="5"/>
      <c r="F58" s="5"/>
      <c r="G58" s="5"/>
      <c r="H58" s="5"/>
      <c r="I58" s="5"/>
      <c r="J58" s="49"/>
      <c r="K58" s="5"/>
      <c r="L58" s="6"/>
      <c r="M58" s="30"/>
      <c r="N58" s="82"/>
      <c r="O58" s="82"/>
      <c r="P58" s="154"/>
      <c r="Q58" s="154"/>
      <c r="R58" s="154"/>
    </row>
    <row r="59" spans="1:18" x14ac:dyDescent="0.2">
      <c r="A59" s="80" t="s">
        <v>0</v>
      </c>
      <c r="B59" s="121" t="s">
        <v>14</v>
      </c>
      <c r="C59" s="118">
        <v>0.01</v>
      </c>
      <c r="D59" s="124"/>
      <c r="E59" s="22">
        <v>5.5E-2</v>
      </c>
      <c r="F59" s="22"/>
      <c r="G59" s="22"/>
      <c r="H59" s="22"/>
      <c r="I59" s="22"/>
      <c r="J59" s="15">
        <v>1</v>
      </c>
      <c r="K59" s="15">
        <f t="shared" ref="K59:K68" si="5">COUNTA(L59:O59)</f>
        <v>2</v>
      </c>
      <c r="L59" s="4"/>
      <c r="M59" s="16"/>
      <c r="N59" s="62" t="s">
        <v>251</v>
      </c>
      <c r="O59" s="62" t="s">
        <v>251</v>
      </c>
      <c r="P59" s="242" t="s">
        <v>251</v>
      </c>
      <c r="Q59" s="244" t="s">
        <v>289</v>
      </c>
      <c r="R59" s="62" t="s">
        <v>251</v>
      </c>
    </row>
    <row r="60" spans="1:18" x14ac:dyDescent="0.2">
      <c r="A60" s="80" t="s">
        <v>1</v>
      </c>
      <c r="B60" s="121" t="s">
        <v>14</v>
      </c>
      <c r="C60" s="118">
        <v>1E-3</v>
      </c>
      <c r="D60" s="124"/>
      <c r="E60" s="22">
        <v>1.2999999999999999E-2</v>
      </c>
      <c r="F60" s="22"/>
      <c r="G60" s="22"/>
      <c r="H60" s="22"/>
      <c r="I60" s="22"/>
      <c r="J60" s="15">
        <v>1</v>
      </c>
      <c r="K60" s="15">
        <f t="shared" si="5"/>
        <v>2</v>
      </c>
      <c r="L60" s="4"/>
      <c r="M60" s="16"/>
      <c r="N60" s="62" t="s">
        <v>276</v>
      </c>
      <c r="O60" s="62" t="s">
        <v>276</v>
      </c>
      <c r="P60" s="62" t="s">
        <v>276</v>
      </c>
      <c r="Q60" s="244" t="s">
        <v>289</v>
      </c>
      <c r="R60" s="62" t="s">
        <v>276</v>
      </c>
    </row>
    <row r="61" spans="1:18" ht="13.5" customHeight="1" x14ac:dyDescent="0.2">
      <c r="A61" s="80" t="s">
        <v>2</v>
      </c>
      <c r="B61" s="121" t="s">
        <v>14</v>
      </c>
      <c r="C61" s="118">
        <v>1E-3</v>
      </c>
      <c r="D61" s="124"/>
      <c r="E61" s="9"/>
      <c r="F61" s="9"/>
      <c r="G61" s="9"/>
      <c r="H61" s="9"/>
      <c r="I61" s="9"/>
      <c r="J61" s="15">
        <v>1</v>
      </c>
      <c r="K61" s="15">
        <f t="shared" si="5"/>
        <v>2</v>
      </c>
      <c r="L61" s="4"/>
      <c r="M61" s="16"/>
      <c r="N61" s="62">
        <v>1.2E-2</v>
      </c>
      <c r="O61" s="238">
        <v>1.7999999999999999E-2</v>
      </c>
      <c r="P61" s="244">
        <f t="shared" ref="P61:P68" si="6">MIN(L61:O61)</f>
        <v>1.2E-2</v>
      </c>
      <c r="Q61" s="244">
        <f t="shared" ref="Q61:Q68" si="7">AVERAGE(L61:O61)</f>
        <v>1.4999999999999999E-2</v>
      </c>
      <c r="R61" s="244">
        <f t="shared" ref="R61:R68" si="8">MAX(L61:O61)</f>
        <v>1.7999999999999999E-2</v>
      </c>
    </row>
    <row r="62" spans="1:18" x14ac:dyDescent="0.2">
      <c r="A62" s="80" t="s">
        <v>3</v>
      </c>
      <c r="B62" s="121" t="s">
        <v>14</v>
      </c>
      <c r="C62" s="118">
        <v>1E-4</v>
      </c>
      <c r="D62" s="124"/>
      <c r="E62" s="38">
        <v>2.0000000000000001E-4</v>
      </c>
      <c r="F62" s="38"/>
      <c r="G62" s="38"/>
      <c r="H62" s="38"/>
      <c r="I62" s="38"/>
      <c r="J62" s="15">
        <v>1</v>
      </c>
      <c r="K62" s="15">
        <f t="shared" si="5"/>
        <v>2</v>
      </c>
      <c r="L62" s="4"/>
      <c r="M62" s="16"/>
      <c r="N62" s="62" t="s">
        <v>277</v>
      </c>
      <c r="O62" s="157" t="s">
        <v>277</v>
      </c>
      <c r="P62" s="62" t="s">
        <v>277</v>
      </c>
      <c r="Q62" s="244" t="s">
        <v>289</v>
      </c>
      <c r="R62" s="62" t="s">
        <v>277</v>
      </c>
    </row>
    <row r="63" spans="1:18" x14ac:dyDescent="0.2">
      <c r="A63" s="80" t="s">
        <v>24</v>
      </c>
      <c r="B63" s="121" t="s">
        <v>14</v>
      </c>
      <c r="C63" s="118">
        <v>1E-3</v>
      </c>
      <c r="D63" s="124"/>
      <c r="E63" s="22">
        <v>1E-3</v>
      </c>
      <c r="F63" s="22"/>
      <c r="G63" s="22"/>
      <c r="H63" s="22"/>
      <c r="I63" s="22"/>
      <c r="J63" s="15">
        <v>1</v>
      </c>
      <c r="K63" s="15">
        <f t="shared" si="5"/>
        <v>2</v>
      </c>
      <c r="L63" s="4"/>
      <c r="M63" s="16"/>
      <c r="N63" s="62" t="s">
        <v>276</v>
      </c>
      <c r="O63" s="62" t="s">
        <v>276</v>
      </c>
      <c r="P63" s="62" t="s">
        <v>276</v>
      </c>
      <c r="Q63" s="244" t="s">
        <v>289</v>
      </c>
      <c r="R63" s="62" t="s">
        <v>276</v>
      </c>
    </row>
    <row r="64" spans="1:18" x14ac:dyDescent="0.2">
      <c r="A64" s="80" t="s">
        <v>6</v>
      </c>
      <c r="B64" s="121" t="s">
        <v>14</v>
      </c>
      <c r="C64" s="118">
        <v>1E-3</v>
      </c>
      <c r="D64" s="124"/>
      <c r="E64" s="9"/>
      <c r="F64" s="9"/>
      <c r="G64" s="9"/>
      <c r="H64" s="9"/>
      <c r="I64" s="9"/>
      <c r="J64" s="15">
        <v>1</v>
      </c>
      <c r="K64" s="15">
        <f t="shared" si="5"/>
        <v>2</v>
      </c>
      <c r="L64" s="4"/>
      <c r="M64" s="16"/>
      <c r="N64" s="62" t="s">
        <v>276</v>
      </c>
      <c r="O64" s="157">
        <v>1E-3</v>
      </c>
      <c r="P64" s="62" t="s">
        <v>276</v>
      </c>
      <c r="Q64" s="244" t="s">
        <v>289</v>
      </c>
      <c r="R64" s="244">
        <f t="shared" si="8"/>
        <v>1E-3</v>
      </c>
    </row>
    <row r="65" spans="1:18" ht="13.5" customHeight="1" x14ac:dyDescent="0.2">
      <c r="A65" s="80" t="s">
        <v>7</v>
      </c>
      <c r="B65" s="121" t="s">
        <v>14</v>
      </c>
      <c r="C65" s="118">
        <v>1E-3</v>
      </c>
      <c r="D65" s="124"/>
      <c r="E65" s="22">
        <v>1.4E-3</v>
      </c>
      <c r="F65" s="22"/>
      <c r="G65" s="22"/>
      <c r="H65" s="22"/>
      <c r="I65" s="22"/>
      <c r="J65" s="15">
        <v>1</v>
      </c>
      <c r="K65" s="15">
        <f t="shared" si="5"/>
        <v>2</v>
      </c>
      <c r="L65" s="4"/>
      <c r="M65" s="16"/>
      <c r="N65" s="62" t="s">
        <v>276</v>
      </c>
      <c r="O65" s="62" t="s">
        <v>276</v>
      </c>
      <c r="P65" s="62" t="s">
        <v>276</v>
      </c>
      <c r="Q65" s="244" t="s">
        <v>289</v>
      </c>
      <c r="R65" s="62" t="s">
        <v>276</v>
      </c>
    </row>
    <row r="66" spans="1:18" x14ac:dyDescent="0.2">
      <c r="A66" s="80" t="s">
        <v>25</v>
      </c>
      <c r="B66" s="121" t="s">
        <v>14</v>
      </c>
      <c r="C66" s="118">
        <v>1E-3</v>
      </c>
      <c r="D66" s="124"/>
      <c r="E66" s="22">
        <v>3.3999999999999998E-3</v>
      </c>
      <c r="F66" s="22"/>
      <c r="G66" s="22"/>
      <c r="H66" s="22"/>
      <c r="I66" s="22"/>
      <c r="J66" s="15">
        <v>1</v>
      </c>
      <c r="K66" s="15">
        <f t="shared" si="5"/>
        <v>2</v>
      </c>
      <c r="L66" s="4"/>
      <c r="M66" s="16"/>
      <c r="N66" s="62" t="s">
        <v>276</v>
      </c>
      <c r="O66" s="62" t="s">
        <v>276</v>
      </c>
      <c r="P66" s="62" t="s">
        <v>276</v>
      </c>
      <c r="Q66" s="244" t="s">
        <v>289</v>
      </c>
      <c r="R66" s="62" t="s">
        <v>276</v>
      </c>
    </row>
    <row r="67" spans="1:18" x14ac:dyDescent="0.2">
      <c r="A67" s="80" t="s">
        <v>27</v>
      </c>
      <c r="B67" s="121" t="s">
        <v>14</v>
      </c>
      <c r="C67" s="118">
        <v>1E-4</v>
      </c>
      <c r="D67" s="124"/>
      <c r="E67" s="22">
        <v>5.9999999999999995E-4</v>
      </c>
      <c r="F67" s="22"/>
      <c r="G67" s="22"/>
      <c r="H67" s="22"/>
      <c r="I67" s="22"/>
      <c r="J67" s="15">
        <v>1</v>
      </c>
      <c r="K67" s="15">
        <f t="shared" si="5"/>
        <v>2</v>
      </c>
      <c r="L67" s="4"/>
      <c r="M67" s="16"/>
      <c r="N67" s="62" t="s">
        <v>277</v>
      </c>
      <c r="O67" s="235" t="s">
        <v>277</v>
      </c>
      <c r="P67" s="235" t="s">
        <v>277</v>
      </c>
      <c r="Q67" s="244" t="s">
        <v>289</v>
      </c>
      <c r="R67" s="235" t="s">
        <v>277</v>
      </c>
    </row>
    <row r="68" spans="1:18" x14ac:dyDescent="0.2">
      <c r="A68" s="80" t="s">
        <v>26</v>
      </c>
      <c r="B68" s="123" t="s">
        <v>14</v>
      </c>
      <c r="C68" s="125">
        <v>5.0000000000000001E-3</v>
      </c>
      <c r="D68" s="124"/>
      <c r="E68" s="22">
        <v>8.0000000000000002E-3</v>
      </c>
      <c r="F68" s="22"/>
      <c r="G68" s="22"/>
      <c r="H68" s="22"/>
      <c r="I68" s="22"/>
      <c r="J68" s="15">
        <v>1</v>
      </c>
      <c r="K68" s="15">
        <f t="shared" si="5"/>
        <v>2</v>
      </c>
      <c r="L68" s="4"/>
      <c r="M68" s="16"/>
      <c r="N68" s="62">
        <v>8.0000000000000002E-3</v>
      </c>
      <c r="O68" s="246">
        <v>4.4999999999999998E-2</v>
      </c>
      <c r="P68" s="244">
        <f t="shared" si="6"/>
        <v>8.0000000000000002E-3</v>
      </c>
      <c r="Q68" s="255">
        <f t="shared" si="7"/>
        <v>2.6499999999999999E-2</v>
      </c>
      <c r="R68" s="246">
        <f t="shared" si="8"/>
        <v>4.4999999999999998E-2</v>
      </c>
    </row>
    <row r="69" spans="1:18" x14ac:dyDescent="0.2">
      <c r="A69" s="78"/>
      <c r="B69" s="115"/>
      <c r="C69" s="114"/>
      <c r="D69" s="108"/>
      <c r="E69" s="5"/>
      <c r="F69" s="5"/>
      <c r="G69" s="5"/>
      <c r="H69" s="5"/>
      <c r="I69" s="5"/>
      <c r="J69" s="49"/>
      <c r="K69" s="5"/>
      <c r="L69" s="6"/>
      <c r="M69" s="30"/>
      <c r="N69" s="82"/>
      <c r="O69" s="46"/>
      <c r="P69" s="163"/>
      <c r="Q69" s="163"/>
      <c r="R69" s="163"/>
    </row>
    <row r="70" spans="1:18" x14ac:dyDescent="0.2">
      <c r="A70" s="132" t="s">
        <v>164</v>
      </c>
      <c r="B70" s="115"/>
      <c r="C70" s="114"/>
      <c r="D70" s="108"/>
      <c r="E70" s="5"/>
      <c r="F70" s="5"/>
      <c r="G70" s="5"/>
      <c r="H70" s="5"/>
      <c r="I70" s="5"/>
      <c r="J70" s="49"/>
      <c r="K70" s="5"/>
      <c r="L70" s="6"/>
      <c r="M70" s="30"/>
      <c r="N70" s="82"/>
      <c r="O70" s="82"/>
      <c r="P70" s="163"/>
      <c r="Q70" s="163"/>
      <c r="R70" s="163"/>
    </row>
    <row r="71" spans="1:18" x14ac:dyDescent="0.2">
      <c r="A71" s="80" t="s">
        <v>118</v>
      </c>
      <c r="B71" s="121" t="s">
        <v>43</v>
      </c>
      <c r="C71" s="125">
        <v>1</v>
      </c>
      <c r="D71" s="128"/>
      <c r="E71" s="22">
        <v>950</v>
      </c>
      <c r="F71" s="22"/>
      <c r="G71" s="22"/>
      <c r="H71" s="22"/>
      <c r="I71" s="22"/>
      <c r="J71" s="15">
        <v>1</v>
      </c>
      <c r="K71" s="15">
        <f t="shared" ref="K71:K108" si="9">COUNTA(L71:O71)</f>
        <v>2</v>
      </c>
      <c r="L71" s="4"/>
      <c r="M71" s="16"/>
      <c r="N71" s="157" t="s">
        <v>220</v>
      </c>
      <c r="O71" s="235" t="s">
        <v>220</v>
      </c>
      <c r="P71" s="235" t="s">
        <v>220</v>
      </c>
      <c r="Q71" s="157" t="s">
        <v>289</v>
      </c>
      <c r="R71" s="235" t="s">
        <v>220</v>
      </c>
    </row>
    <row r="72" spans="1:18" x14ac:dyDescent="0.2">
      <c r="A72" s="80" t="s">
        <v>119</v>
      </c>
      <c r="B72" s="121" t="s">
        <v>43</v>
      </c>
      <c r="C72" s="125">
        <v>5</v>
      </c>
      <c r="D72" s="128"/>
      <c r="E72" s="4"/>
      <c r="F72" s="4"/>
      <c r="G72" s="4"/>
      <c r="H72" s="4"/>
      <c r="I72" s="4"/>
      <c r="J72" s="15">
        <v>1</v>
      </c>
      <c r="K72" s="15">
        <f t="shared" si="9"/>
        <v>2</v>
      </c>
      <c r="L72" s="4"/>
      <c r="M72" s="16"/>
      <c r="N72" s="157" t="s">
        <v>252</v>
      </c>
      <c r="O72" s="235" t="s">
        <v>252</v>
      </c>
      <c r="P72" s="235" t="s">
        <v>252</v>
      </c>
      <c r="Q72" s="157" t="s">
        <v>289</v>
      </c>
      <c r="R72" s="235" t="s">
        <v>252</v>
      </c>
    </row>
    <row r="73" spans="1:18" x14ac:dyDescent="0.2">
      <c r="A73" s="80" t="s">
        <v>120</v>
      </c>
      <c r="B73" s="121" t="s">
        <v>43</v>
      </c>
      <c r="C73" s="125">
        <v>2</v>
      </c>
      <c r="D73" s="128"/>
      <c r="E73" s="4"/>
      <c r="F73" s="4"/>
      <c r="G73" s="4"/>
      <c r="H73" s="4"/>
      <c r="I73" s="4"/>
      <c r="J73" s="15">
        <v>1</v>
      </c>
      <c r="K73" s="15">
        <f t="shared" si="9"/>
        <v>2</v>
      </c>
      <c r="L73" s="4"/>
      <c r="M73" s="16"/>
      <c r="N73" s="157" t="s">
        <v>252</v>
      </c>
      <c r="O73" s="235" t="s">
        <v>252</v>
      </c>
      <c r="P73" s="235" t="s">
        <v>252</v>
      </c>
      <c r="Q73" s="157" t="s">
        <v>289</v>
      </c>
      <c r="R73" s="235" t="s">
        <v>252</v>
      </c>
    </row>
    <row r="74" spans="1:18" x14ac:dyDescent="0.2">
      <c r="A74" s="80" t="s">
        <v>162</v>
      </c>
      <c r="B74" s="121" t="s">
        <v>43</v>
      </c>
      <c r="C74" s="125">
        <v>2</v>
      </c>
      <c r="D74" s="128"/>
      <c r="E74" s="4"/>
      <c r="F74" s="4"/>
      <c r="G74" s="4"/>
      <c r="H74" s="4"/>
      <c r="I74" s="4"/>
      <c r="J74" s="15">
        <v>1</v>
      </c>
      <c r="K74" s="15">
        <f t="shared" si="9"/>
        <v>2</v>
      </c>
      <c r="L74" s="4"/>
      <c r="M74" s="16"/>
      <c r="N74" s="157" t="s">
        <v>252</v>
      </c>
      <c r="O74" s="235" t="s">
        <v>252</v>
      </c>
      <c r="P74" s="235" t="s">
        <v>252</v>
      </c>
      <c r="Q74" s="157" t="s">
        <v>289</v>
      </c>
      <c r="R74" s="235" t="s">
        <v>252</v>
      </c>
    </row>
    <row r="75" spans="1:18" x14ac:dyDescent="0.2">
      <c r="A75" s="80" t="s">
        <v>163</v>
      </c>
      <c r="B75" s="121" t="s">
        <v>43</v>
      </c>
      <c r="C75" s="125">
        <v>2</v>
      </c>
      <c r="D75" s="128"/>
      <c r="E75" s="4"/>
      <c r="F75" s="4"/>
      <c r="G75" s="4"/>
      <c r="H75" s="4"/>
      <c r="I75" s="4"/>
      <c r="J75" s="15">
        <v>1</v>
      </c>
      <c r="K75" s="15">
        <f t="shared" si="9"/>
        <v>2</v>
      </c>
      <c r="L75" s="4"/>
      <c r="M75" s="16"/>
      <c r="N75" s="157" t="s">
        <v>252</v>
      </c>
      <c r="O75" s="235" t="s">
        <v>252</v>
      </c>
      <c r="P75" s="235" t="s">
        <v>252</v>
      </c>
      <c r="Q75" s="157" t="s">
        <v>289</v>
      </c>
      <c r="R75" s="235" t="s">
        <v>252</v>
      </c>
    </row>
    <row r="76" spans="1:18" x14ac:dyDescent="0.2">
      <c r="A76" s="80" t="s">
        <v>155</v>
      </c>
      <c r="B76" s="121" t="s">
        <v>43</v>
      </c>
      <c r="C76" s="125">
        <v>1</v>
      </c>
      <c r="D76" s="128"/>
      <c r="E76" s="4"/>
      <c r="F76" s="4"/>
      <c r="G76" s="4"/>
      <c r="H76" s="4"/>
      <c r="I76" s="4"/>
      <c r="J76" s="15">
        <v>1</v>
      </c>
      <c r="K76" s="15">
        <f t="shared" si="9"/>
        <v>2</v>
      </c>
      <c r="L76" s="4"/>
      <c r="M76" s="16"/>
      <c r="N76" s="157" t="s">
        <v>252</v>
      </c>
      <c r="O76" s="235" t="s">
        <v>252</v>
      </c>
      <c r="P76" s="235" t="s">
        <v>252</v>
      </c>
      <c r="Q76" s="157" t="s">
        <v>289</v>
      </c>
      <c r="R76" s="235" t="s">
        <v>252</v>
      </c>
    </row>
    <row r="77" spans="1:18" x14ac:dyDescent="0.2">
      <c r="A77" s="80" t="s">
        <v>156</v>
      </c>
      <c r="B77" s="121" t="s">
        <v>43</v>
      </c>
      <c r="C77" s="125">
        <v>1</v>
      </c>
      <c r="D77" s="128"/>
      <c r="E77" s="4"/>
      <c r="F77" s="4"/>
      <c r="G77" s="4"/>
      <c r="H77" s="4"/>
      <c r="I77" s="4"/>
      <c r="J77" s="15">
        <v>1</v>
      </c>
      <c r="K77" s="15">
        <f t="shared" si="9"/>
        <v>2</v>
      </c>
      <c r="L77" s="4"/>
      <c r="M77" s="16"/>
      <c r="N77" s="157" t="s">
        <v>220</v>
      </c>
      <c r="O77" s="235" t="s">
        <v>220</v>
      </c>
      <c r="P77" s="235" t="s">
        <v>220</v>
      </c>
      <c r="Q77" s="157" t="s">
        <v>289</v>
      </c>
      <c r="R77" s="235" t="s">
        <v>220</v>
      </c>
    </row>
    <row r="78" spans="1:18" x14ac:dyDescent="0.2">
      <c r="A78" s="80" t="s">
        <v>102</v>
      </c>
      <c r="B78" s="121" t="s">
        <v>43</v>
      </c>
      <c r="C78" s="125">
        <v>5</v>
      </c>
      <c r="D78" s="128"/>
      <c r="E78" s="4">
        <v>16</v>
      </c>
      <c r="F78" s="4"/>
      <c r="G78" s="4"/>
      <c r="H78" s="4"/>
      <c r="I78" s="4"/>
      <c r="J78" s="15">
        <v>1</v>
      </c>
      <c r="K78" s="15">
        <f t="shared" si="9"/>
        <v>2</v>
      </c>
      <c r="L78" s="4"/>
      <c r="M78" s="16"/>
      <c r="N78" s="157" t="s">
        <v>225</v>
      </c>
      <c r="O78" s="235" t="s">
        <v>225</v>
      </c>
      <c r="P78" s="235" t="s">
        <v>225</v>
      </c>
      <c r="Q78" s="157" t="s">
        <v>289</v>
      </c>
      <c r="R78" s="235" t="s">
        <v>225</v>
      </c>
    </row>
    <row r="79" spans="1:18" x14ac:dyDescent="0.2">
      <c r="A79" s="80" t="s">
        <v>42</v>
      </c>
      <c r="B79" s="121" t="s">
        <v>43</v>
      </c>
      <c r="C79" s="118">
        <v>1</v>
      </c>
      <c r="D79" s="124"/>
      <c r="E79" s="4"/>
      <c r="F79" s="4"/>
      <c r="G79" s="4"/>
      <c r="H79" s="4"/>
      <c r="I79" s="4"/>
      <c r="J79" s="15">
        <v>1</v>
      </c>
      <c r="K79" s="15">
        <f t="shared" si="9"/>
        <v>2</v>
      </c>
      <c r="L79" s="4"/>
      <c r="M79" s="16"/>
      <c r="N79" s="162" t="s">
        <v>220</v>
      </c>
      <c r="O79" s="235" t="s">
        <v>220</v>
      </c>
      <c r="P79" s="235" t="s">
        <v>220</v>
      </c>
      <c r="Q79" s="157" t="s">
        <v>289</v>
      </c>
      <c r="R79" s="235" t="s">
        <v>220</v>
      </c>
    </row>
    <row r="80" spans="1:18" x14ac:dyDescent="0.2">
      <c r="A80" s="78"/>
      <c r="B80" s="115"/>
      <c r="C80" s="114"/>
      <c r="D80" s="108"/>
      <c r="E80" s="5"/>
      <c r="F80" s="5"/>
      <c r="G80" s="5"/>
      <c r="H80" s="5"/>
      <c r="I80" s="5"/>
      <c r="J80" s="5"/>
      <c r="K80" s="5"/>
      <c r="L80" s="5"/>
      <c r="M80" s="78"/>
      <c r="N80" s="13"/>
      <c r="O80" s="13"/>
      <c r="P80" s="154"/>
      <c r="Q80" s="154"/>
      <c r="R80" s="154"/>
    </row>
    <row r="81" spans="1:18" x14ac:dyDescent="0.2">
      <c r="A81" s="132" t="s">
        <v>137</v>
      </c>
      <c r="B81" s="115"/>
      <c r="C81" s="114"/>
      <c r="D81" s="108"/>
      <c r="E81" s="5"/>
      <c r="F81" s="5"/>
      <c r="G81" s="5"/>
      <c r="H81" s="5"/>
      <c r="I81" s="5"/>
      <c r="J81" s="5"/>
      <c r="K81" s="5"/>
      <c r="L81" s="5"/>
      <c r="M81" s="78"/>
      <c r="N81" s="13"/>
      <c r="O81" s="13"/>
      <c r="P81" s="154"/>
      <c r="Q81" s="154"/>
      <c r="R81" s="154"/>
    </row>
    <row r="82" spans="1:18" x14ac:dyDescent="0.2">
      <c r="A82" s="80" t="s">
        <v>165</v>
      </c>
      <c r="B82" s="121" t="s">
        <v>43</v>
      </c>
      <c r="C82" s="118">
        <v>5</v>
      </c>
      <c r="D82" s="124"/>
      <c r="E82" s="4"/>
      <c r="F82" s="4"/>
      <c r="G82" s="4"/>
      <c r="H82" s="4"/>
      <c r="I82" s="4"/>
      <c r="J82" s="15">
        <v>1</v>
      </c>
      <c r="K82" s="15">
        <f t="shared" si="9"/>
        <v>2</v>
      </c>
      <c r="L82" s="4"/>
      <c r="M82" s="16"/>
      <c r="N82" s="62" t="s">
        <v>225</v>
      </c>
      <c r="O82" s="235" t="s">
        <v>225</v>
      </c>
      <c r="P82" s="235" t="s">
        <v>225</v>
      </c>
      <c r="Q82" s="157" t="s">
        <v>289</v>
      </c>
      <c r="R82" s="235" t="s">
        <v>225</v>
      </c>
    </row>
    <row r="83" spans="1:18" x14ac:dyDescent="0.2">
      <c r="A83" s="80" t="s">
        <v>166</v>
      </c>
      <c r="B83" s="121" t="s">
        <v>43</v>
      </c>
      <c r="C83" s="118">
        <v>5</v>
      </c>
      <c r="D83" s="124"/>
      <c r="E83" s="4"/>
      <c r="F83" s="4"/>
      <c r="G83" s="4"/>
      <c r="H83" s="4"/>
      <c r="I83" s="4"/>
      <c r="J83" s="15">
        <v>1</v>
      </c>
      <c r="K83" s="15">
        <f t="shared" si="9"/>
        <v>2</v>
      </c>
      <c r="L83" s="4"/>
      <c r="M83" s="16"/>
      <c r="N83" s="62" t="s">
        <v>225</v>
      </c>
      <c r="O83" s="235" t="s">
        <v>225</v>
      </c>
      <c r="P83" s="235" t="s">
        <v>225</v>
      </c>
      <c r="Q83" s="157" t="s">
        <v>289</v>
      </c>
      <c r="R83" s="235" t="s">
        <v>225</v>
      </c>
    </row>
    <row r="84" spans="1:18" x14ac:dyDescent="0.2">
      <c r="A84" s="80" t="s">
        <v>167</v>
      </c>
      <c r="B84" s="121" t="s">
        <v>43</v>
      </c>
      <c r="C84" s="118">
        <v>5</v>
      </c>
      <c r="D84" s="124"/>
      <c r="E84" s="4"/>
      <c r="F84" s="4"/>
      <c r="G84" s="4"/>
      <c r="H84" s="4"/>
      <c r="I84" s="4"/>
      <c r="J84" s="15">
        <v>1</v>
      </c>
      <c r="K84" s="15">
        <f t="shared" si="9"/>
        <v>2</v>
      </c>
      <c r="L84" s="4"/>
      <c r="M84" s="16"/>
      <c r="N84" s="62" t="s">
        <v>225</v>
      </c>
      <c r="O84" s="235" t="s">
        <v>225</v>
      </c>
      <c r="P84" s="235" t="s">
        <v>225</v>
      </c>
      <c r="Q84" s="157" t="s">
        <v>289</v>
      </c>
      <c r="R84" s="235" t="s">
        <v>225</v>
      </c>
    </row>
    <row r="85" spans="1:18" x14ac:dyDescent="0.2">
      <c r="A85" s="80" t="s">
        <v>168</v>
      </c>
      <c r="B85" s="121" t="s">
        <v>43</v>
      </c>
      <c r="C85" s="118">
        <v>5</v>
      </c>
      <c r="D85" s="124"/>
      <c r="E85" s="4"/>
      <c r="F85" s="4"/>
      <c r="G85" s="4"/>
      <c r="H85" s="4"/>
      <c r="I85" s="4"/>
      <c r="J85" s="15">
        <v>1</v>
      </c>
      <c r="K85" s="15">
        <f t="shared" si="9"/>
        <v>2</v>
      </c>
      <c r="L85" s="4"/>
      <c r="M85" s="16"/>
      <c r="N85" s="62" t="s">
        <v>225</v>
      </c>
      <c r="O85" s="235" t="s">
        <v>225</v>
      </c>
      <c r="P85" s="235" t="s">
        <v>225</v>
      </c>
      <c r="Q85" s="157" t="s">
        <v>289</v>
      </c>
      <c r="R85" s="235" t="s">
        <v>225</v>
      </c>
    </row>
    <row r="86" spans="1:18" x14ac:dyDescent="0.2">
      <c r="A86" s="80" t="s">
        <v>169</v>
      </c>
      <c r="B86" s="121" t="s">
        <v>43</v>
      </c>
      <c r="C86" s="118">
        <v>5</v>
      </c>
      <c r="D86" s="124"/>
      <c r="E86" s="4"/>
      <c r="F86" s="4"/>
      <c r="G86" s="4"/>
      <c r="H86" s="4"/>
      <c r="I86" s="4"/>
      <c r="J86" s="15">
        <v>1</v>
      </c>
      <c r="K86" s="15">
        <f t="shared" si="9"/>
        <v>2</v>
      </c>
      <c r="L86" s="4"/>
      <c r="M86" s="16"/>
      <c r="N86" s="62" t="s">
        <v>225</v>
      </c>
      <c r="O86" s="235" t="s">
        <v>225</v>
      </c>
      <c r="P86" s="235" t="s">
        <v>225</v>
      </c>
      <c r="Q86" s="157" t="s">
        <v>289</v>
      </c>
      <c r="R86" s="235" t="s">
        <v>225</v>
      </c>
    </row>
    <row r="87" spans="1:18" x14ac:dyDescent="0.2">
      <c r="A87" s="80" t="s">
        <v>170</v>
      </c>
      <c r="B87" s="121" t="s">
        <v>43</v>
      </c>
      <c r="C87" s="118">
        <v>5</v>
      </c>
      <c r="D87" s="124"/>
      <c r="E87" s="4"/>
      <c r="F87" s="4"/>
      <c r="G87" s="4"/>
      <c r="H87" s="4"/>
      <c r="I87" s="4"/>
      <c r="J87" s="15">
        <v>1</v>
      </c>
      <c r="K87" s="15">
        <f t="shared" si="9"/>
        <v>2</v>
      </c>
      <c r="L87" s="4"/>
      <c r="M87" s="16"/>
      <c r="N87" s="62" t="s">
        <v>225</v>
      </c>
      <c r="O87" s="235" t="s">
        <v>225</v>
      </c>
      <c r="P87" s="235" t="s">
        <v>225</v>
      </c>
      <c r="Q87" s="157" t="s">
        <v>289</v>
      </c>
      <c r="R87" s="235" t="s">
        <v>225</v>
      </c>
    </row>
    <row r="88" spans="1:18" x14ac:dyDescent="0.2">
      <c r="A88" s="80" t="s">
        <v>171</v>
      </c>
      <c r="B88" s="121" t="s">
        <v>43</v>
      </c>
      <c r="C88" s="118">
        <v>5</v>
      </c>
      <c r="D88" s="124"/>
      <c r="E88" s="4"/>
      <c r="F88" s="4"/>
      <c r="G88" s="4"/>
      <c r="H88" s="4"/>
      <c r="I88" s="4"/>
      <c r="J88" s="15">
        <v>1</v>
      </c>
      <c r="K88" s="15">
        <f t="shared" si="9"/>
        <v>2</v>
      </c>
      <c r="L88" s="4"/>
      <c r="M88" s="16"/>
      <c r="N88" s="62" t="s">
        <v>225</v>
      </c>
      <c r="O88" s="235" t="s">
        <v>225</v>
      </c>
      <c r="P88" s="235" t="s">
        <v>225</v>
      </c>
      <c r="Q88" s="157" t="s">
        <v>289</v>
      </c>
      <c r="R88" s="235" t="s">
        <v>225</v>
      </c>
    </row>
    <row r="89" spans="1:18" x14ac:dyDescent="0.2">
      <c r="A89" s="80" t="s">
        <v>172</v>
      </c>
      <c r="B89" s="121" t="s">
        <v>43</v>
      </c>
      <c r="C89" s="118">
        <v>5</v>
      </c>
      <c r="D89" s="124"/>
      <c r="E89" s="4"/>
      <c r="F89" s="4"/>
      <c r="G89" s="4"/>
      <c r="H89" s="4"/>
      <c r="I89" s="4"/>
      <c r="J89" s="15">
        <v>1</v>
      </c>
      <c r="K89" s="15">
        <f t="shared" si="9"/>
        <v>2</v>
      </c>
      <c r="L89" s="4"/>
      <c r="M89" s="16"/>
      <c r="N89" s="62" t="s">
        <v>225</v>
      </c>
      <c r="O89" s="235" t="s">
        <v>225</v>
      </c>
      <c r="P89" s="235" t="s">
        <v>225</v>
      </c>
      <c r="Q89" s="157" t="s">
        <v>289</v>
      </c>
      <c r="R89" s="235" t="s">
        <v>225</v>
      </c>
    </row>
    <row r="90" spans="1:18" x14ac:dyDescent="0.2">
      <c r="A90" s="80" t="s">
        <v>173</v>
      </c>
      <c r="B90" s="121" t="s">
        <v>43</v>
      </c>
      <c r="C90" s="118">
        <v>5</v>
      </c>
      <c r="D90" s="124"/>
      <c r="E90" s="4"/>
      <c r="F90" s="4"/>
      <c r="G90" s="4"/>
      <c r="H90" s="4"/>
      <c r="I90" s="4"/>
      <c r="J90" s="15">
        <v>1</v>
      </c>
      <c r="K90" s="15">
        <f t="shared" si="9"/>
        <v>2</v>
      </c>
      <c r="L90" s="4"/>
      <c r="M90" s="16"/>
      <c r="N90" s="62" t="s">
        <v>225</v>
      </c>
      <c r="O90" s="235" t="s">
        <v>225</v>
      </c>
      <c r="P90" s="235" t="s">
        <v>225</v>
      </c>
      <c r="Q90" s="157" t="s">
        <v>289</v>
      </c>
      <c r="R90" s="235" t="s">
        <v>225</v>
      </c>
    </row>
    <row r="91" spans="1:18" x14ac:dyDescent="0.2">
      <c r="A91" s="78"/>
      <c r="B91" s="115"/>
      <c r="C91" s="114"/>
      <c r="D91" s="108"/>
      <c r="E91" s="5"/>
      <c r="F91" s="5"/>
      <c r="G91" s="5"/>
      <c r="H91" s="5"/>
      <c r="I91" s="5"/>
      <c r="J91" s="5"/>
      <c r="K91" s="49"/>
      <c r="L91" s="5"/>
      <c r="M91" s="78"/>
      <c r="N91" s="13"/>
      <c r="O91" s="85"/>
      <c r="P91" s="85"/>
      <c r="Q91" s="154"/>
      <c r="R91" s="85"/>
    </row>
    <row r="92" spans="1:18" x14ac:dyDescent="0.2">
      <c r="A92" s="132" t="s">
        <v>180</v>
      </c>
      <c r="B92" s="115"/>
      <c r="C92" s="114"/>
      <c r="D92" s="136"/>
      <c r="E92" s="55"/>
      <c r="F92" s="61"/>
      <c r="G92" s="61"/>
      <c r="H92" s="61"/>
      <c r="I92" s="61"/>
      <c r="J92" s="55"/>
      <c r="K92" s="49"/>
      <c r="L92" s="55"/>
      <c r="M92" s="132"/>
      <c r="N92" s="85"/>
      <c r="O92" s="85"/>
      <c r="P92" s="85"/>
      <c r="Q92" s="154"/>
      <c r="R92" s="85"/>
    </row>
    <row r="93" spans="1:18" x14ac:dyDescent="0.2">
      <c r="A93" s="80" t="s">
        <v>181</v>
      </c>
      <c r="B93" s="121" t="s">
        <v>43</v>
      </c>
      <c r="C93" s="118">
        <v>5</v>
      </c>
      <c r="D93" s="124"/>
      <c r="E93" s="4"/>
      <c r="F93" s="4"/>
      <c r="G93" s="4"/>
      <c r="H93" s="4"/>
      <c r="I93" s="4"/>
      <c r="J93" s="15">
        <v>1</v>
      </c>
      <c r="K93" s="15">
        <f t="shared" si="9"/>
        <v>2</v>
      </c>
      <c r="L93" s="4"/>
      <c r="M93" s="16"/>
      <c r="N93" s="62" t="s">
        <v>225</v>
      </c>
      <c r="O93" s="235" t="s">
        <v>225</v>
      </c>
      <c r="P93" s="235" t="s">
        <v>225</v>
      </c>
      <c r="Q93" s="157" t="s">
        <v>289</v>
      </c>
      <c r="R93" s="235" t="s">
        <v>225</v>
      </c>
    </row>
    <row r="94" spans="1:18" x14ac:dyDescent="0.2">
      <c r="A94" s="78"/>
      <c r="B94" s="115"/>
      <c r="C94" s="114"/>
      <c r="D94" s="108"/>
      <c r="E94" s="5"/>
      <c r="F94" s="5"/>
      <c r="G94" s="5"/>
      <c r="H94" s="5"/>
      <c r="I94" s="5"/>
      <c r="J94" s="5"/>
      <c r="K94" s="49"/>
      <c r="L94" s="5"/>
      <c r="M94" s="78"/>
      <c r="N94" s="13"/>
      <c r="O94" s="163"/>
      <c r="P94" s="163"/>
      <c r="Q94" s="163"/>
      <c r="R94" s="163"/>
    </row>
    <row r="95" spans="1:18" x14ac:dyDescent="0.2">
      <c r="A95" s="132" t="s">
        <v>182</v>
      </c>
      <c r="B95" s="115"/>
      <c r="C95" s="114"/>
      <c r="D95" s="136"/>
      <c r="E95" s="55"/>
      <c r="F95" s="61"/>
      <c r="G95" s="61"/>
      <c r="H95" s="61"/>
      <c r="I95" s="61"/>
      <c r="J95" s="55"/>
      <c r="K95" s="49"/>
      <c r="L95" s="55"/>
      <c r="M95" s="132"/>
      <c r="N95" s="85"/>
      <c r="O95" s="163"/>
      <c r="P95" s="163"/>
      <c r="Q95" s="163"/>
      <c r="R95" s="163"/>
    </row>
    <row r="96" spans="1:18" x14ac:dyDescent="0.2">
      <c r="A96" s="80" t="s">
        <v>183</v>
      </c>
      <c r="B96" s="121" t="s">
        <v>43</v>
      </c>
      <c r="C96" s="118">
        <v>5</v>
      </c>
      <c r="D96" s="124"/>
      <c r="E96" s="4"/>
      <c r="F96" s="4"/>
      <c r="G96" s="4"/>
      <c r="H96" s="4"/>
      <c r="I96" s="4"/>
      <c r="J96" s="15">
        <v>1</v>
      </c>
      <c r="K96" s="15">
        <f t="shared" si="9"/>
        <v>2</v>
      </c>
      <c r="L96" s="4"/>
      <c r="M96" s="16"/>
      <c r="N96" s="62" t="s">
        <v>225</v>
      </c>
      <c r="O96" s="235" t="s">
        <v>225</v>
      </c>
      <c r="P96" s="235" t="s">
        <v>225</v>
      </c>
      <c r="Q96" s="157" t="s">
        <v>289</v>
      </c>
      <c r="R96" s="235" t="s">
        <v>225</v>
      </c>
    </row>
    <row r="97" spans="1:18" x14ac:dyDescent="0.2">
      <c r="A97" s="80" t="s">
        <v>184</v>
      </c>
      <c r="B97" s="121" t="s">
        <v>43</v>
      </c>
      <c r="C97" s="118">
        <v>5</v>
      </c>
      <c r="D97" s="124"/>
      <c r="E97" s="4"/>
      <c r="F97" s="4"/>
      <c r="G97" s="4"/>
      <c r="H97" s="4"/>
      <c r="I97" s="4"/>
      <c r="J97" s="15">
        <v>1</v>
      </c>
      <c r="K97" s="15">
        <f t="shared" si="9"/>
        <v>2</v>
      </c>
      <c r="L97" s="4"/>
      <c r="M97" s="16"/>
      <c r="N97" s="62" t="s">
        <v>225</v>
      </c>
      <c r="O97" s="235" t="s">
        <v>225</v>
      </c>
      <c r="P97" s="235" t="s">
        <v>225</v>
      </c>
      <c r="Q97" s="157" t="s">
        <v>289</v>
      </c>
      <c r="R97" s="235" t="s">
        <v>225</v>
      </c>
    </row>
    <row r="98" spans="1:18" x14ac:dyDescent="0.2">
      <c r="A98" s="80" t="s">
        <v>185</v>
      </c>
      <c r="B98" s="121" t="s">
        <v>43</v>
      </c>
      <c r="C98" s="118">
        <v>5</v>
      </c>
      <c r="D98" s="124"/>
      <c r="E98" s="4"/>
      <c r="F98" s="4"/>
      <c r="G98" s="4"/>
      <c r="H98" s="4"/>
      <c r="I98" s="4"/>
      <c r="J98" s="15">
        <v>1</v>
      </c>
      <c r="K98" s="15">
        <f t="shared" si="9"/>
        <v>2</v>
      </c>
      <c r="L98" s="4"/>
      <c r="M98" s="16"/>
      <c r="N98" s="62" t="s">
        <v>225</v>
      </c>
      <c r="O98" s="235" t="s">
        <v>225</v>
      </c>
      <c r="P98" s="235" t="s">
        <v>225</v>
      </c>
      <c r="Q98" s="157" t="s">
        <v>289</v>
      </c>
      <c r="R98" s="235" t="s">
        <v>225</v>
      </c>
    </row>
    <row r="99" spans="1:18" x14ac:dyDescent="0.2">
      <c r="A99" s="80" t="s">
        <v>186</v>
      </c>
      <c r="B99" s="121" t="s">
        <v>43</v>
      </c>
      <c r="C99" s="118">
        <v>5</v>
      </c>
      <c r="D99" s="124"/>
      <c r="E99" s="4"/>
      <c r="F99" s="4"/>
      <c r="G99" s="4"/>
      <c r="H99" s="4"/>
      <c r="I99" s="4"/>
      <c r="J99" s="15">
        <v>1</v>
      </c>
      <c r="K99" s="15">
        <f t="shared" si="9"/>
        <v>2</v>
      </c>
      <c r="L99" s="4"/>
      <c r="M99" s="16"/>
      <c r="N99" s="62" t="s">
        <v>225</v>
      </c>
      <c r="O99" s="235" t="s">
        <v>225</v>
      </c>
      <c r="P99" s="235" t="s">
        <v>225</v>
      </c>
      <c r="Q99" s="157" t="s">
        <v>289</v>
      </c>
      <c r="R99" s="235" t="s">
        <v>225</v>
      </c>
    </row>
    <row r="100" spans="1:18" x14ac:dyDescent="0.2">
      <c r="A100" s="80" t="s">
        <v>187</v>
      </c>
      <c r="B100" s="121" t="s">
        <v>43</v>
      </c>
      <c r="C100" s="118">
        <v>5</v>
      </c>
      <c r="D100" s="124"/>
      <c r="E100" s="4"/>
      <c r="F100" s="4"/>
      <c r="G100" s="4"/>
      <c r="H100" s="4"/>
      <c r="I100" s="4"/>
      <c r="J100" s="15">
        <v>1</v>
      </c>
      <c r="K100" s="15">
        <f t="shared" si="9"/>
        <v>2</v>
      </c>
      <c r="L100" s="4"/>
      <c r="M100" s="16"/>
      <c r="N100" s="62" t="s">
        <v>225</v>
      </c>
      <c r="O100" s="235" t="s">
        <v>225</v>
      </c>
      <c r="P100" s="235" t="s">
        <v>225</v>
      </c>
      <c r="Q100" s="157" t="s">
        <v>289</v>
      </c>
      <c r="R100" s="235" t="s">
        <v>225</v>
      </c>
    </row>
    <row r="101" spans="1:18" x14ac:dyDescent="0.2">
      <c r="A101" s="78"/>
      <c r="B101" s="115"/>
      <c r="C101" s="114"/>
      <c r="D101" s="108"/>
      <c r="E101" s="5"/>
      <c r="F101" s="5"/>
      <c r="G101" s="5"/>
      <c r="H101" s="5"/>
      <c r="I101" s="5"/>
      <c r="J101" s="5"/>
      <c r="K101" s="49"/>
      <c r="L101" s="5"/>
      <c r="M101" s="78"/>
      <c r="N101" s="13"/>
      <c r="O101" s="293"/>
      <c r="P101" s="293"/>
      <c r="Q101" s="163"/>
      <c r="R101" s="293"/>
    </row>
    <row r="102" spans="1:18" x14ac:dyDescent="0.2">
      <c r="A102" s="132" t="s">
        <v>174</v>
      </c>
      <c r="B102" s="115"/>
      <c r="C102" s="114"/>
      <c r="D102" s="136"/>
      <c r="E102" s="55"/>
      <c r="F102" s="61"/>
      <c r="G102" s="61"/>
      <c r="H102" s="61"/>
      <c r="I102" s="61"/>
      <c r="J102" s="55"/>
      <c r="K102" s="49"/>
      <c r="L102" s="55"/>
      <c r="M102" s="132"/>
      <c r="N102" s="85"/>
      <c r="O102" s="293"/>
      <c r="P102" s="293"/>
      <c r="Q102" s="163"/>
      <c r="R102" s="293"/>
    </row>
    <row r="103" spans="1:18" x14ac:dyDescent="0.2">
      <c r="A103" s="80" t="s">
        <v>175</v>
      </c>
      <c r="B103" s="121" t="s">
        <v>43</v>
      </c>
      <c r="C103" s="118">
        <v>50</v>
      </c>
      <c r="D103" s="124"/>
      <c r="E103" s="4"/>
      <c r="F103" s="4"/>
      <c r="G103" s="4"/>
      <c r="H103" s="4"/>
      <c r="I103" s="4"/>
      <c r="J103" s="15">
        <v>1</v>
      </c>
      <c r="K103" s="15">
        <f t="shared" si="9"/>
        <v>2</v>
      </c>
      <c r="L103" s="4"/>
      <c r="M103" s="16"/>
      <c r="N103" s="62" t="s">
        <v>278</v>
      </c>
      <c r="O103" s="235" t="s">
        <v>278</v>
      </c>
      <c r="P103" s="235" t="s">
        <v>278</v>
      </c>
      <c r="Q103" s="157" t="s">
        <v>289</v>
      </c>
      <c r="R103" s="235" t="s">
        <v>278</v>
      </c>
    </row>
    <row r="104" spans="1:18" x14ac:dyDescent="0.2">
      <c r="A104" s="80" t="s">
        <v>176</v>
      </c>
      <c r="B104" s="121" t="s">
        <v>43</v>
      </c>
      <c r="C104" s="118">
        <v>50</v>
      </c>
      <c r="D104" s="124"/>
      <c r="E104" s="4"/>
      <c r="F104" s="4"/>
      <c r="G104" s="4"/>
      <c r="H104" s="4"/>
      <c r="I104" s="4"/>
      <c r="J104" s="15">
        <v>1</v>
      </c>
      <c r="K104" s="15">
        <f t="shared" si="9"/>
        <v>2</v>
      </c>
      <c r="L104" s="4"/>
      <c r="M104" s="16"/>
      <c r="N104" s="62" t="s">
        <v>278</v>
      </c>
      <c r="O104" s="235" t="s">
        <v>278</v>
      </c>
      <c r="P104" s="235" t="s">
        <v>278</v>
      </c>
      <c r="Q104" s="157" t="s">
        <v>289</v>
      </c>
      <c r="R104" s="235" t="s">
        <v>278</v>
      </c>
    </row>
    <row r="105" spans="1:18" x14ac:dyDescent="0.2">
      <c r="A105" s="80" t="s">
        <v>177</v>
      </c>
      <c r="B105" s="121" t="s">
        <v>43</v>
      </c>
      <c r="C105" s="118">
        <v>50</v>
      </c>
      <c r="D105" s="124"/>
      <c r="E105" s="4"/>
      <c r="F105" s="4"/>
      <c r="G105" s="4"/>
      <c r="H105" s="4"/>
      <c r="I105" s="4"/>
      <c r="J105" s="15">
        <v>1</v>
      </c>
      <c r="K105" s="15">
        <f t="shared" si="9"/>
        <v>2</v>
      </c>
      <c r="L105" s="4"/>
      <c r="M105" s="16"/>
      <c r="N105" s="62" t="s">
        <v>278</v>
      </c>
      <c r="O105" s="235" t="s">
        <v>278</v>
      </c>
      <c r="P105" s="235" t="s">
        <v>278</v>
      </c>
      <c r="Q105" s="157" t="s">
        <v>289</v>
      </c>
      <c r="R105" s="235" t="s">
        <v>278</v>
      </c>
    </row>
    <row r="106" spans="1:18" x14ac:dyDescent="0.2">
      <c r="A106" s="133" t="s">
        <v>206</v>
      </c>
      <c r="B106" s="134" t="s">
        <v>43</v>
      </c>
      <c r="C106" s="135">
        <v>50</v>
      </c>
      <c r="D106" s="137"/>
      <c r="E106" s="63"/>
      <c r="F106" s="63"/>
      <c r="G106" s="63"/>
      <c r="H106" s="63"/>
      <c r="I106" s="63"/>
      <c r="J106" s="64">
        <v>1</v>
      </c>
      <c r="K106" s="15">
        <f t="shared" si="9"/>
        <v>2</v>
      </c>
      <c r="L106" s="63"/>
      <c r="M106" s="237"/>
      <c r="N106" s="62" t="s">
        <v>278</v>
      </c>
      <c r="O106" s="235" t="s">
        <v>278</v>
      </c>
      <c r="P106" s="235" t="s">
        <v>278</v>
      </c>
      <c r="Q106" s="157" t="s">
        <v>289</v>
      </c>
      <c r="R106" s="235" t="s">
        <v>278</v>
      </c>
    </row>
    <row r="107" spans="1:18" s="65" customFormat="1" x14ac:dyDescent="0.2">
      <c r="A107" s="78"/>
      <c r="B107" s="115"/>
      <c r="C107" s="114"/>
      <c r="D107" s="108"/>
      <c r="E107" s="5"/>
      <c r="F107" s="5"/>
      <c r="G107" s="5"/>
      <c r="H107" s="5"/>
      <c r="I107" s="5"/>
      <c r="J107" s="49"/>
      <c r="K107" s="49"/>
      <c r="L107" s="5"/>
      <c r="M107" s="78"/>
      <c r="N107" s="13"/>
      <c r="O107" s="82"/>
      <c r="P107" s="163"/>
      <c r="Q107" s="163"/>
      <c r="R107" s="163"/>
    </row>
    <row r="108" spans="1:18" x14ac:dyDescent="0.2">
      <c r="A108" s="195" t="s">
        <v>13</v>
      </c>
      <c r="B108" s="196" t="s">
        <v>14</v>
      </c>
      <c r="C108" s="195">
        <v>1</v>
      </c>
      <c r="D108" s="197"/>
      <c r="E108" s="198"/>
      <c r="F108" s="198"/>
      <c r="G108" s="198"/>
      <c r="H108" s="198"/>
      <c r="I108" s="198"/>
      <c r="J108" s="199">
        <v>1</v>
      </c>
      <c r="K108" s="44">
        <f t="shared" si="9"/>
        <v>2</v>
      </c>
      <c r="L108" s="198"/>
      <c r="M108" s="292"/>
      <c r="N108" s="96">
        <v>1580</v>
      </c>
      <c r="O108" s="96">
        <v>2800</v>
      </c>
      <c r="P108" s="244">
        <f t="shared" ref="P108:P109" si="10">MIN(L108:O108)</f>
        <v>1580</v>
      </c>
      <c r="Q108" s="244">
        <f t="shared" ref="Q108:Q109" si="11">AVERAGE(L108:O108)</f>
        <v>2190</v>
      </c>
      <c r="R108" s="244">
        <f t="shared" ref="R108:R109" si="12">MAX(L108:O108)</f>
        <v>2800</v>
      </c>
    </row>
    <row r="109" spans="1:18" x14ac:dyDescent="0.2">
      <c r="A109" s="119" t="s">
        <v>125</v>
      </c>
      <c r="B109" s="123" t="s">
        <v>14</v>
      </c>
      <c r="C109" s="125">
        <v>0.01</v>
      </c>
      <c r="D109" s="128"/>
      <c r="E109" s="9"/>
      <c r="F109" s="9"/>
      <c r="G109" s="9"/>
      <c r="H109" s="9"/>
      <c r="I109" s="9"/>
      <c r="J109" s="44">
        <v>1</v>
      </c>
      <c r="K109" s="44">
        <f t="shared" ref="K109" si="13">COUNTA(L109:O109)</f>
        <v>2</v>
      </c>
      <c r="L109" s="9"/>
      <c r="M109" s="79"/>
      <c r="N109" s="96">
        <v>0.04</v>
      </c>
      <c r="O109" s="43" t="s">
        <v>251</v>
      </c>
      <c r="P109" s="244">
        <f t="shared" si="10"/>
        <v>0.04</v>
      </c>
      <c r="Q109" s="244">
        <f t="shared" si="11"/>
        <v>0.04</v>
      </c>
      <c r="R109" s="244">
        <f t="shared" si="12"/>
        <v>0.04</v>
      </c>
    </row>
    <row r="110" spans="1:18" x14ac:dyDescent="0.2">
      <c r="A110" s="78"/>
      <c r="B110" s="115"/>
      <c r="C110" s="114"/>
      <c r="D110" s="108"/>
      <c r="E110" s="5"/>
      <c r="F110" s="5"/>
      <c r="G110" s="5"/>
      <c r="H110" s="5"/>
      <c r="I110" s="5"/>
      <c r="J110" s="49"/>
      <c r="K110" s="5"/>
      <c r="L110" s="5"/>
      <c r="M110" s="78"/>
      <c r="N110" s="13"/>
      <c r="O110" s="13"/>
      <c r="P110" s="163"/>
      <c r="Q110" s="163"/>
      <c r="R110" s="163"/>
    </row>
    <row r="111" spans="1:18" x14ac:dyDescent="0.2">
      <c r="A111" s="78" t="s">
        <v>248</v>
      </c>
      <c r="B111" s="115"/>
      <c r="C111" s="114"/>
      <c r="D111" s="108"/>
      <c r="E111" s="12"/>
      <c r="F111" s="12"/>
      <c r="G111" s="12"/>
      <c r="H111" s="12"/>
      <c r="I111" s="12"/>
      <c r="J111" s="49"/>
      <c r="K111" s="5"/>
      <c r="L111" s="6"/>
      <c r="M111" s="30"/>
      <c r="N111" s="82"/>
      <c r="O111" s="13"/>
      <c r="P111" s="154"/>
      <c r="Q111" s="154"/>
      <c r="R111" s="154"/>
    </row>
    <row r="112" spans="1:18" x14ac:dyDescent="0.2">
      <c r="A112" s="119" t="s">
        <v>121</v>
      </c>
      <c r="B112" s="123" t="s">
        <v>43</v>
      </c>
      <c r="C112" s="125">
        <v>20</v>
      </c>
      <c r="D112" s="124"/>
      <c r="E112" s="4"/>
      <c r="F112" s="4"/>
      <c r="G112" s="4"/>
      <c r="H112" s="4"/>
      <c r="I112" s="4"/>
      <c r="J112" s="15">
        <v>1</v>
      </c>
      <c r="K112" s="15">
        <f t="shared" ref="K112:K116" si="14">COUNTA(L112:O112)</f>
        <v>2</v>
      </c>
      <c r="L112" s="4"/>
      <c r="M112" s="16"/>
      <c r="N112" s="62" t="s">
        <v>253</v>
      </c>
      <c r="O112" s="156" t="s">
        <v>253</v>
      </c>
      <c r="P112" s="156" t="s">
        <v>253</v>
      </c>
      <c r="Q112" s="157" t="s">
        <v>289</v>
      </c>
      <c r="R112" s="156" t="s">
        <v>253</v>
      </c>
    </row>
    <row r="113" spans="1:18" x14ac:dyDescent="0.2">
      <c r="A113" s="119" t="s">
        <v>122</v>
      </c>
      <c r="B113" s="123" t="s">
        <v>43</v>
      </c>
      <c r="C113" s="125">
        <v>50</v>
      </c>
      <c r="D113" s="124"/>
      <c r="E113" s="4"/>
      <c r="F113" s="4"/>
      <c r="G113" s="4"/>
      <c r="H113" s="4"/>
      <c r="I113" s="4"/>
      <c r="J113" s="15">
        <v>1</v>
      </c>
      <c r="K113" s="15">
        <f t="shared" si="14"/>
        <v>2</v>
      </c>
      <c r="L113" s="4"/>
      <c r="M113" s="16"/>
      <c r="N113" s="62" t="s">
        <v>278</v>
      </c>
      <c r="O113" s="156" t="s">
        <v>278</v>
      </c>
      <c r="P113" s="156" t="s">
        <v>278</v>
      </c>
      <c r="Q113" s="157" t="s">
        <v>289</v>
      </c>
      <c r="R113" s="156" t="s">
        <v>278</v>
      </c>
    </row>
    <row r="114" spans="1:18" x14ac:dyDescent="0.2">
      <c r="A114" s="119" t="s">
        <v>123</v>
      </c>
      <c r="B114" s="123" t="s">
        <v>43</v>
      </c>
      <c r="C114" s="125">
        <v>100</v>
      </c>
      <c r="D114" s="124"/>
      <c r="E114" s="4"/>
      <c r="F114" s="4"/>
      <c r="G114" s="4"/>
      <c r="H114" s="4"/>
      <c r="I114" s="4"/>
      <c r="J114" s="15">
        <v>1</v>
      </c>
      <c r="K114" s="15">
        <f t="shared" si="14"/>
        <v>2</v>
      </c>
      <c r="L114" s="4"/>
      <c r="M114" s="16"/>
      <c r="N114" s="62" t="s">
        <v>224</v>
      </c>
      <c r="O114" s="156" t="s">
        <v>224</v>
      </c>
      <c r="P114" s="156" t="s">
        <v>224</v>
      </c>
      <c r="Q114" s="157" t="s">
        <v>289</v>
      </c>
      <c r="R114" s="156" t="s">
        <v>224</v>
      </c>
    </row>
    <row r="115" spans="1:18" x14ac:dyDescent="0.2">
      <c r="A115" s="119" t="s">
        <v>124</v>
      </c>
      <c r="B115" s="123" t="s">
        <v>43</v>
      </c>
      <c r="C115" s="125">
        <v>50</v>
      </c>
      <c r="D115" s="124"/>
      <c r="E115" s="4"/>
      <c r="F115" s="4"/>
      <c r="G115" s="4"/>
      <c r="H115" s="4"/>
      <c r="I115" s="4"/>
      <c r="J115" s="15">
        <v>1</v>
      </c>
      <c r="K115" s="15">
        <f t="shared" si="14"/>
        <v>2</v>
      </c>
      <c r="L115" s="4"/>
      <c r="M115" s="16"/>
      <c r="N115" s="62" t="s">
        <v>278</v>
      </c>
      <c r="O115" s="156" t="s">
        <v>278</v>
      </c>
      <c r="P115" s="156" t="s">
        <v>278</v>
      </c>
      <c r="Q115" s="157" t="s">
        <v>289</v>
      </c>
      <c r="R115" s="156" t="s">
        <v>278</v>
      </c>
    </row>
    <row r="116" spans="1:18" x14ac:dyDescent="0.2">
      <c r="A116" s="80" t="s">
        <v>142</v>
      </c>
      <c r="B116" s="123" t="s">
        <v>43</v>
      </c>
      <c r="C116" s="125">
        <v>50</v>
      </c>
      <c r="D116" s="124"/>
      <c r="E116" s="4"/>
      <c r="F116" s="4"/>
      <c r="G116" s="4"/>
      <c r="H116" s="4"/>
      <c r="I116" s="4"/>
      <c r="J116" s="15">
        <v>1</v>
      </c>
      <c r="K116" s="15">
        <f t="shared" si="14"/>
        <v>2</v>
      </c>
      <c r="L116" s="4"/>
      <c r="M116" s="16"/>
      <c r="N116" s="62" t="s">
        <v>278</v>
      </c>
      <c r="O116" s="156" t="s">
        <v>278</v>
      </c>
      <c r="P116" s="156" t="s">
        <v>278</v>
      </c>
      <c r="Q116" s="157" t="s">
        <v>289</v>
      </c>
      <c r="R116" s="156" t="s">
        <v>278</v>
      </c>
    </row>
    <row r="117" spans="1:18" x14ac:dyDescent="0.2">
      <c r="A117" s="78"/>
      <c r="B117" s="115"/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  <c r="M117" s="224"/>
      <c r="N117" s="60"/>
      <c r="O117" s="163"/>
      <c r="P117" s="163"/>
      <c r="Q117" s="163"/>
      <c r="R117" s="163"/>
    </row>
    <row r="118" spans="1:18" x14ac:dyDescent="0.2">
      <c r="A118" s="78" t="s">
        <v>247</v>
      </c>
      <c r="B118" s="115"/>
      <c r="C118" s="114"/>
      <c r="D118" s="115"/>
      <c r="E118" s="115"/>
      <c r="F118" s="115"/>
      <c r="G118" s="115"/>
      <c r="H118" s="115"/>
      <c r="I118" s="115"/>
      <c r="J118" s="115"/>
      <c r="K118" s="115"/>
      <c r="L118" s="115"/>
      <c r="M118" s="224"/>
      <c r="N118" s="60"/>
      <c r="O118" s="154"/>
      <c r="P118" s="154"/>
      <c r="Q118" s="154"/>
      <c r="R118" s="154"/>
    </row>
    <row r="119" spans="1:18" x14ac:dyDescent="0.2">
      <c r="A119" s="119" t="s">
        <v>232</v>
      </c>
      <c r="B119" s="123" t="s">
        <v>43</v>
      </c>
      <c r="C119" s="125">
        <v>20</v>
      </c>
      <c r="D119" s="124"/>
      <c r="E119" s="4"/>
      <c r="F119" s="4"/>
      <c r="G119" s="4"/>
      <c r="H119" s="4"/>
      <c r="I119" s="4"/>
      <c r="J119" s="15">
        <v>1</v>
      </c>
      <c r="K119" s="15">
        <f t="shared" ref="K119:K125" si="15">COUNTA(L119:O119)</f>
        <v>2</v>
      </c>
      <c r="L119" s="4"/>
      <c r="M119" s="16"/>
      <c r="N119" s="156" t="s">
        <v>253</v>
      </c>
      <c r="O119" s="156" t="s">
        <v>253</v>
      </c>
      <c r="P119" s="156" t="s">
        <v>253</v>
      </c>
      <c r="Q119" s="157" t="s">
        <v>289</v>
      </c>
      <c r="R119" s="156" t="s">
        <v>253</v>
      </c>
    </row>
    <row r="120" spans="1:18" x14ac:dyDescent="0.2">
      <c r="A120" s="119" t="s">
        <v>244</v>
      </c>
      <c r="B120" s="123" t="s">
        <v>43</v>
      </c>
      <c r="C120" s="125">
        <v>20</v>
      </c>
      <c r="D120" s="124"/>
      <c r="E120" s="4"/>
      <c r="F120" s="4"/>
      <c r="G120" s="4"/>
      <c r="H120" s="4"/>
      <c r="I120" s="4"/>
      <c r="J120" s="15">
        <v>1</v>
      </c>
      <c r="K120" s="15">
        <f t="shared" si="15"/>
        <v>2</v>
      </c>
      <c r="L120" s="4"/>
      <c r="M120" s="16"/>
      <c r="N120" s="156" t="s">
        <v>253</v>
      </c>
      <c r="O120" s="156" t="s">
        <v>253</v>
      </c>
      <c r="P120" s="156" t="s">
        <v>253</v>
      </c>
      <c r="Q120" s="157" t="s">
        <v>289</v>
      </c>
      <c r="R120" s="156" t="s">
        <v>253</v>
      </c>
    </row>
    <row r="121" spans="1:18" x14ac:dyDescent="0.2">
      <c r="A121" s="119" t="s">
        <v>234</v>
      </c>
      <c r="B121" s="123" t="s">
        <v>43</v>
      </c>
      <c r="C121" s="125">
        <v>100</v>
      </c>
      <c r="D121" s="124"/>
      <c r="E121" s="4"/>
      <c r="F121" s="4"/>
      <c r="G121" s="4"/>
      <c r="H121" s="4"/>
      <c r="I121" s="4"/>
      <c r="J121" s="15">
        <v>1</v>
      </c>
      <c r="K121" s="15">
        <f t="shared" si="15"/>
        <v>2</v>
      </c>
      <c r="L121" s="4"/>
      <c r="M121" s="16"/>
      <c r="N121" s="156" t="s">
        <v>224</v>
      </c>
      <c r="O121" s="156" t="s">
        <v>224</v>
      </c>
      <c r="P121" s="156" t="s">
        <v>224</v>
      </c>
      <c r="Q121" s="157" t="s">
        <v>289</v>
      </c>
      <c r="R121" s="156" t="s">
        <v>224</v>
      </c>
    </row>
    <row r="122" spans="1:18" x14ac:dyDescent="0.2">
      <c r="A122" s="119" t="s">
        <v>235</v>
      </c>
      <c r="B122" s="123" t="s">
        <v>43</v>
      </c>
      <c r="C122" s="125">
        <v>100</v>
      </c>
      <c r="D122" s="124"/>
      <c r="E122" s="4"/>
      <c r="F122" s="4"/>
      <c r="G122" s="4"/>
      <c r="H122" s="4"/>
      <c r="I122" s="4"/>
      <c r="J122" s="15">
        <v>1</v>
      </c>
      <c r="K122" s="15">
        <f t="shared" si="15"/>
        <v>2</v>
      </c>
      <c r="L122" s="4"/>
      <c r="M122" s="16"/>
      <c r="N122" s="156" t="s">
        <v>224</v>
      </c>
      <c r="O122" s="156" t="s">
        <v>224</v>
      </c>
      <c r="P122" s="156" t="s">
        <v>224</v>
      </c>
      <c r="Q122" s="157" t="s">
        <v>289</v>
      </c>
      <c r="R122" s="156" t="s">
        <v>224</v>
      </c>
    </row>
    <row r="123" spans="1:18" x14ac:dyDescent="0.2">
      <c r="A123" s="119" t="s">
        <v>236</v>
      </c>
      <c r="B123" s="123" t="s">
        <v>43</v>
      </c>
      <c r="C123" s="125">
        <v>100</v>
      </c>
      <c r="D123" s="124"/>
      <c r="E123" s="4"/>
      <c r="F123" s="4"/>
      <c r="G123" s="4"/>
      <c r="H123" s="4"/>
      <c r="I123" s="4"/>
      <c r="J123" s="15">
        <v>1</v>
      </c>
      <c r="K123" s="15">
        <f t="shared" si="15"/>
        <v>2</v>
      </c>
      <c r="L123" s="4"/>
      <c r="M123" s="16"/>
      <c r="N123" s="156" t="s">
        <v>224</v>
      </c>
      <c r="O123" s="156" t="s">
        <v>224</v>
      </c>
      <c r="P123" s="156" t="s">
        <v>224</v>
      </c>
      <c r="Q123" s="157" t="s">
        <v>289</v>
      </c>
      <c r="R123" s="156" t="s">
        <v>224</v>
      </c>
    </row>
    <row r="124" spans="1:18" x14ac:dyDescent="0.2">
      <c r="A124" s="119" t="s">
        <v>245</v>
      </c>
      <c r="B124" s="123" t="s">
        <v>43</v>
      </c>
      <c r="C124" s="125">
        <v>100</v>
      </c>
      <c r="D124" s="124"/>
      <c r="E124" s="4"/>
      <c r="F124" s="4"/>
      <c r="G124" s="4"/>
      <c r="H124" s="4"/>
      <c r="I124" s="4"/>
      <c r="J124" s="15">
        <v>1</v>
      </c>
      <c r="K124" s="15">
        <f t="shared" si="15"/>
        <v>2</v>
      </c>
      <c r="L124" s="4"/>
      <c r="M124" s="16"/>
      <c r="N124" s="156" t="s">
        <v>224</v>
      </c>
      <c r="O124" s="156" t="s">
        <v>224</v>
      </c>
      <c r="P124" s="156" t="s">
        <v>224</v>
      </c>
      <c r="Q124" s="157" t="s">
        <v>289</v>
      </c>
      <c r="R124" s="156" t="s">
        <v>224</v>
      </c>
    </row>
    <row r="125" spans="1:18" x14ac:dyDescent="0.2">
      <c r="A125" s="119" t="s">
        <v>246</v>
      </c>
      <c r="B125" s="123" t="s">
        <v>43</v>
      </c>
      <c r="C125" s="125">
        <v>100</v>
      </c>
      <c r="D125" s="124"/>
      <c r="E125" s="4"/>
      <c r="F125" s="4"/>
      <c r="G125" s="4"/>
      <c r="H125" s="4"/>
      <c r="I125" s="4"/>
      <c r="J125" s="15">
        <v>1</v>
      </c>
      <c r="K125" s="15">
        <f t="shared" si="15"/>
        <v>2</v>
      </c>
      <c r="L125" s="4"/>
      <c r="M125" s="16"/>
      <c r="N125" s="156" t="s">
        <v>224</v>
      </c>
      <c r="O125" s="156" t="s">
        <v>224</v>
      </c>
      <c r="P125" s="156" t="s">
        <v>224</v>
      </c>
      <c r="Q125" s="157" t="s">
        <v>289</v>
      </c>
      <c r="R125" s="156" t="s">
        <v>224</v>
      </c>
    </row>
    <row r="126" spans="1:18" x14ac:dyDescent="0.2">
      <c r="A126" s="78"/>
      <c r="B126" s="115"/>
      <c r="C126" s="114"/>
      <c r="D126" s="108"/>
      <c r="E126" s="12"/>
      <c r="F126" s="12"/>
      <c r="G126" s="12"/>
      <c r="H126" s="12"/>
      <c r="I126" s="12"/>
      <c r="J126" s="49"/>
      <c r="K126" s="5"/>
      <c r="L126" s="6"/>
      <c r="M126" s="30"/>
      <c r="N126" s="82"/>
      <c r="O126" s="293"/>
      <c r="P126" s="163"/>
      <c r="Q126" s="163"/>
      <c r="R126" s="163"/>
    </row>
    <row r="127" spans="1:18" x14ac:dyDescent="0.2">
      <c r="A127" s="78" t="s">
        <v>138</v>
      </c>
      <c r="B127" s="115"/>
      <c r="C127" s="114"/>
      <c r="D127" s="108"/>
      <c r="E127" s="12"/>
      <c r="F127" s="12"/>
      <c r="G127" s="12"/>
      <c r="H127" s="12"/>
      <c r="I127" s="12"/>
      <c r="J127" s="49"/>
      <c r="K127" s="5"/>
      <c r="L127" s="6"/>
      <c r="M127" s="30"/>
      <c r="N127" s="82"/>
      <c r="O127" s="293"/>
      <c r="P127" s="163"/>
      <c r="Q127" s="163"/>
      <c r="R127" s="163"/>
    </row>
    <row r="128" spans="1:18" x14ac:dyDescent="0.2">
      <c r="A128" s="80" t="s">
        <v>102</v>
      </c>
      <c r="B128" s="121" t="s">
        <v>43</v>
      </c>
      <c r="C128" s="118">
        <v>1</v>
      </c>
      <c r="D128" s="124"/>
      <c r="E128" s="34">
        <v>16</v>
      </c>
      <c r="F128" s="34"/>
      <c r="G128" s="34"/>
      <c r="H128" s="34"/>
      <c r="I128" s="34"/>
      <c r="J128" s="15">
        <v>1</v>
      </c>
      <c r="K128" s="15">
        <f t="shared" ref="K128:K145" si="16">COUNTA(L128:O128)</f>
        <v>2</v>
      </c>
      <c r="L128" s="4"/>
      <c r="M128" s="16"/>
      <c r="N128" s="157" t="s">
        <v>279</v>
      </c>
      <c r="O128" s="235" t="s">
        <v>279</v>
      </c>
      <c r="P128" s="235" t="s">
        <v>279</v>
      </c>
      <c r="Q128" s="157" t="s">
        <v>289</v>
      </c>
      <c r="R128" s="235" t="s">
        <v>279</v>
      </c>
    </row>
    <row r="129" spans="1:18" x14ac:dyDescent="0.2">
      <c r="A129" s="80" t="s">
        <v>103</v>
      </c>
      <c r="B129" s="121" t="s">
        <v>43</v>
      </c>
      <c r="C129" s="118">
        <v>1</v>
      </c>
      <c r="D129" s="124"/>
      <c r="E129" s="9"/>
      <c r="F129" s="9"/>
      <c r="G129" s="9"/>
      <c r="H129" s="9"/>
      <c r="I129" s="9"/>
      <c r="J129" s="15">
        <v>1</v>
      </c>
      <c r="K129" s="15">
        <f t="shared" si="16"/>
        <v>2</v>
      </c>
      <c r="L129" s="4"/>
      <c r="M129" s="16"/>
      <c r="N129" s="157" t="s">
        <v>279</v>
      </c>
      <c r="O129" s="235" t="s">
        <v>279</v>
      </c>
      <c r="P129" s="235" t="s">
        <v>279</v>
      </c>
      <c r="Q129" s="157" t="s">
        <v>289</v>
      </c>
      <c r="R129" s="235" t="s">
        <v>279</v>
      </c>
    </row>
    <row r="130" spans="1:18" x14ac:dyDescent="0.2">
      <c r="A130" s="80" t="s">
        <v>104</v>
      </c>
      <c r="B130" s="121" t="s">
        <v>43</v>
      </c>
      <c r="C130" s="118">
        <v>1</v>
      </c>
      <c r="D130" s="124"/>
      <c r="E130" s="39"/>
      <c r="F130" s="39"/>
      <c r="G130" s="39"/>
      <c r="H130" s="39"/>
      <c r="I130" s="39"/>
      <c r="J130" s="15">
        <v>1</v>
      </c>
      <c r="K130" s="15">
        <f t="shared" si="16"/>
        <v>2</v>
      </c>
      <c r="L130" s="4"/>
      <c r="M130" s="16"/>
      <c r="N130" s="157" t="s">
        <v>279</v>
      </c>
      <c r="O130" s="235" t="s">
        <v>279</v>
      </c>
      <c r="P130" s="235" t="s">
        <v>279</v>
      </c>
      <c r="Q130" s="157" t="s">
        <v>289</v>
      </c>
      <c r="R130" s="235" t="s">
        <v>279</v>
      </c>
    </row>
    <row r="131" spans="1:18" x14ac:dyDescent="0.2">
      <c r="A131" s="80" t="s">
        <v>105</v>
      </c>
      <c r="B131" s="121" t="s">
        <v>43</v>
      </c>
      <c r="C131" s="118">
        <v>1</v>
      </c>
      <c r="D131" s="124"/>
      <c r="E131" s="39"/>
      <c r="F131" s="39"/>
      <c r="G131" s="39"/>
      <c r="H131" s="39"/>
      <c r="I131" s="39"/>
      <c r="J131" s="15">
        <v>1</v>
      </c>
      <c r="K131" s="15">
        <f t="shared" si="16"/>
        <v>2</v>
      </c>
      <c r="L131" s="4"/>
      <c r="M131" s="16"/>
      <c r="N131" s="157" t="s">
        <v>279</v>
      </c>
      <c r="O131" s="235" t="s">
        <v>279</v>
      </c>
      <c r="P131" s="235" t="s">
        <v>279</v>
      </c>
      <c r="Q131" s="157" t="s">
        <v>289</v>
      </c>
      <c r="R131" s="235" t="s">
        <v>279</v>
      </c>
    </row>
    <row r="132" spans="1:18" x14ac:dyDescent="0.2">
      <c r="A132" s="80" t="s">
        <v>106</v>
      </c>
      <c r="B132" s="121" t="s">
        <v>43</v>
      </c>
      <c r="C132" s="118">
        <v>1</v>
      </c>
      <c r="D132" s="124"/>
      <c r="E132" s="39"/>
      <c r="F132" s="39"/>
      <c r="G132" s="39"/>
      <c r="H132" s="39"/>
      <c r="I132" s="39"/>
      <c r="J132" s="15">
        <v>1</v>
      </c>
      <c r="K132" s="15">
        <f t="shared" si="16"/>
        <v>2</v>
      </c>
      <c r="L132" s="4"/>
      <c r="M132" s="16"/>
      <c r="N132" s="157" t="s">
        <v>279</v>
      </c>
      <c r="O132" s="235" t="s">
        <v>279</v>
      </c>
      <c r="P132" s="235" t="s">
        <v>279</v>
      </c>
      <c r="Q132" s="157" t="s">
        <v>289</v>
      </c>
      <c r="R132" s="235" t="s">
        <v>279</v>
      </c>
    </row>
    <row r="133" spans="1:18" x14ac:dyDescent="0.2">
      <c r="A133" s="80" t="s">
        <v>107</v>
      </c>
      <c r="B133" s="121" t="s">
        <v>43</v>
      </c>
      <c r="C133" s="118">
        <v>1</v>
      </c>
      <c r="D133" s="124"/>
      <c r="E133" s="39"/>
      <c r="F133" s="39"/>
      <c r="G133" s="39"/>
      <c r="H133" s="39"/>
      <c r="I133" s="39"/>
      <c r="J133" s="15">
        <v>1</v>
      </c>
      <c r="K133" s="15">
        <f t="shared" si="16"/>
        <v>2</v>
      </c>
      <c r="L133" s="4"/>
      <c r="M133" s="16"/>
      <c r="N133" s="157" t="s">
        <v>279</v>
      </c>
      <c r="O133" s="235" t="s">
        <v>279</v>
      </c>
      <c r="P133" s="235" t="s">
        <v>279</v>
      </c>
      <c r="Q133" s="157" t="s">
        <v>289</v>
      </c>
      <c r="R133" s="235" t="s">
        <v>279</v>
      </c>
    </row>
    <row r="134" spans="1:18" x14ac:dyDescent="0.2">
      <c r="A134" s="80" t="s">
        <v>108</v>
      </c>
      <c r="B134" s="121" t="s">
        <v>43</v>
      </c>
      <c r="C134" s="118">
        <v>1</v>
      </c>
      <c r="D134" s="124"/>
      <c r="E134" s="9"/>
      <c r="F134" s="9"/>
      <c r="G134" s="9"/>
      <c r="H134" s="9"/>
      <c r="I134" s="9"/>
      <c r="J134" s="15">
        <v>1</v>
      </c>
      <c r="K134" s="15">
        <f t="shared" si="16"/>
        <v>2</v>
      </c>
      <c r="L134" s="4"/>
      <c r="M134" s="16"/>
      <c r="N134" s="157" t="s">
        <v>279</v>
      </c>
      <c r="O134" s="235" t="s">
        <v>279</v>
      </c>
      <c r="P134" s="235" t="s">
        <v>279</v>
      </c>
      <c r="Q134" s="157" t="s">
        <v>289</v>
      </c>
      <c r="R134" s="235" t="s">
        <v>279</v>
      </c>
    </row>
    <row r="135" spans="1:18" x14ac:dyDescent="0.2">
      <c r="A135" s="80" t="s">
        <v>109</v>
      </c>
      <c r="B135" s="121" t="s">
        <v>43</v>
      </c>
      <c r="C135" s="118">
        <v>1</v>
      </c>
      <c r="D135" s="124"/>
      <c r="E135" s="9"/>
      <c r="F135" s="9"/>
      <c r="G135" s="9"/>
      <c r="H135" s="9"/>
      <c r="I135" s="9"/>
      <c r="J135" s="15">
        <v>1</v>
      </c>
      <c r="K135" s="15">
        <f t="shared" si="16"/>
        <v>2</v>
      </c>
      <c r="L135" s="4"/>
      <c r="M135" s="16"/>
      <c r="N135" s="157" t="s">
        <v>279</v>
      </c>
      <c r="O135" s="235" t="s">
        <v>279</v>
      </c>
      <c r="P135" s="235" t="s">
        <v>279</v>
      </c>
      <c r="Q135" s="157" t="s">
        <v>289</v>
      </c>
      <c r="R135" s="235" t="s">
        <v>279</v>
      </c>
    </row>
    <row r="136" spans="1:18" x14ac:dyDescent="0.2">
      <c r="A136" s="80" t="s">
        <v>110</v>
      </c>
      <c r="B136" s="121" t="s">
        <v>43</v>
      </c>
      <c r="C136" s="118">
        <v>1</v>
      </c>
      <c r="D136" s="124"/>
      <c r="E136" s="9"/>
      <c r="F136" s="9"/>
      <c r="G136" s="9"/>
      <c r="H136" s="9"/>
      <c r="I136" s="9"/>
      <c r="J136" s="15">
        <v>1</v>
      </c>
      <c r="K136" s="15">
        <f t="shared" si="16"/>
        <v>2</v>
      </c>
      <c r="L136" s="4"/>
      <c r="M136" s="16"/>
      <c r="N136" s="157" t="s">
        <v>279</v>
      </c>
      <c r="O136" s="235" t="s">
        <v>279</v>
      </c>
      <c r="P136" s="235" t="s">
        <v>279</v>
      </c>
      <c r="Q136" s="157" t="s">
        <v>289</v>
      </c>
      <c r="R136" s="235" t="s">
        <v>279</v>
      </c>
    </row>
    <row r="137" spans="1:18" x14ac:dyDescent="0.2">
      <c r="A137" s="80" t="s">
        <v>111</v>
      </c>
      <c r="B137" s="121" t="s">
        <v>43</v>
      </c>
      <c r="C137" s="118">
        <v>1</v>
      </c>
      <c r="D137" s="124"/>
      <c r="E137" s="9"/>
      <c r="F137" s="9"/>
      <c r="G137" s="9"/>
      <c r="H137" s="9"/>
      <c r="I137" s="9"/>
      <c r="J137" s="15">
        <v>1</v>
      </c>
      <c r="K137" s="15">
        <f t="shared" si="16"/>
        <v>2</v>
      </c>
      <c r="L137" s="4"/>
      <c r="M137" s="16"/>
      <c r="N137" s="157" t="s">
        <v>279</v>
      </c>
      <c r="O137" s="235" t="s">
        <v>279</v>
      </c>
      <c r="P137" s="235" t="s">
        <v>279</v>
      </c>
      <c r="Q137" s="157" t="s">
        <v>289</v>
      </c>
      <c r="R137" s="235" t="s">
        <v>279</v>
      </c>
    </row>
    <row r="138" spans="1:18" x14ac:dyDescent="0.2">
      <c r="A138" s="80" t="s">
        <v>212</v>
      </c>
      <c r="B138" s="121" t="s">
        <v>43</v>
      </c>
      <c r="C138" s="118">
        <v>1</v>
      </c>
      <c r="D138" s="124"/>
      <c r="E138" s="9"/>
      <c r="F138" s="9"/>
      <c r="G138" s="9"/>
      <c r="H138" s="9"/>
      <c r="I138" s="9"/>
      <c r="J138" s="15">
        <v>1</v>
      </c>
      <c r="K138" s="15">
        <f t="shared" si="16"/>
        <v>2</v>
      </c>
      <c r="L138" s="4"/>
      <c r="M138" s="16"/>
      <c r="N138" s="157" t="s">
        <v>279</v>
      </c>
      <c r="O138" s="235" t="s">
        <v>279</v>
      </c>
      <c r="P138" s="235" t="s">
        <v>279</v>
      </c>
      <c r="Q138" s="157" t="s">
        <v>289</v>
      </c>
      <c r="R138" s="235" t="s">
        <v>279</v>
      </c>
    </row>
    <row r="139" spans="1:18" x14ac:dyDescent="0.2">
      <c r="A139" s="80" t="s">
        <v>113</v>
      </c>
      <c r="B139" s="121" t="s">
        <v>43</v>
      </c>
      <c r="C139" s="118">
        <v>1</v>
      </c>
      <c r="D139" s="124"/>
      <c r="E139" s="9"/>
      <c r="F139" s="9"/>
      <c r="G139" s="9"/>
      <c r="H139" s="9"/>
      <c r="I139" s="9"/>
      <c r="J139" s="15">
        <v>1</v>
      </c>
      <c r="K139" s="15">
        <f t="shared" si="16"/>
        <v>2</v>
      </c>
      <c r="L139" s="4"/>
      <c r="M139" s="16"/>
      <c r="N139" s="157" t="s">
        <v>279</v>
      </c>
      <c r="O139" s="235" t="s">
        <v>279</v>
      </c>
      <c r="P139" s="235" t="s">
        <v>279</v>
      </c>
      <c r="Q139" s="157" t="s">
        <v>289</v>
      </c>
      <c r="R139" s="235" t="s">
        <v>279</v>
      </c>
    </row>
    <row r="140" spans="1:18" x14ac:dyDescent="0.2">
      <c r="A140" s="80" t="s">
        <v>114</v>
      </c>
      <c r="B140" s="121" t="s">
        <v>43</v>
      </c>
      <c r="C140" s="118">
        <v>0.5</v>
      </c>
      <c r="D140" s="124"/>
      <c r="E140" s="9"/>
      <c r="F140" s="9"/>
      <c r="G140" s="9"/>
      <c r="H140" s="9"/>
      <c r="I140" s="9"/>
      <c r="J140" s="15">
        <v>1</v>
      </c>
      <c r="K140" s="15">
        <f t="shared" si="16"/>
        <v>2</v>
      </c>
      <c r="L140" s="4"/>
      <c r="M140" s="16"/>
      <c r="N140" s="157" t="s">
        <v>222</v>
      </c>
      <c r="O140" s="235" t="s">
        <v>222</v>
      </c>
      <c r="P140" s="235" t="s">
        <v>222</v>
      </c>
      <c r="Q140" s="157" t="s">
        <v>289</v>
      </c>
      <c r="R140" s="235" t="s">
        <v>222</v>
      </c>
    </row>
    <row r="141" spans="1:18" x14ac:dyDescent="0.2">
      <c r="A141" s="80" t="s">
        <v>115</v>
      </c>
      <c r="B141" s="121" t="s">
        <v>43</v>
      </c>
      <c r="C141" s="118">
        <v>1</v>
      </c>
      <c r="D141" s="124"/>
      <c r="E141" s="9"/>
      <c r="F141" s="9"/>
      <c r="G141" s="9"/>
      <c r="H141" s="9"/>
      <c r="I141" s="9"/>
      <c r="J141" s="15">
        <v>1</v>
      </c>
      <c r="K141" s="15">
        <f t="shared" si="16"/>
        <v>2</v>
      </c>
      <c r="L141" s="4"/>
      <c r="M141" s="16"/>
      <c r="N141" s="157" t="s">
        <v>279</v>
      </c>
      <c r="O141" s="235" t="s">
        <v>279</v>
      </c>
      <c r="P141" s="235" t="s">
        <v>279</v>
      </c>
      <c r="Q141" s="157" t="s">
        <v>289</v>
      </c>
      <c r="R141" s="235" t="s">
        <v>279</v>
      </c>
    </row>
    <row r="142" spans="1:18" x14ac:dyDescent="0.2">
      <c r="A142" s="80" t="s">
        <v>116</v>
      </c>
      <c r="B142" s="121" t="s">
        <v>43</v>
      </c>
      <c r="C142" s="118">
        <v>1</v>
      </c>
      <c r="D142" s="124"/>
      <c r="E142" s="9"/>
      <c r="F142" s="9"/>
      <c r="G142" s="9"/>
      <c r="H142" s="9"/>
      <c r="I142" s="9"/>
      <c r="J142" s="15">
        <v>1</v>
      </c>
      <c r="K142" s="15">
        <f t="shared" si="16"/>
        <v>2</v>
      </c>
      <c r="L142" s="4"/>
      <c r="M142" s="16"/>
      <c r="N142" s="157" t="s">
        <v>279</v>
      </c>
      <c r="O142" s="235" t="s">
        <v>279</v>
      </c>
      <c r="P142" s="235" t="s">
        <v>279</v>
      </c>
      <c r="Q142" s="157" t="s">
        <v>289</v>
      </c>
      <c r="R142" s="235" t="s">
        <v>279</v>
      </c>
    </row>
    <row r="143" spans="1:18" x14ac:dyDescent="0.2">
      <c r="A143" s="80" t="s">
        <v>117</v>
      </c>
      <c r="B143" s="121" t="s">
        <v>43</v>
      </c>
      <c r="C143" s="118">
        <v>1</v>
      </c>
      <c r="D143" s="124"/>
      <c r="E143" s="9"/>
      <c r="F143" s="9"/>
      <c r="G143" s="9"/>
      <c r="H143" s="9"/>
      <c r="I143" s="9"/>
      <c r="J143" s="15">
        <v>1</v>
      </c>
      <c r="K143" s="15">
        <f t="shared" si="16"/>
        <v>2</v>
      </c>
      <c r="L143" s="4"/>
      <c r="M143" s="16"/>
      <c r="N143" s="157" t="s">
        <v>279</v>
      </c>
      <c r="O143" s="235" t="s">
        <v>279</v>
      </c>
      <c r="P143" s="235" t="s">
        <v>279</v>
      </c>
      <c r="Q143" s="157" t="s">
        <v>289</v>
      </c>
      <c r="R143" s="235" t="s">
        <v>279</v>
      </c>
    </row>
    <row r="144" spans="1:18" x14ac:dyDescent="0.2">
      <c r="A144" s="80" t="s">
        <v>216</v>
      </c>
      <c r="B144" s="121" t="s">
        <v>43</v>
      </c>
      <c r="C144" s="118">
        <v>0.5</v>
      </c>
      <c r="D144" s="124"/>
      <c r="E144" s="9"/>
      <c r="F144" s="9"/>
      <c r="G144" s="9"/>
      <c r="H144" s="9"/>
      <c r="I144" s="9"/>
      <c r="J144" s="15">
        <v>1</v>
      </c>
      <c r="K144" s="15">
        <f t="shared" si="16"/>
        <v>2</v>
      </c>
      <c r="L144" s="4"/>
      <c r="M144" s="16"/>
      <c r="N144" s="157" t="s">
        <v>222</v>
      </c>
      <c r="O144" s="235" t="s">
        <v>222</v>
      </c>
      <c r="P144" s="235" t="s">
        <v>222</v>
      </c>
      <c r="Q144" s="157" t="s">
        <v>289</v>
      </c>
      <c r="R144" s="235" t="s">
        <v>222</v>
      </c>
    </row>
    <row r="145" spans="1:18" x14ac:dyDescent="0.2">
      <c r="A145" s="80" t="s">
        <v>217</v>
      </c>
      <c r="B145" s="121" t="s">
        <v>43</v>
      </c>
      <c r="C145" s="118">
        <v>0.5</v>
      </c>
      <c r="D145" s="124"/>
      <c r="E145" s="9"/>
      <c r="F145" s="9"/>
      <c r="G145" s="9"/>
      <c r="H145" s="9"/>
      <c r="I145" s="9"/>
      <c r="J145" s="15">
        <v>1</v>
      </c>
      <c r="K145" s="15">
        <f t="shared" si="16"/>
        <v>2</v>
      </c>
      <c r="L145" s="4"/>
      <c r="M145" s="16"/>
      <c r="N145" s="157" t="s">
        <v>222</v>
      </c>
      <c r="O145" s="235" t="s">
        <v>222</v>
      </c>
      <c r="P145" s="235" t="s">
        <v>222</v>
      </c>
      <c r="Q145" s="157" t="s">
        <v>289</v>
      </c>
      <c r="R145" s="235" t="s">
        <v>222</v>
      </c>
    </row>
    <row r="146" spans="1:18" x14ac:dyDescent="0.2">
      <c r="A146" s="78"/>
      <c r="B146" s="115"/>
      <c r="C146" s="114"/>
      <c r="D146" s="108"/>
      <c r="E146" s="5"/>
      <c r="F146" s="5"/>
      <c r="G146" s="5"/>
      <c r="H146" s="5"/>
      <c r="I146" s="5"/>
      <c r="J146" s="49"/>
      <c r="K146" s="5"/>
      <c r="L146" s="6"/>
      <c r="M146" s="30"/>
      <c r="N146" s="82"/>
      <c r="O146" s="293"/>
      <c r="P146" s="163"/>
      <c r="Q146" s="163"/>
      <c r="R146" s="163"/>
    </row>
    <row r="147" spans="1:18" x14ac:dyDescent="0.2">
      <c r="A147" s="78" t="s">
        <v>139</v>
      </c>
      <c r="B147" s="115"/>
      <c r="C147" s="114"/>
      <c r="D147" s="108"/>
      <c r="E147" s="5"/>
      <c r="F147" s="5"/>
      <c r="G147" s="5"/>
      <c r="H147" s="5"/>
      <c r="I147" s="5"/>
      <c r="J147" s="49"/>
      <c r="K147" s="5"/>
      <c r="L147" s="6"/>
      <c r="M147" s="30"/>
      <c r="N147" s="82"/>
      <c r="O147" s="293"/>
      <c r="P147" s="163"/>
      <c r="Q147" s="163"/>
      <c r="R147" s="163"/>
    </row>
    <row r="148" spans="1:18" x14ac:dyDescent="0.2">
      <c r="A148" s="80" t="s">
        <v>62</v>
      </c>
      <c r="B148" s="121" t="s">
        <v>43</v>
      </c>
      <c r="C148" s="118">
        <v>0.5</v>
      </c>
      <c r="D148" s="124"/>
      <c r="E148" s="9"/>
      <c r="F148" s="9"/>
      <c r="G148" s="9"/>
      <c r="H148" s="9"/>
      <c r="I148" s="9"/>
      <c r="J148" s="44">
        <v>1</v>
      </c>
      <c r="K148" s="15">
        <f t="shared" ref="K148:K166" si="17">COUNTA(L148:O148)</f>
        <v>2</v>
      </c>
      <c r="L148" s="4"/>
      <c r="M148" s="16"/>
      <c r="N148" s="157" t="s">
        <v>222</v>
      </c>
      <c r="O148" s="235" t="s">
        <v>222</v>
      </c>
      <c r="P148" s="235" t="s">
        <v>222</v>
      </c>
      <c r="Q148" s="157" t="s">
        <v>289</v>
      </c>
      <c r="R148" s="235" t="s">
        <v>222</v>
      </c>
    </row>
    <row r="149" spans="1:18" x14ac:dyDescent="0.2">
      <c r="A149" s="80" t="s">
        <v>63</v>
      </c>
      <c r="B149" s="121" t="s">
        <v>43</v>
      </c>
      <c r="C149" s="118">
        <v>0.5</v>
      </c>
      <c r="D149" s="124"/>
      <c r="E149" s="9"/>
      <c r="F149" s="9"/>
      <c r="G149" s="9"/>
      <c r="H149" s="9"/>
      <c r="I149" s="9"/>
      <c r="J149" s="15">
        <v>1</v>
      </c>
      <c r="K149" s="15">
        <f t="shared" si="17"/>
        <v>2</v>
      </c>
      <c r="L149" s="4"/>
      <c r="M149" s="16"/>
      <c r="N149" s="157" t="s">
        <v>222</v>
      </c>
      <c r="O149" s="235" t="s">
        <v>222</v>
      </c>
      <c r="P149" s="235" t="s">
        <v>222</v>
      </c>
      <c r="Q149" s="157" t="s">
        <v>289</v>
      </c>
      <c r="R149" s="235" t="s">
        <v>222</v>
      </c>
    </row>
    <row r="150" spans="1:18" x14ac:dyDescent="0.2">
      <c r="A150" s="80" t="s">
        <v>64</v>
      </c>
      <c r="B150" s="121" t="s">
        <v>43</v>
      </c>
      <c r="C150" s="118">
        <v>2</v>
      </c>
      <c r="D150" s="124"/>
      <c r="E150" s="9"/>
      <c r="F150" s="9"/>
      <c r="G150" s="9"/>
      <c r="H150" s="9"/>
      <c r="I150" s="9"/>
      <c r="J150" s="44">
        <v>1</v>
      </c>
      <c r="K150" s="15">
        <f t="shared" si="17"/>
        <v>2</v>
      </c>
      <c r="L150" s="4"/>
      <c r="M150" s="16"/>
      <c r="N150" s="157" t="s">
        <v>223</v>
      </c>
      <c r="O150" s="235" t="s">
        <v>223</v>
      </c>
      <c r="P150" s="235" t="s">
        <v>223</v>
      </c>
      <c r="Q150" s="157" t="s">
        <v>289</v>
      </c>
      <c r="R150" s="235" t="s">
        <v>223</v>
      </c>
    </row>
    <row r="151" spans="1:18" x14ac:dyDescent="0.2">
      <c r="A151" s="80" t="s">
        <v>188</v>
      </c>
      <c r="B151" s="121" t="s">
        <v>43</v>
      </c>
      <c r="C151" s="118">
        <v>0.5</v>
      </c>
      <c r="D151" s="124"/>
      <c r="E151" s="9"/>
      <c r="F151" s="9"/>
      <c r="G151" s="9"/>
      <c r="H151" s="9"/>
      <c r="I151" s="9"/>
      <c r="J151" s="15">
        <v>1</v>
      </c>
      <c r="K151" s="15">
        <f t="shared" si="17"/>
        <v>2</v>
      </c>
      <c r="L151" s="4"/>
      <c r="M151" s="16"/>
      <c r="N151" s="157" t="s">
        <v>222</v>
      </c>
      <c r="O151" s="235" t="s">
        <v>222</v>
      </c>
      <c r="P151" s="235" t="s">
        <v>222</v>
      </c>
      <c r="Q151" s="157" t="s">
        <v>289</v>
      </c>
      <c r="R151" s="235" t="s">
        <v>222</v>
      </c>
    </row>
    <row r="152" spans="1:18" x14ac:dyDescent="0.2">
      <c r="A152" s="80" t="s">
        <v>189</v>
      </c>
      <c r="B152" s="121" t="s">
        <v>43</v>
      </c>
      <c r="C152" s="118">
        <v>0.5</v>
      </c>
      <c r="D152" s="124"/>
      <c r="E152" s="9"/>
      <c r="F152" s="9"/>
      <c r="G152" s="9"/>
      <c r="H152" s="9"/>
      <c r="I152" s="9"/>
      <c r="J152" s="15">
        <v>1</v>
      </c>
      <c r="K152" s="15">
        <f t="shared" si="17"/>
        <v>2</v>
      </c>
      <c r="L152" s="4"/>
      <c r="M152" s="16"/>
      <c r="N152" s="157" t="s">
        <v>222</v>
      </c>
      <c r="O152" s="235" t="s">
        <v>222</v>
      </c>
      <c r="P152" s="235" t="s">
        <v>222</v>
      </c>
      <c r="Q152" s="157" t="s">
        <v>289</v>
      </c>
      <c r="R152" s="235" t="s">
        <v>222</v>
      </c>
    </row>
    <row r="153" spans="1:18" x14ac:dyDescent="0.2">
      <c r="A153" s="80" t="s">
        <v>213</v>
      </c>
      <c r="B153" s="121" t="s">
        <v>43</v>
      </c>
      <c r="C153" s="118">
        <v>0.5</v>
      </c>
      <c r="D153" s="124"/>
      <c r="E153" s="9"/>
      <c r="F153" s="9"/>
      <c r="G153" s="9"/>
      <c r="H153" s="9"/>
      <c r="I153" s="9"/>
      <c r="J153" s="15">
        <v>1</v>
      </c>
      <c r="K153" s="15">
        <f t="shared" si="17"/>
        <v>2</v>
      </c>
      <c r="L153" s="4"/>
      <c r="M153" s="16"/>
      <c r="N153" s="157" t="s">
        <v>222</v>
      </c>
      <c r="O153" s="235" t="s">
        <v>222</v>
      </c>
      <c r="P153" s="235" t="s">
        <v>222</v>
      </c>
      <c r="Q153" s="157" t="s">
        <v>289</v>
      </c>
      <c r="R153" s="235" t="s">
        <v>222</v>
      </c>
    </row>
    <row r="154" spans="1:18" x14ac:dyDescent="0.2">
      <c r="A154" s="80" t="s">
        <v>190</v>
      </c>
      <c r="B154" s="121" t="s">
        <v>43</v>
      </c>
      <c r="C154" s="118">
        <v>2</v>
      </c>
      <c r="D154" s="124"/>
      <c r="E154" s="9"/>
      <c r="F154" s="9"/>
      <c r="G154" s="9"/>
      <c r="H154" s="9"/>
      <c r="I154" s="9"/>
      <c r="J154" s="15">
        <v>1</v>
      </c>
      <c r="K154" s="15">
        <f t="shared" si="17"/>
        <v>2</v>
      </c>
      <c r="L154" s="4"/>
      <c r="M154" s="16"/>
      <c r="N154" s="157" t="s">
        <v>223</v>
      </c>
      <c r="O154" s="235" t="s">
        <v>223</v>
      </c>
      <c r="P154" s="235" t="s">
        <v>223</v>
      </c>
      <c r="Q154" s="157" t="s">
        <v>289</v>
      </c>
      <c r="R154" s="235" t="s">
        <v>223</v>
      </c>
    </row>
    <row r="155" spans="1:18" x14ac:dyDescent="0.2">
      <c r="A155" s="80" t="s">
        <v>191</v>
      </c>
      <c r="B155" s="121" t="s">
        <v>43</v>
      </c>
      <c r="C155" s="118">
        <v>0.5</v>
      </c>
      <c r="D155" s="124"/>
      <c r="E155" s="9"/>
      <c r="F155" s="9"/>
      <c r="G155" s="9"/>
      <c r="H155" s="9"/>
      <c r="I155" s="9"/>
      <c r="J155" s="15">
        <v>1</v>
      </c>
      <c r="K155" s="15">
        <f t="shared" si="17"/>
        <v>2</v>
      </c>
      <c r="L155" s="4"/>
      <c r="M155" s="16"/>
      <c r="N155" s="157" t="s">
        <v>222</v>
      </c>
      <c r="O155" s="235" t="s">
        <v>222</v>
      </c>
      <c r="P155" s="235" t="s">
        <v>222</v>
      </c>
      <c r="Q155" s="157" t="s">
        <v>289</v>
      </c>
      <c r="R155" s="235" t="s">
        <v>222</v>
      </c>
    </row>
    <row r="156" spans="1:18" x14ac:dyDescent="0.2">
      <c r="A156" s="80" t="s">
        <v>65</v>
      </c>
      <c r="B156" s="121" t="s">
        <v>43</v>
      </c>
      <c r="C156" s="118">
        <v>0.5</v>
      </c>
      <c r="D156" s="124"/>
      <c r="E156" s="9"/>
      <c r="F156" s="9"/>
      <c r="G156" s="9"/>
      <c r="H156" s="9"/>
      <c r="I156" s="9"/>
      <c r="J156" s="15">
        <v>1</v>
      </c>
      <c r="K156" s="15">
        <f t="shared" si="17"/>
        <v>2</v>
      </c>
      <c r="L156" s="4"/>
      <c r="M156" s="16"/>
      <c r="N156" s="157" t="s">
        <v>222</v>
      </c>
      <c r="O156" s="235" t="s">
        <v>222</v>
      </c>
      <c r="P156" s="235" t="s">
        <v>222</v>
      </c>
      <c r="Q156" s="157" t="s">
        <v>289</v>
      </c>
      <c r="R156" s="235" t="s">
        <v>222</v>
      </c>
    </row>
    <row r="157" spans="1:18" x14ac:dyDescent="0.2">
      <c r="A157" s="80" t="s">
        <v>66</v>
      </c>
      <c r="B157" s="121" t="s">
        <v>43</v>
      </c>
      <c r="C157" s="118">
        <v>0.5</v>
      </c>
      <c r="D157" s="124"/>
      <c r="E157" s="34">
        <v>0.01</v>
      </c>
      <c r="F157" s="34"/>
      <c r="G157" s="34"/>
      <c r="H157" s="34"/>
      <c r="I157" s="34"/>
      <c r="J157" s="44">
        <v>1</v>
      </c>
      <c r="K157" s="15">
        <f t="shared" si="17"/>
        <v>2</v>
      </c>
      <c r="L157" s="4"/>
      <c r="M157" s="16"/>
      <c r="N157" s="157" t="s">
        <v>222</v>
      </c>
      <c r="O157" s="235" t="s">
        <v>222</v>
      </c>
      <c r="P157" s="235" t="s">
        <v>222</v>
      </c>
      <c r="Q157" s="157" t="s">
        <v>289</v>
      </c>
      <c r="R157" s="235" t="s">
        <v>222</v>
      </c>
    </row>
    <row r="158" spans="1:18" x14ac:dyDescent="0.2">
      <c r="A158" s="80" t="s">
        <v>67</v>
      </c>
      <c r="B158" s="121" t="s">
        <v>43</v>
      </c>
      <c r="C158" s="118">
        <v>2</v>
      </c>
      <c r="D158" s="124"/>
      <c r="E158" s="34">
        <v>4.0000000000000001E-3</v>
      </c>
      <c r="F158" s="34"/>
      <c r="G158" s="34"/>
      <c r="H158" s="34"/>
      <c r="I158" s="34"/>
      <c r="J158" s="15">
        <v>1</v>
      </c>
      <c r="K158" s="15">
        <f t="shared" si="17"/>
        <v>2</v>
      </c>
      <c r="L158" s="4"/>
      <c r="M158" s="16"/>
      <c r="N158" s="157" t="s">
        <v>223</v>
      </c>
      <c r="O158" s="235" t="s">
        <v>223</v>
      </c>
      <c r="P158" s="235" t="s">
        <v>223</v>
      </c>
      <c r="Q158" s="157" t="s">
        <v>289</v>
      </c>
      <c r="R158" s="235" t="s">
        <v>223</v>
      </c>
    </row>
    <row r="159" spans="1:18" x14ac:dyDescent="0.2">
      <c r="A159" s="80" t="s">
        <v>68</v>
      </c>
      <c r="B159" s="121" t="s">
        <v>43</v>
      </c>
      <c r="C159" s="118">
        <v>0.5</v>
      </c>
      <c r="D159" s="124"/>
      <c r="E159" s="35"/>
      <c r="F159" s="35"/>
      <c r="G159" s="35"/>
      <c r="H159" s="35"/>
      <c r="I159" s="35"/>
      <c r="J159" s="44">
        <v>1</v>
      </c>
      <c r="K159" s="15">
        <f t="shared" si="17"/>
        <v>2</v>
      </c>
      <c r="L159" s="4"/>
      <c r="M159" s="16"/>
      <c r="N159" s="157" t="s">
        <v>222</v>
      </c>
      <c r="O159" s="235" t="s">
        <v>222</v>
      </c>
      <c r="P159" s="235" t="s">
        <v>222</v>
      </c>
      <c r="Q159" s="157" t="s">
        <v>289</v>
      </c>
      <c r="R159" s="235" t="s">
        <v>222</v>
      </c>
    </row>
    <row r="160" spans="1:18" x14ac:dyDescent="0.2">
      <c r="A160" s="80" t="s">
        <v>209</v>
      </c>
      <c r="B160" s="121" t="s">
        <v>43</v>
      </c>
      <c r="C160" s="118">
        <v>0.5</v>
      </c>
      <c r="D160" s="124"/>
      <c r="E160" s="35"/>
      <c r="F160" s="35"/>
      <c r="G160" s="35"/>
      <c r="H160" s="35"/>
      <c r="I160" s="35"/>
      <c r="J160" s="44">
        <v>1</v>
      </c>
      <c r="K160" s="15">
        <f t="shared" ref="K160" si="18">COUNTA(L160:O160)</f>
        <v>2</v>
      </c>
      <c r="L160" s="4"/>
      <c r="M160" s="16"/>
      <c r="N160" s="157" t="s">
        <v>222</v>
      </c>
      <c r="O160" s="235" t="s">
        <v>222</v>
      </c>
      <c r="P160" s="235" t="s">
        <v>222</v>
      </c>
      <c r="Q160" s="157" t="s">
        <v>289</v>
      </c>
      <c r="R160" s="235" t="s">
        <v>222</v>
      </c>
    </row>
    <row r="161" spans="1:105" x14ac:dyDescent="0.2">
      <c r="A161" s="80" t="s">
        <v>69</v>
      </c>
      <c r="B161" s="121" t="s">
        <v>43</v>
      </c>
      <c r="C161" s="118">
        <v>0.5</v>
      </c>
      <c r="D161" s="124"/>
      <c r="E161" s="35"/>
      <c r="F161" s="35"/>
      <c r="G161" s="35"/>
      <c r="H161" s="35"/>
      <c r="I161" s="35"/>
      <c r="J161" s="15">
        <v>1</v>
      </c>
      <c r="K161" s="15">
        <f t="shared" si="17"/>
        <v>2</v>
      </c>
      <c r="L161" s="4"/>
      <c r="M161" s="16"/>
      <c r="N161" s="157" t="s">
        <v>222</v>
      </c>
      <c r="O161" s="235" t="s">
        <v>222</v>
      </c>
      <c r="P161" s="235" t="s">
        <v>222</v>
      </c>
      <c r="Q161" s="157" t="s">
        <v>289</v>
      </c>
      <c r="R161" s="235" t="s">
        <v>222</v>
      </c>
    </row>
    <row r="162" spans="1:105" x14ac:dyDescent="0.2">
      <c r="A162" s="80" t="s">
        <v>70</v>
      </c>
      <c r="B162" s="121" t="s">
        <v>43</v>
      </c>
      <c r="C162" s="118">
        <v>0.5</v>
      </c>
      <c r="D162" s="124"/>
      <c r="E162" s="35"/>
      <c r="F162" s="35"/>
      <c r="G162" s="35"/>
      <c r="H162" s="35"/>
      <c r="I162" s="35"/>
      <c r="J162" s="44">
        <v>1</v>
      </c>
      <c r="K162" s="15">
        <f t="shared" si="17"/>
        <v>2</v>
      </c>
      <c r="L162" s="4"/>
      <c r="M162" s="16"/>
      <c r="N162" s="157" t="s">
        <v>222</v>
      </c>
      <c r="O162" s="235" t="s">
        <v>222</v>
      </c>
      <c r="P162" s="235" t="s">
        <v>222</v>
      </c>
      <c r="Q162" s="157" t="s">
        <v>289</v>
      </c>
      <c r="R162" s="235" t="s">
        <v>222</v>
      </c>
    </row>
    <row r="163" spans="1:105" x14ac:dyDescent="0.2">
      <c r="A163" s="80" t="s">
        <v>71</v>
      </c>
      <c r="B163" s="121" t="s">
        <v>43</v>
      </c>
      <c r="C163" s="118">
        <v>0.5</v>
      </c>
      <c r="D163" s="124"/>
      <c r="E163" s="35"/>
      <c r="F163" s="35"/>
      <c r="G163" s="35"/>
      <c r="H163" s="35"/>
      <c r="I163" s="35"/>
      <c r="J163" s="15">
        <v>1</v>
      </c>
      <c r="K163" s="15">
        <f t="shared" si="17"/>
        <v>2</v>
      </c>
      <c r="L163" s="4"/>
      <c r="M163" s="16"/>
      <c r="N163" s="157" t="s">
        <v>222</v>
      </c>
      <c r="O163" s="235" t="s">
        <v>222</v>
      </c>
      <c r="P163" s="235" t="s">
        <v>222</v>
      </c>
      <c r="Q163" s="157" t="s">
        <v>289</v>
      </c>
      <c r="R163" s="235" t="s">
        <v>222</v>
      </c>
    </row>
    <row r="164" spans="1:105" x14ac:dyDescent="0.2">
      <c r="A164" s="80" t="s">
        <v>72</v>
      </c>
      <c r="B164" s="121" t="s">
        <v>43</v>
      </c>
      <c r="C164" s="118">
        <v>0.5</v>
      </c>
      <c r="D164" s="124"/>
      <c r="E164" s="35"/>
      <c r="F164" s="35"/>
      <c r="G164" s="35"/>
      <c r="H164" s="35"/>
      <c r="I164" s="35"/>
      <c r="J164" s="44">
        <v>1</v>
      </c>
      <c r="K164" s="15">
        <f t="shared" si="17"/>
        <v>2</v>
      </c>
      <c r="L164" s="4"/>
      <c r="M164" s="16"/>
      <c r="N164" s="157" t="s">
        <v>222</v>
      </c>
      <c r="O164" s="235" t="s">
        <v>222</v>
      </c>
      <c r="P164" s="235" t="s">
        <v>222</v>
      </c>
      <c r="Q164" s="157" t="s">
        <v>289</v>
      </c>
      <c r="R164" s="235" t="s">
        <v>222</v>
      </c>
    </row>
    <row r="165" spans="1:105" x14ac:dyDescent="0.2">
      <c r="A165" s="80" t="s">
        <v>73</v>
      </c>
      <c r="B165" s="121" t="s">
        <v>43</v>
      </c>
      <c r="C165" s="118">
        <v>0.5</v>
      </c>
      <c r="D165" s="124"/>
      <c r="E165" s="35"/>
      <c r="F165" s="35"/>
      <c r="G165" s="35"/>
      <c r="H165" s="35"/>
      <c r="I165" s="35"/>
      <c r="J165" s="15">
        <v>1</v>
      </c>
      <c r="K165" s="15">
        <f t="shared" si="17"/>
        <v>2</v>
      </c>
      <c r="L165" s="4"/>
      <c r="M165" s="16"/>
      <c r="N165" s="157" t="s">
        <v>222</v>
      </c>
      <c r="O165" s="235" t="s">
        <v>222</v>
      </c>
      <c r="P165" s="235" t="s">
        <v>222</v>
      </c>
      <c r="Q165" s="157" t="s">
        <v>289</v>
      </c>
      <c r="R165" s="235" t="s">
        <v>222</v>
      </c>
    </row>
    <row r="166" spans="1:105" x14ac:dyDescent="0.2">
      <c r="A166" s="80" t="s">
        <v>74</v>
      </c>
      <c r="B166" s="121" t="s">
        <v>43</v>
      </c>
      <c r="C166" s="118">
        <v>0.5</v>
      </c>
      <c r="D166" s="124"/>
      <c r="E166" s="34">
        <v>0.02</v>
      </c>
      <c r="F166" s="34"/>
      <c r="G166" s="34"/>
      <c r="H166" s="34"/>
      <c r="I166" s="34"/>
      <c r="J166" s="44">
        <v>1</v>
      </c>
      <c r="K166" s="15">
        <f t="shared" si="17"/>
        <v>2</v>
      </c>
      <c r="L166" s="4"/>
      <c r="M166" s="16"/>
      <c r="N166" s="157" t="s">
        <v>222</v>
      </c>
      <c r="O166" s="235" t="s">
        <v>222</v>
      </c>
      <c r="P166" s="235" t="s">
        <v>222</v>
      </c>
      <c r="Q166" s="157" t="s">
        <v>289</v>
      </c>
      <c r="R166" s="235" t="s">
        <v>222</v>
      </c>
    </row>
    <row r="167" spans="1:105" x14ac:dyDescent="0.2">
      <c r="A167" s="78"/>
      <c r="B167" s="115"/>
      <c r="C167" s="114"/>
      <c r="D167" s="108"/>
      <c r="E167" s="5"/>
      <c r="F167" s="5"/>
      <c r="G167" s="5"/>
      <c r="H167" s="5"/>
      <c r="I167" s="5"/>
      <c r="J167" s="49"/>
      <c r="K167" s="5"/>
      <c r="L167" s="6"/>
      <c r="M167" s="30"/>
      <c r="N167" s="82"/>
      <c r="O167" s="13"/>
      <c r="P167" s="154"/>
      <c r="Q167" s="154"/>
      <c r="R167" s="154"/>
    </row>
    <row r="168" spans="1:105" x14ac:dyDescent="0.2">
      <c r="A168" s="80" t="s">
        <v>28</v>
      </c>
      <c r="B168" s="121" t="s">
        <v>14</v>
      </c>
      <c r="C168" s="118">
        <v>0.01</v>
      </c>
      <c r="D168" s="124"/>
      <c r="E168" s="24">
        <v>1E-3</v>
      </c>
      <c r="F168" s="24"/>
      <c r="G168" s="24"/>
      <c r="H168" s="24"/>
      <c r="I168" s="24"/>
      <c r="J168" s="44">
        <v>1</v>
      </c>
      <c r="K168" s="15">
        <f t="shared" ref="K168" si="19">COUNTA(L168:O168)</f>
        <v>2</v>
      </c>
      <c r="L168" s="4"/>
      <c r="M168" s="16"/>
      <c r="N168" s="62" t="s">
        <v>251</v>
      </c>
      <c r="O168" s="235" t="s">
        <v>251</v>
      </c>
      <c r="P168" s="235" t="s">
        <v>251</v>
      </c>
      <c r="Q168" s="157" t="s">
        <v>289</v>
      </c>
      <c r="R168" s="235" t="s">
        <v>251</v>
      </c>
    </row>
    <row r="169" spans="1:105" s="32" customFormat="1" x14ac:dyDescent="0.2">
      <c r="A169" s="78"/>
      <c r="B169" s="115"/>
      <c r="C169" s="114"/>
      <c r="D169" s="108"/>
      <c r="E169" s="5"/>
      <c r="F169" s="5"/>
      <c r="G169" s="5"/>
      <c r="H169" s="5"/>
      <c r="I169" s="5"/>
      <c r="J169" s="5"/>
      <c r="K169" s="5"/>
      <c r="L169" s="5"/>
      <c r="M169" s="78"/>
      <c r="N169" s="13"/>
      <c r="O169" s="82"/>
      <c r="P169" s="163"/>
      <c r="Q169" s="163"/>
      <c r="R169" s="163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</row>
    <row r="170" spans="1:105" s="32" customFormat="1" x14ac:dyDescent="0.2">
      <c r="A170" s="120" t="s">
        <v>192</v>
      </c>
      <c r="B170" s="115"/>
      <c r="C170" s="114"/>
      <c r="D170" s="138"/>
      <c r="E170" s="53"/>
      <c r="F170" s="53"/>
      <c r="G170" s="53"/>
      <c r="H170" s="53"/>
      <c r="I170" s="53"/>
      <c r="J170" s="53"/>
      <c r="K170" s="53"/>
      <c r="L170" s="53"/>
      <c r="M170" s="120"/>
      <c r="N170" s="13"/>
      <c r="O170" s="82"/>
      <c r="P170" s="163"/>
      <c r="Q170" s="163"/>
      <c r="R170" s="163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</row>
    <row r="171" spans="1:105" s="32" customFormat="1" x14ac:dyDescent="0.2">
      <c r="A171" s="118" t="s">
        <v>193</v>
      </c>
      <c r="B171" s="121" t="s">
        <v>43</v>
      </c>
      <c r="C171" s="118">
        <v>5</v>
      </c>
      <c r="D171" s="107"/>
      <c r="J171" s="15">
        <v>1</v>
      </c>
      <c r="K171" s="32">
        <v>0</v>
      </c>
      <c r="M171" s="29"/>
      <c r="N171" s="157" t="s">
        <v>225</v>
      </c>
      <c r="O171" s="235" t="s">
        <v>225</v>
      </c>
      <c r="P171" s="235" t="s">
        <v>225</v>
      </c>
      <c r="Q171" s="157" t="s">
        <v>289</v>
      </c>
      <c r="R171" s="235" t="s">
        <v>225</v>
      </c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</row>
    <row r="172" spans="1:105" s="32" customFormat="1" x14ac:dyDescent="0.2">
      <c r="A172" s="118" t="s">
        <v>194</v>
      </c>
      <c r="B172" s="121" t="s">
        <v>43</v>
      </c>
      <c r="C172" s="118">
        <v>5</v>
      </c>
      <c r="D172" s="107"/>
      <c r="J172" s="15">
        <v>1</v>
      </c>
      <c r="K172" s="32">
        <v>0</v>
      </c>
      <c r="M172" s="29"/>
      <c r="N172" s="157" t="s">
        <v>225</v>
      </c>
      <c r="O172" s="235" t="s">
        <v>225</v>
      </c>
      <c r="P172" s="235" t="s">
        <v>225</v>
      </c>
      <c r="Q172" s="157" t="s">
        <v>289</v>
      </c>
      <c r="R172" s="235" t="s">
        <v>225</v>
      </c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</row>
    <row r="173" spans="1:105" s="32" customFormat="1" x14ac:dyDescent="0.2">
      <c r="A173" s="118" t="s">
        <v>195</v>
      </c>
      <c r="B173" s="121" t="s">
        <v>43</v>
      </c>
      <c r="C173" s="118">
        <v>5</v>
      </c>
      <c r="D173" s="107"/>
      <c r="J173" s="15">
        <v>1</v>
      </c>
      <c r="K173" s="32">
        <v>0</v>
      </c>
      <c r="M173" s="29"/>
      <c r="N173" s="157" t="s">
        <v>225</v>
      </c>
      <c r="O173" s="235" t="s">
        <v>225</v>
      </c>
      <c r="P173" s="235" t="s">
        <v>225</v>
      </c>
      <c r="Q173" s="157" t="s">
        <v>289</v>
      </c>
      <c r="R173" s="235" t="s">
        <v>225</v>
      </c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</row>
    <row r="174" spans="1:105" s="32" customFormat="1" x14ac:dyDescent="0.2">
      <c r="A174" s="118" t="s">
        <v>196</v>
      </c>
      <c r="B174" s="121" t="s">
        <v>43</v>
      </c>
      <c r="C174" s="118">
        <v>5</v>
      </c>
      <c r="D174" s="107"/>
      <c r="J174" s="15">
        <v>1</v>
      </c>
      <c r="K174" s="32">
        <v>0</v>
      </c>
      <c r="M174" s="29"/>
      <c r="N174" s="157" t="s">
        <v>225</v>
      </c>
      <c r="O174" s="235" t="s">
        <v>225</v>
      </c>
      <c r="P174" s="235" t="s">
        <v>225</v>
      </c>
      <c r="Q174" s="157" t="s">
        <v>289</v>
      </c>
      <c r="R174" s="235" t="s">
        <v>225</v>
      </c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</row>
    <row r="175" spans="1:105" s="32" customFormat="1" x14ac:dyDescent="0.2">
      <c r="A175" s="118" t="s">
        <v>197</v>
      </c>
      <c r="B175" s="121" t="s">
        <v>43</v>
      </c>
      <c r="C175" s="118">
        <v>5</v>
      </c>
      <c r="D175" s="107"/>
      <c r="J175" s="15">
        <v>1</v>
      </c>
      <c r="K175" s="32">
        <v>0</v>
      </c>
      <c r="M175" s="29"/>
      <c r="N175" s="157" t="s">
        <v>225</v>
      </c>
      <c r="O175" s="235" t="s">
        <v>225</v>
      </c>
      <c r="P175" s="235" t="s">
        <v>225</v>
      </c>
      <c r="Q175" s="157" t="s">
        <v>289</v>
      </c>
      <c r="R175" s="235" t="s">
        <v>225</v>
      </c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</row>
    <row r="176" spans="1:105" s="32" customFormat="1" x14ac:dyDescent="0.2">
      <c r="A176" s="118" t="s">
        <v>205</v>
      </c>
      <c r="B176" s="121" t="s">
        <v>43</v>
      </c>
      <c r="C176" s="118">
        <v>5</v>
      </c>
      <c r="D176" s="107"/>
      <c r="J176" s="15">
        <v>1</v>
      </c>
      <c r="K176" s="32">
        <v>0</v>
      </c>
      <c r="M176" s="29"/>
      <c r="N176" s="157" t="s">
        <v>225</v>
      </c>
      <c r="O176" s="235" t="s">
        <v>225</v>
      </c>
      <c r="P176" s="235" t="s">
        <v>225</v>
      </c>
      <c r="Q176" s="157" t="s">
        <v>289</v>
      </c>
      <c r="R176" s="235" t="s">
        <v>225</v>
      </c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</row>
    <row r="177" spans="1:105" s="32" customFormat="1" x14ac:dyDescent="0.2">
      <c r="A177" s="118" t="s">
        <v>198</v>
      </c>
      <c r="B177" s="121" t="s">
        <v>43</v>
      </c>
      <c r="C177" s="118">
        <v>5</v>
      </c>
      <c r="D177" s="107"/>
      <c r="J177" s="15">
        <v>1</v>
      </c>
      <c r="K177" s="32">
        <v>0</v>
      </c>
      <c r="M177" s="29"/>
      <c r="N177" s="157" t="s">
        <v>225</v>
      </c>
      <c r="O177" s="235" t="s">
        <v>225</v>
      </c>
      <c r="P177" s="235" t="s">
        <v>225</v>
      </c>
      <c r="Q177" s="157" t="s">
        <v>289</v>
      </c>
      <c r="R177" s="235" t="s">
        <v>225</v>
      </c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</row>
    <row r="178" spans="1:105" s="32" customFormat="1" x14ac:dyDescent="0.2">
      <c r="A178" s="118" t="s">
        <v>199</v>
      </c>
      <c r="B178" s="121" t="s">
        <v>43</v>
      </c>
      <c r="C178" s="118">
        <v>5</v>
      </c>
      <c r="D178" s="107"/>
      <c r="J178" s="15">
        <v>1</v>
      </c>
      <c r="K178" s="32">
        <v>0</v>
      </c>
      <c r="M178" s="29"/>
      <c r="N178" s="157" t="s">
        <v>225</v>
      </c>
      <c r="O178" s="235" t="s">
        <v>225</v>
      </c>
      <c r="P178" s="235" t="s">
        <v>225</v>
      </c>
      <c r="Q178" s="157" t="s">
        <v>289</v>
      </c>
      <c r="R178" s="235" t="s">
        <v>225</v>
      </c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</row>
    <row r="179" spans="1:105" s="32" customFormat="1" x14ac:dyDescent="0.2">
      <c r="A179" s="118" t="s">
        <v>199</v>
      </c>
      <c r="B179" s="121" t="s">
        <v>43</v>
      </c>
      <c r="C179" s="118">
        <v>5</v>
      </c>
      <c r="D179" s="107"/>
      <c r="J179" s="15">
        <v>1</v>
      </c>
      <c r="K179" s="32">
        <v>0</v>
      </c>
      <c r="M179" s="29"/>
      <c r="N179" s="157" t="s">
        <v>225</v>
      </c>
      <c r="O179" s="235" t="s">
        <v>225</v>
      </c>
      <c r="P179" s="235" t="s">
        <v>225</v>
      </c>
      <c r="Q179" s="157" t="s">
        <v>289</v>
      </c>
      <c r="R179" s="235" t="s">
        <v>225</v>
      </c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</row>
    <row r="180" spans="1:105" s="32" customFormat="1" x14ac:dyDescent="0.2">
      <c r="A180" s="78"/>
      <c r="B180" s="115"/>
      <c r="C180" s="114"/>
      <c r="D180" s="108"/>
      <c r="E180" s="5"/>
      <c r="F180" s="5"/>
      <c r="G180" s="5"/>
      <c r="H180" s="5"/>
      <c r="I180" s="5"/>
      <c r="J180" s="5"/>
      <c r="K180" s="5"/>
      <c r="L180" s="5"/>
      <c r="M180" s="78"/>
      <c r="N180" s="82"/>
      <c r="O180" s="293"/>
      <c r="P180" s="163"/>
      <c r="Q180" s="163"/>
      <c r="R180" s="163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</row>
    <row r="181" spans="1:105" s="32" customFormat="1" x14ac:dyDescent="0.2">
      <c r="A181" s="120" t="s">
        <v>200</v>
      </c>
      <c r="B181" s="115"/>
      <c r="C181" s="114"/>
      <c r="D181" s="138"/>
      <c r="E181" s="53"/>
      <c r="F181" s="53"/>
      <c r="G181" s="53"/>
      <c r="H181" s="53"/>
      <c r="I181" s="53"/>
      <c r="J181" s="53"/>
      <c r="K181" s="53"/>
      <c r="L181" s="53"/>
      <c r="M181" s="120"/>
      <c r="N181" s="82"/>
      <c r="O181" s="293"/>
      <c r="P181" s="163"/>
      <c r="Q181" s="163"/>
      <c r="R181" s="163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</row>
    <row r="182" spans="1:105" s="32" customFormat="1" x14ac:dyDescent="0.2">
      <c r="A182" s="80" t="s">
        <v>201</v>
      </c>
      <c r="B182" s="121" t="s">
        <v>43</v>
      </c>
      <c r="C182" s="118">
        <v>5</v>
      </c>
      <c r="D182" s="107"/>
      <c r="J182" s="15">
        <v>1</v>
      </c>
      <c r="K182" s="32">
        <v>0</v>
      </c>
      <c r="M182" s="29"/>
      <c r="N182" s="62" t="s">
        <v>225</v>
      </c>
      <c r="O182" s="235" t="s">
        <v>225</v>
      </c>
      <c r="P182" s="235" t="s">
        <v>225</v>
      </c>
      <c r="Q182" s="157" t="s">
        <v>289</v>
      </c>
      <c r="R182" s="235" t="s">
        <v>225</v>
      </c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</row>
    <row r="183" spans="1:105" s="32" customFormat="1" x14ac:dyDescent="0.2">
      <c r="A183" s="80" t="s">
        <v>202</v>
      </c>
      <c r="B183" s="121" t="s">
        <v>43</v>
      </c>
      <c r="C183" s="118">
        <v>5</v>
      </c>
      <c r="D183" s="107"/>
      <c r="J183" s="15">
        <v>1</v>
      </c>
      <c r="K183" s="32">
        <v>0</v>
      </c>
      <c r="M183" s="29"/>
      <c r="N183" s="62" t="s">
        <v>225</v>
      </c>
      <c r="O183" s="235" t="s">
        <v>225</v>
      </c>
      <c r="P183" s="235" t="s">
        <v>225</v>
      </c>
      <c r="Q183" s="157" t="s">
        <v>289</v>
      </c>
      <c r="R183" s="235" t="s">
        <v>225</v>
      </c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</row>
    <row r="184" spans="1:105" s="32" customFormat="1" x14ac:dyDescent="0.2">
      <c r="A184" s="80" t="s">
        <v>203</v>
      </c>
      <c r="B184" s="121" t="s">
        <v>43</v>
      </c>
      <c r="C184" s="118">
        <v>5</v>
      </c>
      <c r="D184" s="107"/>
      <c r="J184" s="15">
        <v>1</v>
      </c>
      <c r="K184" s="32">
        <v>0</v>
      </c>
      <c r="M184" s="29"/>
      <c r="N184" s="62" t="s">
        <v>225</v>
      </c>
      <c r="O184" s="235" t="s">
        <v>225</v>
      </c>
      <c r="P184" s="235" t="s">
        <v>225</v>
      </c>
      <c r="Q184" s="157" t="s">
        <v>289</v>
      </c>
      <c r="R184" s="235" t="s">
        <v>225</v>
      </c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</row>
    <row r="185" spans="1:105" s="32" customFormat="1" x14ac:dyDescent="0.2">
      <c r="A185" s="80" t="s">
        <v>204</v>
      </c>
      <c r="B185" s="121" t="s">
        <v>43</v>
      </c>
      <c r="C185" s="118">
        <v>5</v>
      </c>
      <c r="D185" s="107"/>
      <c r="J185" s="15">
        <v>1</v>
      </c>
      <c r="K185" s="32">
        <v>0</v>
      </c>
      <c r="M185" s="29"/>
      <c r="N185" s="62" t="s">
        <v>225</v>
      </c>
      <c r="O185" s="235" t="s">
        <v>225</v>
      </c>
      <c r="P185" s="235" t="s">
        <v>225</v>
      </c>
      <c r="Q185" s="157" t="s">
        <v>289</v>
      </c>
      <c r="R185" s="235" t="s">
        <v>225</v>
      </c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</row>
    <row r="186" spans="1:105" s="32" customFormat="1" x14ac:dyDescent="0.2">
      <c r="A186" s="78"/>
      <c r="B186" s="115"/>
      <c r="C186" s="114"/>
      <c r="D186" s="108"/>
      <c r="E186" s="5"/>
      <c r="F186" s="5"/>
      <c r="G186" s="5"/>
      <c r="H186" s="5"/>
      <c r="I186" s="5"/>
      <c r="J186" s="5"/>
      <c r="K186" s="5"/>
      <c r="L186" s="5"/>
      <c r="M186" s="78"/>
      <c r="N186" s="13"/>
      <c r="O186" s="293"/>
      <c r="P186" s="163"/>
      <c r="Q186" s="163"/>
      <c r="R186" s="163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</row>
    <row r="187" spans="1:105" x14ac:dyDescent="0.2">
      <c r="A187" s="78" t="s">
        <v>140</v>
      </c>
      <c r="B187" s="115"/>
      <c r="C187" s="114"/>
      <c r="D187" s="108"/>
      <c r="E187" s="12"/>
      <c r="F187" s="12"/>
      <c r="G187" s="12"/>
      <c r="H187" s="12"/>
      <c r="I187" s="12"/>
      <c r="J187" s="49"/>
      <c r="K187" s="5"/>
      <c r="L187" s="6"/>
      <c r="M187" s="30"/>
      <c r="N187" s="82"/>
      <c r="O187" s="293"/>
      <c r="P187" s="163"/>
      <c r="Q187" s="163"/>
      <c r="R187" s="163"/>
    </row>
    <row r="188" spans="1:105" x14ac:dyDescent="0.2">
      <c r="A188" s="80" t="s">
        <v>75</v>
      </c>
      <c r="B188" s="121" t="s">
        <v>43</v>
      </c>
      <c r="C188" s="118">
        <v>50</v>
      </c>
      <c r="D188" s="124"/>
      <c r="E188" s="9"/>
      <c r="F188" s="9"/>
      <c r="G188" s="9"/>
      <c r="H188" s="9"/>
      <c r="I188" s="9"/>
      <c r="J188" s="15">
        <v>1</v>
      </c>
      <c r="K188" s="15">
        <f>COUNTA(L188:O188)</f>
        <v>2</v>
      </c>
      <c r="L188" s="4"/>
      <c r="M188" s="16"/>
      <c r="N188" s="157" t="s">
        <v>278</v>
      </c>
      <c r="O188" s="235" t="s">
        <v>278</v>
      </c>
      <c r="P188" s="235" t="s">
        <v>278</v>
      </c>
      <c r="Q188" s="157" t="s">
        <v>289</v>
      </c>
      <c r="R188" s="235" t="s">
        <v>278</v>
      </c>
    </row>
    <row r="189" spans="1:105" x14ac:dyDescent="0.2">
      <c r="A189" s="80" t="s">
        <v>76</v>
      </c>
      <c r="B189" s="121" t="s">
        <v>43</v>
      </c>
      <c r="C189" s="118">
        <v>50</v>
      </c>
      <c r="D189" s="124"/>
      <c r="E189" s="9"/>
      <c r="F189" s="9"/>
      <c r="G189" s="9"/>
      <c r="H189" s="9"/>
      <c r="I189" s="9"/>
      <c r="J189" s="15">
        <v>1</v>
      </c>
      <c r="K189" s="15">
        <f>COUNTA(L189:O189)</f>
        <v>2</v>
      </c>
      <c r="L189" s="4"/>
      <c r="M189" s="16"/>
      <c r="N189" s="157" t="s">
        <v>278</v>
      </c>
      <c r="O189" s="235" t="s">
        <v>278</v>
      </c>
      <c r="P189" s="235" t="s">
        <v>278</v>
      </c>
      <c r="Q189" s="157" t="s">
        <v>289</v>
      </c>
      <c r="R189" s="235" t="s">
        <v>278</v>
      </c>
    </row>
    <row r="190" spans="1:105" x14ac:dyDescent="0.2">
      <c r="A190" s="80" t="s">
        <v>77</v>
      </c>
      <c r="B190" s="121" t="s">
        <v>43</v>
      </c>
      <c r="C190" s="118">
        <v>50</v>
      </c>
      <c r="D190" s="124"/>
      <c r="E190" s="9"/>
      <c r="F190" s="9"/>
      <c r="G190" s="9"/>
      <c r="H190" s="9"/>
      <c r="I190" s="9"/>
      <c r="J190" s="15">
        <v>1</v>
      </c>
      <c r="K190" s="15">
        <f>COUNTA(L190:O190)</f>
        <v>2</v>
      </c>
      <c r="L190" s="4"/>
      <c r="M190" s="16"/>
      <c r="N190" s="157" t="s">
        <v>278</v>
      </c>
      <c r="O190" s="235" t="s">
        <v>278</v>
      </c>
      <c r="P190" s="235" t="s">
        <v>278</v>
      </c>
      <c r="Q190" s="157" t="s">
        <v>289</v>
      </c>
      <c r="R190" s="235" t="s">
        <v>278</v>
      </c>
    </row>
    <row r="191" spans="1:105" x14ac:dyDescent="0.2">
      <c r="A191" s="80" t="s">
        <v>78</v>
      </c>
      <c r="B191" s="121" t="s">
        <v>43</v>
      </c>
      <c r="C191" s="118">
        <v>50</v>
      </c>
      <c r="D191" s="124"/>
      <c r="E191" s="9"/>
      <c r="F191" s="9"/>
      <c r="G191" s="9"/>
      <c r="H191" s="9"/>
      <c r="I191" s="9"/>
      <c r="J191" s="15">
        <v>1</v>
      </c>
      <c r="K191" s="15">
        <f>COUNTA(L191:O191)</f>
        <v>2</v>
      </c>
      <c r="L191" s="4"/>
      <c r="M191" s="16"/>
      <c r="N191" s="157" t="s">
        <v>278</v>
      </c>
      <c r="O191" s="235" t="s">
        <v>278</v>
      </c>
      <c r="P191" s="235" t="s">
        <v>278</v>
      </c>
      <c r="Q191" s="157" t="s">
        <v>289</v>
      </c>
      <c r="R191" s="235" t="s">
        <v>278</v>
      </c>
    </row>
    <row r="192" spans="1:105" x14ac:dyDescent="0.2">
      <c r="A192" s="80" t="s">
        <v>79</v>
      </c>
      <c r="B192" s="121" t="s">
        <v>43</v>
      </c>
      <c r="C192" s="118">
        <v>50</v>
      </c>
      <c r="D192" s="124"/>
      <c r="E192" s="9"/>
      <c r="F192" s="9"/>
      <c r="G192" s="9"/>
      <c r="H192" s="9"/>
      <c r="I192" s="9"/>
      <c r="J192" s="15">
        <v>1</v>
      </c>
      <c r="K192" s="15">
        <f>COUNTA(L192:O192)</f>
        <v>2</v>
      </c>
      <c r="L192" s="4"/>
      <c r="M192" s="16"/>
      <c r="N192" s="157" t="s">
        <v>278</v>
      </c>
      <c r="O192" s="235" t="s">
        <v>278</v>
      </c>
      <c r="P192" s="235" t="s">
        <v>278</v>
      </c>
      <c r="Q192" s="157" t="s">
        <v>289</v>
      </c>
      <c r="R192" s="235" t="s">
        <v>278</v>
      </c>
    </row>
    <row r="193" spans="1:18" x14ac:dyDescent="0.2">
      <c r="A193" s="80" t="s">
        <v>211</v>
      </c>
      <c r="B193" s="121" t="s">
        <v>43</v>
      </c>
      <c r="C193" s="118">
        <v>50</v>
      </c>
      <c r="D193" s="124"/>
      <c r="E193" s="9"/>
      <c r="F193" s="9"/>
      <c r="G193" s="9"/>
      <c r="H193" s="9"/>
      <c r="I193" s="9"/>
      <c r="J193" s="15">
        <v>1</v>
      </c>
      <c r="K193" s="15">
        <v>1</v>
      </c>
      <c r="L193" s="4"/>
      <c r="M193" s="16"/>
      <c r="N193" s="157" t="s">
        <v>278</v>
      </c>
      <c r="O193" s="235" t="s">
        <v>278</v>
      </c>
      <c r="P193" s="235" t="s">
        <v>278</v>
      </c>
      <c r="Q193" s="157" t="s">
        <v>289</v>
      </c>
      <c r="R193" s="235" t="s">
        <v>278</v>
      </c>
    </row>
    <row r="194" spans="1:18" x14ac:dyDescent="0.2">
      <c r="A194" s="80" t="s">
        <v>80</v>
      </c>
      <c r="B194" s="121" t="s">
        <v>43</v>
      </c>
      <c r="C194" s="118">
        <v>5</v>
      </c>
      <c r="D194" s="124"/>
      <c r="E194" s="9"/>
      <c r="F194" s="9"/>
      <c r="G194" s="9"/>
      <c r="H194" s="9"/>
      <c r="I194" s="9"/>
      <c r="J194" s="15">
        <v>1</v>
      </c>
      <c r="K194" s="15">
        <f t="shared" ref="K194:K215" si="20">COUNTA(L194:O194)</f>
        <v>2</v>
      </c>
      <c r="L194" s="4"/>
      <c r="M194" s="16"/>
      <c r="N194" s="157" t="s">
        <v>225</v>
      </c>
      <c r="O194" s="235" t="s">
        <v>225</v>
      </c>
      <c r="P194" s="235" t="s">
        <v>225</v>
      </c>
      <c r="Q194" s="157" t="s">
        <v>289</v>
      </c>
      <c r="R194" s="235" t="s">
        <v>225</v>
      </c>
    </row>
    <row r="195" spans="1:18" x14ac:dyDescent="0.2">
      <c r="A195" s="80" t="s">
        <v>81</v>
      </c>
      <c r="B195" s="121" t="s">
        <v>43</v>
      </c>
      <c r="C195" s="118">
        <v>5</v>
      </c>
      <c r="D195" s="124"/>
      <c r="E195" s="9"/>
      <c r="F195" s="9"/>
      <c r="G195" s="9"/>
      <c r="H195" s="9"/>
      <c r="I195" s="9"/>
      <c r="J195" s="15">
        <v>1</v>
      </c>
      <c r="K195" s="15">
        <f t="shared" si="20"/>
        <v>2</v>
      </c>
      <c r="L195" s="4"/>
      <c r="M195" s="16"/>
      <c r="N195" s="157" t="s">
        <v>225</v>
      </c>
      <c r="O195" s="235" t="s">
        <v>225</v>
      </c>
      <c r="P195" s="235" t="s">
        <v>225</v>
      </c>
      <c r="Q195" s="157" t="s">
        <v>289</v>
      </c>
      <c r="R195" s="235" t="s">
        <v>225</v>
      </c>
    </row>
    <row r="196" spans="1:18" x14ac:dyDescent="0.2">
      <c r="A196" s="80" t="s">
        <v>82</v>
      </c>
      <c r="B196" s="121" t="s">
        <v>43</v>
      </c>
      <c r="C196" s="118">
        <v>5</v>
      </c>
      <c r="D196" s="124"/>
      <c r="E196" s="9"/>
      <c r="F196" s="9"/>
      <c r="G196" s="9"/>
      <c r="H196" s="9"/>
      <c r="I196" s="9"/>
      <c r="J196" s="15">
        <v>1</v>
      </c>
      <c r="K196" s="15">
        <f t="shared" si="20"/>
        <v>2</v>
      </c>
      <c r="L196" s="4"/>
      <c r="M196" s="16"/>
      <c r="N196" s="157" t="s">
        <v>225</v>
      </c>
      <c r="O196" s="235" t="s">
        <v>225</v>
      </c>
      <c r="P196" s="235" t="s">
        <v>225</v>
      </c>
      <c r="Q196" s="157" t="s">
        <v>289</v>
      </c>
      <c r="R196" s="235" t="s">
        <v>225</v>
      </c>
    </row>
    <row r="197" spans="1:18" x14ac:dyDescent="0.2">
      <c r="A197" s="80" t="s">
        <v>83</v>
      </c>
      <c r="B197" s="121" t="s">
        <v>43</v>
      </c>
      <c r="C197" s="118">
        <v>5</v>
      </c>
      <c r="D197" s="124"/>
      <c r="E197" s="9"/>
      <c r="F197" s="9"/>
      <c r="G197" s="9"/>
      <c r="H197" s="9"/>
      <c r="I197" s="9"/>
      <c r="J197" s="15">
        <v>1</v>
      </c>
      <c r="K197" s="15">
        <f t="shared" si="20"/>
        <v>2</v>
      </c>
      <c r="L197" s="4"/>
      <c r="M197" s="16"/>
      <c r="N197" s="157" t="s">
        <v>225</v>
      </c>
      <c r="O197" s="235" t="s">
        <v>225</v>
      </c>
      <c r="P197" s="235" t="s">
        <v>225</v>
      </c>
      <c r="Q197" s="157" t="s">
        <v>289</v>
      </c>
      <c r="R197" s="235" t="s">
        <v>225</v>
      </c>
    </row>
    <row r="198" spans="1:18" x14ac:dyDescent="0.2">
      <c r="A198" s="80" t="s">
        <v>84</v>
      </c>
      <c r="B198" s="121" t="s">
        <v>43</v>
      </c>
      <c r="C198" s="118">
        <v>5</v>
      </c>
      <c r="D198" s="124"/>
      <c r="E198" s="9"/>
      <c r="F198" s="9"/>
      <c r="G198" s="9"/>
      <c r="H198" s="9"/>
      <c r="I198" s="9"/>
      <c r="J198" s="15">
        <v>1</v>
      </c>
      <c r="K198" s="15">
        <f t="shared" si="20"/>
        <v>2</v>
      </c>
      <c r="L198" s="4"/>
      <c r="M198" s="16"/>
      <c r="N198" s="157" t="s">
        <v>225</v>
      </c>
      <c r="O198" s="235" t="s">
        <v>225</v>
      </c>
      <c r="P198" s="235" t="s">
        <v>225</v>
      </c>
      <c r="Q198" s="157" t="s">
        <v>289</v>
      </c>
      <c r="R198" s="235" t="s">
        <v>225</v>
      </c>
    </row>
    <row r="199" spans="1:18" x14ac:dyDescent="0.2">
      <c r="A199" s="80" t="s">
        <v>85</v>
      </c>
      <c r="B199" s="121" t="s">
        <v>43</v>
      </c>
      <c r="C199" s="118">
        <v>5</v>
      </c>
      <c r="D199" s="124"/>
      <c r="E199" s="9"/>
      <c r="F199" s="9"/>
      <c r="G199" s="9"/>
      <c r="H199" s="9"/>
      <c r="I199" s="9"/>
      <c r="J199" s="15">
        <v>1</v>
      </c>
      <c r="K199" s="15">
        <f t="shared" si="20"/>
        <v>2</v>
      </c>
      <c r="L199" s="4"/>
      <c r="M199" s="16"/>
      <c r="N199" s="157" t="s">
        <v>225</v>
      </c>
      <c r="O199" s="235" t="s">
        <v>225</v>
      </c>
      <c r="P199" s="235" t="s">
        <v>225</v>
      </c>
      <c r="Q199" s="157" t="s">
        <v>289</v>
      </c>
      <c r="R199" s="235" t="s">
        <v>225</v>
      </c>
    </row>
    <row r="200" spans="1:18" x14ac:dyDescent="0.2">
      <c r="A200" s="80" t="s">
        <v>86</v>
      </c>
      <c r="B200" s="121" t="s">
        <v>43</v>
      </c>
      <c r="C200" s="118">
        <v>5</v>
      </c>
      <c r="D200" s="124"/>
      <c r="E200" s="9"/>
      <c r="F200" s="9"/>
      <c r="G200" s="9"/>
      <c r="H200" s="9"/>
      <c r="I200" s="9"/>
      <c r="J200" s="15">
        <v>1</v>
      </c>
      <c r="K200" s="15">
        <f t="shared" si="20"/>
        <v>2</v>
      </c>
      <c r="L200" s="4"/>
      <c r="M200" s="16"/>
      <c r="N200" s="157" t="s">
        <v>225</v>
      </c>
      <c r="O200" s="235" t="s">
        <v>225</v>
      </c>
      <c r="P200" s="235" t="s">
        <v>225</v>
      </c>
      <c r="Q200" s="157" t="s">
        <v>289</v>
      </c>
      <c r="R200" s="235" t="s">
        <v>225</v>
      </c>
    </row>
    <row r="201" spans="1:18" x14ac:dyDescent="0.2">
      <c r="A201" s="80" t="s">
        <v>87</v>
      </c>
      <c r="B201" s="121" t="s">
        <v>43</v>
      </c>
      <c r="C201" s="118">
        <v>5</v>
      </c>
      <c r="D201" s="124"/>
      <c r="E201" s="9"/>
      <c r="F201" s="9"/>
      <c r="G201" s="9"/>
      <c r="H201" s="9"/>
      <c r="I201" s="9"/>
      <c r="J201" s="15">
        <v>1</v>
      </c>
      <c r="K201" s="15">
        <f t="shared" si="20"/>
        <v>2</v>
      </c>
      <c r="L201" s="4"/>
      <c r="M201" s="16"/>
      <c r="N201" s="157" t="s">
        <v>225</v>
      </c>
      <c r="O201" s="235" t="s">
        <v>225</v>
      </c>
      <c r="P201" s="235" t="s">
        <v>225</v>
      </c>
      <c r="Q201" s="157" t="s">
        <v>289</v>
      </c>
      <c r="R201" s="235" t="s">
        <v>225</v>
      </c>
    </row>
    <row r="202" spans="1:18" x14ac:dyDescent="0.2">
      <c r="A202" s="80" t="s">
        <v>88</v>
      </c>
      <c r="B202" s="121" t="s">
        <v>43</v>
      </c>
      <c r="C202" s="118">
        <v>5</v>
      </c>
      <c r="D202" s="124"/>
      <c r="E202" s="9"/>
      <c r="F202" s="9"/>
      <c r="G202" s="9"/>
      <c r="H202" s="9"/>
      <c r="I202" s="9"/>
      <c r="J202" s="15">
        <v>1</v>
      </c>
      <c r="K202" s="15">
        <f t="shared" si="20"/>
        <v>2</v>
      </c>
      <c r="L202" s="4"/>
      <c r="M202" s="16"/>
      <c r="N202" s="157" t="s">
        <v>225</v>
      </c>
      <c r="O202" s="235" t="s">
        <v>225</v>
      </c>
      <c r="P202" s="235" t="s">
        <v>225</v>
      </c>
      <c r="Q202" s="157" t="s">
        <v>289</v>
      </c>
      <c r="R202" s="235" t="s">
        <v>225</v>
      </c>
    </row>
    <row r="203" spans="1:18" x14ac:dyDescent="0.2">
      <c r="A203" s="80" t="s">
        <v>89</v>
      </c>
      <c r="B203" s="121" t="s">
        <v>43</v>
      </c>
      <c r="C203" s="118">
        <v>5</v>
      </c>
      <c r="D203" s="124"/>
      <c r="E203" s="9"/>
      <c r="F203" s="9"/>
      <c r="G203" s="9"/>
      <c r="H203" s="9"/>
      <c r="I203" s="9"/>
      <c r="J203" s="15">
        <v>1</v>
      </c>
      <c r="K203" s="15">
        <f t="shared" si="20"/>
        <v>2</v>
      </c>
      <c r="L203" s="4"/>
      <c r="M203" s="16"/>
      <c r="N203" s="157" t="s">
        <v>225</v>
      </c>
      <c r="O203" s="235" t="s">
        <v>225</v>
      </c>
      <c r="P203" s="235" t="s">
        <v>225</v>
      </c>
      <c r="Q203" s="157" t="s">
        <v>289</v>
      </c>
      <c r="R203" s="235" t="s">
        <v>225</v>
      </c>
    </row>
    <row r="204" spans="1:18" x14ac:dyDescent="0.2">
      <c r="A204" s="80" t="s">
        <v>90</v>
      </c>
      <c r="B204" s="121" t="s">
        <v>43</v>
      </c>
      <c r="C204" s="118">
        <v>5</v>
      </c>
      <c r="D204" s="124"/>
      <c r="E204" s="9"/>
      <c r="F204" s="9"/>
      <c r="G204" s="9"/>
      <c r="H204" s="9"/>
      <c r="I204" s="9"/>
      <c r="J204" s="15">
        <v>1</v>
      </c>
      <c r="K204" s="15">
        <f t="shared" si="20"/>
        <v>2</v>
      </c>
      <c r="L204" s="4"/>
      <c r="M204" s="16"/>
      <c r="N204" s="157" t="s">
        <v>225</v>
      </c>
      <c r="O204" s="235" t="s">
        <v>225</v>
      </c>
      <c r="P204" s="235" t="s">
        <v>225</v>
      </c>
      <c r="Q204" s="157" t="s">
        <v>289</v>
      </c>
      <c r="R204" s="235" t="s">
        <v>225</v>
      </c>
    </row>
    <row r="205" spans="1:18" x14ac:dyDescent="0.2">
      <c r="A205" s="80" t="s">
        <v>91</v>
      </c>
      <c r="B205" s="121" t="s">
        <v>43</v>
      </c>
      <c r="C205" s="118">
        <v>5</v>
      </c>
      <c r="D205" s="124"/>
      <c r="E205" s="34">
        <v>6500</v>
      </c>
      <c r="F205" s="34"/>
      <c r="G205" s="34"/>
      <c r="H205" s="34"/>
      <c r="I205" s="34"/>
      <c r="J205" s="15">
        <v>1</v>
      </c>
      <c r="K205" s="15">
        <f t="shared" si="20"/>
        <v>2</v>
      </c>
      <c r="L205" s="4"/>
      <c r="M205" s="16"/>
      <c r="N205" s="157" t="s">
        <v>225</v>
      </c>
      <c r="O205" s="235" t="s">
        <v>225</v>
      </c>
      <c r="P205" s="235" t="s">
        <v>225</v>
      </c>
      <c r="Q205" s="157" t="s">
        <v>289</v>
      </c>
      <c r="R205" s="235" t="s">
        <v>225</v>
      </c>
    </row>
    <row r="206" spans="1:18" x14ac:dyDescent="0.2">
      <c r="A206" s="80" t="s">
        <v>92</v>
      </c>
      <c r="B206" s="121" t="s">
        <v>43</v>
      </c>
      <c r="C206" s="118">
        <v>5</v>
      </c>
      <c r="D206" s="124"/>
      <c r="E206" s="9"/>
      <c r="F206" s="9"/>
      <c r="G206" s="9"/>
      <c r="H206" s="9"/>
      <c r="I206" s="9"/>
      <c r="J206" s="15">
        <v>1</v>
      </c>
      <c r="K206" s="15">
        <f t="shared" si="20"/>
        <v>2</v>
      </c>
      <c r="L206" s="4"/>
      <c r="M206" s="16"/>
      <c r="N206" s="157" t="s">
        <v>225</v>
      </c>
      <c r="O206" s="235" t="s">
        <v>225</v>
      </c>
      <c r="P206" s="235" t="s">
        <v>225</v>
      </c>
      <c r="Q206" s="157" t="s">
        <v>289</v>
      </c>
      <c r="R206" s="235" t="s">
        <v>225</v>
      </c>
    </row>
    <row r="207" spans="1:18" x14ac:dyDescent="0.2">
      <c r="A207" s="80" t="s">
        <v>93</v>
      </c>
      <c r="B207" s="121" t="s">
        <v>43</v>
      </c>
      <c r="C207" s="118">
        <v>5</v>
      </c>
      <c r="D207" s="124"/>
      <c r="E207" s="9"/>
      <c r="F207" s="9"/>
      <c r="G207" s="9"/>
      <c r="H207" s="9"/>
      <c r="I207" s="9"/>
      <c r="J207" s="15">
        <v>1</v>
      </c>
      <c r="K207" s="15">
        <f t="shared" si="20"/>
        <v>2</v>
      </c>
      <c r="L207" s="4"/>
      <c r="M207" s="16"/>
      <c r="N207" s="157" t="s">
        <v>225</v>
      </c>
      <c r="O207" s="235" t="s">
        <v>225</v>
      </c>
      <c r="P207" s="235" t="s">
        <v>225</v>
      </c>
      <c r="Q207" s="157" t="s">
        <v>289</v>
      </c>
      <c r="R207" s="235" t="s">
        <v>225</v>
      </c>
    </row>
    <row r="208" spans="1:18" x14ac:dyDescent="0.2">
      <c r="A208" s="80" t="s">
        <v>94</v>
      </c>
      <c r="B208" s="121" t="s">
        <v>43</v>
      </c>
      <c r="C208" s="118">
        <v>5</v>
      </c>
      <c r="D208" s="124"/>
      <c r="E208" s="9"/>
      <c r="F208" s="9"/>
      <c r="G208" s="9"/>
      <c r="H208" s="9"/>
      <c r="I208" s="9"/>
      <c r="J208" s="15">
        <v>1</v>
      </c>
      <c r="K208" s="15">
        <f t="shared" si="20"/>
        <v>2</v>
      </c>
      <c r="L208" s="4"/>
      <c r="M208" s="16"/>
      <c r="N208" s="157" t="s">
        <v>225</v>
      </c>
      <c r="O208" s="235" t="s">
        <v>225</v>
      </c>
      <c r="P208" s="235" t="s">
        <v>225</v>
      </c>
      <c r="Q208" s="157" t="s">
        <v>289</v>
      </c>
      <c r="R208" s="235" t="s">
        <v>225</v>
      </c>
    </row>
    <row r="209" spans="1:18" x14ac:dyDescent="0.2">
      <c r="A209" s="80" t="s">
        <v>95</v>
      </c>
      <c r="B209" s="121" t="s">
        <v>43</v>
      </c>
      <c r="C209" s="118">
        <v>5</v>
      </c>
      <c r="D209" s="124"/>
      <c r="E209" s="9"/>
      <c r="F209" s="9"/>
      <c r="G209" s="9"/>
      <c r="H209" s="9"/>
      <c r="I209" s="9"/>
      <c r="J209" s="15">
        <v>1</v>
      </c>
      <c r="K209" s="15">
        <f t="shared" si="20"/>
        <v>2</v>
      </c>
      <c r="L209" s="4"/>
      <c r="M209" s="16"/>
      <c r="N209" s="157" t="s">
        <v>225</v>
      </c>
      <c r="O209" s="235" t="s">
        <v>225</v>
      </c>
      <c r="P209" s="235" t="s">
        <v>225</v>
      </c>
      <c r="Q209" s="157" t="s">
        <v>289</v>
      </c>
      <c r="R209" s="235" t="s">
        <v>225</v>
      </c>
    </row>
    <row r="210" spans="1:18" x14ac:dyDescent="0.2">
      <c r="A210" s="80" t="s">
        <v>96</v>
      </c>
      <c r="B210" s="121" t="s">
        <v>43</v>
      </c>
      <c r="C210" s="118">
        <v>5</v>
      </c>
      <c r="D210" s="124"/>
      <c r="E210" s="9"/>
      <c r="F210" s="9"/>
      <c r="G210" s="9"/>
      <c r="H210" s="9"/>
      <c r="I210" s="9"/>
      <c r="J210" s="15">
        <v>1</v>
      </c>
      <c r="K210" s="15">
        <f t="shared" si="20"/>
        <v>2</v>
      </c>
      <c r="L210" s="4"/>
      <c r="M210" s="16"/>
      <c r="N210" s="157" t="s">
        <v>225</v>
      </c>
      <c r="O210" s="235" t="s">
        <v>225</v>
      </c>
      <c r="P210" s="235" t="s">
        <v>225</v>
      </c>
      <c r="Q210" s="157" t="s">
        <v>289</v>
      </c>
      <c r="R210" s="235" t="s">
        <v>225</v>
      </c>
    </row>
    <row r="211" spans="1:18" x14ac:dyDescent="0.2">
      <c r="A211" s="80" t="s">
        <v>97</v>
      </c>
      <c r="B211" s="121" t="s">
        <v>43</v>
      </c>
      <c r="C211" s="118">
        <v>5</v>
      </c>
      <c r="D211" s="124"/>
      <c r="E211" s="9"/>
      <c r="F211" s="9"/>
      <c r="G211" s="9"/>
      <c r="H211" s="9"/>
      <c r="I211" s="9"/>
      <c r="J211" s="15">
        <v>1</v>
      </c>
      <c r="K211" s="15">
        <f t="shared" si="20"/>
        <v>2</v>
      </c>
      <c r="L211" s="4"/>
      <c r="M211" s="16"/>
      <c r="N211" s="157" t="s">
        <v>225</v>
      </c>
      <c r="O211" s="235" t="s">
        <v>225</v>
      </c>
      <c r="P211" s="235" t="s">
        <v>225</v>
      </c>
      <c r="Q211" s="157" t="s">
        <v>289</v>
      </c>
      <c r="R211" s="235" t="s">
        <v>225</v>
      </c>
    </row>
    <row r="212" spans="1:18" x14ac:dyDescent="0.2">
      <c r="A212" s="80" t="s">
        <v>98</v>
      </c>
      <c r="B212" s="121" t="s">
        <v>43</v>
      </c>
      <c r="C212" s="118">
        <v>5</v>
      </c>
      <c r="D212" s="124"/>
      <c r="E212" s="9"/>
      <c r="F212" s="9"/>
      <c r="G212" s="9"/>
      <c r="H212" s="9"/>
      <c r="I212" s="9"/>
      <c r="J212" s="15">
        <v>1</v>
      </c>
      <c r="K212" s="15">
        <f t="shared" si="20"/>
        <v>2</v>
      </c>
      <c r="L212" s="4"/>
      <c r="M212" s="16"/>
      <c r="N212" s="157" t="s">
        <v>225</v>
      </c>
      <c r="O212" s="235" t="s">
        <v>225</v>
      </c>
      <c r="P212" s="235" t="s">
        <v>225</v>
      </c>
      <c r="Q212" s="157" t="s">
        <v>289</v>
      </c>
      <c r="R212" s="235" t="s">
        <v>225</v>
      </c>
    </row>
    <row r="213" spans="1:18" x14ac:dyDescent="0.2">
      <c r="A213" s="80" t="s">
        <v>99</v>
      </c>
      <c r="B213" s="121" t="s">
        <v>43</v>
      </c>
      <c r="C213" s="118">
        <v>5</v>
      </c>
      <c r="D213" s="124"/>
      <c r="E213" s="9"/>
      <c r="F213" s="9"/>
      <c r="G213" s="9"/>
      <c r="H213" s="9"/>
      <c r="I213" s="9"/>
      <c r="J213" s="15">
        <v>1</v>
      </c>
      <c r="K213" s="15">
        <f t="shared" si="20"/>
        <v>2</v>
      </c>
      <c r="L213" s="4"/>
      <c r="M213" s="16"/>
      <c r="N213" s="157" t="s">
        <v>225</v>
      </c>
      <c r="O213" s="235" t="s">
        <v>225</v>
      </c>
      <c r="P213" s="235" t="s">
        <v>225</v>
      </c>
      <c r="Q213" s="157" t="s">
        <v>289</v>
      </c>
      <c r="R213" s="235" t="s">
        <v>225</v>
      </c>
    </row>
    <row r="214" spans="1:18" x14ac:dyDescent="0.2">
      <c r="A214" s="80" t="s">
        <v>100</v>
      </c>
      <c r="B214" s="121" t="s">
        <v>43</v>
      </c>
      <c r="C214" s="118">
        <v>5</v>
      </c>
      <c r="D214" s="124"/>
      <c r="E214" s="9"/>
      <c r="F214" s="9"/>
      <c r="G214" s="9"/>
      <c r="H214" s="9"/>
      <c r="I214" s="9"/>
      <c r="J214" s="15">
        <v>1</v>
      </c>
      <c r="K214" s="15">
        <f t="shared" si="20"/>
        <v>2</v>
      </c>
      <c r="L214" s="4"/>
      <c r="M214" s="16"/>
      <c r="N214" s="157" t="s">
        <v>225</v>
      </c>
      <c r="O214" s="235" t="s">
        <v>225</v>
      </c>
      <c r="P214" s="235" t="s">
        <v>225</v>
      </c>
      <c r="Q214" s="157" t="s">
        <v>289</v>
      </c>
      <c r="R214" s="235" t="s">
        <v>225</v>
      </c>
    </row>
    <row r="215" spans="1:18" x14ac:dyDescent="0.2">
      <c r="A215" s="80" t="s">
        <v>101</v>
      </c>
      <c r="B215" s="121" t="s">
        <v>43</v>
      </c>
      <c r="C215" s="118">
        <v>5</v>
      </c>
      <c r="D215" s="124"/>
      <c r="E215" s="9"/>
      <c r="F215" s="9"/>
      <c r="G215" s="9"/>
      <c r="H215" s="9"/>
      <c r="I215" s="9"/>
      <c r="J215" s="15">
        <v>1</v>
      </c>
      <c r="K215" s="15">
        <f t="shared" si="20"/>
        <v>2</v>
      </c>
      <c r="L215" s="4"/>
      <c r="M215" s="16"/>
      <c r="N215" s="157" t="s">
        <v>225</v>
      </c>
      <c r="O215" s="235" t="s">
        <v>225</v>
      </c>
      <c r="P215" s="235" t="s">
        <v>225</v>
      </c>
      <c r="Q215" s="157" t="s">
        <v>289</v>
      </c>
      <c r="R215" s="235" t="s">
        <v>225</v>
      </c>
    </row>
    <row r="216" spans="1:18" x14ac:dyDescent="0.2">
      <c r="A216" s="80"/>
      <c r="B216" s="124"/>
      <c r="C216" s="80"/>
      <c r="D216" s="124"/>
      <c r="E216" s="9"/>
      <c r="F216" s="9"/>
      <c r="G216" s="9"/>
      <c r="H216" s="9"/>
      <c r="I216" s="9"/>
      <c r="J216" s="15"/>
      <c r="K216" s="2"/>
      <c r="L216" s="4"/>
      <c r="M216" s="16"/>
      <c r="N216" s="16"/>
      <c r="O216" s="16"/>
      <c r="P216" s="16"/>
      <c r="Q216" s="16"/>
      <c r="R216" s="16"/>
    </row>
    <row r="217" spans="1:18" ht="13.5" thickBot="1" x14ac:dyDescent="0.25">
      <c r="A217" s="109"/>
      <c r="B217" s="110"/>
      <c r="C217" s="109"/>
      <c r="D217" s="110"/>
      <c r="E217" s="14"/>
      <c r="F217" s="14"/>
      <c r="G217" s="14"/>
      <c r="H217" s="14"/>
      <c r="I217" s="14"/>
      <c r="J217" s="51"/>
      <c r="K217" s="14"/>
      <c r="L217" s="31"/>
      <c r="M217" s="81"/>
      <c r="N217" s="81"/>
      <c r="O217" s="81"/>
      <c r="P217" s="81"/>
      <c r="Q217" s="81"/>
      <c r="R217" s="81"/>
    </row>
    <row r="218" spans="1:18" ht="25.5" customHeight="1" thickTop="1" x14ac:dyDescent="0.2">
      <c r="A218" s="87" t="s">
        <v>149</v>
      </c>
      <c r="B218"/>
      <c r="C218"/>
      <c r="D218"/>
      <c r="E218" s="26"/>
      <c r="F218" s="26"/>
      <c r="G218" s="26"/>
      <c r="H218" s="26"/>
      <c r="I218" s="26"/>
      <c r="O218" s="93"/>
    </row>
    <row r="219" spans="1:18" x14ac:dyDescent="0.2">
      <c r="A219" s="26"/>
      <c r="B219" s="306"/>
      <c r="C219"/>
      <c r="D219"/>
      <c r="E219" s="26"/>
      <c r="F219" s="26"/>
      <c r="G219" s="26"/>
      <c r="H219" s="26"/>
      <c r="I219" s="26"/>
      <c r="O219" s="93"/>
    </row>
    <row r="220" spans="1:18" x14ac:dyDescent="0.2">
      <c r="A220" s="48" t="s">
        <v>151</v>
      </c>
      <c r="B220" s="306"/>
      <c r="C220"/>
      <c r="D220"/>
      <c r="E220" s="26"/>
      <c r="F220" s="26"/>
      <c r="G220" s="26"/>
      <c r="H220" s="26"/>
      <c r="I220" s="26"/>
      <c r="O220" s="93"/>
    </row>
    <row r="221" spans="1:18" x14ac:dyDescent="0.2">
      <c r="A221" s="47" t="s">
        <v>285</v>
      </c>
      <c r="B221" s="306"/>
      <c r="C221"/>
      <c r="D221"/>
      <c r="E221" s="26"/>
      <c r="F221" s="26"/>
      <c r="G221" s="26"/>
      <c r="H221" s="26"/>
      <c r="I221" s="26"/>
      <c r="O221" s="93"/>
    </row>
    <row r="222" spans="1:18" x14ac:dyDescent="0.2">
      <c r="O222" s="93"/>
    </row>
    <row r="223" spans="1:18" x14ac:dyDescent="0.2">
      <c r="A223" s="11" t="s">
        <v>294</v>
      </c>
      <c r="O223" s="93"/>
    </row>
    <row r="224" spans="1:18" x14ac:dyDescent="0.2">
      <c r="A224" s="11" t="s">
        <v>226</v>
      </c>
      <c r="O224" s="93"/>
    </row>
    <row r="225" spans="15:15" x14ac:dyDescent="0.2">
      <c r="O225" s="93"/>
    </row>
    <row r="226" spans="15:15" x14ac:dyDescent="0.2">
      <c r="O226" s="93"/>
    </row>
    <row r="227" spans="15:15" x14ac:dyDescent="0.2">
      <c r="O227" s="93"/>
    </row>
    <row r="228" spans="15:15" x14ac:dyDescent="0.2">
      <c r="O228" s="93"/>
    </row>
    <row r="229" spans="15:15" x14ac:dyDescent="0.2">
      <c r="O229" s="93"/>
    </row>
    <row r="230" spans="15:15" x14ac:dyDescent="0.2">
      <c r="O230" s="93"/>
    </row>
    <row r="231" spans="15:15" x14ac:dyDescent="0.2">
      <c r="O231" s="93"/>
    </row>
    <row r="232" spans="15:15" x14ac:dyDescent="0.2">
      <c r="O232" s="93"/>
    </row>
    <row r="233" spans="15:15" x14ac:dyDescent="0.2">
      <c r="O233" s="93"/>
    </row>
    <row r="234" spans="15:15" x14ac:dyDescent="0.2">
      <c r="O234" s="93"/>
    </row>
    <row r="235" spans="15:15" x14ac:dyDescent="0.2">
      <c r="O235" s="93"/>
    </row>
    <row r="236" spans="15:15" x14ac:dyDescent="0.2">
      <c r="O236" s="93"/>
    </row>
    <row r="237" spans="15:15" x14ac:dyDescent="0.2">
      <c r="O237" s="93"/>
    </row>
    <row r="238" spans="15:15" x14ac:dyDescent="0.2">
      <c r="O238" s="93"/>
    </row>
    <row r="239" spans="15:15" x14ac:dyDescent="0.2">
      <c r="O239" s="93"/>
    </row>
    <row r="240" spans="15:15" x14ac:dyDescent="0.2">
      <c r="O240" s="93"/>
    </row>
    <row r="241" spans="15:15" x14ac:dyDescent="0.2">
      <c r="O241" s="93"/>
    </row>
    <row r="242" spans="15:15" x14ac:dyDescent="0.2">
      <c r="O242" s="93"/>
    </row>
    <row r="243" spans="15:15" x14ac:dyDescent="0.2">
      <c r="O243" s="93"/>
    </row>
    <row r="244" spans="15:15" x14ac:dyDescent="0.2">
      <c r="O244" s="93"/>
    </row>
    <row r="245" spans="15:15" x14ac:dyDescent="0.2">
      <c r="O245" s="93"/>
    </row>
    <row r="246" spans="15:15" x14ac:dyDescent="0.2">
      <c r="O246" s="93"/>
    </row>
    <row r="247" spans="15:15" x14ac:dyDescent="0.2">
      <c r="O247" s="93"/>
    </row>
    <row r="248" spans="15:15" x14ac:dyDescent="0.2">
      <c r="O248" s="93"/>
    </row>
    <row r="249" spans="15:15" x14ac:dyDescent="0.2">
      <c r="O249" s="93"/>
    </row>
    <row r="250" spans="15:15" x14ac:dyDescent="0.2">
      <c r="O250" s="93"/>
    </row>
    <row r="251" spans="15:15" x14ac:dyDescent="0.2">
      <c r="O251" s="93"/>
    </row>
    <row r="252" spans="15:15" x14ac:dyDescent="0.2">
      <c r="O252" s="93"/>
    </row>
    <row r="253" spans="15:15" x14ac:dyDescent="0.2">
      <c r="O253" s="93"/>
    </row>
    <row r="254" spans="15:15" x14ac:dyDescent="0.2">
      <c r="O254" s="93"/>
    </row>
    <row r="255" spans="15:15" x14ac:dyDescent="0.2">
      <c r="O255" s="93"/>
    </row>
    <row r="256" spans="15:15" x14ac:dyDescent="0.2">
      <c r="O256" s="93"/>
    </row>
    <row r="257" spans="15:15" x14ac:dyDescent="0.2">
      <c r="O257" s="93"/>
    </row>
    <row r="258" spans="15:15" x14ac:dyDescent="0.2">
      <c r="O258" s="93"/>
    </row>
    <row r="259" spans="15:15" x14ac:dyDescent="0.2">
      <c r="O259" s="93"/>
    </row>
    <row r="260" spans="15:15" x14ac:dyDescent="0.2">
      <c r="O260" s="93"/>
    </row>
    <row r="261" spans="15:15" x14ac:dyDescent="0.2">
      <c r="O261" s="93"/>
    </row>
    <row r="262" spans="15:15" x14ac:dyDescent="0.2">
      <c r="O262" s="93"/>
    </row>
    <row r="263" spans="15:15" x14ac:dyDescent="0.2">
      <c r="O263" s="93"/>
    </row>
    <row r="264" spans="15:15" x14ac:dyDescent="0.2">
      <c r="O264" s="93"/>
    </row>
    <row r="265" spans="15:15" x14ac:dyDescent="0.2">
      <c r="O265" s="93"/>
    </row>
    <row r="266" spans="15:15" x14ac:dyDescent="0.2">
      <c r="O266" s="93"/>
    </row>
    <row r="267" spans="15:15" x14ac:dyDescent="0.2">
      <c r="O267" s="93"/>
    </row>
    <row r="268" spans="15:15" x14ac:dyDescent="0.2">
      <c r="O268" s="93"/>
    </row>
    <row r="269" spans="15:15" x14ac:dyDescent="0.2">
      <c r="O269" s="93"/>
    </row>
    <row r="270" spans="15:15" x14ac:dyDescent="0.2">
      <c r="O270" s="93"/>
    </row>
    <row r="271" spans="15:15" x14ac:dyDescent="0.2">
      <c r="O271" s="93"/>
    </row>
    <row r="272" spans="15:15" x14ac:dyDescent="0.2">
      <c r="O272" s="93"/>
    </row>
    <row r="273" spans="15:15" x14ac:dyDescent="0.2">
      <c r="O273" s="93"/>
    </row>
    <row r="274" spans="15:15" x14ac:dyDescent="0.2">
      <c r="O274" s="93"/>
    </row>
    <row r="275" spans="15:15" x14ac:dyDescent="0.2">
      <c r="O275" s="93"/>
    </row>
    <row r="276" spans="15:15" x14ac:dyDescent="0.2">
      <c r="O276" s="93"/>
    </row>
    <row r="277" spans="15:15" x14ac:dyDescent="0.2">
      <c r="O277" s="93"/>
    </row>
    <row r="278" spans="15:15" x14ac:dyDescent="0.2">
      <c r="O278" s="93"/>
    </row>
    <row r="279" spans="15:15" x14ac:dyDescent="0.2">
      <c r="O279" s="93"/>
    </row>
    <row r="280" spans="15:15" x14ac:dyDescent="0.2">
      <c r="O280" s="93"/>
    </row>
    <row r="281" spans="15:15" x14ac:dyDescent="0.2">
      <c r="O281" s="93"/>
    </row>
    <row r="282" spans="15:15" x14ac:dyDescent="0.2">
      <c r="O282" s="93"/>
    </row>
    <row r="283" spans="15:15" x14ac:dyDescent="0.2">
      <c r="O283" s="93"/>
    </row>
    <row r="284" spans="15:15" x14ac:dyDescent="0.2">
      <c r="O284" s="93"/>
    </row>
    <row r="285" spans="15:15" x14ac:dyDescent="0.2">
      <c r="O285" s="93"/>
    </row>
    <row r="286" spans="15:15" x14ac:dyDescent="0.2">
      <c r="O286" s="93"/>
    </row>
    <row r="287" spans="15:15" x14ac:dyDescent="0.2">
      <c r="O287" s="93"/>
    </row>
    <row r="288" spans="15:15" x14ac:dyDescent="0.2">
      <c r="O288" s="93"/>
    </row>
    <row r="289" spans="15:15" x14ac:dyDescent="0.2">
      <c r="O289" s="93"/>
    </row>
    <row r="290" spans="15:15" x14ac:dyDescent="0.2">
      <c r="O290" s="93"/>
    </row>
    <row r="291" spans="15:15" x14ac:dyDescent="0.2">
      <c r="O291" s="93"/>
    </row>
    <row r="292" spans="15:15" x14ac:dyDescent="0.2">
      <c r="O292" s="93"/>
    </row>
    <row r="293" spans="15:15" x14ac:dyDescent="0.2">
      <c r="O293" s="93"/>
    </row>
    <row r="294" spans="15:15" x14ac:dyDescent="0.2">
      <c r="O294" s="93"/>
    </row>
    <row r="295" spans="15:15" x14ac:dyDescent="0.2">
      <c r="O295" s="93"/>
    </row>
    <row r="296" spans="15:15" x14ac:dyDescent="0.2">
      <c r="O296" s="93"/>
    </row>
    <row r="297" spans="15:15" x14ac:dyDescent="0.2">
      <c r="O297" s="93"/>
    </row>
    <row r="298" spans="15:15" x14ac:dyDescent="0.2">
      <c r="O298" s="93"/>
    </row>
    <row r="299" spans="15:15" x14ac:dyDescent="0.2">
      <c r="O299" s="93"/>
    </row>
    <row r="300" spans="15:15" x14ac:dyDescent="0.2">
      <c r="O300" s="93"/>
    </row>
    <row r="301" spans="15:15" x14ac:dyDescent="0.2">
      <c r="O301" s="93"/>
    </row>
    <row r="302" spans="15:15" x14ac:dyDescent="0.2">
      <c r="O302" s="93"/>
    </row>
    <row r="303" spans="15:15" x14ac:dyDescent="0.2">
      <c r="O303" s="93"/>
    </row>
    <row r="304" spans="15:15" x14ac:dyDescent="0.2">
      <c r="O304" s="93"/>
    </row>
    <row r="305" spans="15:15" x14ac:dyDescent="0.2">
      <c r="O305" s="93"/>
    </row>
    <row r="306" spans="15:15" x14ac:dyDescent="0.2">
      <c r="O306" s="93"/>
    </row>
    <row r="307" spans="15:15" x14ac:dyDescent="0.2">
      <c r="O307" s="93"/>
    </row>
    <row r="308" spans="15:15" x14ac:dyDescent="0.2">
      <c r="O308" s="93"/>
    </row>
    <row r="309" spans="15:15" x14ac:dyDescent="0.2">
      <c r="O309" s="93"/>
    </row>
    <row r="310" spans="15:15" x14ac:dyDescent="0.2">
      <c r="O310" s="93"/>
    </row>
    <row r="311" spans="15:15" x14ac:dyDescent="0.2">
      <c r="O311" s="93"/>
    </row>
    <row r="312" spans="15:15" x14ac:dyDescent="0.2">
      <c r="O312" s="93"/>
    </row>
    <row r="313" spans="15:15" x14ac:dyDescent="0.2">
      <c r="O313" s="93"/>
    </row>
    <row r="314" spans="15:15" x14ac:dyDescent="0.2">
      <c r="O314" s="93"/>
    </row>
    <row r="315" spans="15:15" x14ac:dyDescent="0.2">
      <c r="O315" s="93"/>
    </row>
    <row r="316" spans="15:15" x14ac:dyDescent="0.2">
      <c r="O316" s="93"/>
    </row>
    <row r="317" spans="15:15" x14ac:dyDescent="0.2">
      <c r="O317" s="93"/>
    </row>
    <row r="318" spans="15:15" x14ac:dyDescent="0.2">
      <c r="O318" s="93"/>
    </row>
    <row r="319" spans="15:15" x14ac:dyDescent="0.2">
      <c r="O319" s="93"/>
    </row>
    <row r="320" spans="15:15" x14ac:dyDescent="0.2">
      <c r="O320" s="93"/>
    </row>
    <row r="321" spans="15:15" x14ac:dyDescent="0.2">
      <c r="O321" s="93"/>
    </row>
    <row r="322" spans="15:15" x14ac:dyDescent="0.2">
      <c r="O322" s="93"/>
    </row>
    <row r="323" spans="15:15" x14ac:dyDescent="0.2">
      <c r="O323" s="93"/>
    </row>
    <row r="324" spans="15:15" x14ac:dyDescent="0.2">
      <c r="O324" s="93"/>
    </row>
    <row r="325" spans="15:15" x14ac:dyDescent="0.2">
      <c r="O325" s="93"/>
    </row>
    <row r="326" spans="15:15" x14ac:dyDescent="0.2">
      <c r="O326" s="93"/>
    </row>
    <row r="327" spans="15:15" x14ac:dyDescent="0.2">
      <c r="O327" s="93"/>
    </row>
    <row r="328" spans="15:15" x14ac:dyDescent="0.2">
      <c r="O328" s="93"/>
    </row>
    <row r="329" spans="15:15" x14ac:dyDescent="0.2">
      <c r="O329" s="93"/>
    </row>
    <row r="330" spans="15:15" x14ac:dyDescent="0.2">
      <c r="O330" s="93"/>
    </row>
    <row r="331" spans="15:15" x14ac:dyDescent="0.2">
      <c r="O331" s="93"/>
    </row>
    <row r="332" spans="15:15" x14ac:dyDescent="0.2">
      <c r="O332" s="93"/>
    </row>
    <row r="333" spans="15:15" x14ac:dyDescent="0.2">
      <c r="O333" s="93"/>
    </row>
    <row r="334" spans="15:15" x14ac:dyDescent="0.2">
      <c r="O334" s="93"/>
    </row>
    <row r="335" spans="15:15" x14ac:dyDescent="0.2">
      <c r="O335" s="93"/>
    </row>
    <row r="336" spans="15:15" x14ac:dyDescent="0.2">
      <c r="O336" s="93"/>
    </row>
    <row r="337" spans="15:15" x14ac:dyDescent="0.2">
      <c r="O337" s="93"/>
    </row>
    <row r="338" spans="15:15" x14ac:dyDescent="0.2">
      <c r="O338" s="93"/>
    </row>
    <row r="339" spans="15:15" x14ac:dyDescent="0.2">
      <c r="O339" s="93"/>
    </row>
    <row r="340" spans="15:15" x14ac:dyDescent="0.2">
      <c r="O340" s="93"/>
    </row>
    <row r="341" spans="15:15" x14ac:dyDescent="0.2">
      <c r="O341" s="93"/>
    </row>
    <row r="342" spans="15:15" x14ac:dyDescent="0.2">
      <c r="O342" s="93"/>
    </row>
    <row r="343" spans="15:15" x14ac:dyDescent="0.2">
      <c r="O343" s="93"/>
    </row>
    <row r="344" spans="15:15" x14ac:dyDescent="0.2">
      <c r="O344" s="93"/>
    </row>
    <row r="345" spans="15:15" x14ac:dyDescent="0.2">
      <c r="O345" s="93"/>
    </row>
    <row r="346" spans="15:15" x14ac:dyDescent="0.2">
      <c r="O346" s="93"/>
    </row>
    <row r="347" spans="15:15" x14ac:dyDescent="0.2">
      <c r="O347" s="93"/>
    </row>
    <row r="348" spans="15:15" x14ac:dyDescent="0.2">
      <c r="O348" s="93"/>
    </row>
    <row r="349" spans="15:15" x14ac:dyDescent="0.2">
      <c r="O349" s="93"/>
    </row>
    <row r="350" spans="15:15" x14ac:dyDescent="0.2">
      <c r="O350" s="93"/>
    </row>
    <row r="351" spans="15:15" x14ac:dyDescent="0.2">
      <c r="O351" s="93"/>
    </row>
    <row r="352" spans="15:15" x14ac:dyDescent="0.2">
      <c r="O352" s="93"/>
    </row>
    <row r="353" spans="15:15" x14ac:dyDescent="0.2">
      <c r="O353" s="93"/>
    </row>
    <row r="354" spans="15:15" x14ac:dyDescent="0.2">
      <c r="O354" s="93"/>
    </row>
    <row r="355" spans="15:15" x14ac:dyDescent="0.2">
      <c r="O355" s="93"/>
    </row>
    <row r="356" spans="15:15" x14ac:dyDescent="0.2">
      <c r="O356" s="93"/>
    </row>
    <row r="357" spans="15:15" x14ac:dyDescent="0.2">
      <c r="O357" s="93"/>
    </row>
    <row r="358" spans="15:15" x14ac:dyDescent="0.2">
      <c r="O358" s="93"/>
    </row>
    <row r="359" spans="15:15" x14ac:dyDescent="0.2">
      <c r="O359" s="93"/>
    </row>
    <row r="360" spans="15:15" x14ac:dyDescent="0.2">
      <c r="O360" s="93"/>
    </row>
    <row r="361" spans="15:15" x14ac:dyDescent="0.2">
      <c r="O361" s="93"/>
    </row>
    <row r="362" spans="15:15" x14ac:dyDescent="0.2">
      <c r="O362" s="93"/>
    </row>
    <row r="363" spans="15:15" x14ac:dyDescent="0.2">
      <c r="O363" s="93"/>
    </row>
    <row r="364" spans="15:15" x14ac:dyDescent="0.2">
      <c r="O364" s="93"/>
    </row>
    <row r="365" spans="15:15" x14ac:dyDescent="0.2">
      <c r="O365" s="93"/>
    </row>
    <row r="366" spans="15:15" x14ac:dyDescent="0.2">
      <c r="O366" s="93"/>
    </row>
    <row r="367" spans="15:15" x14ac:dyDescent="0.2">
      <c r="O367" s="93"/>
    </row>
    <row r="368" spans="15:15" x14ac:dyDescent="0.2">
      <c r="O368" s="93"/>
    </row>
    <row r="369" spans="15:15" x14ac:dyDescent="0.2">
      <c r="O369" s="93"/>
    </row>
    <row r="370" spans="15:15" x14ac:dyDescent="0.2">
      <c r="O370" s="93"/>
    </row>
    <row r="371" spans="15:15" x14ac:dyDescent="0.2">
      <c r="O371" s="93"/>
    </row>
    <row r="372" spans="15:15" x14ac:dyDescent="0.2">
      <c r="O372" s="93"/>
    </row>
    <row r="373" spans="15:15" x14ac:dyDescent="0.2">
      <c r="O373" s="93"/>
    </row>
    <row r="374" spans="15:15" x14ac:dyDescent="0.2">
      <c r="O374" s="93"/>
    </row>
    <row r="375" spans="15:15" x14ac:dyDescent="0.2">
      <c r="O375" s="93"/>
    </row>
    <row r="376" spans="15:15" x14ac:dyDescent="0.2">
      <c r="O376" s="93"/>
    </row>
    <row r="377" spans="15:15" x14ac:dyDescent="0.2">
      <c r="O377" s="93"/>
    </row>
    <row r="378" spans="15:15" x14ac:dyDescent="0.2">
      <c r="O378" s="93"/>
    </row>
    <row r="379" spans="15:15" x14ac:dyDescent="0.2">
      <c r="O379" s="93"/>
    </row>
    <row r="380" spans="15:15" x14ac:dyDescent="0.2">
      <c r="O380" s="93"/>
    </row>
    <row r="381" spans="15:15" x14ac:dyDescent="0.2">
      <c r="O381" s="93"/>
    </row>
    <row r="382" spans="15:15" x14ac:dyDescent="0.2">
      <c r="O382" s="93"/>
    </row>
    <row r="383" spans="15:15" x14ac:dyDescent="0.2">
      <c r="O383" s="93"/>
    </row>
    <row r="384" spans="15:15" x14ac:dyDescent="0.2">
      <c r="O384" s="93"/>
    </row>
    <row r="385" spans="15:15" x14ac:dyDescent="0.2">
      <c r="O385" s="93"/>
    </row>
    <row r="386" spans="15:15" x14ac:dyDescent="0.2">
      <c r="O386" s="93"/>
    </row>
    <row r="387" spans="15:15" x14ac:dyDescent="0.2">
      <c r="O387" s="93"/>
    </row>
    <row r="388" spans="15:15" x14ac:dyDescent="0.2">
      <c r="O388" s="93"/>
    </row>
    <row r="389" spans="15:15" x14ac:dyDescent="0.2">
      <c r="O389" s="93"/>
    </row>
    <row r="390" spans="15:15" x14ac:dyDescent="0.2">
      <c r="O390" s="93"/>
    </row>
    <row r="391" spans="15:15" x14ac:dyDescent="0.2">
      <c r="O391" s="93"/>
    </row>
    <row r="392" spans="15:15" x14ac:dyDescent="0.2">
      <c r="O392" s="93"/>
    </row>
    <row r="393" spans="15:15" x14ac:dyDescent="0.2">
      <c r="O393" s="93"/>
    </row>
    <row r="394" spans="15:15" x14ac:dyDescent="0.2">
      <c r="O394" s="93"/>
    </row>
    <row r="395" spans="15:15" x14ac:dyDescent="0.2">
      <c r="O395" s="93"/>
    </row>
    <row r="396" spans="15:15" x14ac:dyDescent="0.2">
      <c r="O396" s="93"/>
    </row>
    <row r="397" spans="15:15" x14ac:dyDescent="0.2">
      <c r="O397" s="93"/>
    </row>
    <row r="398" spans="15:15" x14ac:dyDescent="0.2">
      <c r="O398" s="93"/>
    </row>
    <row r="399" spans="15:15" x14ac:dyDescent="0.2">
      <c r="O399" s="93"/>
    </row>
    <row r="400" spans="15:15" x14ac:dyDescent="0.2">
      <c r="O400" s="93"/>
    </row>
    <row r="401" spans="15:15" x14ac:dyDescent="0.2">
      <c r="O401" s="93"/>
    </row>
    <row r="402" spans="15:15" x14ac:dyDescent="0.2">
      <c r="O402" s="93"/>
    </row>
    <row r="403" spans="15:15" x14ac:dyDescent="0.2">
      <c r="O403" s="93"/>
    </row>
    <row r="404" spans="15:15" x14ac:dyDescent="0.2">
      <c r="O404" s="93"/>
    </row>
    <row r="405" spans="15:15" x14ac:dyDescent="0.2">
      <c r="O405" s="93"/>
    </row>
    <row r="406" spans="15:15" x14ac:dyDescent="0.2">
      <c r="O406" s="93"/>
    </row>
    <row r="407" spans="15:15" x14ac:dyDescent="0.2">
      <c r="O407" s="93"/>
    </row>
    <row r="408" spans="15:15" x14ac:dyDescent="0.2">
      <c r="O408" s="93"/>
    </row>
    <row r="409" spans="15:15" x14ac:dyDescent="0.2">
      <c r="O409" s="93"/>
    </row>
    <row r="410" spans="15:15" x14ac:dyDescent="0.2">
      <c r="O410" s="93"/>
    </row>
    <row r="411" spans="15:15" x14ac:dyDescent="0.2">
      <c r="O411" s="93"/>
    </row>
    <row r="412" spans="15:15" x14ac:dyDescent="0.2">
      <c r="O412" s="93"/>
    </row>
    <row r="413" spans="15:15" x14ac:dyDescent="0.2">
      <c r="O413" s="93"/>
    </row>
    <row r="414" spans="15:15" x14ac:dyDescent="0.2">
      <c r="O414" s="93"/>
    </row>
    <row r="415" spans="15:15" x14ac:dyDescent="0.2">
      <c r="O415" s="93"/>
    </row>
    <row r="416" spans="15:15" x14ac:dyDescent="0.2">
      <c r="O416" s="93"/>
    </row>
    <row r="417" spans="15:15" x14ac:dyDescent="0.2">
      <c r="O417" s="93"/>
    </row>
    <row r="418" spans="15:15" x14ac:dyDescent="0.2">
      <c r="O418" s="93"/>
    </row>
    <row r="419" spans="15:15" x14ac:dyDescent="0.2">
      <c r="O419" s="93"/>
    </row>
    <row r="420" spans="15:15" x14ac:dyDescent="0.2">
      <c r="O420" s="93"/>
    </row>
    <row r="421" spans="15:15" x14ac:dyDescent="0.2">
      <c r="O421" s="93"/>
    </row>
    <row r="422" spans="15:15" x14ac:dyDescent="0.2">
      <c r="O422" s="93"/>
    </row>
    <row r="423" spans="15:15" x14ac:dyDescent="0.2">
      <c r="O423" s="93"/>
    </row>
    <row r="424" spans="15:15" x14ac:dyDescent="0.2">
      <c r="O424" s="93"/>
    </row>
    <row r="425" spans="15:15" x14ac:dyDescent="0.2">
      <c r="O425" s="93"/>
    </row>
    <row r="426" spans="15:15" x14ac:dyDescent="0.2">
      <c r="O426" s="93"/>
    </row>
    <row r="427" spans="15:15" x14ac:dyDescent="0.2">
      <c r="O427" s="93"/>
    </row>
    <row r="428" spans="15:15" x14ac:dyDescent="0.2">
      <c r="O428" s="93"/>
    </row>
    <row r="429" spans="15:15" x14ac:dyDescent="0.2">
      <c r="O429" s="93"/>
    </row>
    <row r="430" spans="15:15" x14ac:dyDescent="0.2">
      <c r="O430" s="93"/>
    </row>
    <row r="431" spans="15:15" x14ac:dyDescent="0.2">
      <c r="O431" s="93"/>
    </row>
    <row r="432" spans="15:15" x14ac:dyDescent="0.2">
      <c r="O432" s="93"/>
    </row>
    <row r="433" spans="15:15" x14ac:dyDescent="0.2">
      <c r="O433" s="93"/>
    </row>
    <row r="434" spans="15:15" x14ac:dyDescent="0.2">
      <c r="O434" s="93"/>
    </row>
    <row r="435" spans="15:15" x14ac:dyDescent="0.2">
      <c r="O435" s="93"/>
    </row>
    <row r="436" spans="15:15" x14ac:dyDescent="0.2">
      <c r="O436" s="93"/>
    </row>
    <row r="437" spans="15:15" x14ac:dyDescent="0.2">
      <c r="O437" s="93"/>
    </row>
    <row r="438" spans="15:15" x14ac:dyDescent="0.2">
      <c r="O438" s="93"/>
    </row>
    <row r="439" spans="15:15" x14ac:dyDescent="0.2">
      <c r="O439" s="93"/>
    </row>
    <row r="440" spans="15:15" x14ac:dyDescent="0.2">
      <c r="O440" s="93"/>
    </row>
    <row r="441" spans="15:15" x14ac:dyDescent="0.2">
      <c r="O441" s="93"/>
    </row>
    <row r="442" spans="15:15" x14ac:dyDescent="0.2">
      <c r="O442" s="93"/>
    </row>
    <row r="443" spans="15:15" x14ac:dyDescent="0.2">
      <c r="O443" s="93"/>
    </row>
    <row r="444" spans="15:15" x14ac:dyDescent="0.2">
      <c r="O444" s="93"/>
    </row>
    <row r="445" spans="15:15" x14ac:dyDescent="0.2">
      <c r="O445" s="93"/>
    </row>
    <row r="446" spans="15:15" x14ac:dyDescent="0.2">
      <c r="O446" s="93"/>
    </row>
    <row r="447" spans="15:15" x14ac:dyDescent="0.2">
      <c r="O447" s="93"/>
    </row>
    <row r="448" spans="15:15" x14ac:dyDescent="0.2">
      <c r="O448" s="93"/>
    </row>
    <row r="449" spans="15:15" x14ac:dyDescent="0.2">
      <c r="O449" s="93"/>
    </row>
    <row r="450" spans="15:15" x14ac:dyDescent="0.2">
      <c r="O450" s="93"/>
    </row>
    <row r="451" spans="15:15" x14ac:dyDescent="0.2">
      <c r="O451" s="93"/>
    </row>
    <row r="452" spans="15:15" x14ac:dyDescent="0.2">
      <c r="O452" s="93"/>
    </row>
    <row r="453" spans="15:15" x14ac:dyDescent="0.2">
      <c r="O453" s="93"/>
    </row>
    <row r="454" spans="15:15" x14ac:dyDescent="0.2">
      <c r="O454" s="93"/>
    </row>
    <row r="455" spans="15:15" x14ac:dyDescent="0.2">
      <c r="O455" s="93"/>
    </row>
    <row r="456" spans="15:15" x14ac:dyDescent="0.2">
      <c r="O456" s="93"/>
    </row>
    <row r="457" spans="15:15" x14ac:dyDescent="0.2">
      <c r="O457" s="93"/>
    </row>
    <row r="458" spans="15:15" x14ac:dyDescent="0.2">
      <c r="O458" s="93"/>
    </row>
    <row r="459" spans="15:15" x14ac:dyDescent="0.2">
      <c r="O459" s="93"/>
    </row>
    <row r="460" spans="15:15" x14ac:dyDescent="0.2">
      <c r="O460" s="93"/>
    </row>
    <row r="461" spans="15:15" x14ac:dyDescent="0.2">
      <c r="O461" s="93"/>
    </row>
    <row r="462" spans="15:15" x14ac:dyDescent="0.2">
      <c r="O462" s="93"/>
    </row>
    <row r="463" spans="15:15" x14ac:dyDescent="0.2">
      <c r="O463" s="93"/>
    </row>
    <row r="464" spans="15:15" x14ac:dyDescent="0.2">
      <c r="O464" s="93"/>
    </row>
    <row r="465" spans="15:15" x14ac:dyDescent="0.2">
      <c r="O465" s="93"/>
    </row>
    <row r="466" spans="15:15" x14ac:dyDescent="0.2">
      <c r="O466" s="93"/>
    </row>
    <row r="467" spans="15:15" x14ac:dyDescent="0.2">
      <c r="O467" s="93"/>
    </row>
    <row r="468" spans="15:15" x14ac:dyDescent="0.2">
      <c r="O468" s="93"/>
    </row>
    <row r="469" spans="15:15" x14ac:dyDescent="0.2">
      <c r="O469" s="93"/>
    </row>
    <row r="470" spans="15:15" x14ac:dyDescent="0.2">
      <c r="O470" s="93"/>
    </row>
    <row r="471" spans="15:15" x14ac:dyDescent="0.2">
      <c r="O471" s="93"/>
    </row>
    <row r="472" spans="15:15" x14ac:dyDescent="0.2">
      <c r="O472" s="93"/>
    </row>
    <row r="473" spans="15:15" x14ac:dyDescent="0.2">
      <c r="O473" s="93"/>
    </row>
    <row r="474" spans="15:15" x14ac:dyDescent="0.2">
      <c r="O474" s="93"/>
    </row>
    <row r="475" spans="15:15" x14ac:dyDescent="0.2">
      <c r="O475" s="93"/>
    </row>
    <row r="476" spans="15:15" x14ac:dyDescent="0.2">
      <c r="O476" s="93"/>
    </row>
    <row r="477" spans="15:15" x14ac:dyDescent="0.2">
      <c r="O477" s="93"/>
    </row>
    <row r="478" spans="15:15" x14ac:dyDescent="0.2">
      <c r="O478" s="93"/>
    </row>
    <row r="479" spans="15:15" x14ac:dyDescent="0.2">
      <c r="O479" s="93"/>
    </row>
    <row r="480" spans="15:15" x14ac:dyDescent="0.2">
      <c r="O480" s="93"/>
    </row>
    <row r="481" spans="15:15" x14ac:dyDescent="0.2">
      <c r="O481" s="93"/>
    </row>
    <row r="482" spans="15:15" x14ac:dyDescent="0.2">
      <c r="O482" s="93"/>
    </row>
    <row r="483" spans="15:15" x14ac:dyDescent="0.2">
      <c r="O483" s="93"/>
    </row>
    <row r="484" spans="15:15" x14ac:dyDescent="0.2">
      <c r="O484" s="93"/>
    </row>
    <row r="485" spans="15:15" x14ac:dyDescent="0.2">
      <c r="O485" s="93"/>
    </row>
    <row r="486" spans="15:15" x14ac:dyDescent="0.2">
      <c r="O486" s="93"/>
    </row>
    <row r="487" spans="15:15" x14ac:dyDescent="0.2">
      <c r="O487" s="93"/>
    </row>
    <row r="488" spans="15:15" x14ac:dyDescent="0.2">
      <c r="O488" s="93"/>
    </row>
    <row r="489" spans="15:15" x14ac:dyDescent="0.2">
      <c r="O489" s="93"/>
    </row>
    <row r="490" spans="15:15" x14ac:dyDescent="0.2">
      <c r="O490" s="93"/>
    </row>
    <row r="491" spans="15:15" x14ac:dyDescent="0.2">
      <c r="O491" s="93"/>
    </row>
    <row r="492" spans="15:15" x14ac:dyDescent="0.2">
      <c r="O492" s="93"/>
    </row>
    <row r="493" spans="15:15" x14ac:dyDescent="0.2">
      <c r="O493" s="93"/>
    </row>
    <row r="494" spans="15:15" x14ac:dyDescent="0.2">
      <c r="O494" s="93"/>
    </row>
    <row r="495" spans="15:15" x14ac:dyDescent="0.2">
      <c r="O495" s="93"/>
    </row>
    <row r="496" spans="15:15" x14ac:dyDescent="0.2">
      <c r="O496" s="93"/>
    </row>
    <row r="497" spans="15:15" x14ac:dyDescent="0.2">
      <c r="O497" s="93"/>
    </row>
    <row r="498" spans="15:15" x14ac:dyDescent="0.2">
      <c r="O498" s="93"/>
    </row>
    <row r="499" spans="15:15" x14ac:dyDescent="0.2">
      <c r="O499" s="93"/>
    </row>
    <row r="500" spans="15:15" x14ac:dyDescent="0.2">
      <c r="O500" s="93"/>
    </row>
    <row r="501" spans="15:15" x14ac:dyDescent="0.2">
      <c r="O501" s="93"/>
    </row>
    <row r="502" spans="15:15" x14ac:dyDescent="0.2">
      <c r="O502" s="93"/>
    </row>
    <row r="503" spans="15:15" x14ac:dyDescent="0.2">
      <c r="O503" s="93"/>
    </row>
    <row r="504" spans="15:15" x14ac:dyDescent="0.2">
      <c r="O504" s="93"/>
    </row>
    <row r="505" spans="15:15" x14ac:dyDescent="0.2">
      <c r="O505" s="93"/>
    </row>
    <row r="506" spans="15:15" x14ac:dyDescent="0.2">
      <c r="O506" s="93"/>
    </row>
    <row r="507" spans="15:15" x14ac:dyDescent="0.2">
      <c r="O507" s="93"/>
    </row>
    <row r="508" spans="15:15" x14ac:dyDescent="0.2">
      <c r="O508" s="93"/>
    </row>
    <row r="509" spans="15:15" x14ac:dyDescent="0.2">
      <c r="O509" s="93"/>
    </row>
    <row r="510" spans="15:15" x14ac:dyDescent="0.2">
      <c r="O510" s="93"/>
    </row>
    <row r="511" spans="15:15" x14ac:dyDescent="0.2">
      <c r="O511" s="93"/>
    </row>
    <row r="512" spans="15:15" x14ac:dyDescent="0.2">
      <c r="O512" s="93"/>
    </row>
    <row r="513" spans="15:15" x14ac:dyDescent="0.2">
      <c r="O513" s="93"/>
    </row>
    <row r="514" spans="15:15" x14ac:dyDescent="0.2">
      <c r="O514" s="93"/>
    </row>
    <row r="515" spans="15:15" x14ac:dyDescent="0.2">
      <c r="O515" s="93"/>
    </row>
    <row r="516" spans="15:15" x14ac:dyDescent="0.2">
      <c r="O516" s="93"/>
    </row>
    <row r="517" spans="15:15" x14ac:dyDescent="0.2">
      <c r="O517" s="93"/>
    </row>
    <row r="518" spans="15:15" x14ac:dyDescent="0.2">
      <c r="O518" s="93"/>
    </row>
    <row r="519" spans="15:15" x14ac:dyDescent="0.2">
      <c r="O519" s="93"/>
    </row>
    <row r="520" spans="15:15" x14ac:dyDescent="0.2">
      <c r="O520" s="93"/>
    </row>
    <row r="521" spans="15:15" x14ac:dyDescent="0.2">
      <c r="O521" s="93"/>
    </row>
    <row r="522" spans="15:15" x14ac:dyDescent="0.2">
      <c r="O522" s="93"/>
    </row>
    <row r="523" spans="15:15" x14ac:dyDescent="0.2">
      <c r="O523" s="93"/>
    </row>
    <row r="524" spans="15:15" x14ac:dyDescent="0.2">
      <c r="O524" s="93"/>
    </row>
    <row r="525" spans="15:15" x14ac:dyDescent="0.2">
      <c r="O525" s="93"/>
    </row>
    <row r="526" spans="15:15" x14ac:dyDescent="0.2">
      <c r="O526" s="93"/>
    </row>
    <row r="527" spans="15:15" x14ac:dyDescent="0.2">
      <c r="O527" s="93"/>
    </row>
    <row r="528" spans="15:15" x14ac:dyDescent="0.2">
      <c r="O528" s="93"/>
    </row>
    <row r="529" spans="15:15" x14ac:dyDescent="0.2">
      <c r="O529" s="93"/>
    </row>
    <row r="530" spans="15:15" x14ac:dyDescent="0.2">
      <c r="O530" s="93"/>
    </row>
    <row r="531" spans="15:15" x14ac:dyDescent="0.2">
      <c r="O531" s="93"/>
    </row>
    <row r="532" spans="15:15" x14ac:dyDescent="0.2">
      <c r="O532" s="93"/>
    </row>
    <row r="533" spans="15:15" x14ac:dyDescent="0.2">
      <c r="O533" s="93"/>
    </row>
    <row r="534" spans="15:15" x14ac:dyDescent="0.2">
      <c r="O534" s="93"/>
    </row>
    <row r="535" spans="15:15" x14ac:dyDescent="0.2">
      <c r="O535" s="93"/>
    </row>
    <row r="536" spans="15:15" x14ac:dyDescent="0.2">
      <c r="O536" s="93"/>
    </row>
    <row r="537" spans="15:15" x14ac:dyDescent="0.2">
      <c r="O537" s="93"/>
    </row>
    <row r="538" spans="15:15" x14ac:dyDescent="0.2">
      <c r="O538" s="93"/>
    </row>
    <row r="539" spans="15:15" x14ac:dyDescent="0.2">
      <c r="O539" s="93"/>
    </row>
    <row r="540" spans="15:15" x14ac:dyDescent="0.2">
      <c r="O540" s="93"/>
    </row>
    <row r="541" spans="15:15" x14ac:dyDescent="0.2">
      <c r="O541" s="93"/>
    </row>
    <row r="542" spans="15:15" x14ac:dyDescent="0.2">
      <c r="O542" s="93"/>
    </row>
    <row r="543" spans="15:15" x14ac:dyDescent="0.2">
      <c r="O543" s="93"/>
    </row>
    <row r="544" spans="15:15" x14ac:dyDescent="0.2">
      <c r="O544" s="93"/>
    </row>
    <row r="545" spans="15:15" x14ac:dyDescent="0.2">
      <c r="O545" s="93"/>
    </row>
    <row r="546" spans="15:15" x14ac:dyDescent="0.2">
      <c r="O546" s="93"/>
    </row>
    <row r="547" spans="15:15" x14ac:dyDescent="0.2">
      <c r="O547" s="93"/>
    </row>
    <row r="548" spans="15:15" x14ac:dyDescent="0.2">
      <c r="O548" s="93"/>
    </row>
    <row r="549" spans="15:15" x14ac:dyDescent="0.2">
      <c r="O549" s="93"/>
    </row>
    <row r="550" spans="15:15" x14ac:dyDescent="0.2">
      <c r="O550" s="93"/>
    </row>
    <row r="551" spans="15:15" x14ac:dyDescent="0.2">
      <c r="O551" s="93"/>
    </row>
    <row r="552" spans="15:15" x14ac:dyDescent="0.2">
      <c r="O552" s="93"/>
    </row>
    <row r="553" spans="15:15" x14ac:dyDescent="0.2">
      <c r="O553" s="93"/>
    </row>
    <row r="554" spans="15:15" x14ac:dyDescent="0.2">
      <c r="O554" s="93"/>
    </row>
    <row r="555" spans="15:15" x14ac:dyDescent="0.2">
      <c r="O555" s="93"/>
    </row>
    <row r="556" spans="15:15" x14ac:dyDescent="0.2">
      <c r="O556" s="93"/>
    </row>
    <row r="557" spans="15:15" x14ac:dyDescent="0.2">
      <c r="O557" s="93"/>
    </row>
    <row r="558" spans="15:15" x14ac:dyDescent="0.2">
      <c r="O558" s="93"/>
    </row>
    <row r="559" spans="15:15" x14ac:dyDescent="0.2">
      <c r="O559" s="93"/>
    </row>
    <row r="560" spans="15:15" x14ac:dyDescent="0.2">
      <c r="O560" s="93"/>
    </row>
    <row r="561" spans="15:15" x14ac:dyDescent="0.2">
      <c r="O561" s="93"/>
    </row>
    <row r="562" spans="15:15" x14ac:dyDescent="0.2">
      <c r="O562" s="93"/>
    </row>
    <row r="563" spans="15:15" x14ac:dyDescent="0.2">
      <c r="O563" s="93"/>
    </row>
    <row r="564" spans="15:15" x14ac:dyDescent="0.2">
      <c r="O564" s="93"/>
    </row>
    <row r="565" spans="15:15" x14ac:dyDescent="0.2">
      <c r="O565" s="93"/>
    </row>
    <row r="566" spans="15:15" x14ac:dyDescent="0.2">
      <c r="O566" s="93"/>
    </row>
    <row r="567" spans="15:15" x14ac:dyDescent="0.2">
      <c r="O567" s="93"/>
    </row>
    <row r="568" spans="15:15" x14ac:dyDescent="0.2">
      <c r="O568" s="93"/>
    </row>
    <row r="569" spans="15:15" x14ac:dyDescent="0.2">
      <c r="O569" s="93"/>
    </row>
    <row r="570" spans="15:15" x14ac:dyDescent="0.2">
      <c r="O570" s="93"/>
    </row>
    <row r="571" spans="15:15" x14ac:dyDescent="0.2">
      <c r="O571" s="93"/>
    </row>
    <row r="572" spans="15:15" x14ac:dyDescent="0.2">
      <c r="O572" s="93"/>
    </row>
    <row r="573" spans="15:15" x14ac:dyDescent="0.2">
      <c r="O573" s="93"/>
    </row>
    <row r="574" spans="15:15" x14ac:dyDescent="0.2">
      <c r="O574" s="93"/>
    </row>
    <row r="575" spans="15:15" x14ac:dyDescent="0.2">
      <c r="O575" s="93"/>
    </row>
    <row r="576" spans="15:15" x14ac:dyDescent="0.2">
      <c r="O576" s="93"/>
    </row>
    <row r="577" spans="15:15" x14ac:dyDescent="0.2">
      <c r="O577" s="93"/>
    </row>
    <row r="578" spans="15:15" x14ac:dyDescent="0.2">
      <c r="O578" s="93"/>
    </row>
    <row r="579" spans="15:15" x14ac:dyDescent="0.2">
      <c r="O579" s="93"/>
    </row>
    <row r="580" spans="15:15" x14ac:dyDescent="0.2">
      <c r="O580" s="93"/>
    </row>
    <row r="581" spans="15:15" x14ac:dyDescent="0.2">
      <c r="O581" s="93"/>
    </row>
    <row r="582" spans="15:15" x14ac:dyDescent="0.2">
      <c r="O582" s="93"/>
    </row>
    <row r="583" spans="15:15" x14ac:dyDescent="0.2">
      <c r="O583" s="93"/>
    </row>
    <row r="584" spans="15:15" x14ac:dyDescent="0.2">
      <c r="O584" s="93"/>
    </row>
    <row r="585" spans="15:15" x14ac:dyDescent="0.2">
      <c r="O585" s="93"/>
    </row>
    <row r="586" spans="15:15" x14ac:dyDescent="0.2">
      <c r="O586" s="93"/>
    </row>
    <row r="587" spans="15:15" x14ac:dyDescent="0.2">
      <c r="O587" s="93"/>
    </row>
    <row r="588" spans="15:15" x14ac:dyDescent="0.2">
      <c r="O588" s="93"/>
    </row>
    <row r="589" spans="15:15" x14ac:dyDescent="0.2">
      <c r="O589" s="93"/>
    </row>
    <row r="590" spans="15:15" x14ac:dyDescent="0.2">
      <c r="O590" s="93"/>
    </row>
    <row r="591" spans="15:15" x14ac:dyDescent="0.2">
      <c r="O591" s="93"/>
    </row>
    <row r="592" spans="15:15" x14ac:dyDescent="0.2">
      <c r="O592" s="93"/>
    </row>
    <row r="593" spans="15:15" x14ac:dyDescent="0.2">
      <c r="O593" s="93"/>
    </row>
    <row r="594" spans="15:15" x14ac:dyDescent="0.2">
      <c r="O594" s="93"/>
    </row>
    <row r="595" spans="15:15" x14ac:dyDescent="0.2">
      <c r="O595" s="93"/>
    </row>
    <row r="596" spans="15:15" x14ac:dyDescent="0.2">
      <c r="O596" s="93"/>
    </row>
    <row r="597" spans="15:15" x14ac:dyDescent="0.2">
      <c r="O597" s="93"/>
    </row>
    <row r="598" spans="15:15" x14ac:dyDescent="0.2">
      <c r="O598" s="93"/>
    </row>
    <row r="599" spans="15:15" x14ac:dyDescent="0.2">
      <c r="O599" s="93"/>
    </row>
    <row r="600" spans="15:15" x14ac:dyDescent="0.2">
      <c r="O600" s="93"/>
    </row>
    <row r="601" spans="15:15" x14ac:dyDescent="0.2">
      <c r="O601" s="93"/>
    </row>
    <row r="602" spans="15:15" x14ac:dyDescent="0.2">
      <c r="O602" s="93"/>
    </row>
    <row r="603" spans="15:15" x14ac:dyDescent="0.2">
      <c r="O603" s="93"/>
    </row>
    <row r="604" spans="15:15" x14ac:dyDescent="0.2">
      <c r="O604" s="93"/>
    </row>
    <row r="605" spans="15:15" x14ac:dyDescent="0.2">
      <c r="O605" s="93"/>
    </row>
    <row r="606" spans="15:15" x14ac:dyDescent="0.2">
      <c r="O606" s="93"/>
    </row>
    <row r="607" spans="15:15" x14ac:dyDescent="0.2">
      <c r="O607" s="93"/>
    </row>
    <row r="608" spans="15:15" x14ac:dyDescent="0.2">
      <c r="O608" s="93"/>
    </row>
    <row r="609" spans="15:15" x14ac:dyDescent="0.2">
      <c r="O609" s="93"/>
    </row>
    <row r="610" spans="15:15" x14ac:dyDescent="0.2">
      <c r="O610" s="93"/>
    </row>
    <row r="611" spans="15:15" x14ac:dyDescent="0.2">
      <c r="O611" s="93"/>
    </row>
    <row r="612" spans="15:15" x14ac:dyDescent="0.2">
      <c r="O612" s="93"/>
    </row>
    <row r="613" spans="15:15" x14ac:dyDescent="0.2">
      <c r="O613" s="93"/>
    </row>
    <row r="614" spans="15:15" x14ac:dyDescent="0.2">
      <c r="O614" s="93"/>
    </row>
    <row r="615" spans="15:15" x14ac:dyDescent="0.2">
      <c r="O615" s="93"/>
    </row>
    <row r="616" spans="15:15" x14ac:dyDescent="0.2">
      <c r="O616" s="93"/>
    </row>
    <row r="617" spans="15:15" x14ac:dyDescent="0.2">
      <c r="O617" s="93"/>
    </row>
    <row r="618" spans="15:15" x14ac:dyDescent="0.2">
      <c r="O618" s="93"/>
    </row>
    <row r="619" spans="15:15" x14ac:dyDescent="0.2">
      <c r="O619" s="93"/>
    </row>
    <row r="620" spans="15:15" x14ac:dyDescent="0.2">
      <c r="O620" s="93"/>
    </row>
    <row r="621" spans="15:15" x14ac:dyDescent="0.2">
      <c r="O621" s="93"/>
    </row>
    <row r="622" spans="15:15" x14ac:dyDescent="0.2">
      <c r="O622" s="93"/>
    </row>
    <row r="623" spans="15:15" x14ac:dyDescent="0.2">
      <c r="O623" s="93"/>
    </row>
    <row r="624" spans="15:15" x14ac:dyDescent="0.2">
      <c r="O624" s="93"/>
    </row>
    <row r="625" spans="15:15" x14ac:dyDescent="0.2">
      <c r="O625" s="93"/>
    </row>
    <row r="626" spans="15:15" x14ac:dyDescent="0.2">
      <c r="O626" s="93"/>
    </row>
    <row r="627" spans="15:15" x14ac:dyDescent="0.2">
      <c r="O627" s="93"/>
    </row>
    <row r="628" spans="15:15" x14ac:dyDescent="0.2">
      <c r="O628" s="93"/>
    </row>
    <row r="629" spans="15:15" x14ac:dyDescent="0.2">
      <c r="O629" s="93"/>
    </row>
    <row r="630" spans="15:15" x14ac:dyDescent="0.2">
      <c r="O630" s="93"/>
    </row>
    <row r="631" spans="15:15" x14ac:dyDescent="0.2">
      <c r="O631" s="93"/>
    </row>
    <row r="632" spans="15:15" x14ac:dyDescent="0.2">
      <c r="O632" s="93"/>
    </row>
    <row r="633" spans="15:15" x14ac:dyDescent="0.2">
      <c r="O633" s="93"/>
    </row>
    <row r="634" spans="15:15" x14ac:dyDescent="0.2">
      <c r="O634" s="93"/>
    </row>
    <row r="635" spans="15:15" x14ac:dyDescent="0.2">
      <c r="O635" s="93"/>
    </row>
    <row r="636" spans="15:15" x14ac:dyDescent="0.2">
      <c r="O636" s="93"/>
    </row>
    <row r="637" spans="15:15" x14ac:dyDescent="0.2">
      <c r="O637" s="93"/>
    </row>
    <row r="638" spans="15:15" x14ac:dyDescent="0.2">
      <c r="O638" s="93"/>
    </row>
    <row r="639" spans="15:15" x14ac:dyDescent="0.2">
      <c r="O639" s="93"/>
    </row>
    <row r="640" spans="15:15" x14ac:dyDescent="0.2">
      <c r="O640" s="93"/>
    </row>
    <row r="641" spans="15:15" x14ac:dyDescent="0.2">
      <c r="O641" s="93"/>
    </row>
    <row r="642" spans="15:15" x14ac:dyDescent="0.2">
      <c r="O642" s="93"/>
    </row>
    <row r="643" spans="15:15" x14ac:dyDescent="0.2">
      <c r="O643" s="93"/>
    </row>
    <row r="644" spans="15:15" x14ac:dyDescent="0.2">
      <c r="O644" s="93"/>
    </row>
    <row r="645" spans="15:15" x14ac:dyDescent="0.2">
      <c r="O645" s="93"/>
    </row>
    <row r="646" spans="15:15" x14ac:dyDescent="0.2">
      <c r="O646" s="93"/>
    </row>
    <row r="647" spans="15:15" x14ac:dyDescent="0.2">
      <c r="O647" s="93"/>
    </row>
    <row r="648" spans="15:15" x14ac:dyDescent="0.2">
      <c r="O648" s="93"/>
    </row>
    <row r="649" spans="15:15" x14ac:dyDescent="0.2">
      <c r="O649" s="93"/>
    </row>
    <row r="650" spans="15:15" x14ac:dyDescent="0.2">
      <c r="O650" s="93"/>
    </row>
    <row r="651" spans="15:15" x14ac:dyDescent="0.2">
      <c r="O651" s="93"/>
    </row>
    <row r="652" spans="15:15" x14ac:dyDescent="0.2">
      <c r="O652" s="93"/>
    </row>
    <row r="653" spans="15:15" x14ac:dyDescent="0.2">
      <c r="O653" s="93"/>
    </row>
    <row r="654" spans="15:15" x14ac:dyDescent="0.2">
      <c r="O654" s="93"/>
    </row>
    <row r="655" spans="15:15" x14ac:dyDescent="0.2">
      <c r="O655" s="93"/>
    </row>
    <row r="656" spans="15:15" x14ac:dyDescent="0.2">
      <c r="O656" s="93"/>
    </row>
    <row r="657" spans="15:15" x14ac:dyDescent="0.2">
      <c r="O657" s="93"/>
    </row>
    <row r="658" spans="15:15" x14ac:dyDescent="0.2">
      <c r="O658" s="93"/>
    </row>
    <row r="659" spans="15:15" x14ac:dyDescent="0.2">
      <c r="O659" s="93"/>
    </row>
    <row r="660" spans="15:15" x14ac:dyDescent="0.2">
      <c r="O660" s="93"/>
    </row>
    <row r="661" spans="15:15" x14ac:dyDescent="0.2">
      <c r="O661" s="93"/>
    </row>
    <row r="662" spans="15:15" x14ac:dyDescent="0.2">
      <c r="O662" s="93"/>
    </row>
    <row r="663" spans="15:15" x14ac:dyDescent="0.2">
      <c r="O663" s="93"/>
    </row>
    <row r="664" spans="15:15" x14ac:dyDescent="0.2">
      <c r="O664" s="93"/>
    </row>
    <row r="665" spans="15:15" x14ac:dyDescent="0.2">
      <c r="O665" s="93"/>
    </row>
    <row r="666" spans="15:15" x14ac:dyDescent="0.2">
      <c r="O666" s="93"/>
    </row>
    <row r="667" spans="15:15" x14ac:dyDescent="0.2">
      <c r="O667" s="93"/>
    </row>
    <row r="668" spans="15:15" x14ac:dyDescent="0.2">
      <c r="O668" s="93"/>
    </row>
    <row r="669" spans="15:15" x14ac:dyDescent="0.2">
      <c r="O669" s="93"/>
    </row>
    <row r="670" spans="15:15" x14ac:dyDescent="0.2">
      <c r="O670" s="93"/>
    </row>
    <row r="671" spans="15:15" x14ac:dyDescent="0.2">
      <c r="O671" s="93"/>
    </row>
    <row r="672" spans="15:15" x14ac:dyDescent="0.2">
      <c r="O672" s="93"/>
    </row>
    <row r="673" spans="15:15" x14ac:dyDescent="0.2">
      <c r="O673" s="93"/>
    </row>
    <row r="674" spans="15:15" x14ac:dyDescent="0.2">
      <c r="O674" s="93"/>
    </row>
    <row r="675" spans="15:15" x14ac:dyDescent="0.2">
      <c r="O675" s="93"/>
    </row>
    <row r="676" spans="15:15" x14ac:dyDescent="0.2">
      <c r="O676" s="93"/>
    </row>
    <row r="677" spans="15:15" x14ac:dyDescent="0.2">
      <c r="O677" s="93"/>
    </row>
    <row r="678" spans="15:15" x14ac:dyDescent="0.2">
      <c r="O678" s="93"/>
    </row>
    <row r="679" spans="15:15" x14ac:dyDescent="0.2">
      <c r="O679" s="93"/>
    </row>
    <row r="680" spans="15:15" x14ac:dyDescent="0.2">
      <c r="O680" s="93"/>
    </row>
    <row r="681" spans="15:15" x14ac:dyDescent="0.2">
      <c r="O681" s="93"/>
    </row>
    <row r="682" spans="15:15" x14ac:dyDescent="0.2">
      <c r="O682" s="93"/>
    </row>
    <row r="683" spans="15:15" x14ac:dyDescent="0.2">
      <c r="O683" s="93"/>
    </row>
    <row r="684" spans="15:15" x14ac:dyDescent="0.2">
      <c r="O684" s="93"/>
    </row>
    <row r="685" spans="15:15" x14ac:dyDescent="0.2">
      <c r="O685" s="93"/>
    </row>
    <row r="686" spans="15:15" x14ac:dyDescent="0.2">
      <c r="O686" s="93"/>
    </row>
    <row r="687" spans="15:15" x14ac:dyDescent="0.2">
      <c r="O687" s="93"/>
    </row>
    <row r="688" spans="15:15" x14ac:dyDescent="0.2">
      <c r="O688" s="93"/>
    </row>
    <row r="689" spans="15:15" x14ac:dyDescent="0.2">
      <c r="O689" s="93"/>
    </row>
    <row r="690" spans="15:15" x14ac:dyDescent="0.2">
      <c r="O690" s="93"/>
    </row>
    <row r="691" spans="15:15" x14ac:dyDescent="0.2">
      <c r="O691" s="93"/>
    </row>
    <row r="692" spans="15:15" x14ac:dyDescent="0.2">
      <c r="O692" s="93"/>
    </row>
    <row r="693" spans="15:15" x14ac:dyDescent="0.2">
      <c r="O693" s="93"/>
    </row>
    <row r="694" spans="15:15" x14ac:dyDescent="0.2">
      <c r="O694" s="93"/>
    </row>
    <row r="695" spans="15:15" x14ac:dyDescent="0.2">
      <c r="O695" s="93"/>
    </row>
    <row r="696" spans="15:15" x14ac:dyDescent="0.2">
      <c r="O696" s="93"/>
    </row>
    <row r="697" spans="15:15" x14ac:dyDescent="0.2">
      <c r="O697" s="93"/>
    </row>
    <row r="698" spans="15:15" x14ac:dyDescent="0.2">
      <c r="O698" s="93"/>
    </row>
    <row r="699" spans="15:15" x14ac:dyDescent="0.2">
      <c r="O699" s="93"/>
    </row>
    <row r="700" spans="15:15" x14ac:dyDescent="0.2">
      <c r="O700" s="93"/>
    </row>
    <row r="701" spans="15:15" x14ac:dyDescent="0.2">
      <c r="O701" s="93"/>
    </row>
    <row r="702" spans="15:15" x14ac:dyDescent="0.2">
      <c r="O702" s="93"/>
    </row>
    <row r="703" spans="15:15" x14ac:dyDescent="0.2">
      <c r="O703" s="93"/>
    </row>
    <row r="704" spans="15:15" x14ac:dyDescent="0.2">
      <c r="O704" s="93"/>
    </row>
    <row r="705" spans="15:15" x14ac:dyDescent="0.2">
      <c r="O705" s="93"/>
    </row>
    <row r="706" spans="15:15" x14ac:dyDescent="0.2">
      <c r="O706" s="93"/>
    </row>
    <row r="707" spans="15:15" x14ac:dyDescent="0.2">
      <c r="O707" s="93"/>
    </row>
    <row r="708" spans="15:15" x14ac:dyDescent="0.2">
      <c r="O708" s="93"/>
    </row>
    <row r="709" spans="15:15" x14ac:dyDescent="0.2">
      <c r="O709" s="93"/>
    </row>
    <row r="710" spans="15:15" x14ac:dyDescent="0.2">
      <c r="O710" s="93"/>
    </row>
    <row r="711" spans="15:15" x14ac:dyDescent="0.2">
      <c r="O711" s="93"/>
    </row>
    <row r="712" spans="15:15" x14ac:dyDescent="0.2">
      <c r="O712" s="93"/>
    </row>
    <row r="713" spans="15:15" x14ac:dyDescent="0.2">
      <c r="O713" s="93"/>
    </row>
    <row r="714" spans="15:15" x14ac:dyDescent="0.2">
      <c r="O714" s="93"/>
    </row>
    <row r="715" spans="15:15" x14ac:dyDescent="0.2">
      <c r="O715" s="93"/>
    </row>
    <row r="716" spans="15:15" x14ac:dyDescent="0.2">
      <c r="O716" s="93"/>
    </row>
    <row r="717" spans="15:15" x14ac:dyDescent="0.2">
      <c r="O717" s="93"/>
    </row>
    <row r="718" spans="15:15" x14ac:dyDescent="0.2">
      <c r="O718" s="93"/>
    </row>
    <row r="719" spans="15:15" x14ac:dyDescent="0.2">
      <c r="O719" s="93"/>
    </row>
    <row r="720" spans="15:15" x14ac:dyDescent="0.2">
      <c r="O720" s="93"/>
    </row>
    <row r="721" spans="15:15" x14ac:dyDescent="0.2">
      <c r="O721" s="93"/>
    </row>
    <row r="722" spans="15:15" x14ac:dyDescent="0.2">
      <c r="O722" s="93"/>
    </row>
    <row r="723" spans="15:15" x14ac:dyDescent="0.2">
      <c r="O723" s="93"/>
    </row>
    <row r="724" spans="15:15" x14ac:dyDescent="0.2">
      <c r="O724" s="93"/>
    </row>
    <row r="725" spans="15:15" x14ac:dyDescent="0.2">
      <c r="O725" s="93"/>
    </row>
    <row r="726" spans="15:15" x14ac:dyDescent="0.2">
      <c r="O726" s="93"/>
    </row>
    <row r="727" spans="15:15" x14ac:dyDescent="0.2">
      <c r="O727" s="93"/>
    </row>
    <row r="728" spans="15:15" x14ac:dyDescent="0.2">
      <c r="O728" s="93"/>
    </row>
    <row r="729" spans="15:15" x14ac:dyDescent="0.2">
      <c r="O729" s="93"/>
    </row>
    <row r="730" spans="15:15" x14ac:dyDescent="0.2">
      <c r="O730" s="93"/>
    </row>
    <row r="731" spans="15:15" x14ac:dyDescent="0.2">
      <c r="O731" s="93"/>
    </row>
    <row r="732" spans="15:15" x14ac:dyDescent="0.2">
      <c r="O732" s="93"/>
    </row>
    <row r="733" spans="15:15" x14ac:dyDescent="0.2">
      <c r="O733" s="93"/>
    </row>
    <row r="734" spans="15:15" x14ac:dyDescent="0.2">
      <c r="O734" s="93"/>
    </row>
    <row r="735" spans="15:15" x14ac:dyDescent="0.2">
      <c r="O735" s="93"/>
    </row>
    <row r="736" spans="15:15" x14ac:dyDescent="0.2">
      <c r="O736" s="93"/>
    </row>
    <row r="737" spans="15:15" x14ac:dyDescent="0.2">
      <c r="O737" s="93"/>
    </row>
    <row r="738" spans="15:15" x14ac:dyDescent="0.2">
      <c r="O738" s="93"/>
    </row>
    <row r="739" spans="15:15" x14ac:dyDescent="0.2">
      <c r="O739" s="93"/>
    </row>
    <row r="740" spans="15:15" x14ac:dyDescent="0.2">
      <c r="O740" s="93"/>
    </row>
    <row r="741" spans="15:15" x14ac:dyDescent="0.2">
      <c r="O741" s="93"/>
    </row>
    <row r="742" spans="15:15" x14ac:dyDescent="0.2">
      <c r="O742" s="93"/>
    </row>
    <row r="743" spans="15:15" x14ac:dyDescent="0.2">
      <c r="O743" s="93"/>
    </row>
    <row r="744" spans="15:15" x14ac:dyDescent="0.2">
      <c r="O744" s="93"/>
    </row>
    <row r="745" spans="15:15" x14ac:dyDescent="0.2">
      <c r="O745" s="93"/>
    </row>
    <row r="746" spans="15:15" x14ac:dyDescent="0.2">
      <c r="O746" s="93"/>
    </row>
    <row r="747" spans="15:15" x14ac:dyDescent="0.2">
      <c r="O747" s="93"/>
    </row>
    <row r="748" spans="15:15" x14ac:dyDescent="0.2">
      <c r="O748" s="93"/>
    </row>
    <row r="749" spans="15:15" x14ac:dyDescent="0.2">
      <c r="O749" s="93"/>
    </row>
    <row r="750" spans="15:15" x14ac:dyDescent="0.2">
      <c r="O750" s="93"/>
    </row>
    <row r="751" spans="15:15" x14ac:dyDescent="0.2">
      <c r="O751" s="93"/>
    </row>
    <row r="752" spans="15:15" x14ac:dyDescent="0.2">
      <c r="O752" s="93"/>
    </row>
    <row r="753" spans="15:15" x14ac:dyDescent="0.2">
      <c r="O753" s="93"/>
    </row>
    <row r="754" spans="15:15" x14ac:dyDescent="0.2">
      <c r="O754" s="93"/>
    </row>
    <row r="755" spans="15:15" x14ac:dyDescent="0.2">
      <c r="O755" s="93"/>
    </row>
    <row r="756" spans="15:15" x14ac:dyDescent="0.2">
      <c r="O756" s="93"/>
    </row>
    <row r="757" spans="15:15" x14ac:dyDescent="0.2">
      <c r="O757" s="93"/>
    </row>
    <row r="758" spans="15:15" x14ac:dyDescent="0.2">
      <c r="O758" s="93"/>
    </row>
    <row r="759" spans="15:15" x14ac:dyDescent="0.2">
      <c r="O759" s="93"/>
    </row>
    <row r="760" spans="15:15" x14ac:dyDescent="0.2">
      <c r="O760" s="93"/>
    </row>
    <row r="761" spans="15:15" x14ac:dyDescent="0.2">
      <c r="O761" s="93"/>
    </row>
    <row r="762" spans="15:15" x14ac:dyDescent="0.2">
      <c r="O762" s="93"/>
    </row>
    <row r="763" spans="15:15" x14ac:dyDescent="0.2">
      <c r="O763" s="93"/>
    </row>
    <row r="764" spans="15:15" x14ac:dyDescent="0.2">
      <c r="O764" s="93"/>
    </row>
    <row r="765" spans="15:15" x14ac:dyDescent="0.2">
      <c r="O765" s="93"/>
    </row>
    <row r="766" spans="15:15" x14ac:dyDescent="0.2">
      <c r="O766" s="93"/>
    </row>
    <row r="767" spans="15:15" x14ac:dyDescent="0.2">
      <c r="O767" s="93"/>
    </row>
    <row r="768" spans="15:15" x14ac:dyDescent="0.2">
      <c r="O768" s="93"/>
    </row>
    <row r="769" spans="15:15" x14ac:dyDescent="0.2">
      <c r="O769" s="93"/>
    </row>
    <row r="770" spans="15:15" x14ac:dyDescent="0.2">
      <c r="O770" s="93"/>
    </row>
    <row r="771" spans="15:15" x14ac:dyDescent="0.2">
      <c r="O771" s="93"/>
    </row>
    <row r="772" spans="15:15" x14ac:dyDescent="0.2">
      <c r="O772" s="93"/>
    </row>
    <row r="773" spans="15:15" x14ac:dyDescent="0.2">
      <c r="O773" s="93"/>
    </row>
    <row r="774" spans="15:15" x14ac:dyDescent="0.2">
      <c r="O774" s="93"/>
    </row>
    <row r="775" spans="15:15" x14ac:dyDescent="0.2">
      <c r="O775" s="93"/>
    </row>
    <row r="776" spans="15:15" x14ac:dyDescent="0.2">
      <c r="O776" s="93"/>
    </row>
    <row r="777" spans="15:15" x14ac:dyDescent="0.2">
      <c r="O777" s="93"/>
    </row>
    <row r="778" spans="15:15" x14ac:dyDescent="0.2">
      <c r="O778" s="93"/>
    </row>
    <row r="779" spans="15:15" x14ac:dyDescent="0.2">
      <c r="O779" s="93"/>
    </row>
    <row r="780" spans="15:15" x14ac:dyDescent="0.2">
      <c r="O780" s="93"/>
    </row>
    <row r="781" spans="15:15" x14ac:dyDescent="0.2">
      <c r="O781" s="93"/>
    </row>
    <row r="782" spans="15:15" x14ac:dyDescent="0.2">
      <c r="O782" s="93"/>
    </row>
    <row r="783" spans="15:15" x14ac:dyDescent="0.2">
      <c r="O783" s="93"/>
    </row>
    <row r="784" spans="15:15" x14ac:dyDescent="0.2">
      <c r="O784" s="93"/>
    </row>
    <row r="785" spans="15:15" x14ac:dyDescent="0.2">
      <c r="O785" s="93"/>
    </row>
    <row r="786" spans="15:15" x14ac:dyDescent="0.2">
      <c r="O786" s="93"/>
    </row>
    <row r="787" spans="15:15" x14ac:dyDescent="0.2">
      <c r="O787" s="93"/>
    </row>
    <row r="788" spans="15:15" x14ac:dyDescent="0.2">
      <c r="O788" s="93"/>
    </row>
    <row r="789" spans="15:15" x14ac:dyDescent="0.2">
      <c r="O789" s="93"/>
    </row>
    <row r="790" spans="15:15" x14ac:dyDescent="0.2">
      <c r="O790" s="93"/>
    </row>
    <row r="791" spans="15:15" x14ac:dyDescent="0.2">
      <c r="O791" s="93"/>
    </row>
    <row r="792" spans="15:15" x14ac:dyDescent="0.2">
      <c r="O792" s="93"/>
    </row>
    <row r="793" spans="15:15" x14ac:dyDescent="0.2">
      <c r="O793" s="93"/>
    </row>
    <row r="794" spans="15:15" x14ac:dyDescent="0.2">
      <c r="O794" s="93"/>
    </row>
    <row r="795" spans="15:15" x14ac:dyDescent="0.2">
      <c r="O795" s="93"/>
    </row>
    <row r="796" spans="15:15" x14ac:dyDescent="0.2">
      <c r="O796" s="93"/>
    </row>
    <row r="797" spans="15:15" x14ac:dyDescent="0.2">
      <c r="O797" s="93"/>
    </row>
    <row r="798" spans="15:15" x14ac:dyDescent="0.2">
      <c r="O798" s="93"/>
    </row>
    <row r="799" spans="15:15" x14ac:dyDescent="0.2">
      <c r="O799" s="93"/>
    </row>
    <row r="800" spans="15:15" x14ac:dyDescent="0.2">
      <c r="O800" s="93"/>
    </row>
    <row r="801" spans="15:15" x14ac:dyDescent="0.2">
      <c r="O801" s="93"/>
    </row>
    <row r="802" spans="15:15" x14ac:dyDescent="0.2">
      <c r="O802" s="93"/>
    </row>
    <row r="803" spans="15:15" x14ac:dyDescent="0.2">
      <c r="O803" s="93"/>
    </row>
    <row r="804" spans="15:15" x14ac:dyDescent="0.2">
      <c r="O804" s="93"/>
    </row>
    <row r="805" spans="15:15" x14ac:dyDescent="0.2">
      <c r="O805" s="93"/>
    </row>
    <row r="806" spans="15:15" x14ac:dyDescent="0.2">
      <c r="O806" s="93"/>
    </row>
    <row r="807" spans="15:15" x14ac:dyDescent="0.2">
      <c r="O807" s="93"/>
    </row>
    <row r="808" spans="15:15" x14ac:dyDescent="0.2">
      <c r="O808" s="93"/>
    </row>
    <row r="809" spans="15:15" x14ac:dyDescent="0.2">
      <c r="O809" s="93"/>
    </row>
    <row r="810" spans="15:15" x14ac:dyDescent="0.2">
      <c r="O810" s="93"/>
    </row>
    <row r="811" spans="15:15" x14ac:dyDescent="0.2">
      <c r="O811" s="93"/>
    </row>
    <row r="812" spans="15:15" x14ac:dyDescent="0.2">
      <c r="O812" s="93"/>
    </row>
    <row r="813" spans="15:15" x14ac:dyDescent="0.2">
      <c r="O813" s="93"/>
    </row>
    <row r="814" spans="15:15" x14ac:dyDescent="0.2">
      <c r="O814" s="93"/>
    </row>
    <row r="815" spans="15:15" x14ac:dyDescent="0.2">
      <c r="O815" s="93"/>
    </row>
    <row r="816" spans="15:15" x14ac:dyDescent="0.2">
      <c r="O816" s="93"/>
    </row>
    <row r="817" spans="15:15" x14ac:dyDescent="0.2">
      <c r="O817" s="93"/>
    </row>
    <row r="818" spans="15:15" x14ac:dyDescent="0.2">
      <c r="O818" s="93"/>
    </row>
    <row r="819" spans="15:15" x14ac:dyDescent="0.2">
      <c r="O819" s="93"/>
    </row>
    <row r="820" spans="15:15" x14ac:dyDescent="0.2">
      <c r="O820" s="93"/>
    </row>
    <row r="821" spans="15:15" x14ac:dyDescent="0.2">
      <c r="O821" s="93"/>
    </row>
    <row r="822" spans="15:15" x14ac:dyDescent="0.2">
      <c r="O822" s="93"/>
    </row>
    <row r="823" spans="15:15" x14ac:dyDescent="0.2">
      <c r="O823" s="93"/>
    </row>
    <row r="824" spans="15:15" x14ac:dyDescent="0.2">
      <c r="O824" s="93"/>
    </row>
    <row r="825" spans="15:15" x14ac:dyDescent="0.2">
      <c r="O825" s="93"/>
    </row>
    <row r="826" spans="15:15" x14ac:dyDescent="0.2">
      <c r="O826" s="93"/>
    </row>
    <row r="827" spans="15:15" x14ac:dyDescent="0.2">
      <c r="O827" s="93"/>
    </row>
    <row r="828" spans="15:15" x14ac:dyDescent="0.2">
      <c r="O828" s="93"/>
    </row>
    <row r="829" spans="15:15" x14ac:dyDescent="0.2">
      <c r="O829" s="93"/>
    </row>
    <row r="830" spans="15:15" x14ac:dyDescent="0.2">
      <c r="O830" s="93"/>
    </row>
    <row r="831" spans="15:15" x14ac:dyDescent="0.2">
      <c r="O831" s="93"/>
    </row>
    <row r="832" spans="15:15" x14ac:dyDescent="0.2">
      <c r="O832" s="93"/>
    </row>
    <row r="833" spans="15:15" x14ac:dyDescent="0.2">
      <c r="O833" s="93"/>
    </row>
    <row r="834" spans="15:15" x14ac:dyDescent="0.2">
      <c r="O834" s="93"/>
    </row>
    <row r="835" spans="15:15" x14ac:dyDescent="0.2">
      <c r="O835" s="93"/>
    </row>
    <row r="836" spans="15:15" x14ac:dyDescent="0.2">
      <c r="O836" s="93"/>
    </row>
    <row r="837" spans="15:15" x14ac:dyDescent="0.2">
      <c r="O837" s="93"/>
    </row>
    <row r="838" spans="15:15" x14ac:dyDescent="0.2">
      <c r="O838" s="93"/>
    </row>
    <row r="839" spans="15:15" x14ac:dyDescent="0.2">
      <c r="O839" s="93"/>
    </row>
    <row r="840" spans="15:15" x14ac:dyDescent="0.2">
      <c r="O840" s="93"/>
    </row>
    <row r="841" spans="15:15" x14ac:dyDescent="0.2">
      <c r="O841" s="93"/>
    </row>
    <row r="842" spans="15:15" x14ac:dyDescent="0.2">
      <c r="O842" s="93"/>
    </row>
    <row r="843" spans="15:15" x14ac:dyDescent="0.2">
      <c r="O843" s="93"/>
    </row>
    <row r="844" spans="15:15" x14ac:dyDescent="0.2">
      <c r="O844" s="93"/>
    </row>
    <row r="845" spans="15:15" x14ac:dyDescent="0.2">
      <c r="O845" s="93"/>
    </row>
    <row r="846" spans="15:15" x14ac:dyDescent="0.2">
      <c r="O846" s="93"/>
    </row>
    <row r="847" spans="15:15" x14ac:dyDescent="0.2">
      <c r="O847" s="93"/>
    </row>
    <row r="848" spans="15:15" x14ac:dyDescent="0.2">
      <c r="O848" s="93"/>
    </row>
    <row r="849" spans="15:15" x14ac:dyDescent="0.2">
      <c r="O849" s="93"/>
    </row>
    <row r="850" spans="15:15" x14ac:dyDescent="0.2">
      <c r="O850" s="93"/>
    </row>
    <row r="851" spans="15:15" x14ac:dyDescent="0.2">
      <c r="O851" s="93"/>
    </row>
    <row r="852" spans="15:15" x14ac:dyDescent="0.2">
      <c r="O852" s="93"/>
    </row>
    <row r="853" spans="15:15" x14ac:dyDescent="0.2">
      <c r="O853" s="93"/>
    </row>
    <row r="854" spans="15:15" x14ac:dyDescent="0.2">
      <c r="O854" s="93"/>
    </row>
    <row r="855" spans="15:15" x14ac:dyDescent="0.2">
      <c r="O855" s="93"/>
    </row>
    <row r="856" spans="15:15" x14ac:dyDescent="0.2">
      <c r="O856" s="93"/>
    </row>
    <row r="857" spans="15:15" x14ac:dyDescent="0.2">
      <c r="O857" s="93"/>
    </row>
    <row r="858" spans="15:15" x14ac:dyDescent="0.2">
      <c r="O858" s="93"/>
    </row>
    <row r="859" spans="15:15" x14ac:dyDescent="0.2">
      <c r="O859" s="93"/>
    </row>
    <row r="860" spans="15:15" x14ac:dyDescent="0.2">
      <c r="O860" s="93"/>
    </row>
    <row r="861" spans="15:15" x14ac:dyDescent="0.2">
      <c r="O861" s="93"/>
    </row>
    <row r="862" spans="15:15" x14ac:dyDescent="0.2">
      <c r="O862" s="93"/>
    </row>
    <row r="863" spans="15:15" x14ac:dyDescent="0.2">
      <c r="O863" s="93"/>
    </row>
    <row r="864" spans="15:15" x14ac:dyDescent="0.2">
      <c r="O864" s="93"/>
    </row>
    <row r="865" spans="15:15" x14ac:dyDescent="0.2">
      <c r="O865" s="93"/>
    </row>
    <row r="866" spans="15:15" x14ac:dyDescent="0.2">
      <c r="O866" s="93"/>
    </row>
    <row r="867" spans="15:15" x14ac:dyDescent="0.2">
      <c r="O867" s="93"/>
    </row>
    <row r="868" spans="15:15" x14ac:dyDescent="0.2">
      <c r="O868" s="93"/>
    </row>
    <row r="869" spans="15:15" x14ac:dyDescent="0.2">
      <c r="O869" s="93"/>
    </row>
    <row r="870" spans="15:15" x14ac:dyDescent="0.2">
      <c r="O870" s="93"/>
    </row>
    <row r="871" spans="15:15" x14ac:dyDescent="0.2">
      <c r="O871" s="93"/>
    </row>
    <row r="872" spans="15:15" x14ac:dyDescent="0.2">
      <c r="O872" s="93"/>
    </row>
    <row r="873" spans="15:15" x14ac:dyDescent="0.2">
      <c r="O873" s="93"/>
    </row>
    <row r="874" spans="15:15" x14ac:dyDescent="0.2">
      <c r="O874" s="93"/>
    </row>
    <row r="875" spans="15:15" x14ac:dyDescent="0.2">
      <c r="O875" s="93"/>
    </row>
    <row r="876" spans="15:15" x14ac:dyDescent="0.2">
      <c r="O876" s="93"/>
    </row>
    <row r="877" spans="15:15" x14ac:dyDescent="0.2">
      <c r="O877" s="93"/>
    </row>
    <row r="878" spans="15:15" x14ac:dyDescent="0.2">
      <c r="O878" s="93"/>
    </row>
    <row r="879" spans="15:15" x14ac:dyDescent="0.2">
      <c r="O879" s="93"/>
    </row>
    <row r="880" spans="15:15" x14ac:dyDescent="0.2">
      <c r="O880" s="93"/>
    </row>
    <row r="881" spans="15:15" x14ac:dyDescent="0.2">
      <c r="O881" s="93"/>
    </row>
    <row r="882" spans="15:15" x14ac:dyDescent="0.2">
      <c r="O882" s="93"/>
    </row>
    <row r="883" spans="15:15" x14ac:dyDescent="0.2">
      <c r="O883" s="93"/>
    </row>
    <row r="884" spans="15:15" x14ac:dyDescent="0.2">
      <c r="O884" s="93"/>
    </row>
    <row r="885" spans="15:15" x14ac:dyDescent="0.2">
      <c r="O885" s="93"/>
    </row>
    <row r="886" spans="15:15" x14ac:dyDescent="0.2">
      <c r="O886" s="93"/>
    </row>
    <row r="887" spans="15:15" x14ac:dyDescent="0.2">
      <c r="O887" s="93"/>
    </row>
    <row r="888" spans="15:15" x14ac:dyDescent="0.2">
      <c r="O888" s="93"/>
    </row>
    <row r="889" spans="15:15" x14ac:dyDescent="0.2">
      <c r="O889" s="93"/>
    </row>
    <row r="890" spans="15:15" x14ac:dyDescent="0.2">
      <c r="O890" s="93"/>
    </row>
    <row r="891" spans="15:15" x14ac:dyDescent="0.2">
      <c r="O891" s="93"/>
    </row>
    <row r="892" spans="15:15" x14ac:dyDescent="0.2">
      <c r="O892" s="93"/>
    </row>
    <row r="893" spans="15:15" x14ac:dyDescent="0.2">
      <c r="O893" s="93"/>
    </row>
    <row r="894" spans="15:15" x14ac:dyDescent="0.2">
      <c r="O894" s="93"/>
    </row>
    <row r="895" spans="15:15" x14ac:dyDescent="0.2">
      <c r="O895" s="93"/>
    </row>
    <row r="896" spans="15:15" x14ac:dyDescent="0.2">
      <c r="O896" s="93"/>
    </row>
    <row r="897" spans="15:15" x14ac:dyDescent="0.2">
      <c r="O897" s="93"/>
    </row>
    <row r="898" spans="15:15" x14ac:dyDescent="0.2">
      <c r="O898" s="93"/>
    </row>
    <row r="899" spans="15:15" x14ac:dyDescent="0.2">
      <c r="O899" s="93"/>
    </row>
    <row r="900" spans="15:15" x14ac:dyDescent="0.2">
      <c r="O900" s="93"/>
    </row>
    <row r="901" spans="15:15" x14ac:dyDescent="0.2">
      <c r="O901" s="93"/>
    </row>
    <row r="902" spans="15:15" x14ac:dyDescent="0.2">
      <c r="O902" s="93"/>
    </row>
    <row r="903" spans="15:15" x14ac:dyDescent="0.2">
      <c r="O903" s="93"/>
    </row>
    <row r="904" spans="15:15" x14ac:dyDescent="0.2">
      <c r="O904" s="93"/>
    </row>
  </sheetData>
  <customSheetViews>
    <customSheetView guid="{287AD89D-A2D4-4114-AC21-512DC11BF8EA}">
      <selection activeCell="M28" sqref="M28"/>
      <pageMargins left="0.75" right="0.75" top="1" bottom="1" header="0.5" footer="0.5"/>
      <pageSetup paperSize="9" orientation="portrait" r:id="rId1"/>
      <headerFooter alignWithMargins="0"/>
    </customSheetView>
  </customSheetViews>
  <mergeCells count="1">
    <mergeCell ref="B219:B221"/>
  </mergeCells>
  <phoneticPr fontId="13" type="noConversion"/>
  <conditionalFormatting sqref="M5:O5">
    <cfRule type="cellIs" dxfId="196" priority="521" operator="lessThan">
      <formula>6.5</formula>
    </cfRule>
    <cfRule type="cellIs" dxfId="195" priority="522" operator="greaterThan">
      <formula>8</formula>
    </cfRule>
  </conditionalFormatting>
  <conditionalFormatting sqref="M30:O30">
    <cfRule type="containsText" dxfId="194" priority="519" stopIfTrue="1" operator="containsText" text="&lt;">
      <formula>NOT(ISERROR(SEARCH("&lt;",M30)))</formula>
    </cfRule>
    <cfRule type="cellIs" dxfId="193" priority="520" operator="greaterThan">
      <formula>$E$30</formula>
    </cfRule>
  </conditionalFormatting>
  <conditionalFormatting sqref="M23:O23">
    <cfRule type="containsText" dxfId="192" priority="517" stopIfTrue="1" operator="containsText" text="&lt;">
      <formula>NOT(ISERROR(SEARCH("&lt;",M23)))</formula>
    </cfRule>
    <cfRule type="cellIs" dxfId="191" priority="518" operator="greaterThan">
      <formula>$E$23</formula>
    </cfRule>
  </conditionalFormatting>
  <conditionalFormatting sqref="M21:O21">
    <cfRule type="containsText" dxfId="190" priority="515" stopIfTrue="1" operator="containsText" text="&lt;">
      <formula>NOT(ISERROR(SEARCH("&lt;",M21)))</formula>
    </cfRule>
    <cfRule type="cellIs" dxfId="189" priority="516" operator="greaterThan">
      <formula>$E$21</formula>
    </cfRule>
  </conditionalFormatting>
  <conditionalFormatting sqref="M18:O18">
    <cfRule type="containsText" dxfId="188" priority="513" stopIfTrue="1" operator="containsText" text="&lt;">
      <formula>NOT(ISERROR(SEARCH("&lt;",M18)))</formula>
    </cfRule>
    <cfRule type="cellIs" dxfId="187" priority="514" operator="greaterThan">
      <formula>$E$18</formula>
    </cfRule>
  </conditionalFormatting>
  <conditionalFormatting sqref="O69:O70">
    <cfRule type="containsText" priority="500" stopIfTrue="1" operator="containsText" text="&lt;">
      <formula>NOT(ISERROR(SEARCH("&lt;",O69)))</formula>
    </cfRule>
  </conditionalFormatting>
  <conditionalFormatting sqref="DB169:XFD186 B182:I185 A171:I179 L171:M179 L182:M185">
    <cfRule type="containsText" priority="469" stopIfTrue="1" operator="containsText" text="&lt;">
      <formula>NOT(ISERROR(SEARCH("&lt;",A169)))</formula>
    </cfRule>
  </conditionalFormatting>
  <conditionalFormatting sqref="O108">
    <cfRule type="containsText" priority="434" stopIfTrue="1" operator="containsText" text="&lt;">
      <formula>NOT(ISERROR(SEARCH("&lt;",O108)))</formula>
    </cfRule>
  </conditionalFormatting>
  <conditionalFormatting sqref="K171:K179 K182:K185">
    <cfRule type="containsText" priority="394" stopIfTrue="1" operator="containsText" text="&lt;">
      <formula>NOT(ISERROR(SEARCH("&lt;",K171)))</formula>
    </cfRule>
  </conditionalFormatting>
  <conditionalFormatting sqref="O80:O81">
    <cfRule type="containsText" priority="299" stopIfTrue="1" operator="containsText" text="&lt;">
      <formula>NOT(ISERROR(SEARCH("&lt;",O80)))</formula>
    </cfRule>
  </conditionalFormatting>
  <conditionalFormatting sqref="O101:O102">
    <cfRule type="containsText" priority="298" stopIfTrue="1" operator="containsText" text="&lt;">
      <formula>NOT(ISERROR(SEARCH("&lt;",O101)))</formula>
    </cfRule>
  </conditionalFormatting>
  <conditionalFormatting sqref="O91:O92">
    <cfRule type="containsText" priority="297" stopIfTrue="1" operator="containsText" text="&lt;">
      <formula>NOT(ISERROR(SEARCH("&lt;",O91)))</formula>
    </cfRule>
  </conditionalFormatting>
  <conditionalFormatting sqref="O186:O187 O127 O146:O147">
    <cfRule type="containsText" priority="272" stopIfTrue="1" operator="containsText" text="&lt;">
      <formula>NOT(ISERROR(SEARCH("&lt;",O127)))</formula>
    </cfRule>
  </conditionalFormatting>
  <conditionalFormatting sqref="O126">
    <cfRule type="containsText" priority="271" stopIfTrue="1" operator="containsText" text="&lt;">
      <formula>NOT(ISERROR(SEARCH("&lt;",O126)))</formula>
    </cfRule>
  </conditionalFormatting>
  <conditionalFormatting sqref="O169:O170">
    <cfRule type="containsText" priority="270" stopIfTrue="1" operator="containsText" text="&lt;">
      <formula>NOT(ISERROR(SEARCH("&lt;",O169)))</formula>
    </cfRule>
  </conditionalFormatting>
  <conditionalFormatting sqref="O180:O181">
    <cfRule type="containsText" priority="269" stopIfTrue="1" operator="containsText" text="&lt;">
      <formula>NOT(ISERROR(SEARCH("&lt;",O180)))</formula>
    </cfRule>
  </conditionalFormatting>
  <conditionalFormatting sqref="O109">
    <cfRule type="containsText" priority="160" stopIfTrue="1" operator="containsText" text="&lt;">
      <formula>NOT(ISERROR(SEARCH("&lt;",O109)))</formula>
    </cfRule>
  </conditionalFormatting>
  <conditionalFormatting sqref="L5">
    <cfRule type="cellIs" dxfId="186" priority="126" operator="lessThan">
      <formula>6.5</formula>
    </cfRule>
    <cfRule type="cellIs" dxfId="185" priority="127" operator="greaterThan">
      <formula>8</formula>
    </cfRule>
  </conditionalFormatting>
  <conditionalFormatting sqref="L30">
    <cfRule type="containsText" dxfId="184" priority="124" stopIfTrue="1" operator="containsText" text="&lt;">
      <formula>NOT(ISERROR(SEARCH("&lt;",L30)))</formula>
    </cfRule>
    <cfRule type="cellIs" dxfId="183" priority="125" operator="greaterThan">
      <formula>$E$30</formula>
    </cfRule>
  </conditionalFormatting>
  <conditionalFormatting sqref="L23">
    <cfRule type="containsText" dxfId="182" priority="122" stopIfTrue="1" operator="containsText" text="&lt;">
      <formula>NOT(ISERROR(SEARCH("&lt;",L23)))</formula>
    </cfRule>
    <cfRule type="cellIs" dxfId="181" priority="123" operator="greaterThan">
      <formula>$E$23</formula>
    </cfRule>
  </conditionalFormatting>
  <conditionalFormatting sqref="L21">
    <cfRule type="containsText" dxfId="180" priority="120" stopIfTrue="1" operator="containsText" text="&lt;">
      <formula>NOT(ISERROR(SEARCH("&lt;",L21)))</formula>
    </cfRule>
    <cfRule type="cellIs" dxfId="179" priority="121" operator="greaterThan">
      <formula>$E$21</formula>
    </cfRule>
  </conditionalFormatting>
  <conditionalFormatting sqref="L18">
    <cfRule type="containsText" dxfId="178" priority="118" stopIfTrue="1" operator="containsText" text="&lt;">
      <formula>NOT(ISERROR(SEARCH("&lt;",L18)))</formula>
    </cfRule>
    <cfRule type="cellIs" dxfId="177" priority="119" operator="greaterThan">
      <formula>$E$18</formula>
    </cfRule>
  </conditionalFormatting>
  <conditionalFormatting sqref="O94:O95">
    <cfRule type="containsText" priority="114" stopIfTrue="1" operator="containsText" text="&lt;">
      <formula>NOT(ISERROR(SEARCH("&lt;",O94)))</formula>
    </cfRule>
  </conditionalFormatting>
  <conditionalFormatting sqref="O188:O215">
    <cfRule type="containsText" priority="111" stopIfTrue="1" operator="containsText" text="&lt;">
      <formula>NOT(ISERROR(SEARCH("&lt;",O188)))</formula>
    </cfRule>
  </conditionalFormatting>
  <conditionalFormatting sqref="O71:O76 O78">
    <cfRule type="containsText" priority="92" stopIfTrue="1" operator="containsText" text="&lt;">
      <formula>NOT(ISERROR(SEARCH("&lt;",O71)))</formula>
    </cfRule>
  </conditionalFormatting>
  <conditionalFormatting sqref="O117">
    <cfRule type="containsText" priority="103" stopIfTrue="1" operator="containsText" text="&lt;">
      <formula>NOT(ISERROR(SEARCH("&lt;",O117)))</formula>
    </cfRule>
  </conditionalFormatting>
  <conditionalFormatting sqref="O24">
    <cfRule type="containsText" dxfId="176" priority="94" stopIfTrue="1" operator="containsText" text="&lt;">
      <formula>NOT(ISERROR(SEARCH("&lt;",O24)))</formula>
    </cfRule>
    <cfRule type="cellIs" dxfId="175" priority="95" operator="greaterThan">
      <formula>$E$23</formula>
    </cfRule>
  </conditionalFormatting>
  <conditionalFormatting sqref="O71">
    <cfRule type="cellIs" dxfId="174" priority="93" operator="greaterThan">
      <formula>$E$73</formula>
    </cfRule>
  </conditionalFormatting>
  <conditionalFormatting sqref="O82:O90">
    <cfRule type="containsText" priority="90" stopIfTrue="1" operator="containsText" text="&lt;">
      <formula>NOT(ISERROR(SEARCH("&lt;",O82)))</formula>
    </cfRule>
  </conditionalFormatting>
  <conditionalFormatting sqref="O93">
    <cfRule type="containsText" priority="89" stopIfTrue="1" operator="containsText" text="&lt;">
      <formula>NOT(ISERROR(SEARCH("&lt;",O93)))</formula>
    </cfRule>
  </conditionalFormatting>
  <conditionalFormatting sqref="O96:O100">
    <cfRule type="containsText" priority="88" stopIfTrue="1" operator="containsText" text="&lt;">
      <formula>NOT(ISERROR(SEARCH("&lt;",O96)))</formula>
    </cfRule>
  </conditionalFormatting>
  <conditionalFormatting sqref="O103:O106">
    <cfRule type="containsText" priority="87" stopIfTrue="1" operator="containsText" text="&lt;">
      <formula>NOT(ISERROR(SEARCH("&lt;",O103)))</formula>
    </cfRule>
  </conditionalFormatting>
  <conditionalFormatting sqref="O128:O145">
    <cfRule type="containsText" priority="86" stopIfTrue="1" operator="containsText" text="&lt;">
      <formula>NOT(ISERROR(SEARCH("&lt;",O128)))</formula>
    </cfRule>
  </conditionalFormatting>
  <conditionalFormatting sqref="O148:O166">
    <cfRule type="containsText" priority="85" stopIfTrue="1" operator="containsText" text="&lt;">
      <formula>NOT(ISERROR(SEARCH("&lt;",O148)))</formula>
    </cfRule>
  </conditionalFormatting>
  <conditionalFormatting sqref="O168">
    <cfRule type="cellIs" dxfId="173" priority="84" operator="greaterThan">
      <formula>$E$168</formula>
    </cfRule>
  </conditionalFormatting>
  <conditionalFormatting sqref="O168">
    <cfRule type="containsText" priority="83" stopIfTrue="1" operator="containsText" text="&lt;">
      <formula>NOT(ISERROR(SEARCH("&lt;",O168)))</formula>
    </cfRule>
  </conditionalFormatting>
  <conditionalFormatting sqref="O171:O179">
    <cfRule type="cellIs" dxfId="172" priority="82" operator="greaterThan">
      <formula>$E$161</formula>
    </cfRule>
  </conditionalFormatting>
  <conditionalFormatting sqref="O171:O179">
    <cfRule type="containsText" priority="81" stopIfTrue="1" operator="containsText" text="&lt;">
      <formula>NOT(ISERROR(SEARCH("&lt;",O171)))</formula>
    </cfRule>
  </conditionalFormatting>
  <conditionalFormatting sqref="O182:O185">
    <cfRule type="cellIs" dxfId="171" priority="80" operator="greaterThan">
      <formula>$E$161</formula>
    </cfRule>
  </conditionalFormatting>
  <conditionalFormatting sqref="O182:O185">
    <cfRule type="containsText" priority="79" stopIfTrue="1" operator="containsText" text="&lt;">
      <formula>NOT(ISERROR(SEARCH("&lt;",O182)))</formula>
    </cfRule>
  </conditionalFormatting>
  <conditionalFormatting sqref="O79">
    <cfRule type="cellIs" dxfId="170" priority="76" operator="greaterThan">
      <formula>$E$73</formula>
    </cfRule>
  </conditionalFormatting>
  <conditionalFormatting sqref="O79">
    <cfRule type="containsText" priority="75" stopIfTrue="1" operator="containsText" text="&lt;">
      <formula>NOT(ISERROR(SEARCH("&lt;",O79)))</formula>
    </cfRule>
  </conditionalFormatting>
  <conditionalFormatting sqref="P168">
    <cfRule type="cellIs" dxfId="169" priority="34" operator="greaterThan">
      <formula>$E$168</formula>
    </cfRule>
  </conditionalFormatting>
  <conditionalFormatting sqref="P168">
    <cfRule type="containsText" priority="33" stopIfTrue="1" operator="containsText" text="&lt;">
      <formula>NOT(ISERROR(SEARCH("&lt;",P168)))</formula>
    </cfRule>
  </conditionalFormatting>
  <conditionalFormatting sqref="R168">
    <cfRule type="cellIs" dxfId="168" priority="32" operator="greaterThan">
      <formula>$E$168</formula>
    </cfRule>
  </conditionalFormatting>
  <conditionalFormatting sqref="R168">
    <cfRule type="containsText" priority="31" stopIfTrue="1" operator="containsText" text="&lt;">
      <formula>NOT(ISERROR(SEARCH("&lt;",R168)))</formula>
    </cfRule>
  </conditionalFormatting>
  <conditionalFormatting sqref="P148:P166">
    <cfRule type="containsText" priority="30" stopIfTrue="1" operator="containsText" text="&lt;">
      <formula>NOT(ISERROR(SEARCH("&lt;",P148)))</formula>
    </cfRule>
  </conditionalFormatting>
  <conditionalFormatting sqref="R148:R166">
    <cfRule type="containsText" priority="29" stopIfTrue="1" operator="containsText" text="&lt;">
      <formula>NOT(ISERROR(SEARCH("&lt;",R148)))</formula>
    </cfRule>
  </conditionalFormatting>
  <conditionalFormatting sqref="P128:P145">
    <cfRule type="containsText" priority="28" stopIfTrue="1" operator="containsText" text="&lt;">
      <formula>NOT(ISERROR(SEARCH("&lt;",P128)))</formula>
    </cfRule>
  </conditionalFormatting>
  <conditionalFormatting sqref="R128:R145">
    <cfRule type="containsText" priority="27" stopIfTrue="1" operator="containsText" text="&lt;">
      <formula>NOT(ISERROR(SEARCH("&lt;",R128)))</formula>
    </cfRule>
  </conditionalFormatting>
  <conditionalFormatting sqref="P101:P102">
    <cfRule type="containsText" priority="26" stopIfTrue="1" operator="containsText" text="&lt;">
      <formula>NOT(ISERROR(SEARCH("&lt;",P101)))</formula>
    </cfRule>
  </conditionalFormatting>
  <conditionalFormatting sqref="P91:P92">
    <cfRule type="containsText" priority="25" stopIfTrue="1" operator="containsText" text="&lt;">
      <formula>NOT(ISERROR(SEARCH("&lt;",P91)))</formula>
    </cfRule>
  </conditionalFormatting>
  <conditionalFormatting sqref="P94:P95">
    <cfRule type="containsText" priority="24" stopIfTrue="1" operator="containsText" text="&lt;">
      <formula>NOT(ISERROR(SEARCH("&lt;",P94)))</formula>
    </cfRule>
  </conditionalFormatting>
  <conditionalFormatting sqref="P82:P90">
    <cfRule type="containsText" priority="23" stopIfTrue="1" operator="containsText" text="&lt;">
      <formula>NOT(ISERROR(SEARCH("&lt;",P82)))</formula>
    </cfRule>
  </conditionalFormatting>
  <conditionalFormatting sqref="P93">
    <cfRule type="containsText" priority="22" stopIfTrue="1" operator="containsText" text="&lt;">
      <formula>NOT(ISERROR(SEARCH("&lt;",P93)))</formula>
    </cfRule>
  </conditionalFormatting>
  <conditionalFormatting sqref="P96:P100">
    <cfRule type="containsText" priority="21" stopIfTrue="1" operator="containsText" text="&lt;">
      <formula>NOT(ISERROR(SEARCH("&lt;",P96)))</formula>
    </cfRule>
  </conditionalFormatting>
  <conditionalFormatting sqref="P103:P106">
    <cfRule type="containsText" priority="20" stopIfTrue="1" operator="containsText" text="&lt;">
      <formula>NOT(ISERROR(SEARCH("&lt;",P103)))</formula>
    </cfRule>
  </conditionalFormatting>
  <conditionalFormatting sqref="R101:R102">
    <cfRule type="containsText" priority="19" stopIfTrue="1" operator="containsText" text="&lt;">
      <formula>NOT(ISERROR(SEARCH("&lt;",R101)))</formula>
    </cfRule>
  </conditionalFormatting>
  <conditionalFormatting sqref="R91:R92">
    <cfRule type="containsText" priority="18" stopIfTrue="1" operator="containsText" text="&lt;">
      <formula>NOT(ISERROR(SEARCH("&lt;",R91)))</formula>
    </cfRule>
  </conditionalFormatting>
  <conditionalFormatting sqref="R94:R95">
    <cfRule type="containsText" priority="17" stopIfTrue="1" operator="containsText" text="&lt;">
      <formula>NOT(ISERROR(SEARCH("&lt;",R94)))</formula>
    </cfRule>
  </conditionalFormatting>
  <conditionalFormatting sqref="R82:R90">
    <cfRule type="containsText" priority="16" stopIfTrue="1" operator="containsText" text="&lt;">
      <formula>NOT(ISERROR(SEARCH("&lt;",R82)))</formula>
    </cfRule>
  </conditionalFormatting>
  <conditionalFormatting sqref="R93">
    <cfRule type="containsText" priority="15" stopIfTrue="1" operator="containsText" text="&lt;">
      <formula>NOT(ISERROR(SEARCH("&lt;",R93)))</formula>
    </cfRule>
  </conditionalFormatting>
  <conditionalFormatting sqref="R96:R100">
    <cfRule type="containsText" priority="14" stopIfTrue="1" operator="containsText" text="&lt;">
      <formula>NOT(ISERROR(SEARCH("&lt;",R96)))</formula>
    </cfRule>
  </conditionalFormatting>
  <conditionalFormatting sqref="R103:R106">
    <cfRule type="containsText" priority="13" stopIfTrue="1" operator="containsText" text="&lt;">
      <formula>NOT(ISERROR(SEARCH("&lt;",R103)))</formula>
    </cfRule>
  </conditionalFormatting>
  <conditionalFormatting sqref="P71:P76 P78">
    <cfRule type="containsText" priority="11" stopIfTrue="1" operator="containsText" text="&lt;">
      <formula>NOT(ISERROR(SEARCH("&lt;",P71)))</formula>
    </cfRule>
  </conditionalFormatting>
  <conditionalFormatting sqref="P71">
    <cfRule type="cellIs" dxfId="167" priority="12" operator="greaterThan">
      <formula>$E$73</formula>
    </cfRule>
  </conditionalFormatting>
  <conditionalFormatting sqref="P79">
    <cfRule type="cellIs" dxfId="166" priority="10" operator="greaterThan">
      <formula>$E$73</formula>
    </cfRule>
  </conditionalFormatting>
  <conditionalFormatting sqref="P79">
    <cfRule type="containsText" priority="9" stopIfTrue="1" operator="containsText" text="&lt;">
      <formula>NOT(ISERROR(SEARCH("&lt;",P79)))</formula>
    </cfRule>
  </conditionalFormatting>
  <conditionalFormatting sqref="R71:R76 R78">
    <cfRule type="containsText" priority="7" stopIfTrue="1" operator="containsText" text="&lt;">
      <formula>NOT(ISERROR(SEARCH("&lt;",R71)))</formula>
    </cfRule>
  </conditionalFormatting>
  <conditionalFormatting sqref="R71">
    <cfRule type="cellIs" dxfId="165" priority="8" operator="greaterThan">
      <formula>$E$73</formula>
    </cfRule>
  </conditionalFormatting>
  <conditionalFormatting sqref="R79">
    <cfRule type="cellIs" dxfId="164" priority="6" operator="greaterThan">
      <formula>$E$73</formula>
    </cfRule>
  </conditionalFormatting>
  <conditionalFormatting sqref="R79">
    <cfRule type="containsText" priority="5" stopIfTrue="1" operator="containsText" text="&lt;">
      <formula>NOT(ISERROR(SEARCH("&lt;",R79)))</formula>
    </cfRule>
  </conditionalFormatting>
  <conditionalFormatting sqref="P30">
    <cfRule type="containsText" dxfId="163" priority="3" stopIfTrue="1" operator="containsText" text="&lt;">
      <formula>NOT(ISERROR(SEARCH("&lt;",P30)))</formula>
    </cfRule>
    <cfRule type="cellIs" dxfId="162" priority="4" operator="greaterThan">
      <formula>$E$30</formula>
    </cfRule>
  </conditionalFormatting>
  <conditionalFormatting sqref="R30">
    <cfRule type="containsText" dxfId="161" priority="1" stopIfTrue="1" operator="containsText" text="&lt;">
      <formula>NOT(ISERROR(SEARCH("&lt;",R30)))</formula>
    </cfRule>
    <cfRule type="cellIs" dxfId="160" priority="2" operator="greaterThan">
      <formula>$E$30</formula>
    </cfRule>
  </conditionalFormatting>
  <printOptions horizontalCentered="1" verticalCentered="1"/>
  <pageMargins left="0.39370078740157483" right="0" top="0.39370078740157483" bottom="0.78740157480314965" header="0.51181102362204722" footer="0.51181102362204722"/>
  <pageSetup paperSize="8" fitToHeight="0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224"/>
  <sheetViews>
    <sheetView zoomScale="80" zoomScaleNormal="80" workbookViewId="0">
      <pane ySplit="1" topLeftCell="A104" activePane="bottomLeft" state="frozen"/>
      <selection pane="bottomLeft" activeCell="R121" sqref="R121:R124"/>
    </sheetView>
  </sheetViews>
  <sheetFormatPr defaultRowHeight="12.75" x14ac:dyDescent="0.2"/>
  <cols>
    <col min="1" max="1" width="36.7109375" style="11" customWidth="1"/>
    <col min="2" max="2" width="7.5703125" style="11" customWidth="1"/>
    <col min="3" max="3" width="7" style="11" customWidth="1"/>
    <col min="4" max="4" width="9.7109375" style="11" customWidth="1"/>
    <col min="5" max="7" width="9.7109375" style="18" customWidth="1"/>
    <col min="8" max="8" width="10.7109375" style="18" customWidth="1"/>
    <col min="9" max="9" width="9.7109375" style="18" customWidth="1"/>
    <col min="10" max="10" width="7.42578125" style="18" customWidth="1"/>
    <col min="11" max="11" width="9.85546875" style="48" customWidth="1"/>
    <col min="12" max="12" width="14" style="8" customWidth="1"/>
    <col min="13" max="14" width="10.140625" style="8" customWidth="1"/>
    <col min="15" max="16" width="10.140625" style="93" customWidth="1"/>
    <col min="17" max="17" width="7.5703125" bestFit="1" customWidth="1"/>
    <col min="19" max="19" width="7.7109375" bestFit="1" customWidth="1"/>
  </cols>
  <sheetData>
    <row r="1" spans="1:19" ht="64.5" thickBot="1" x14ac:dyDescent="0.25">
      <c r="A1" s="77" t="s">
        <v>134</v>
      </c>
      <c r="B1" s="112" t="s">
        <v>9</v>
      </c>
      <c r="C1" s="77" t="s">
        <v>10</v>
      </c>
      <c r="D1" s="106" t="s">
        <v>150</v>
      </c>
      <c r="E1" s="45" t="s">
        <v>8</v>
      </c>
      <c r="F1" s="45" t="s">
        <v>266</v>
      </c>
      <c r="G1" s="45" t="s">
        <v>290</v>
      </c>
      <c r="H1" s="45" t="s">
        <v>291</v>
      </c>
      <c r="I1" s="45" t="s">
        <v>258</v>
      </c>
      <c r="J1" s="45" t="s">
        <v>215</v>
      </c>
      <c r="K1" s="45" t="s">
        <v>144</v>
      </c>
      <c r="L1" s="45" t="s">
        <v>126</v>
      </c>
      <c r="M1" s="45" t="s">
        <v>267</v>
      </c>
      <c r="N1" s="45" t="s">
        <v>272</v>
      </c>
      <c r="O1" s="45" t="s">
        <v>274</v>
      </c>
      <c r="P1" s="221" t="s">
        <v>218</v>
      </c>
      <c r="Q1" s="241" t="s">
        <v>286</v>
      </c>
      <c r="R1" s="241" t="s">
        <v>287</v>
      </c>
      <c r="S1" s="241" t="s">
        <v>288</v>
      </c>
    </row>
    <row r="2" spans="1:19" ht="13.5" thickBot="1" x14ac:dyDescent="0.25">
      <c r="A2" s="78" t="s">
        <v>242</v>
      </c>
      <c r="B2" s="108"/>
      <c r="C2" s="78"/>
      <c r="D2" s="108"/>
      <c r="E2" s="12"/>
      <c r="F2" s="12"/>
      <c r="G2" s="12"/>
      <c r="H2" s="12"/>
      <c r="I2" s="12"/>
      <c r="J2" s="12"/>
      <c r="K2" s="49"/>
      <c r="L2" s="5"/>
      <c r="M2" s="41" t="s">
        <v>146</v>
      </c>
      <c r="N2" s="41" t="s">
        <v>146</v>
      </c>
      <c r="O2" s="41" t="s">
        <v>146</v>
      </c>
      <c r="P2" s="222" t="s">
        <v>146</v>
      </c>
      <c r="Q2" s="221"/>
      <c r="R2" s="221"/>
      <c r="S2" s="221"/>
    </row>
    <row r="3" spans="1:19" ht="13.5" thickBot="1" x14ac:dyDescent="0.25">
      <c r="A3" s="78" t="s">
        <v>243</v>
      </c>
      <c r="B3" s="108"/>
      <c r="C3" s="78"/>
      <c r="D3" s="108"/>
      <c r="E3" s="12"/>
      <c r="F3" s="12"/>
      <c r="G3" s="12"/>
      <c r="H3" s="12"/>
      <c r="I3" s="12"/>
      <c r="J3" s="12"/>
      <c r="K3" s="49"/>
      <c r="L3" s="5"/>
      <c r="M3" s="41">
        <v>44608</v>
      </c>
      <c r="N3" s="41">
        <v>44708</v>
      </c>
      <c r="O3" s="41">
        <v>44748</v>
      </c>
      <c r="P3" s="182">
        <v>44846</v>
      </c>
      <c r="Q3" s="221"/>
      <c r="R3" s="221"/>
      <c r="S3" s="221"/>
    </row>
    <row r="4" spans="1:19" x14ac:dyDescent="0.2">
      <c r="A4" s="78"/>
      <c r="B4" s="108"/>
      <c r="C4" s="78"/>
      <c r="D4" s="108"/>
      <c r="E4" s="12"/>
      <c r="F4" s="23"/>
      <c r="G4" s="23"/>
      <c r="H4" s="23"/>
      <c r="I4" s="23"/>
      <c r="J4" s="23"/>
      <c r="K4" s="49"/>
      <c r="L4" s="5"/>
      <c r="M4" s="13"/>
      <c r="N4" s="13"/>
      <c r="O4" s="13" t="s">
        <v>282</v>
      </c>
      <c r="P4" s="13"/>
      <c r="Q4" s="221"/>
      <c r="R4" s="221"/>
      <c r="S4" s="221"/>
    </row>
    <row r="5" spans="1:19" x14ac:dyDescent="0.2">
      <c r="A5" s="80" t="s">
        <v>11</v>
      </c>
      <c r="B5" s="121" t="s">
        <v>12</v>
      </c>
      <c r="C5" s="118">
        <v>0.01</v>
      </c>
      <c r="D5" s="124">
        <v>6.5</v>
      </c>
      <c r="E5" s="21">
        <v>8</v>
      </c>
      <c r="F5" s="21"/>
      <c r="G5" s="21"/>
      <c r="H5" s="21"/>
      <c r="I5" s="21"/>
      <c r="J5" s="21"/>
      <c r="K5" s="15">
        <v>4</v>
      </c>
      <c r="L5" s="15">
        <f t="shared" ref="L5:L30" si="0">COUNTA(M5:P5)</f>
        <v>4</v>
      </c>
      <c r="M5" s="204">
        <v>8.23</v>
      </c>
      <c r="N5" s="62">
        <v>7.79</v>
      </c>
      <c r="O5" s="84">
        <v>7.9</v>
      </c>
      <c r="P5" s="62">
        <v>7.55</v>
      </c>
      <c r="Q5" s="244">
        <f>MIN(M5:P5)</f>
        <v>7.55</v>
      </c>
      <c r="R5" s="279">
        <f>AVERAGE(M5:P5)</f>
        <v>7.8675000000000006</v>
      </c>
      <c r="S5" s="246">
        <f>MAX(M5:P5)</f>
        <v>8.23</v>
      </c>
    </row>
    <row r="6" spans="1:19" x14ac:dyDescent="0.2">
      <c r="A6" s="80" t="s">
        <v>141</v>
      </c>
      <c r="B6" s="121" t="s">
        <v>127</v>
      </c>
      <c r="C6" s="118">
        <v>1</v>
      </c>
      <c r="D6" s="124"/>
      <c r="E6" s="4"/>
      <c r="F6" s="4"/>
      <c r="G6" s="4"/>
      <c r="H6" s="4"/>
      <c r="I6" s="4"/>
      <c r="J6" s="4"/>
      <c r="K6" s="15">
        <v>4</v>
      </c>
      <c r="L6" s="15">
        <f t="shared" si="0"/>
        <v>4</v>
      </c>
      <c r="M6" s="217">
        <v>447</v>
      </c>
      <c r="N6" s="62">
        <v>487</v>
      </c>
      <c r="O6" s="62">
        <v>376</v>
      </c>
      <c r="P6" s="62">
        <v>406</v>
      </c>
      <c r="Q6" s="294">
        <f>MIN(M6:P6)</f>
        <v>376</v>
      </c>
      <c r="R6" s="294">
        <f>AVERAGE(M6:P6)</f>
        <v>429</v>
      </c>
      <c r="S6" s="294">
        <f>MAX(M6:P6)</f>
        <v>487</v>
      </c>
    </row>
    <row r="7" spans="1:19" x14ac:dyDescent="0.2">
      <c r="A7" s="80" t="s">
        <v>15</v>
      </c>
      <c r="B7" s="121" t="s">
        <v>14</v>
      </c>
      <c r="C7" s="118">
        <v>1</v>
      </c>
      <c r="D7" s="124"/>
      <c r="E7" s="4"/>
      <c r="F7" s="4"/>
      <c r="G7" s="4"/>
      <c r="H7" s="4"/>
      <c r="I7" s="4"/>
      <c r="J7" s="20">
        <v>50</v>
      </c>
      <c r="K7" s="44">
        <v>4</v>
      </c>
      <c r="L7" s="15">
        <f t="shared" si="0"/>
        <v>4</v>
      </c>
      <c r="M7" s="86">
        <v>7</v>
      </c>
      <c r="N7" s="62">
        <v>19</v>
      </c>
      <c r="O7" s="62">
        <v>286</v>
      </c>
      <c r="P7" s="62">
        <v>139</v>
      </c>
      <c r="Q7" s="244">
        <f>MIN(M7:P7)</f>
        <v>7</v>
      </c>
      <c r="R7" s="297">
        <f>AVERAGE(M7:P7)</f>
        <v>112.75</v>
      </c>
      <c r="S7" s="244">
        <f>MAX(M7:P7)</f>
        <v>286</v>
      </c>
    </row>
    <row r="8" spans="1:19" x14ac:dyDescent="0.2">
      <c r="A8" s="80" t="s">
        <v>16</v>
      </c>
      <c r="B8" s="121" t="s">
        <v>14</v>
      </c>
      <c r="C8" s="118">
        <v>1</v>
      </c>
      <c r="D8" s="124"/>
      <c r="E8" s="4"/>
      <c r="F8" s="4"/>
      <c r="G8" s="4"/>
      <c r="H8" s="4"/>
      <c r="I8" s="4"/>
      <c r="J8" s="4"/>
      <c r="K8" s="15">
        <v>4</v>
      </c>
      <c r="L8" s="15">
        <f t="shared" si="0"/>
        <v>4</v>
      </c>
      <c r="M8" s="183" t="s">
        <v>220</v>
      </c>
      <c r="N8" s="183" t="s">
        <v>220</v>
      </c>
      <c r="O8" s="40" t="s">
        <v>220</v>
      </c>
      <c r="P8" s="40" t="s">
        <v>220</v>
      </c>
      <c r="Q8" s="157" t="s">
        <v>220</v>
      </c>
      <c r="R8" s="157" t="s">
        <v>289</v>
      </c>
      <c r="S8" s="157" t="s">
        <v>220</v>
      </c>
    </row>
    <row r="9" spans="1:19" x14ac:dyDescent="0.2">
      <c r="A9" s="80" t="s">
        <v>17</v>
      </c>
      <c r="B9" s="121" t="s">
        <v>14</v>
      </c>
      <c r="C9" s="118">
        <v>1</v>
      </c>
      <c r="D9" s="124"/>
      <c r="E9" s="4"/>
      <c r="F9" s="4"/>
      <c r="G9" s="4"/>
      <c r="H9" s="4"/>
      <c r="I9" s="4"/>
      <c r="J9" s="4"/>
      <c r="K9" s="15">
        <v>4</v>
      </c>
      <c r="L9" s="15">
        <f t="shared" si="0"/>
        <v>4</v>
      </c>
      <c r="M9" s="183" t="s">
        <v>220</v>
      </c>
      <c r="N9" s="183" t="s">
        <v>220</v>
      </c>
      <c r="O9" s="40" t="s">
        <v>220</v>
      </c>
      <c r="P9" s="40" t="s">
        <v>220</v>
      </c>
      <c r="Q9" s="40" t="s">
        <v>220</v>
      </c>
      <c r="R9" s="157" t="s">
        <v>289</v>
      </c>
      <c r="S9" s="40" t="s">
        <v>220</v>
      </c>
    </row>
    <row r="10" spans="1:19" x14ac:dyDescent="0.2">
      <c r="A10" s="80" t="s">
        <v>18</v>
      </c>
      <c r="B10" s="121" t="s">
        <v>14</v>
      </c>
      <c r="C10" s="118">
        <v>1</v>
      </c>
      <c r="D10" s="124"/>
      <c r="E10" s="4"/>
      <c r="F10" s="4"/>
      <c r="G10" s="4"/>
      <c r="H10" s="4"/>
      <c r="I10" s="4"/>
      <c r="J10" s="4"/>
      <c r="K10" s="15">
        <v>4</v>
      </c>
      <c r="L10" s="15">
        <f t="shared" si="0"/>
        <v>4</v>
      </c>
      <c r="M10" s="217">
        <v>121</v>
      </c>
      <c r="N10" s="62">
        <v>135</v>
      </c>
      <c r="O10" s="62">
        <v>97</v>
      </c>
      <c r="P10" s="62">
        <v>129</v>
      </c>
      <c r="Q10" s="244">
        <f t="shared" ref="Q10:Q28" si="1">MIN(M10:P10)</f>
        <v>97</v>
      </c>
      <c r="R10" s="297">
        <f t="shared" ref="R10:R28" si="2">AVERAGE(M10:P10)</f>
        <v>120.5</v>
      </c>
      <c r="S10" s="244">
        <f t="shared" ref="S10:S29" si="3">MAX(M10:P10)</f>
        <v>135</v>
      </c>
    </row>
    <row r="11" spans="1:19" x14ac:dyDescent="0.2">
      <c r="A11" s="80" t="s">
        <v>19</v>
      </c>
      <c r="B11" s="121" t="s">
        <v>14</v>
      </c>
      <c r="C11" s="118">
        <v>1</v>
      </c>
      <c r="D11" s="124"/>
      <c r="E11" s="4"/>
      <c r="F11" s="4"/>
      <c r="G11" s="4"/>
      <c r="H11" s="4"/>
      <c r="I11" s="4"/>
      <c r="J11" s="4"/>
      <c r="K11" s="15">
        <v>4</v>
      </c>
      <c r="L11" s="15">
        <f t="shared" si="0"/>
        <v>4</v>
      </c>
      <c r="M11" s="217">
        <v>121</v>
      </c>
      <c r="N11" s="62">
        <v>135</v>
      </c>
      <c r="O11" s="62">
        <v>97</v>
      </c>
      <c r="P11" s="62">
        <v>129</v>
      </c>
      <c r="Q11" s="244">
        <f t="shared" si="1"/>
        <v>97</v>
      </c>
      <c r="R11" s="297">
        <f t="shared" si="2"/>
        <v>120.5</v>
      </c>
      <c r="S11" s="244">
        <f t="shared" si="3"/>
        <v>135</v>
      </c>
    </row>
    <row r="12" spans="1:19" x14ac:dyDescent="0.2">
      <c r="A12" s="80" t="s">
        <v>20</v>
      </c>
      <c r="B12" s="121" t="s">
        <v>14</v>
      </c>
      <c r="C12" s="118">
        <v>1</v>
      </c>
      <c r="D12" s="124"/>
      <c r="E12" s="4"/>
      <c r="F12" s="4"/>
      <c r="G12" s="4"/>
      <c r="H12" s="4"/>
      <c r="I12" s="4"/>
      <c r="J12" s="4"/>
      <c r="K12" s="15">
        <v>4</v>
      </c>
      <c r="L12" s="15">
        <f t="shared" si="0"/>
        <v>4</v>
      </c>
      <c r="M12" s="217">
        <v>28</v>
      </c>
      <c r="N12" s="62">
        <v>20</v>
      </c>
      <c r="O12" s="40">
        <v>26</v>
      </c>
      <c r="P12" s="40">
        <v>19</v>
      </c>
      <c r="Q12" s="244">
        <f t="shared" si="1"/>
        <v>19</v>
      </c>
      <c r="R12" s="254">
        <f t="shared" si="2"/>
        <v>23.25</v>
      </c>
      <c r="S12" s="244">
        <f t="shared" si="3"/>
        <v>28</v>
      </c>
    </row>
    <row r="13" spans="1:19" x14ac:dyDescent="0.2">
      <c r="A13" s="80" t="s">
        <v>5</v>
      </c>
      <c r="B13" s="121" t="s">
        <v>14</v>
      </c>
      <c r="C13" s="118">
        <v>1</v>
      </c>
      <c r="D13" s="124"/>
      <c r="E13" s="4"/>
      <c r="F13" s="4"/>
      <c r="G13" s="4"/>
      <c r="H13" s="4"/>
      <c r="I13" s="4"/>
      <c r="J13" s="4"/>
      <c r="K13" s="15">
        <v>4</v>
      </c>
      <c r="L13" s="15">
        <f t="shared" si="0"/>
        <v>4</v>
      </c>
      <c r="M13" s="217">
        <v>74</v>
      </c>
      <c r="N13" s="62">
        <v>48</v>
      </c>
      <c r="O13" s="62">
        <v>27</v>
      </c>
      <c r="P13" s="62">
        <v>38</v>
      </c>
      <c r="Q13" s="244">
        <f t="shared" si="1"/>
        <v>27</v>
      </c>
      <c r="R13" s="254">
        <f t="shared" si="2"/>
        <v>46.75</v>
      </c>
      <c r="S13" s="244">
        <f t="shared" si="3"/>
        <v>74</v>
      </c>
    </row>
    <row r="14" spans="1:19" ht="13.5" customHeight="1" x14ac:dyDescent="0.2">
      <c r="A14" s="80" t="s">
        <v>4</v>
      </c>
      <c r="B14" s="121" t="s">
        <v>14</v>
      </c>
      <c r="C14" s="118">
        <v>1</v>
      </c>
      <c r="D14" s="124"/>
      <c r="E14" s="4"/>
      <c r="F14" s="4"/>
      <c r="G14" s="4"/>
      <c r="H14" s="4"/>
      <c r="I14" s="4"/>
      <c r="J14" s="4"/>
      <c r="K14" s="15">
        <v>4</v>
      </c>
      <c r="L14" s="15">
        <f t="shared" si="0"/>
        <v>4</v>
      </c>
      <c r="M14" s="217">
        <v>19</v>
      </c>
      <c r="N14" s="62">
        <v>23</v>
      </c>
      <c r="O14" s="62">
        <v>20</v>
      </c>
      <c r="P14" s="62">
        <v>22</v>
      </c>
      <c r="Q14" s="244">
        <f t="shared" si="1"/>
        <v>19</v>
      </c>
      <c r="R14" s="244">
        <f t="shared" si="2"/>
        <v>21</v>
      </c>
      <c r="S14" s="244">
        <f t="shared" si="3"/>
        <v>23</v>
      </c>
    </row>
    <row r="15" spans="1:19" x14ac:dyDescent="0.2">
      <c r="A15" s="80" t="s">
        <v>21</v>
      </c>
      <c r="B15" s="121" t="s">
        <v>14</v>
      </c>
      <c r="C15" s="118">
        <v>1</v>
      </c>
      <c r="D15" s="124"/>
      <c r="E15" s="4"/>
      <c r="F15" s="4"/>
      <c r="G15" s="4"/>
      <c r="H15" s="4"/>
      <c r="I15" s="4"/>
      <c r="J15" s="4"/>
      <c r="K15" s="47">
        <v>4</v>
      </c>
      <c r="L15" s="15">
        <f t="shared" si="0"/>
        <v>4</v>
      </c>
      <c r="M15" s="217">
        <v>13</v>
      </c>
      <c r="N15" s="62">
        <v>14</v>
      </c>
      <c r="O15" s="62">
        <v>9</v>
      </c>
      <c r="P15" s="62">
        <v>12</v>
      </c>
      <c r="Q15" s="244">
        <f t="shared" si="1"/>
        <v>9</v>
      </c>
      <c r="R15" s="244">
        <f t="shared" si="2"/>
        <v>12</v>
      </c>
      <c r="S15" s="244">
        <f t="shared" si="3"/>
        <v>14</v>
      </c>
    </row>
    <row r="16" spans="1:19" x14ac:dyDescent="0.2">
      <c r="A16" s="80" t="s">
        <v>22</v>
      </c>
      <c r="B16" s="121" t="s">
        <v>14</v>
      </c>
      <c r="C16" s="118">
        <v>1</v>
      </c>
      <c r="D16" s="124"/>
      <c r="E16" s="4"/>
      <c r="F16" s="4"/>
      <c r="G16" s="4"/>
      <c r="H16" s="4"/>
      <c r="I16" s="4"/>
      <c r="J16" s="4"/>
      <c r="K16" s="144">
        <v>4</v>
      </c>
      <c r="L16" s="15">
        <f t="shared" si="0"/>
        <v>4</v>
      </c>
      <c r="M16" s="217">
        <v>54</v>
      </c>
      <c r="N16" s="62">
        <v>42</v>
      </c>
      <c r="O16" s="62">
        <v>27</v>
      </c>
      <c r="P16" s="62">
        <v>36</v>
      </c>
      <c r="Q16" s="244">
        <f t="shared" si="1"/>
        <v>27</v>
      </c>
      <c r="R16" s="254">
        <f t="shared" si="2"/>
        <v>39.75</v>
      </c>
      <c r="S16" s="244">
        <f t="shared" si="3"/>
        <v>54</v>
      </c>
    </row>
    <row r="17" spans="1:19" x14ac:dyDescent="0.2">
      <c r="A17" s="80" t="s">
        <v>23</v>
      </c>
      <c r="B17" s="121" t="s">
        <v>14</v>
      </c>
      <c r="C17" s="118">
        <v>1</v>
      </c>
      <c r="D17" s="124"/>
      <c r="E17" s="4"/>
      <c r="F17" s="4"/>
      <c r="G17" s="4"/>
      <c r="H17" s="4"/>
      <c r="I17" s="4"/>
      <c r="J17" s="4"/>
      <c r="K17" s="145">
        <v>4</v>
      </c>
      <c r="L17" s="15">
        <f t="shared" si="0"/>
        <v>4</v>
      </c>
      <c r="M17" s="217">
        <v>22</v>
      </c>
      <c r="N17" s="62">
        <v>24</v>
      </c>
      <c r="O17" s="62">
        <v>17</v>
      </c>
      <c r="P17" s="62">
        <v>18</v>
      </c>
      <c r="Q17" s="244">
        <f t="shared" si="1"/>
        <v>17</v>
      </c>
      <c r="R17" s="254">
        <f t="shared" si="2"/>
        <v>20.25</v>
      </c>
      <c r="S17" s="244">
        <f t="shared" si="3"/>
        <v>24</v>
      </c>
    </row>
    <row r="18" spans="1:19" x14ac:dyDescent="0.2">
      <c r="A18" s="80" t="s">
        <v>262</v>
      </c>
      <c r="B18" s="121" t="s">
        <v>14</v>
      </c>
      <c r="C18" s="118">
        <v>1E-3</v>
      </c>
      <c r="D18" s="124"/>
      <c r="E18" s="20">
        <v>1.9</v>
      </c>
      <c r="F18" s="20"/>
      <c r="G18" s="20"/>
      <c r="H18" s="20"/>
      <c r="I18" s="20"/>
      <c r="J18" s="20"/>
      <c r="K18" s="144">
        <v>4</v>
      </c>
      <c r="L18" s="15">
        <f t="shared" si="0"/>
        <v>4</v>
      </c>
      <c r="M18" s="213">
        <v>3.7400000000000003E-2</v>
      </c>
      <c r="N18" s="40">
        <v>0.10199999999999999</v>
      </c>
      <c r="O18" s="177">
        <v>1E-3</v>
      </c>
      <c r="P18" s="62">
        <v>1.4E-3</v>
      </c>
      <c r="Q18" s="244">
        <f t="shared" si="1"/>
        <v>1E-3</v>
      </c>
      <c r="R18" s="255">
        <f t="shared" si="2"/>
        <v>3.5450000000000002E-2</v>
      </c>
      <c r="S18" s="244">
        <f t="shared" si="3"/>
        <v>0.10199999999999999</v>
      </c>
    </row>
    <row r="19" spans="1:19" x14ac:dyDescent="0.2">
      <c r="A19" s="80" t="s">
        <v>135</v>
      </c>
      <c r="B19" s="121" t="s">
        <v>14</v>
      </c>
      <c r="C19" s="118">
        <v>5.0000000000000001E-3</v>
      </c>
      <c r="D19" s="124"/>
      <c r="E19" s="4"/>
      <c r="F19" s="4"/>
      <c r="G19" s="4"/>
      <c r="H19" s="4"/>
      <c r="I19" s="4"/>
      <c r="J19" s="4"/>
      <c r="K19" s="144">
        <v>4</v>
      </c>
      <c r="L19" s="15">
        <f t="shared" si="0"/>
        <v>4</v>
      </c>
      <c r="M19" s="187">
        <v>2.2000000000000002</v>
      </c>
      <c r="N19" s="62">
        <v>2.97</v>
      </c>
      <c r="O19" s="62">
        <v>0.152</v>
      </c>
      <c r="P19" s="62">
        <v>0.154</v>
      </c>
      <c r="Q19" s="244">
        <f t="shared" si="1"/>
        <v>0.152</v>
      </c>
      <c r="R19" s="279">
        <f t="shared" si="2"/>
        <v>1.369</v>
      </c>
      <c r="S19" s="244">
        <f t="shared" si="3"/>
        <v>2.97</v>
      </c>
    </row>
    <row r="20" spans="1:19" x14ac:dyDescent="0.2">
      <c r="A20" s="80" t="s">
        <v>29</v>
      </c>
      <c r="B20" s="121" t="s">
        <v>14</v>
      </c>
      <c r="C20" s="118">
        <v>0.1</v>
      </c>
      <c r="D20" s="124"/>
      <c r="E20" s="4"/>
      <c r="F20" s="4"/>
      <c r="G20" s="4"/>
      <c r="H20" s="4"/>
      <c r="I20" s="4"/>
      <c r="J20" s="4"/>
      <c r="K20" s="144">
        <v>4</v>
      </c>
      <c r="L20" s="15">
        <f t="shared" si="0"/>
        <v>4</v>
      </c>
      <c r="M20" s="217">
        <v>0.2</v>
      </c>
      <c r="N20" s="62">
        <v>0.2</v>
      </c>
      <c r="O20" s="62">
        <v>0.2</v>
      </c>
      <c r="P20" s="62">
        <v>0.2</v>
      </c>
      <c r="Q20" s="244">
        <f t="shared" si="1"/>
        <v>0.2</v>
      </c>
      <c r="R20" s="244">
        <f t="shared" si="2"/>
        <v>0.2</v>
      </c>
      <c r="S20" s="244">
        <f t="shared" si="3"/>
        <v>0.2</v>
      </c>
    </row>
    <row r="21" spans="1:19" x14ac:dyDescent="0.2">
      <c r="A21" s="80" t="s">
        <v>30</v>
      </c>
      <c r="B21" s="121" t="s">
        <v>14</v>
      </c>
      <c r="C21" s="118">
        <v>0.01</v>
      </c>
      <c r="D21" s="124"/>
      <c r="E21" s="20">
        <v>0.9</v>
      </c>
      <c r="F21" s="181">
        <v>0.66</v>
      </c>
      <c r="G21" s="20">
        <v>1.18</v>
      </c>
      <c r="H21" s="20">
        <v>1.03</v>
      </c>
      <c r="I21" s="20">
        <v>1.47</v>
      </c>
      <c r="J21" s="20"/>
      <c r="K21" s="144">
        <v>4</v>
      </c>
      <c r="L21" s="15">
        <f t="shared" si="0"/>
        <v>4</v>
      </c>
      <c r="M21" s="205">
        <v>0.02</v>
      </c>
      <c r="N21" s="62">
        <v>0.08</v>
      </c>
      <c r="O21" s="84">
        <v>0.51</v>
      </c>
      <c r="P21" s="84">
        <v>0.02</v>
      </c>
      <c r="Q21" s="244">
        <f t="shared" si="1"/>
        <v>0.02</v>
      </c>
      <c r="R21" s="279">
        <f t="shared" si="2"/>
        <v>0.1575</v>
      </c>
      <c r="S21" s="244">
        <f t="shared" si="3"/>
        <v>0.51</v>
      </c>
    </row>
    <row r="22" spans="1:19" x14ac:dyDescent="0.2">
      <c r="A22" s="80" t="s">
        <v>31</v>
      </c>
      <c r="B22" s="121" t="s">
        <v>14</v>
      </c>
      <c r="C22" s="118">
        <v>0.01</v>
      </c>
      <c r="D22" s="124"/>
      <c r="E22" s="33"/>
      <c r="F22" s="33"/>
      <c r="G22" s="33"/>
      <c r="H22" s="33"/>
      <c r="I22" s="33"/>
      <c r="J22" s="33"/>
      <c r="K22" s="15">
        <v>4</v>
      </c>
      <c r="L22" s="15">
        <f t="shared" si="0"/>
        <v>4</v>
      </c>
      <c r="M22" s="183" t="s">
        <v>251</v>
      </c>
      <c r="N22" s="183" t="s">
        <v>251</v>
      </c>
      <c r="O22" s="84">
        <v>7.0000000000000007E-2</v>
      </c>
      <c r="P22" s="84" t="s">
        <v>251</v>
      </c>
      <c r="Q22" s="84" t="s">
        <v>251</v>
      </c>
      <c r="R22" s="244" t="s">
        <v>289</v>
      </c>
      <c r="S22" s="244">
        <f t="shared" si="3"/>
        <v>7.0000000000000007E-2</v>
      </c>
    </row>
    <row r="23" spans="1:19" x14ac:dyDescent="0.2">
      <c r="A23" s="80" t="s">
        <v>32</v>
      </c>
      <c r="B23" s="121" t="s">
        <v>14</v>
      </c>
      <c r="C23" s="118">
        <v>0.01</v>
      </c>
      <c r="D23" s="124"/>
      <c r="E23" s="20">
        <v>0.7</v>
      </c>
      <c r="F23" s="20"/>
      <c r="G23" s="20"/>
      <c r="H23" s="20"/>
      <c r="I23" s="20"/>
      <c r="J23" s="20"/>
      <c r="K23" s="15">
        <v>4</v>
      </c>
      <c r="L23" s="15">
        <f t="shared" si="0"/>
        <v>4</v>
      </c>
      <c r="M23" s="86" t="s">
        <v>251</v>
      </c>
      <c r="N23" s="84">
        <v>0.5</v>
      </c>
      <c r="O23" s="84">
        <v>2.12</v>
      </c>
      <c r="P23" s="84">
        <v>0.75</v>
      </c>
      <c r="Q23" s="84" t="s">
        <v>251</v>
      </c>
      <c r="R23" s="244" t="s">
        <v>289</v>
      </c>
      <c r="S23" s="246">
        <f t="shared" si="3"/>
        <v>2.12</v>
      </c>
    </row>
    <row r="24" spans="1:19" x14ac:dyDescent="0.2">
      <c r="A24" s="80" t="s">
        <v>33</v>
      </c>
      <c r="B24" s="121" t="s">
        <v>14</v>
      </c>
      <c r="C24" s="118">
        <v>0.01</v>
      </c>
      <c r="D24" s="124"/>
      <c r="E24" s="4"/>
      <c r="F24" s="4"/>
      <c r="G24" s="4"/>
      <c r="H24" s="4"/>
      <c r="I24" s="4"/>
      <c r="J24" s="4"/>
      <c r="K24" s="15">
        <v>4</v>
      </c>
      <c r="L24" s="15">
        <f t="shared" si="0"/>
        <v>4</v>
      </c>
      <c r="M24" s="86" t="s">
        <v>251</v>
      </c>
      <c r="N24" s="84">
        <v>0.5</v>
      </c>
      <c r="O24" s="84">
        <v>2.19</v>
      </c>
      <c r="P24" s="84">
        <v>0.75</v>
      </c>
      <c r="Q24" s="84" t="s">
        <v>251</v>
      </c>
      <c r="R24" s="244" t="s">
        <v>289</v>
      </c>
      <c r="S24" s="244">
        <f t="shared" si="3"/>
        <v>2.19</v>
      </c>
    </row>
    <row r="25" spans="1:19" x14ac:dyDescent="0.2">
      <c r="A25" s="80" t="s">
        <v>34</v>
      </c>
      <c r="B25" s="121" t="s">
        <v>35</v>
      </c>
      <c r="C25" s="118">
        <v>0.01</v>
      </c>
      <c r="D25" s="124"/>
      <c r="E25" s="4"/>
      <c r="F25" s="4"/>
      <c r="G25" s="4"/>
      <c r="H25" s="4"/>
      <c r="I25" s="4"/>
      <c r="J25" s="4"/>
      <c r="K25" s="15">
        <v>4</v>
      </c>
      <c r="L25" s="15">
        <f t="shared" si="0"/>
        <v>4</v>
      </c>
      <c r="M25" s="217">
        <v>5.09</v>
      </c>
      <c r="N25" s="84">
        <v>4.47</v>
      </c>
      <c r="O25" s="62">
        <v>3.24</v>
      </c>
      <c r="P25" s="62">
        <v>4.04</v>
      </c>
      <c r="Q25" s="244">
        <f t="shared" si="1"/>
        <v>3.24</v>
      </c>
      <c r="R25" s="244">
        <f t="shared" si="2"/>
        <v>4.21</v>
      </c>
      <c r="S25" s="244">
        <f t="shared" si="3"/>
        <v>5.09</v>
      </c>
    </row>
    <row r="26" spans="1:19" x14ac:dyDescent="0.2">
      <c r="A26" s="80" t="s">
        <v>36</v>
      </c>
      <c r="B26" s="121" t="s">
        <v>35</v>
      </c>
      <c r="C26" s="118">
        <v>0.01</v>
      </c>
      <c r="D26" s="124"/>
      <c r="E26" s="4"/>
      <c r="F26" s="4"/>
      <c r="G26" s="4"/>
      <c r="H26" s="4"/>
      <c r="I26" s="4"/>
      <c r="J26" s="4"/>
      <c r="K26" s="15">
        <v>4</v>
      </c>
      <c r="L26" s="15">
        <f t="shared" si="0"/>
        <v>4</v>
      </c>
      <c r="M26" s="217">
        <v>4.93</v>
      </c>
      <c r="N26" s="84">
        <v>4.74</v>
      </c>
      <c r="O26" s="84">
        <v>3.35</v>
      </c>
      <c r="P26" s="84">
        <v>4.03</v>
      </c>
      <c r="Q26" s="244">
        <f t="shared" si="1"/>
        <v>3.35</v>
      </c>
      <c r="R26" s="279">
        <f t="shared" si="2"/>
        <v>4.2625000000000002</v>
      </c>
      <c r="S26" s="244">
        <f t="shared" si="3"/>
        <v>4.93</v>
      </c>
    </row>
    <row r="27" spans="1:19" x14ac:dyDescent="0.2">
      <c r="A27" s="80" t="s">
        <v>37</v>
      </c>
      <c r="B27" s="121" t="s">
        <v>38</v>
      </c>
      <c r="C27" s="118">
        <v>0.01</v>
      </c>
      <c r="D27" s="124"/>
      <c r="E27" s="4"/>
      <c r="F27" s="4"/>
      <c r="G27" s="4"/>
      <c r="H27" s="4"/>
      <c r="I27" s="4"/>
      <c r="J27" s="4"/>
      <c r="K27" s="15">
        <v>4</v>
      </c>
      <c r="L27" s="15">
        <f t="shared" si="0"/>
        <v>4</v>
      </c>
      <c r="M27" s="217">
        <v>1.58</v>
      </c>
      <c r="N27" s="62">
        <v>2.96</v>
      </c>
      <c r="O27" s="62">
        <v>1.62</v>
      </c>
      <c r="P27" s="62">
        <v>0.19</v>
      </c>
      <c r="Q27" s="244">
        <f t="shared" si="1"/>
        <v>0.19</v>
      </c>
      <c r="R27" s="279">
        <f t="shared" si="2"/>
        <v>1.5875000000000001</v>
      </c>
      <c r="S27" s="244">
        <f t="shared" si="3"/>
        <v>2.96</v>
      </c>
    </row>
    <row r="28" spans="1:19" x14ac:dyDescent="0.2">
      <c r="A28" s="80" t="s">
        <v>39</v>
      </c>
      <c r="B28" s="121" t="s">
        <v>14</v>
      </c>
      <c r="C28" s="118">
        <v>1</v>
      </c>
      <c r="D28" s="124"/>
      <c r="E28" s="4"/>
      <c r="F28" s="4"/>
      <c r="G28" s="4"/>
      <c r="H28" s="4"/>
      <c r="I28" s="4"/>
      <c r="J28" s="4"/>
      <c r="K28" s="15">
        <v>4</v>
      </c>
      <c r="L28" s="15">
        <f t="shared" si="0"/>
        <v>4</v>
      </c>
      <c r="M28" s="219">
        <v>19</v>
      </c>
      <c r="N28" s="62">
        <v>23</v>
      </c>
      <c r="O28" s="96">
        <v>17</v>
      </c>
      <c r="P28" s="96">
        <v>15</v>
      </c>
      <c r="Q28" s="244">
        <f t="shared" si="1"/>
        <v>15</v>
      </c>
      <c r="R28" s="244">
        <f t="shared" si="2"/>
        <v>18.5</v>
      </c>
      <c r="S28" s="244">
        <f t="shared" si="3"/>
        <v>23</v>
      </c>
    </row>
    <row r="29" spans="1:19" x14ac:dyDescent="0.2">
      <c r="A29" s="80" t="s">
        <v>40</v>
      </c>
      <c r="B29" s="121" t="s">
        <v>14</v>
      </c>
      <c r="C29" s="125">
        <v>2</v>
      </c>
      <c r="D29" s="124"/>
      <c r="E29" s="4"/>
      <c r="F29" s="4"/>
      <c r="G29" s="4"/>
      <c r="H29" s="4"/>
      <c r="I29" s="4"/>
      <c r="J29" s="4"/>
      <c r="K29" s="15">
        <v>1</v>
      </c>
      <c r="L29" s="15">
        <f t="shared" si="0"/>
        <v>2</v>
      </c>
      <c r="M29" s="86"/>
      <c r="N29" s="96"/>
      <c r="O29" s="62">
        <v>4</v>
      </c>
      <c r="P29" s="62" t="s">
        <v>252</v>
      </c>
      <c r="Q29" s="62" t="s">
        <v>252</v>
      </c>
      <c r="R29" s="157" t="s">
        <v>289</v>
      </c>
      <c r="S29" s="244">
        <f t="shared" si="3"/>
        <v>4</v>
      </c>
    </row>
    <row r="30" spans="1:19" x14ac:dyDescent="0.2">
      <c r="A30" s="80" t="s">
        <v>41</v>
      </c>
      <c r="B30" s="121" t="s">
        <v>14</v>
      </c>
      <c r="C30" s="118">
        <v>0.05</v>
      </c>
      <c r="D30" s="124"/>
      <c r="E30" s="22">
        <v>0.32</v>
      </c>
      <c r="F30" s="22"/>
      <c r="G30" s="22"/>
      <c r="H30" s="22"/>
      <c r="I30" s="22"/>
      <c r="J30" s="22"/>
      <c r="K30" s="15">
        <v>4</v>
      </c>
      <c r="L30" s="15">
        <f t="shared" si="0"/>
        <v>2</v>
      </c>
      <c r="M30" s="183" t="s">
        <v>221</v>
      </c>
      <c r="N30" s="183" t="s">
        <v>221</v>
      </c>
      <c r="O30" s="40"/>
      <c r="P30" s="40"/>
      <c r="Q30" s="183" t="s">
        <v>221</v>
      </c>
      <c r="R30" s="157" t="s">
        <v>289</v>
      </c>
      <c r="S30" s="183" t="s">
        <v>221</v>
      </c>
    </row>
    <row r="31" spans="1:19" x14ac:dyDescent="0.2">
      <c r="A31" s="78"/>
      <c r="B31" s="115"/>
      <c r="C31" s="114"/>
      <c r="D31" s="108"/>
      <c r="E31" s="12"/>
      <c r="F31" s="12"/>
      <c r="G31" s="12"/>
      <c r="H31" s="12"/>
      <c r="I31" s="12"/>
      <c r="J31" s="12"/>
      <c r="K31" s="49"/>
      <c r="L31" s="6"/>
      <c r="M31" s="6"/>
      <c r="N31" s="82"/>
      <c r="O31" s="82"/>
      <c r="P31" s="82"/>
      <c r="Q31" s="163"/>
      <c r="R31" s="163"/>
      <c r="S31" s="163"/>
    </row>
    <row r="32" spans="1:19" x14ac:dyDescent="0.2">
      <c r="A32" s="78" t="s">
        <v>136</v>
      </c>
      <c r="B32" s="115"/>
      <c r="C32" s="114"/>
      <c r="D32" s="108"/>
      <c r="E32" s="12"/>
      <c r="F32" s="12"/>
      <c r="G32" s="12"/>
      <c r="H32" s="12"/>
      <c r="I32" s="12"/>
      <c r="J32" s="12"/>
      <c r="K32" s="49"/>
      <c r="L32" s="6"/>
      <c r="M32" s="6"/>
      <c r="N32" s="82"/>
      <c r="O32" s="82"/>
      <c r="P32" s="82"/>
      <c r="Q32" s="163"/>
      <c r="R32" s="163"/>
      <c r="S32" s="163"/>
    </row>
    <row r="33" spans="1:19" x14ac:dyDescent="0.2">
      <c r="A33" s="80" t="s">
        <v>44</v>
      </c>
      <c r="B33" s="121" t="s">
        <v>43</v>
      </c>
      <c r="C33" s="118">
        <v>0.5</v>
      </c>
      <c r="D33" s="124"/>
      <c r="E33" s="4"/>
      <c r="F33" s="4"/>
      <c r="G33" s="4"/>
      <c r="H33" s="4"/>
      <c r="I33" s="4"/>
      <c r="J33" s="4"/>
      <c r="K33" s="50">
        <v>4</v>
      </c>
      <c r="L33" s="15">
        <f t="shared" ref="L33:L56" si="4">COUNTA(M33:P33)</f>
        <v>3</v>
      </c>
      <c r="M33" s="184" t="s">
        <v>222</v>
      </c>
      <c r="N33" s="184" t="s">
        <v>222</v>
      </c>
      <c r="O33" s="184"/>
      <c r="P33" s="184" t="s">
        <v>275</v>
      </c>
      <c r="Q33" s="184" t="s">
        <v>275</v>
      </c>
      <c r="R33" s="157" t="s">
        <v>289</v>
      </c>
      <c r="S33" s="184" t="s">
        <v>275</v>
      </c>
    </row>
    <row r="34" spans="1:19" x14ac:dyDescent="0.2">
      <c r="A34" s="129" t="s">
        <v>45</v>
      </c>
      <c r="B34" s="122" t="s">
        <v>43</v>
      </c>
      <c r="C34" s="126">
        <v>0.5</v>
      </c>
      <c r="D34" s="127"/>
      <c r="E34" s="10"/>
      <c r="F34" s="10"/>
      <c r="G34" s="10"/>
      <c r="H34" s="10"/>
      <c r="I34" s="10"/>
      <c r="J34" s="10"/>
      <c r="K34" s="50">
        <v>4</v>
      </c>
      <c r="L34" s="15">
        <f t="shared" si="4"/>
        <v>3</v>
      </c>
      <c r="M34" s="184" t="s">
        <v>222</v>
      </c>
      <c r="N34" s="184" t="s">
        <v>222</v>
      </c>
      <c r="O34" s="184"/>
      <c r="P34" s="184" t="s">
        <v>275</v>
      </c>
      <c r="Q34" s="184" t="s">
        <v>275</v>
      </c>
      <c r="R34" s="157" t="s">
        <v>289</v>
      </c>
      <c r="S34" s="184" t="s">
        <v>275</v>
      </c>
    </row>
    <row r="35" spans="1:19" x14ac:dyDescent="0.2">
      <c r="A35" s="80" t="s">
        <v>46</v>
      </c>
      <c r="B35" s="121" t="s">
        <v>43</v>
      </c>
      <c r="C35" s="118">
        <v>0.5</v>
      </c>
      <c r="D35" s="124"/>
      <c r="E35" s="4"/>
      <c r="F35" s="4"/>
      <c r="G35" s="4"/>
      <c r="H35" s="4"/>
      <c r="I35" s="4"/>
      <c r="J35" s="4"/>
      <c r="K35" s="50">
        <v>4</v>
      </c>
      <c r="L35" s="15">
        <f t="shared" si="4"/>
        <v>3</v>
      </c>
      <c r="M35" s="184" t="s">
        <v>222</v>
      </c>
      <c r="N35" s="184" t="s">
        <v>222</v>
      </c>
      <c r="O35" s="184"/>
      <c r="P35" s="184" t="s">
        <v>275</v>
      </c>
      <c r="Q35" s="184" t="s">
        <v>275</v>
      </c>
      <c r="R35" s="157" t="s">
        <v>289</v>
      </c>
      <c r="S35" s="184" t="s">
        <v>275</v>
      </c>
    </row>
    <row r="36" spans="1:19" x14ac:dyDescent="0.2">
      <c r="A36" s="80" t="s">
        <v>47</v>
      </c>
      <c r="B36" s="121" t="s">
        <v>43</v>
      </c>
      <c r="C36" s="118">
        <v>0.5</v>
      </c>
      <c r="D36" s="124"/>
      <c r="E36" s="4"/>
      <c r="F36" s="4"/>
      <c r="G36" s="4"/>
      <c r="H36" s="4"/>
      <c r="I36" s="4"/>
      <c r="J36" s="4"/>
      <c r="K36" s="50">
        <v>4</v>
      </c>
      <c r="L36" s="15">
        <f t="shared" si="4"/>
        <v>3</v>
      </c>
      <c r="M36" s="184" t="s">
        <v>222</v>
      </c>
      <c r="N36" s="184" t="s">
        <v>222</v>
      </c>
      <c r="O36" s="184"/>
      <c r="P36" s="184" t="s">
        <v>275</v>
      </c>
      <c r="Q36" s="184" t="s">
        <v>275</v>
      </c>
      <c r="R36" s="157" t="s">
        <v>289</v>
      </c>
      <c r="S36" s="184" t="s">
        <v>275</v>
      </c>
    </row>
    <row r="37" spans="1:19" x14ac:dyDescent="0.2">
      <c r="A37" s="80" t="s">
        <v>48</v>
      </c>
      <c r="B37" s="121" t="s">
        <v>43</v>
      </c>
      <c r="C37" s="118">
        <v>0.5</v>
      </c>
      <c r="D37" s="124"/>
      <c r="E37" s="4"/>
      <c r="F37" s="4"/>
      <c r="G37" s="4"/>
      <c r="H37" s="4"/>
      <c r="I37" s="4"/>
      <c r="J37" s="4"/>
      <c r="K37" s="50">
        <v>4</v>
      </c>
      <c r="L37" s="15">
        <f t="shared" si="4"/>
        <v>3</v>
      </c>
      <c r="M37" s="184" t="s">
        <v>222</v>
      </c>
      <c r="N37" s="184" t="s">
        <v>222</v>
      </c>
      <c r="O37" s="184"/>
      <c r="P37" s="184" t="s">
        <v>275</v>
      </c>
      <c r="Q37" s="184" t="s">
        <v>275</v>
      </c>
      <c r="R37" s="157" t="s">
        <v>289</v>
      </c>
      <c r="S37" s="184" t="s">
        <v>275</v>
      </c>
    </row>
    <row r="38" spans="1:19" x14ac:dyDescent="0.2">
      <c r="A38" s="80" t="s">
        <v>49</v>
      </c>
      <c r="B38" s="121" t="s">
        <v>43</v>
      </c>
      <c r="C38" s="118">
        <v>0.5</v>
      </c>
      <c r="D38" s="124"/>
      <c r="E38" s="22">
        <v>0.09</v>
      </c>
      <c r="F38" s="22"/>
      <c r="G38" s="22"/>
      <c r="H38" s="22"/>
      <c r="I38" s="22"/>
      <c r="J38" s="22"/>
      <c r="K38" s="50">
        <v>4</v>
      </c>
      <c r="L38" s="15">
        <f t="shared" si="4"/>
        <v>3</v>
      </c>
      <c r="M38" s="184" t="s">
        <v>222</v>
      </c>
      <c r="N38" s="184" t="s">
        <v>222</v>
      </c>
      <c r="O38" s="184"/>
      <c r="P38" s="184" t="s">
        <v>280</v>
      </c>
      <c r="Q38" s="184" t="s">
        <v>280</v>
      </c>
      <c r="R38" s="157" t="s">
        <v>289</v>
      </c>
      <c r="S38" s="184" t="s">
        <v>280</v>
      </c>
    </row>
    <row r="39" spans="1:19" x14ac:dyDescent="0.2">
      <c r="A39" s="80" t="s">
        <v>50</v>
      </c>
      <c r="B39" s="121" t="s">
        <v>43</v>
      </c>
      <c r="C39" s="118">
        <v>0.5</v>
      </c>
      <c r="D39" s="124"/>
      <c r="E39" s="9"/>
      <c r="F39" s="9"/>
      <c r="G39" s="9"/>
      <c r="H39" s="9"/>
      <c r="I39" s="9"/>
      <c r="J39" s="9"/>
      <c r="K39" s="50">
        <v>4</v>
      </c>
      <c r="L39" s="15">
        <f t="shared" si="4"/>
        <v>3</v>
      </c>
      <c r="M39" s="184" t="s">
        <v>222</v>
      </c>
      <c r="N39" s="184" t="s">
        <v>222</v>
      </c>
      <c r="O39" s="184"/>
      <c r="P39" s="184" t="s">
        <v>275</v>
      </c>
      <c r="Q39" s="184" t="s">
        <v>275</v>
      </c>
      <c r="R39" s="157" t="s">
        <v>289</v>
      </c>
      <c r="S39" s="184" t="s">
        <v>275</v>
      </c>
    </row>
    <row r="40" spans="1:19" x14ac:dyDescent="0.2">
      <c r="A40" s="80" t="s">
        <v>51</v>
      </c>
      <c r="B40" s="121" t="s">
        <v>43</v>
      </c>
      <c r="C40" s="118">
        <v>0.5</v>
      </c>
      <c r="D40" s="124"/>
      <c r="E40" s="9"/>
      <c r="F40" s="9"/>
      <c r="G40" s="9"/>
      <c r="H40" s="9"/>
      <c r="I40" s="9"/>
      <c r="J40" s="9"/>
      <c r="K40" s="50">
        <v>4</v>
      </c>
      <c r="L40" s="15">
        <f t="shared" si="4"/>
        <v>3</v>
      </c>
      <c r="M40" s="184" t="s">
        <v>222</v>
      </c>
      <c r="N40" s="184" t="s">
        <v>222</v>
      </c>
      <c r="O40" s="184"/>
      <c r="P40" s="184" t="s">
        <v>275</v>
      </c>
      <c r="Q40" s="184" t="s">
        <v>275</v>
      </c>
      <c r="R40" s="157" t="s">
        <v>289</v>
      </c>
      <c r="S40" s="184" t="s">
        <v>275</v>
      </c>
    </row>
    <row r="41" spans="1:19" x14ac:dyDescent="0.2">
      <c r="A41" s="80" t="s">
        <v>52</v>
      </c>
      <c r="B41" s="121" t="s">
        <v>43</v>
      </c>
      <c r="C41" s="118">
        <v>0.5</v>
      </c>
      <c r="D41" s="124"/>
      <c r="E41" s="34">
        <v>0.08</v>
      </c>
      <c r="F41" s="34"/>
      <c r="G41" s="34"/>
      <c r="H41" s="34"/>
      <c r="I41" s="34"/>
      <c r="J41" s="34"/>
      <c r="K41" s="50">
        <v>4</v>
      </c>
      <c r="L41" s="15">
        <f t="shared" si="4"/>
        <v>3</v>
      </c>
      <c r="M41" s="184" t="s">
        <v>222</v>
      </c>
      <c r="N41" s="184" t="s">
        <v>222</v>
      </c>
      <c r="O41" s="184"/>
      <c r="P41" s="184" t="s">
        <v>275</v>
      </c>
      <c r="Q41" s="184" t="s">
        <v>275</v>
      </c>
      <c r="R41" s="157" t="s">
        <v>289</v>
      </c>
      <c r="S41" s="184" t="s">
        <v>275</v>
      </c>
    </row>
    <row r="42" spans="1:19" x14ac:dyDescent="0.2">
      <c r="A42" s="80" t="s">
        <v>53</v>
      </c>
      <c r="B42" s="121" t="s">
        <v>43</v>
      </c>
      <c r="C42" s="118">
        <v>0.5</v>
      </c>
      <c r="D42" s="124"/>
      <c r="E42" s="35"/>
      <c r="F42" s="35"/>
      <c r="G42" s="35"/>
      <c r="H42" s="35"/>
      <c r="I42" s="35"/>
      <c r="J42" s="35"/>
      <c r="K42" s="50">
        <v>4</v>
      </c>
      <c r="L42" s="15">
        <f t="shared" si="4"/>
        <v>3</v>
      </c>
      <c r="M42" s="184" t="s">
        <v>222</v>
      </c>
      <c r="N42" s="184" t="s">
        <v>222</v>
      </c>
      <c r="O42" s="184"/>
      <c r="P42" s="184" t="s">
        <v>275</v>
      </c>
      <c r="Q42" s="184" t="s">
        <v>275</v>
      </c>
      <c r="R42" s="157" t="s">
        <v>289</v>
      </c>
      <c r="S42" s="184" t="s">
        <v>275</v>
      </c>
    </row>
    <row r="43" spans="1:19" x14ac:dyDescent="0.2">
      <c r="A43" s="80" t="s">
        <v>54</v>
      </c>
      <c r="B43" s="121" t="s">
        <v>43</v>
      </c>
      <c r="C43" s="118">
        <v>0.5</v>
      </c>
      <c r="D43" s="124"/>
      <c r="E43" s="34">
        <v>0.08</v>
      </c>
      <c r="F43" s="34"/>
      <c r="G43" s="34"/>
      <c r="H43" s="34"/>
      <c r="I43" s="34"/>
      <c r="J43" s="34"/>
      <c r="K43" s="50">
        <v>4</v>
      </c>
      <c r="L43" s="15">
        <f t="shared" si="4"/>
        <v>3</v>
      </c>
      <c r="M43" s="184" t="s">
        <v>222</v>
      </c>
      <c r="N43" s="184" t="s">
        <v>222</v>
      </c>
      <c r="O43" s="184"/>
      <c r="P43" s="184" t="s">
        <v>275</v>
      </c>
      <c r="Q43" s="184" t="s">
        <v>275</v>
      </c>
      <c r="R43" s="157" t="s">
        <v>289</v>
      </c>
      <c r="S43" s="184" t="s">
        <v>275</v>
      </c>
    </row>
    <row r="44" spans="1:19" x14ac:dyDescent="0.2">
      <c r="A44" s="80" t="s">
        <v>55</v>
      </c>
      <c r="B44" s="121" t="s">
        <v>43</v>
      </c>
      <c r="C44" s="118">
        <v>0.5</v>
      </c>
      <c r="D44" s="124"/>
      <c r="E44" s="35"/>
      <c r="F44" s="35"/>
      <c r="G44" s="35"/>
      <c r="H44" s="35"/>
      <c r="I44" s="35"/>
      <c r="J44" s="35"/>
      <c r="K44" s="50">
        <v>4</v>
      </c>
      <c r="L44" s="15">
        <f t="shared" si="4"/>
        <v>3</v>
      </c>
      <c r="M44" s="184" t="s">
        <v>222</v>
      </c>
      <c r="N44" s="184" t="s">
        <v>222</v>
      </c>
      <c r="O44" s="184"/>
      <c r="P44" s="184" t="s">
        <v>275</v>
      </c>
      <c r="Q44" s="184" t="s">
        <v>275</v>
      </c>
      <c r="R44" s="157" t="s">
        <v>289</v>
      </c>
      <c r="S44" s="184" t="s">
        <v>275</v>
      </c>
    </row>
    <row r="45" spans="1:19" x14ac:dyDescent="0.2">
      <c r="A45" s="80" t="s">
        <v>128</v>
      </c>
      <c r="B45" s="121" t="s">
        <v>43</v>
      </c>
      <c r="C45" s="118">
        <v>0.5</v>
      </c>
      <c r="D45" s="124"/>
      <c r="E45" s="35"/>
      <c r="F45" s="35"/>
      <c r="G45" s="35"/>
      <c r="H45" s="35"/>
      <c r="I45" s="35"/>
      <c r="J45" s="35"/>
      <c r="K45" s="50">
        <v>4</v>
      </c>
      <c r="L45" s="15">
        <f t="shared" si="4"/>
        <v>3</v>
      </c>
      <c r="M45" s="184" t="s">
        <v>222</v>
      </c>
      <c r="N45" s="184" t="s">
        <v>222</v>
      </c>
      <c r="O45" s="184"/>
      <c r="P45" s="184" t="s">
        <v>275</v>
      </c>
      <c r="Q45" s="184" t="s">
        <v>275</v>
      </c>
      <c r="R45" s="157" t="s">
        <v>289</v>
      </c>
      <c r="S45" s="184" t="s">
        <v>275</v>
      </c>
    </row>
    <row r="46" spans="1:19" x14ac:dyDescent="0.2">
      <c r="A46" s="80" t="s">
        <v>56</v>
      </c>
      <c r="B46" s="121" t="s">
        <v>43</v>
      </c>
      <c r="C46" s="118">
        <v>0.5</v>
      </c>
      <c r="D46" s="124"/>
      <c r="E46" s="36">
        <v>0.02</v>
      </c>
      <c r="F46" s="36"/>
      <c r="G46" s="36"/>
      <c r="H46" s="36"/>
      <c r="I46" s="36"/>
      <c r="J46" s="36"/>
      <c r="K46" s="50">
        <v>4</v>
      </c>
      <c r="L46" s="15">
        <f t="shared" si="4"/>
        <v>3</v>
      </c>
      <c r="M46" s="184" t="s">
        <v>222</v>
      </c>
      <c r="N46" s="184" t="s">
        <v>222</v>
      </c>
      <c r="O46" s="184"/>
      <c r="P46" s="184" t="s">
        <v>275</v>
      </c>
      <c r="Q46" s="184" t="s">
        <v>275</v>
      </c>
      <c r="R46" s="157" t="s">
        <v>289</v>
      </c>
      <c r="S46" s="184" t="s">
        <v>275</v>
      </c>
    </row>
    <row r="47" spans="1:19" x14ac:dyDescent="0.2">
      <c r="A47" s="80" t="s">
        <v>57</v>
      </c>
      <c r="B47" s="121" t="s">
        <v>43</v>
      </c>
      <c r="C47" s="118">
        <v>0.5</v>
      </c>
      <c r="D47" s="124"/>
      <c r="E47" s="35"/>
      <c r="F47" s="35"/>
      <c r="G47" s="35"/>
      <c r="H47" s="35"/>
      <c r="I47" s="35"/>
      <c r="J47" s="35"/>
      <c r="K47" s="50">
        <v>4</v>
      </c>
      <c r="L47" s="15">
        <f t="shared" si="4"/>
        <v>3</v>
      </c>
      <c r="M47" s="184" t="s">
        <v>222</v>
      </c>
      <c r="N47" s="184" t="s">
        <v>222</v>
      </c>
      <c r="O47" s="184"/>
      <c r="P47" s="184" t="s">
        <v>275</v>
      </c>
      <c r="Q47" s="184" t="s">
        <v>275</v>
      </c>
      <c r="R47" s="157" t="s">
        <v>289</v>
      </c>
      <c r="S47" s="184" t="s">
        <v>275</v>
      </c>
    </row>
    <row r="48" spans="1:19" x14ac:dyDescent="0.2">
      <c r="A48" s="80" t="s">
        <v>129</v>
      </c>
      <c r="B48" s="121" t="s">
        <v>43</v>
      </c>
      <c r="C48" s="118">
        <v>0.5</v>
      </c>
      <c r="D48" s="124"/>
      <c r="E48" s="35"/>
      <c r="F48" s="35"/>
      <c r="G48" s="35"/>
      <c r="H48" s="35"/>
      <c r="I48" s="35"/>
      <c r="J48" s="35"/>
      <c r="K48" s="50">
        <v>4</v>
      </c>
      <c r="L48" s="15">
        <f t="shared" si="4"/>
        <v>3</v>
      </c>
      <c r="M48" s="184" t="s">
        <v>222</v>
      </c>
      <c r="N48" s="184" t="s">
        <v>222</v>
      </c>
      <c r="O48" s="184"/>
      <c r="P48" s="184" t="s">
        <v>275</v>
      </c>
      <c r="Q48" s="184" t="s">
        <v>275</v>
      </c>
      <c r="R48" s="157" t="s">
        <v>289</v>
      </c>
      <c r="S48" s="184" t="s">
        <v>275</v>
      </c>
    </row>
    <row r="49" spans="1:19" x14ac:dyDescent="0.2">
      <c r="A49" s="80" t="s">
        <v>58</v>
      </c>
      <c r="B49" s="121" t="s">
        <v>43</v>
      </c>
      <c r="C49" s="118">
        <v>0.5</v>
      </c>
      <c r="D49" s="124"/>
      <c r="E49" s="34"/>
      <c r="F49" s="34"/>
      <c r="G49" s="34"/>
      <c r="H49" s="34"/>
      <c r="I49" s="34"/>
      <c r="J49" s="34"/>
      <c r="K49" s="50">
        <v>4</v>
      </c>
      <c r="L49" s="15">
        <f t="shared" si="4"/>
        <v>3</v>
      </c>
      <c r="M49" s="184" t="s">
        <v>222</v>
      </c>
      <c r="N49" s="184" t="s">
        <v>222</v>
      </c>
      <c r="O49" s="184"/>
      <c r="P49" s="184" t="s">
        <v>275</v>
      </c>
      <c r="Q49" s="184" t="s">
        <v>275</v>
      </c>
      <c r="R49" s="157" t="s">
        <v>289</v>
      </c>
      <c r="S49" s="184" t="s">
        <v>275</v>
      </c>
    </row>
    <row r="50" spans="1:19" x14ac:dyDescent="0.2">
      <c r="A50" s="80" t="s">
        <v>59</v>
      </c>
      <c r="B50" s="121" t="s">
        <v>43</v>
      </c>
      <c r="C50" s="118">
        <v>0.5</v>
      </c>
      <c r="D50" s="124"/>
      <c r="E50" s="34">
        <v>0.2</v>
      </c>
      <c r="F50" s="34"/>
      <c r="G50" s="34"/>
      <c r="H50" s="34"/>
      <c r="I50" s="34"/>
      <c r="J50" s="34"/>
      <c r="K50" s="50">
        <v>4</v>
      </c>
      <c r="L50" s="15">
        <f t="shared" si="4"/>
        <v>3</v>
      </c>
      <c r="M50" s="184" t="s">
        <v>222</v>
      </c>
      <c r="N50" s="184" t="s">
        <v>222</v>
      </c>
      <c r="O50" s="184"/>
      <c r="P50" s="184" t="s">
        <v>275</v>
      </c>
      <c r="Q50" s="184" t="s">
        <v>275</v>
      </c>
      <c r="R50" s="157" t="s">
        <v>289</v>
      </c>
      <c r="S50" s="184" t="s">
        <v>275</v>
      </c>
    </row>
    <row r="51" spans="1:19" x14ac:dyDescent="0.2">
      <c r="A51" s="80" t="s">
        <v>130</v>
      </c>
      <c r="B51" s="121" t="s">
        <v>43</v>
      </c>
      <c r="C51" s="118">
        <v>2</v>
      </c>
      <c r="D51" s="124"/>
      <c r="E51" s="34">
        <v>0.01</v>
      </c>
      <c r="F51" s="34"/>
      <c r="G51" s="34"/>
      <c r="H51" s="34"/>
      <c r="I51" s="34"/>
      <c r="J51" s="34"/>
      <c r="K51" s="50">
        <v>4</v>
      </c>
      <c r="L51" s="15">
        <f t="shared" si="4"/>
        <v>3</v>
      </c>
      <c r="M51" s="184" t="s">
        <v>223</v>
      </c>
      <c r="N51" s="184" t="s">
        <v>223</v>
      </c>
      <c r="O51" s="184"/>
      <c r="P51" s="184" t="s">
        <v>275</v>
      </c>
      <c r="Q51" s="184" t="s">
        <v>275</v>
      </c>
      <c r="R51" s="157" t="s">
        <v>289</v>
      </c>
      <c r="S51" s="184" t="s">
        <v>275</v>
      </c>
    </row>
    <row r="52" spans="1:19" x14ac:dyDescent="0.2">
      <c r="A52" s="80" t="s">
        <v>60</v>
      </c>
      <c r="B52" s="121" t="s">
        <v>43</v>
      </c>
      <c r="C52" s="118">
        <v>0.5</v>
      </c>
      <c r="D52" s="124"/>
      <c r="E52" s="37"/>
      <c r="F52" s="37"/>
      <c r="G52" s="37"/>
      <c r="H52" s="37"/>
      <c r="I52" s="37"/>
      <c r="J52" s="37"/>
      <c r="K52" s="50">
        <v>4</v>
      </c>
      <c r="L52" s="15">
        <f t="shared" si="4"/>
        <v>3</v>
      </c>
      <c r="M52" s="184" t="s">
        <v>222</v>
      </c>
      <c r="N52" s="184" t="s">
        <v>222</v>
      </c>
      <c r="O52" s="184"/>
      <c r="P52" s="184" t="s">
        <v>275</v>
      </c>
      <c r="Q52" s="184" t="s">
        <v>275</v>
      </c>
      <c r="R52" s="157" t="s">
        <v>289</v>
      </c>
      <c r="S52" s="184" t="s">
        <v>275</v>
      </c>
    </row>
    <row r="53" spans="1:19" x14ac:dyDescent="0.2">
      <c r="A53" s="80" t="s">
        <v>61</v>
      </c>
      <c r="B53" s="121" t="s">
        <v>43</v>
      </c>
      <c r="C53" s="118">
        <v>2</v>
      </c>
      <c r="D53" s="124"/>
      <c r="E53" s="9"/>
      <c r="F53" s="9"/>
      <c r="G53" s="9"/>
      <c r="H53" s="9"/>
      <c r="I53" s="9"/>
      <c r="J53" s="9"/>
      <c r="K53" s="50">
        <v>4</v>
      </c>
      <c r="L53" s="15">
        <f t="shared" si="4"/>
        <v>3</v>
      </c>
      <c r="M53" s="184" t="s">
        <v>223</v>
      </c>
      <c r="N53" s="184" t="s">
        <v>223</v>
      </c>
      <c r="O53" s="184"/>
      <c r="P53" s="184" t="s">
        <v>275</v>
      </c>
      <c r="Q53" s="184" t="s">
        <v>275</v>
      </c>
      <c r="R53" s="157" t="s">
        <v>289</v>
      </c>
      <c r="S53" s="184" t="s">
        <v>275</v>
      </c>
    </row>
    <row r="54" spans="1:19" x14ac:dyDescent="0.2">
      <c r="A54" s="80" t="s">
        <v>159</v>
      </c>
      <c r="B54" s="121" t="s">
        <v>43</v>
      </c>
      <c r="C54" s="118">
        <v>0.5</v>
      </c>
      <c r="D54" s="124"/>
      <c r="E54" s="1"/>
      <c r="F54" s="1"/>
      <c r="G54" s="1"/>
      <c r="H54" s="1"/>
      <c r="I54" s="1"/>
      <c r="J54" s="1"/>
      <c r="K54" s="50">
        <v>4</v>
      </c>
      <c r="L54" s="32">
        <f t="shared" si="4"/>
        <v>3</v>
      </c>
      <c r="M54" s="184" t="s">
        <v>222</v>
      </c>
      <c r="N54" s="184" t="s">
        <v>222</v>
      </c>
      <c r="O54" s="184"/>
      <c r="P54" s="184" t="s">
        <v>275</v>
      </c>
      <c r="Q54" s="184" t="s">
        <v>275</v>
      </c>
      <c r="R54" s="157" t="s">
        <v>289</v>
      </c>
      <c r="S54" s="184" t="s">
        <v>275</v>
      </c>
    </row>
    <row r="55" spans="1:19" x14ac:dyDescent="0.2">
      <c r="A55" s="80" t="s">
        <v>160</v>
      </c>
      <c r="B55" s="121" t="s">
        <v>43</v>
      </c>
      <c r="C55" s="118">
        <v>0.5</v>
      </c>
      <c r="D55" s="124"/>
      <c r="E55" s="7">
        <v>0.03</v>
      </c>
      <c r="F55" s="7"/>
      <c r="G55" s="7"/>
      <c r="H55" s="7"/>
      <c r="I55" s="7"/>
      <c r="J55" s="1"/>
      <c r="K55" s="50">
        <v>4</v>
      </c>
      <c r="L55" s="32">
        <f t="shared" si="4"/>
        <v>3</v>
      </c>
      <c r="M55" s="184" t="s">
        <v>222</v>
      </c>
      <c r="N55" s="184" t="s">
        <v>222</v>
      </c>
      <c r="O55" s="184"/>
      <c r="P55" s="184" t="s">
        <v>275</v>
      </c>
      <c r="Q55" s="184" t="s">
        <v>275</v>
      </c>
      <c r="R55" s="157" t="s">
        <v>289</v>
      </c>
      <c r="S55" s="184" t="s">
        <v>275</v>
      </c>
    </row>
    <row r="56" spans="1:19" x14ac:dyDescent="0.2">
      <c r="A56" s="80" t="s">
        <v>161</v>
      </c>
      <c r="B56" s="121" t="s">
        <v>43</v>
      </c>
      <c r="C56" s="118">
        <v>0.5</v>
      </c>
      <c r="D56" s="124"/>
      <c r="E56" s="1"/>
      <c r="F56" s="1"/>
      <c r="G56" s="1"/>
      <c r="H56" s="1"/>
      <c r="I56" s="1"/>
      <c r="J56" s="1"/>
      <c r="K56" s="50">
        <v>4</v>
      </c>
      <c r="L56" s="32">
        <f t="shared" si="4"/>
        <v>3</v>
      </c>
      <c r="M56" s="184" t="s">
        <v>222</v>
      </c>
      <c r="N56" s="184" t="s">
        <v>222</v>
      </c>
      <c r="O56" s="184"/>
      <c r="P56" s="184" t="s">
        <v>275</v>
      </c>
      <c r="Q56" s="184" t="s">
        <v>275</v>
      </c>
      <c r="R56" s="157" t="s">
        <v>289</v>
      </c>
      <c r="S56" s="184" t="s">
        <v>275</v>
      </c>
    </row>
    <row r="57" spans="1:19" x14ac:dyDescent="0.2">
      <c r="A57" s="78"/>
      <c r="B57" s="115"/>
      <c r="C57" s="114"/>
      <c r="D57" s="108"/>
      <c r="E57" s="5"/>
      <c r="F57" s="5"/>
      <c r="G57" s="5"/>
      <c r="H57" s="5"/>
      <c r="I57" s="5"/>
      <c r="J57" s="5"/>
      <c r="K57" s="49"/>
      <c r="L57" s="6"/>
      <c r="M57" s="5"/>
      <c r="N57" s="82"/>
      <c r="O57" s="82"/>
      <c r="P57" s="82"/>
      <c r="Q57" s="154"/>
      <c r="R57" s="154"/>
      <c r="S57" s="154"/>
    </row>
    <row r="58" spans="1:19" x14ac:dyDescent="0.2">
      <c r="A58" s="78" t="s">
        <v>240</v>
      </c>
      <c r="B58" s="115"/>
      <c r="C58" s="114"/>
      <c r="D58" s="108"/>
      <c r="E58" s="5"/>
      <c r="F58" s="5"/>
      <c r="G58" s="5"/>
      <c r="H58" s="5"/>
      <c r="I58" s="5"/>
      <c r="J58" s="5"/>
      <c r="K58" s="49"/>
      <c r="L58" s="6"/>
      <c r="M58" s="5"/>
      <c r="N58" s="82"/>
      <c r="O58" s="82"/>
      <c r="P58" s="82"/>
      <c r="Q58" s="154"/>
      <c r="R58" s="154"/>
      <c r="S58" s="154"/>
    </row>
    <row r="59" spans="1:19" x14ac:dyDescent="0.2">
      <c r="A59" s="80" t="s">
        <v>0</v>
      </c>
      <c r="B59" s="121" t="s">
        <v>14</v>
      </c>
      <c r="C59" s="118">
        <v>0.01</v>
      </c>
      <c r="D59" s="124"/>
      <c r="E59" s="22">
        <v>5.5E-2</v>
      </c>
      <c r="F59" s="22"/>
      <c r="G59" s="22"/>
      <c r="H59" s="22"/>
      <c r="I59" s="22"/>
      <c r="J59" s="22"/>
      <c r="K59" s="15">
        <v>1</v>
      </c>
      <c r="L59" s="15">
        <f t="shared" ref="L59:L68" si="5">COUNTA(M59:P59)</f>
        <v>2</v>
      </c>
      <c r="M59" s="4"/>
      <c r="N59" s="62"/>
      <c r="O59" s="62">
        <v>0.02</v>
      </c>
      <c r="P59" s="62">
        <v>0.02</v>
      </c>
      <c r="Q59" s="244">
        <f t="shared" ref="Q59:Q65" si="6">MIN(M59:P59)</f>
        <v>0.02</v>
      </c>
      <c r="R59" s="244">
        <f t="shared" ref="R59:R65" si="7">AVERAGE(M59:P59)</f>
        <v>0.02</v>
      </c>
      <c r="S59" s="244">
        <f t="shared" ref="S59:S68" si="8">MAX(M59:P59)</f>
        <v>0.02</v>
      </c>
    </row>
    <row r="60" spans="1:19" x14ac:dyDescent="0.2">
      <c r="A60" s="80" t="s">
        <v>1</v>
      </c>
      <c r="B60" s="121" t="s">
        <v>14</v>
      </c>
      <c r="C60" s="118">
        <v>1E-3</v>
      </c>
      <c r="D60" s="124"/>
      <c r="E60" s="22">
        <v>1.2999999999999999E-2</v>
      </c>
      <c r="F60" s="22"/>
      <c r="G60" s="22"/>
      <c r="H60" s="22"/>
      <c r="I60" s="22"/>
      <c r="J60" s="22"/>
      <c r="K60" s="15">
        <v>1</v>
      </c>
      <c r="L60" s="15">
        <f t="shared" si="5"/>
        <v>2</v>
      </c>
      <c r="M60" s="4"/>
      <c r="N60" s="62"/>
      <c r="O60" s="62">
        <v>2E-3</v>
      </c>
      <c r="P60" s="62">
        <v>2E-3</v>
      </c>
      <c r="Q60" s="244">
        <f t="shared" si="6"/>
        <v>2E-3</v>
      </c>
      <c r="R60" s="244">
        <f t="shared" si="7"/>
        <v>2E-3</v>
      </c>
      <c r="S60" s="244">
        <f t="shared" si="8"/>
        <v>2E-3</v>
      </c>
    </row>
    <row r="61" spans="1:19" x14ac:dyDescent="0.2">
      <c r="A61" s="80" t="s">
        <v>2</v>
      </c>
      <c r="B61" s="121" t="s">
        <v>14</v>
      </c>
      <c r="C61" s="118">
        <v>1E-3</v>
      </c>
      <c r="D61" s="124"/>
      <c r="E61" s="9"/>
      <c r="F61" s="9"/>
      <c r="G61" s="9"/>
      <c r="H61" s="9"/>
      <c r="I61" s="9"/>
      <c r="J61" s="9"/>
      <c r="K61" s="15">
        <v>1</v>
      </c>
      <c r="L61" s="15">
        <f t="shared" si="5"/>
        <v>2</v>
      </c>
      <c r="M61" s="4"/>
      <c r="N61" s="62"/>
      <c r="O61" s="176">
        <v>0.04</v>
      </c>
      <c r="P61" s="62">
        <v>4.4999999999999998E-2</v>
      </c>
      <c r="Q61" s="255">
        <f t="shared" si="6"/>
        <v>0.04</v>
      </c>
      <c r="R61" s="255">
        <f t="shared" si="7"/>
        <v>4.2499999999999996E-2</v>
      </c>
      <c r="S61" s="244">
        <f t="shared" si="8"/>
        <v>4.4999999999999998E-2</v>
      </c>
    </row>
    <row r="62" spans="1:19" x14ac:dyDescent="0.2">
      <c r="A62" s="80" t="s">
        <v>3</v>
      </c>
      <c r="B62" s="121" t="s">
        <v>14</v>
      </c>
      <c r="C62" s="118">
        <v>1E-4</v>
      </c>
      <c r="D62" s="124"/>
      <c r="E62" s="38">
        <v>2.0000000000000001E-4</v>
      </c>
      <c r="F62" s="38"/>
      <c r="G62" s="38"/>
      <c r="H62" s="38"/>
      <c r="I62" s="38"/>
      <c r="J62" s="38"/>
      <c r="K62" s="15">
        <v>1</v>
      </c>
      <c r="L62" s="15">
        <f t="shared" si="5"/>
        <v>2</v>
      </c>
      <c r="M62" s="4"/>
      <c r="N62" s="62"/>
      <c r="O62" s="62" t="s">
        <v>277</v>
      </c>
      <c r="P62" s="62" t="s">
        <v>277</v>
      </c>
      <c r="Q62" s="62" t="s">
        <v>277</v>
      </c>
      <c r="R62" s="157" t="s">
        <v>289</v>
      </c>
      <c r="S62" s="62" t="s">
        <v>277</v>
      </c>
    </row>
    <row r="63" spans="1:19" x14ac:dyDescent="0.2">
      <c r="A63" s="80" t="s">
        <v>24</v>
      </c>
      <c r="B63" s="121" t="s">
        <v>14</v>
      </c>
      <c r="C63" s="118">
        <v>1E-3</v>
      </c>
      <c r="D63" s="124"/>
      <c r="E63" s="22">
        <v>1E-3</v>
      </c>
      <c r="F63" s="22"/>
      <c r="G63" s="22"/>
      <c r="H63" s="22"/>
      <c r="I63" s="22"/>
      <c r="J63" s="22"/>
      <c r="K63" s="15">
        <v>1</v>
      </c>
      <c r="L63" s="15">
        <f t="shared" si="5"/>
        <v>2</v>
      </c>
      <c r="M63" s="4"/>
      <c r="N63" s="62"/>
      <c r="O63" s="62">
        <v>1E-3</v>
      </c>
      <c r="P63" s="62">
        <v>1E-3</v>
      </c>
      <c r="Q63" s="244">
        <f t="shared" si="6"/>
        <v>1E-3</v>
      </c>
      <c r="R63" s="244">
        <f t="shared" si="7"/>
        <v>1E-3</v>
      </c>
      <c r="S63" s="244">
        <f t="shared" si="8"/>
        <v>1E-3</v>
      </c>
    </row>
    <row r="64" spans="1:19" x14ac:dyDescent="0.2">
      <c r="A64" s="80" t="s">
        <v>6</v>
      </c>
      <c r="B64" s="121" t="s">
        <v>14</v>
      </c>
      <c r="C64" s="118">
        <v>1E-3</v>
      </c>
      <c r="D64" s="124"/>
      <c r="E64" s="9"/>
      <c r="F64" s="9"/>
      <c r="G64" s="9"/>
      <c r="H64" s="9"/>
      <c r="I64" s="9"/>
      <c r="J64" s="9"/>
      <c r="K64" s="15">
        <v>1</v>
      </c>
      <c r="L64" s="15">
        <f t="shared" si="5"/>
        <v>2</v>
      </c>
      <c r="M64" s="4"/>
      <c r="N64" s="62"/>
      <c r="O64" s="242" t="s">
        <v>276</v>
      </c>
      <c r="P64" s="242" t="s">
        <v>276</v>
      </c>
      <c r="Q64" s="242" t="s">
        <v>276</v>
      </c>
      <c r="R64" s="157" t="s">
        <v>289</v>
      </c>
      <c r="S64" s="242" t="s">
        <v>276</v>
      </c>
    </row>
    <row r="65" spans="1:19" x14ac:dyDescent="0.2">
      <c r="A65" s="80" t="s">
        <v>7</v>
      </c>
      <c r="B65" s="121" t="s">
        <v>14</v>
      </c>
      <c r="C65" s="118">
        <v>1E-3</v>
      </c>
      <c r="D65" s="124"/>
      <c r="E65" s="22">
        <v>1.4E-3</v>
      </c>
      <c r="F65" s="22"/>
      <c r="G65" s="22"/>
      <c r="H65" s="22"/>
      <c r="I65" s="22"/>
      <c r="J65" s="22"/>
      <c r="K65" s="15">
        <v>1</v>
      </c>
      <c r="L65" s="15">
        <f t="shared" si="5"/>
        <v>2</v>
      </c>
      <c r="M65" s="4"/>
      <c r="N65" s="62"/>
      <c r="O65" s="62">
        <v>5.0000000000000001E-3</v>
      </c>
      <c r="P65" s="62">
        <v>6.0000000000000001E-3</v>
      </c>
      <c r="Q65" s="244">
        <f t="shared" si="6"/>
        <v>5.0000000000000001E-3</v>
      </c>
      <c r="R65" s="255">
        <f t="shared" si="7"/>
        <v>5.4999999999999997E-3</v>
      </c>
      <c r="S65" s="244">
        <f t="shared" si="8"/>
        <v>6.0000000000000001E-3</v>
      </c>
    </row>
    <row r="66" spans="1:19" x14ac:dyDescent="0.2">
      <c r="A66" s="80" t="s">
        <v>25</v>
      </c>
      <c r="B66" s="121" t="s">
        <v>14</v>
      </c>
      <c r="C66" s="118">
        <v>1E-3</v>
      </c>
      <c r="D66" s="124"/>
      <c r="E66" s="22">
        <v>3.3999999999999998E-3</v>
      </c>
      <c r="F66" s="22"/>
      <c r="G66" s="22"/>
      <c r="H66" s="22"/>
      <c r="I66" s="22"/>
      <c r="J66" s="22"/>
      <c r="K66" s="15">
        <v>1</v>
      </c>
      <c r="L66" s="15">
        <f t="shared" si="5"/>
        <v>2</v>
      </c>
      <c r="M66" s="4"/>
      <c r="N66" s="62"/>
      <c r="O66" s="242" t="s">
        <v>276</v>
      </c>
      <c r="P66" s="242" t="s">
        <v>276</v>
      </c>
      <c r="Q66" s="242" t="s">
        <v>276</v>
      </c>
      <c r="R66" s="157" t="s">
        <v>289</v>
      </c>
      <c r="S66" s="242" t="s">
        <v>276</v>
      </c>
    </row>
    <row r="67" spans="1:19" x14ac:dyDescent="0.2">
      <c r="A67" s="80" t="s">
        <v>27</v>
      </c>
      <c r="B67" s="121" t="s">
        <v>14</v>
      </c>
      <c r="C67" s="118">
        <v>1E-4</v>
      </c>
      <c r="D67" s="124"/>
      <c r="E67" s="22">
        <v>5.9999999999999995E-4</v>
      </c>
      <c r="F67" s="22"/>
      <c r="G67" s="22"/>
      <c r="H67" s="22"/>
      <c r="I67" s="22"/>
      <c r="J67" s="22"/>
      <c r="K67" s="15">
        <v>1</v>
      </c>
      <c r="L67" s="15">
        <f t="shared" si="5"/>
        <v>2</v>
      </c>
      <c r="M67" s="4"/>
      <c r="N67" s="62"/>
      <c r="O67" s="62" t="s">
        <v>277</v>
      </c>
      <c r="P67" s="62" t="s">
        <v>277</v>
      </c>
      <c r="Q67" s="62" t="s">
        <v>277</v>
      </c>
      <c r="R67" s="157" t="s">
        <v>289</v>
      </c>
      <c r="S67" s="62" t="s">
        <v>277</v>
      </c>
    </row>
    <row r="68" spans="1:19" x14ac:dyDescent="0.2">
      <c r="A68" s="80" t="s">
        <v>26</v>
      </c>
      <c r="B68" s="123" t="s">
        <v>14</v>
      </c>
      <c r="C68" s="125">
        <v>5.0000000000000001E-3</v>
      </c>
      <c r="D68" s="124"/>
      <c r="E68" s="22">
        <v>8.0000000000000002E-3</v>
      </c>
      <c r="F68" s="22"/>
      <c r="G68" s="22"/>
      <c r="H68" s="22"/>
      <c r="I68" s="22"/>
      <c r="J68" s="22"/>
      <c r="K68" s="15">
        <v>1</v>
      </c>
      <c r="L68" s="15">
        <f t="shared" si="5"/>
        <v>2</v>
      </c>
      <c r="M68" s="4"/>
      <c r="N68" s="62"/>
      <c r="O68" s="62">
        <v>6.0000000000000001E-3</v>
      </c>
      <c r="P68" s="304" t="s">
        <v>280</v>
      </c>
      <c r="Q68" s="304" t="s">
        <v>280</v>
      </c>
      <c r="R68" s="157" t="s">
        <v>289</v>
      </c>
      <c r="S68" s="244">
        <f t="shared" si="8"/>
        <v>6.0000000000000001E-3</v>
      </c>
    </row>
    <row r="69" spans="1:19" x14ac:dyDescent="0.2">
      <c r="A69" s="78"/>
      <c r="B69" s="115"/>
      <c r="C69" s="114"/>
      <c r="D69" s="108"/>
      <c r="E69" s="5"/>
      <c r="F69" s="5"/>
      <c r="G69" s="5"/>
      <c r="H69" s="5"/>
      <c r="I69" s="5"/>
      <c r="J69" s="5"/>
      <c r="K69" s="49"/>
      <c r="L69" s="6"/>
      <c r="M69" s="6"/>
      <c r="N69" s="82"/>
      <c r="O69" s="82"/>
      <c r="P69" s="82"/>
      <c r="Q69" s="163"/>
      <c r="R69" s="163"/>
      <c r="S69" s="163"/>
    </row>
    <row r="70" spans="1:19" x14ac:dyDescent="0.2">
      <c r="A70" s="78" t="s">
        <v>164</v>
      </c>
      <c r="B70" s="115"/>
      <c r="C70" s="114"/>
      <c r="D70" s="108"/>
      <c r="E70" s="5"/>
      <c r="F70" s="5"/>
      <c r="G70" s="5"/>
      <c r="H70" s="5"/>
      <c r="I70" s="5"/>
      <c r="J70" s="5"/>
      <c r="K70" s="49"/>
      <c r="L70" s="6"/>
      <c r="M70" s="6"/>
      <c r="N70" s="82"/>
      <c r="O70" s="82"/>
      <c r="P70" s="82"/>
      <c r="Q70" s="163"/>
      <c r="R70" s="163"/>
      <c r="S70" s="163"/>
    </row>
    <row r="71" spans="1:19" x14ac:dyDescent="0.2">
      <c r="A71" s="80" t="s">
        <v>118</v>
      </c>
      <c r="B71" s="121" t="s">
        <v>43</v>
      </c>
      <c r="C71" s="125">
        <v>1</v>
      </c>
      <c r="D71" s="128"/>
      <c r="E71" s="22">
        <v>950</v>
      </c>
      <c r="F71" s="22"/>
      <c r="G71" s="22"/>
      <c r="H71" s="22"/>
      <c r="I71" s="22"/>
      <c r="J71" s="22"/>
      <c r="K71" s="15">
        <v>1</v>
      </c>
      <c r="L71" s="15">
        <f t="shared" ref="L71:L79" si="9">COUNTA(M71:P71)</f>
        <v>2</v>
      </c>
      <c r="M71" s="4"/>
      <c r="N71" s="40"/>
      <c r="O71" s="40" t="s">
        <v>220</v>
      </c>
      <c r="P71" s="40" t="s">
        <v>220</v>
      </c>
      <c r="Q71" s="40" t="s">
        <v>220</v>
      </c>
      <c r="R71" s="157" t="s">
        <v>289</v>
      </c>
      <c r="S71" s="40" t="s">
        <v>220</v>
      </c>
    </row>
    <row r="72" spans="1:19" x14ac:dyDescent="0.2">
      <c r="A72" s="80" t="s">
        <v>119</v>
      </c>
      <c r="B72" s="121" t="s">
        <v>43</v>
      </c>
      <c r="C72" s="125">
        <v>5</v>
      </c>
      <c r="D72" s="128"/>
      <c r="E72" s="4"/>
      <c r="F72" s="4"/>
      <c r="G72" s="4"/>
      <c r="H72" s="4"/>
      <c r="I72" s="4"/>
      <c r="J72" s="4"/>
      <c r="K72" s="15">
        <v>1</v>
      </c>
      <c r="L72" s="15">
        <f t="shared" si="9"/>
        <v>2</v>
      </c>
      <c r="M72" s="4"/>
      <c r="N72" s="40"/>
      <c r="O72" s="40" t="s">
        <v>252</v>
      </c>
      <c r="P72" s="40" t="s">
        <v>252</v>
      </c>
      <c r="Q72" s="40" t="s">
        <v>252</v>
      </c>
      <c r="R72" s="157" t="s">
        <v>289</v>
      </c>
      <c r="S72" s="40" t="s">
        <v>252</v>
      </c>
    </row>
    <row r="73" spans="1:19" x14ac:dyDescent="0.2">
      <c r="A73" s="80" t="s">
        <v>120</v>
      </c>
      <c r="B73" s="121" t="s">
        <v>43</v>
      </c>
      <c r="C73" s="125">
        <v>2</v>
      </c>
      <c r="D73" s="128"/>
      <c r="E73" s="4"/>
      <c r="F73" s="4"/>
      <c r="G73" s="4"/>
      <c r="H73" s="4"/>
      <c r="I73" s="4"/>
      <c r="J73" s="4"/>
      <c r="K73" s="15">
        <v>1</v>
      </c>
      <c r="L73" s="15">
        <f t="shared" si="9"/>
        <v>2</v>
      </c>
      <c r="M73" s="4"/>
      <c r="N73" s="40"/>
      <c r="O73" s="40" t="s">
        <v>252</v>
      </c>
      <c r="P73" s="40" t="s">
        <v>252</v>
      </c>
      <c r="Q73" s="40" t="s">
        <v>252</v>
      </c>
      <c r="R73" s="157" t="s">
        <v>289</v>
      </c>
      <c r="S73" s="40" t="s">
        <v>252</v>
      </c>
    </row>
    <row r="74" spans="1:19" x14ac:dyDescent="0.2">
      <c r="A74" s="80" t="s">
        <v>157</v>
      </c>
      <c r="B74" s="121" t="s">
        <v>43</v>
      </c>
      <c r="C74" s="125">
        <v>2</v>
      </c>
      <c r="D74" s="128"/>
      <c r="E74" s="4"/>
      <c r="F74" s="4"/>
      <c r="G74" s="4"/>
      <c r="H74" s="4"/>
      <c r="I74" s="4"/>
      <c r="J74" s="4"/>
      <c r="K74" s="15">
        <v>1</v>
      </c>
      <c r="L74" s="15">
        <f t="shared" si="9"/>
        <v>2</v>
      </c>
      <c r="M74" s="4"/>
      <c r="N74" s="40"/>
      <c r="O74" s="40" t="s">
        <v>252</v>
      </c>
      <c r="P74" s="40" t="s">
        <v>252</v>
      </c>
      <c r="Q74" s="40" t="s">
        <v>252</v>
      </c>
      <c r="R74" s="157" t="s">
        <v>289</v>
      </c>
      <c r="S74" s="40" t="s">
        <v>252</v>
      </c>
    </row>
    <row r="75" spans="1:19" x14ac:dyDescent="0.2">
      <c r="A75" s="80" t="s">
        <v>154</v>
      </c>
      <c r="B75" s="121" t="s">
        <v>43</v>
      </c>
      <c r="C75" s="125">
        <v>2</v>
      </c>
      <c r="D75" s="128"/>
      <c r="E75" s="4"/>
      <c r="F75" s="4"/>
      <c r="G75" s="4"/>
      <c r="H75" s="4"/>
      <c r="I75" s="4"/>
      <c r="J75" s="4"/>
      <c r="K75" s="15">
        <v>1</v>
      </c>
      <c r="L75" s="15">
        <f t="shared" si="9"/>
        <v>2</v>
      </c>
      <c r="M75" s="4"/>
      <c r="N75" s="40"/>
      <c r="O75" s="40" t="s">
        <v>252</v>
      </c>
      <c r="P75" s="40" t="s">
        <v>252</v>
      </c>
      <c r="Q75" s="40" t="s">
        <v>252</v>
      </c>
      <c r="R75" s="157" t="s">
        <v>289</v>
      </c>
      <c r="S75" s="40" t="s">
        <v>252</v>
      </c>
    </row>
    <row r="76" spans="1:19" x14ac:dyDescent="0.2">
      <c r="A76" s="80" t="s">
        <v>155</v>
      </c>
      <c r="B76" s="121" t="s">
        <v>43</v>
      </c>
      <c r="C76" s="125">
        <v>1</v>
      </c>
      <c r="D76" s="128"/>
      <c r="E76" s="4"/>
      <c r="F76" s="4"/>
      <c r="G76" s="4"/>
      <c r="H76" s="4"/>
      <c r="I76" s="4"/>
      <c r="J76" s="4"/>
      <c r="K76" s="15">
        <v>1</v>
      </c>
      <c r="L76" s="15">
        <f t="shared" si="9"/>
        <v>2</v>
      </c>
      <c r="M76" s="4"/>
      <c r="N76" s="40"/>
      <c r="O76" s="40" t="s">
        <v>252</v>
      </c>
      <c r="P76" s="40" t="s">
        <v>252</v>
      </c>
      <c r="Q76" s="40" t="s">
        <v>252</v>
      </c>
      <c r="R76" s="157" t="s">
        <v>289</v>
      </c>
      <c r="S76" s="40" t="s">
        <v>252</v>
      </c>
    </row>
    <row r="77" spans="1:19" x14ac:dyDescent="0.2">
      <c r="A77" s="80" t="s">
        <v>158</v>
      </c>
      <c r="B77" s="121" t="s">
        <v>43</v>
      </c>
      <c r="C77" s="125">
        <v>1</v>
      </c>
      <c r="D77" s="128"/>
      <c r="E77" s="4"/>
      <c r="F77" s="4"/>
      <c r="G77" s="4"/>
      <c r="H77" s="4"/>
      <c r="I77" s="4"/>
      <c r="J77" s="4"/>
      <c r="K77" s="15">
        <v>1</v>
      </c>
      <c r="L77" s="15">
        <f t="shared" si="9"/>
        <v>2</v>
      </c>
      <c r="M77" s="4"/>
      <c r="N77" s="40"/>
      <c r="O77" s="40" t="s">
        <v>252</v>
      </c>
      <c r="P77" s="40" t="s">
        <v>220</v>
      </c>
      <c r="Q77" s="40" t="s">
        <v>220</v>
      </c>
      <c r="R77" s="157" t="s">
        <v>289</v>
      </c>
      <c r="S77" s="40" t="s">
        <v>220</v>
      </c>
    </row>
    <row r="78" spans="1:19" x14ac:dyDescent="0.2">
      <c r="A78" s="80" t="s">
        <v>102</v>
      </c>
      <c r="B78" s="121" t="s">
        <v>43</v>
      </c>
      <c r="C78" s="125">
        <v>5</v>
      </c>
      <c r="D78" s="128"/>
      <c r="E78" s="20">
        <v>16</v>
      </c>
      <c r="F78" s="20"/>
      <c r="G78" s="20"/>
      <c r="H78" s="20"/>
      <c r="I78" s="20"/>
      <c r="J78" s="4"/>
      <c r="K78" s="15">
        <v>1</v>
      </c>
      <c r="L78" s="15">
        <f t="shared" si="9"/>
        <v>2</v>
      </c>
      <c r="M78" s="4"/>
      <c r="N78" s="40"/>
      <c r="O78" s="40" t="s">
        <v>220</v>
      </c>
      <c r="P78" s="40" t="s">
        <v>225</v>
      </c>
      <c r="Q78" s="40" t="s">
        <v>225</v>
      </c>
      <c r="R78" s="157" t="s">
        <v>289</v>
      </c>
      <c r="S78" s="40" t="s">
        <v>225</v>
      </c>
    </row>
    <row r="79" spans="1:19" x14ac:dyDescent="0.2">
      <c r="A79" s="80" t="s">
        <v>42</v>
      </c>
      <c r="B79" s="121" t="s">
        <v>43</v>
      </c>
      <c r="C79" s="118">
        <v>1</v>
      </c>
      <c r="D79" s="124"/>
      <c r="E79" s="4"/>
      <c r="F79" s="4"/>
      <c r="G79" s="4"/>
      <c r="H79" s="4"/>
      <c r="I79" s="4"/>
      <c r="J79" s="4"/>
      <c r="K79" s="15">
        <v>1</v>
      </c>
      <c r="L79" s="15">
        <f t="shared" si="9"/>
        <v>2</v>
      </c>
      <c r="M79" s="9"/>
      <c r="N79" s="62"/>
      <c r="O79" s="62" t="s">
        <v>225</v>
      </c>
      <c r="P79" s="62" t="s">
        <v>220</v>
      </c>
      <c r="Q79" s="62" t="s">
        <v>220</v>
      </c>
      <c r="R79" s="157" t="s">
        <v>289</v>
      </c>
      <c r="S79" s="62" t="s">
        <v>220</v>
      </c>
    </row>
    <row r="80" spans="1:19" x14ac:dyDescent="0.2">
      <c r="A80" s="78"/>
      <c r="B80" s="115"/>
      <c r="C80" s="114"/>
      <c r="D80" s="108"/>
      <c r="E80" s="5"/>
      <c r="F80" s="5"/>
      <c r="G80" s="5"/>
      <c r="H80" s="5"/>
      <c r="I80" s="5"/>
      <c r="J80" s="5"/>
      <c r="K80" s="5"/>
      <c r="L80" s="5"/>
      <c r="M80" s="5"/>
      <c r="N80" s="13"/>
      <c r="O80" s="13"/>
      <c r="P80" s="13"/>
      <c r="Q80" s="154"/>
      <c r="R80" s="154"/>
      <c r="S80" s="154"/>
    </row>
    <row r="81" spans="1:19" x14ac:dyDescent="0.2">
      <c r="A81" s="78" t="s">
        <v>137</v>
      </c>
      <c r="B81" s="115"/>
      <c r="C81" s="114"/>
      <c r="D81" s="108"/>
      <c r="E81" s="5"/>
      <c r="F81" s="5"/>
      <c r="G81" s="5"/>
      <c r="H81" s="5"/>
      <c r="I81" s="5"/>
      <c r="J81" s="5"/>
      <c r="K81" s="5"/>
      <c r="L81" s="5"/>
      <c r="M81" s="5"/>
      <c r="N81" s="13"/>
      <c r="O81" s="13"/>
      <c r="P81" s="13"/>
      <c r="Q81" s="154"/>
      <c r="R81" s="154"/>
      <c r="S81" s="154"/>
    </row>
    <row r="82" spans="1:19" x14ac:dyDescent="0.2">
      <c r="A82" s="80" t="s">
        <v>165</v>
      </c>
      <c r="B82" s="121" t="s">
        <v>43</v>
      </c>
      <c r="C82" s="118">
        <v>5</v>
      </c>
      <c r="D82" s="124"/>
      <c r="E82" s="4"/>
      <c r="F82" s="4"/>
      <c r="G82" s="4"/>
      <c r="H82" s="4"/>
      <c r="I82" s="4"/>
      <c r="J82" s="4"/>
      <c r="K82" s="15">
        <v>1</v>
      </c>
      <c r="L82" s="15">
        <f t="shared" ref="L82:L90" si="10">COUNTA(M82:P82)</f>
        <v>2</v>
      </c>
      <c r="M82" s="4"/>
      <c r="N82" s="62"/>
      <c r="O82" s="157" t="s">
        <v>225</v>
      </c>
      <c r="P82" s="62" t="s">
        <v>225</v>
      </c>
      <c r="Q82" s="62" t="s">
        <v>225</v>
      </c>
      <c r="R82" s="157" t="s">
        <v>289</v>
      </c>
      <c r="S82" s="62" t="s">
        <v>225</v>
      </c>
    </row>
    <row r="83" spans="1:19" x14ac:dyDescent="0.2">
      <c r="A83" s="80" t="s">
        <v>166</v>
      </c>
      <c r="B83" s="121" t="s">
        <v>43</v>
      </c>
      <c r="C83" s="118">
        <v>5</v>
      </c>
      <c r="D83" s="124"/>
      <c r="E83" s="4"/>
      <c r="F83" s="4"/>
      <c r="G83" s="4"/>
      <c r="H83" s="4"/>
      <c r="I83" s="4"/>
      <c r="J83" s="4"/>
      <c r="K83" s="15">
        <v>1</v>
      </c>
      <c r="L83" s="15">
        <f t="shared" si="10"/>
        <v>2</v>
      </c>
      <c r="M83" s="4"/>
      <c r="N83" s="62"/>
      <c r="O83" s="157" t="s">
        <v>225</v>
      </c>
      <c r="P83" s="62" t="s">
        <v>225</v>
      </c>
      <c r="Q83" s="62" t="s">
        <v>225</v>
      </c>
      <c r="R83" s="157" t="s">
        <v>289</v>
      </c>
      <c r="S83" s="62" t="s">
        <v>225</v>
      </c>
    </row>
    <row r="84" spans="1:19" x14ac:dyDescent="0.2">
      <c r="A84" s="80" t="s">
        <v>167</v>
      </c>
      <c r="B84" s="121" t="s">
        <v>43</v>
      </c>
      <c r="C84" s="118">
        <v>5</v>
      </c>
      <c r="D84" s="124"/>
      <c r="E84" s="4"/>
      <c r="F84" s="4"/>
      <c r="G84" s="4"/>
      <c r="H84" s="4"/>
      <c r="I84" s="4"/>
      <c r="J84" s="4"/>
      <c r="K84" s="15">
        <v>1</v>
      </c>
      <c r="L84" s="15">
        <f t="shared" si="10"/>
        <v>2</v>
      </c>
      <c r="M84" s="4"/>
      <c r="N84" s="62"/>
      <c r="O84" s="157" t="s">
        <v>225</v>
      </c>
      <c r="P84" s="62" t="s">
        <v>225</v>
      </c>
      <c r="Q84" s="62" t="s">
        <v>225</v>
      </c>
      <c r="R84" s="157" t="s">
        <v>289</v>
      </c>
      <c r="S84" s="62" t="s">
        <v>225</v>
      </c>
    </row>
    <row r="85" spans="1:19" x14ac:dyDescent="0.2">
      <c r="A85" s="80" t="s">
        <v>168</v>
      </c>
      <c r="B85" s="121" t="s">
        <v>43</v>
      </c>
      <c r="C85" s="118">
        <v>5</v>
      </c>
      <c r="D85" s="124"/>
      <c r="E85" s="4"/>
      <c r="F85" s="4"/>
      <c r="G85" s="4"/>
      <c r="H85" s="4"/>
      <c r="I85" s="4"/>
      <c r="J85" s="4"/>
      <c r="K85" s="15">
        <v>1</v>
      </c>
      <c r="L85" s="15">
        <f t="shared" si="10"/>
        <v>2</v>
      </c>
      <c r="M85" s="4"/>
      <c r="N85" s="62"/>
      <c r="O85" s="157" t="s">
        <v>225</v>
      </c>
      <c r="P85" s="62" t="s">
        <v>225</v>
      </c>
      <c r="Q85" s="62" t="s">
        <v>225</v>
      </c>
      <c r="R85" s="157" t="s">
        <v>289</v>
      </c>
      <c r="S85" s="62" t="s">
        <v>225</v>
      </c>
    </row>
    <row r="86" spans="1:19" x14ac:dyDescent="0.2">
      <c r="A86" s="80" t="s">
        <v>169</v>
      </c>
      <c r="B86" s="121" t="s">
        <v>43</v>
      </c>
      <c r="C86" s="118">
        <v>5</v>
      </c>
      <c r="D86" s="124"/>
      <c r="E86" s="4"/>
      <c r="F86" s="4"/>
      <c r="G86" s="4"/>
      <c r="H86" s="4"/>
      <c r="I86" s="4"/>
      <c r="J86" s="4"/>
      <c r="K86" s="15">
        <v>1</v>
      </c>
      <c r="L86" s="15">
        <f t="shared" si="10"/>
        <v>2</v>
      </c>
      <c r="M86" s="4"/>
      <c r="N86" s="62"/>
      <c r="O86" s="62" t="s">
        <v>225</v>
      </c>
      <c r="P86" s="62" t="s">
        <v>225</v>
      </c>
      <c r="Q86" s="62" t="s">
        <v>225</v>
      </c>
      <c r="R86" s="157" t="s">
        <v>289</v>
      </c>
      <c r="S86" s="62" t="s">
        <v>225</v>
      </c>
    </row>
    <row r="87" spans="1:19" x14ac:dyDescent="0.2">
      <c r="A87" s="80" t="s">
        <v>170</v>
      </c>
      <c r="B87" s="121" t="s">
        <v>43</v>
      </c>
      <c r="C87" s="118">
        <v>5</v>
      </c>
      <c r="D87" s="124"/>
      <c r="E87" s="4"/>
      <c r="F87" s="4"/>
      <c r="G87" s="4"/>
      <c r="H87" s="4"/>
      <c r="I87" s="4"/>
      <c r="J87" s="4"/>
      <c r="K87" s="15">
        <v>1</v>
      </c>
      <c r="L87" s="15">
        <f t="shared" si="10"/>
        <v>2</v>
      </c>
      <c r="M87" s="4"/>
      <c r="N87" s="62"/>
      <c r="O87" s="157" t="s">
        <v>225</v>
      </c>
      <c r="P87" s="62" t="s">
        <v>225</v>
      </c>
      <c r="Q87" s="62" t="s">
        <v>225</v>
      </c>
      <c r="R87" s="157" t="s">
        <v>289</v>
      </c>
      <c r="S87" s="62" t="s">
        <v>225</v>
      </c>
    </row>
    <row r="88" spans="1:19" x14ac:dyDescent="0.2">
      <c r="A88" s="80" t="s">
        <v>171</v>
      </c>
      <c r="B88" s="121" t="s">
        <v>43</v>
      </c>
      <c r="C88" s="118">
        <v>5</v>
      </c>
      <c r="D88" s="124"/>
      <c r="E88" s="4"/>
      <c r="F88" s="4"/>
      <c r="G88" s="4"/>
      <c r="H88" s="4"/>
      <c r="I88" s="4"/>
      <c r="J88" s="4"/>
      <c r="K88" s="15">
        <v>1</v>
      </c>
      <c r="L88" s="15">
        <f t="shared" si="10"/>
        <v>2</v>
      </c>
      <c r="M88" s="4"/>
      <c r="N88" s="62"/>
      <c r="O88" s="157" t="s">
        <v>225</v>
      </c>
      <c r="P88" s="62" t="s">
        <v>225</v>
      </c>
      <c r="Q88" s="62" t="s">
        <v>225</v>
      </c>
      <c r="R88" s="157" t="s">
        <v>289</v>
      </c>
      <c r="S88" s="62" t="s">
        <v>225</v>
      </c>
    </row>
    <row r="89" spans="1:19" x14ac:dyDescent="0.2">
      <c r="A89" s="80" t="s">
        <v>172</v>
      </c>
      <c r="B89" s="121" t="s">
        <v>43</v>
      </c>
      <c r="C89" s="118">
        <v>5</v>
      </c>
      <c r="D89" s="124"/>
      <c r="E89" s="4"/>
      <c r="F89" s="4"/>
      <c r="G89" s="4"/>
      <c r="H89" s="4"/>
      <c r="I89" s="4"/>
      <c r="J89" s="4"/>
      <c r="K89" s="15">
        <v>1</v>
      </c>
      <c r="L89" s="15">
        <f t="shared" si="10"/>
        <v>2</v>
      </c>
      <c r="M89" s="4"/>
      <c r="N89" s="62"/>
      <c r="O89" s="157" t="s">
        <v>225</v>
      </c>
      <c r="P89" s="62" t="s">
        <v>225</v>
      </c>
      <c r="Q89" s="62" t="s">
        <v>225</v>
      </c>
      <c r="R89" s="157" t="s">
        <v>289</v>
      </c>
      <c r="S89" s="62" t="s">
        <v>225</v>
      </c>
    </row>
    <row r="90" spans="1:19" x14ac:dyDescent="0.2">
      <c r="A90" s="80" t="s">
        <v>173</v>
      </c>
      <c r="B90" s="121" t="s">
        <v>43</v>
      </c>
      <c r="C90" s="118">
        <v>5</v>
      </c>
      <c r="D90" s="124"/>
      <c r="E90" s="4"/>
      <c r="F90" s="4"/>
      <c r="G90" s="4"/>
      <c r="H90" s="4"/>
      <c r="I90" s="4"/>
      <c r="J90" s="4"/>
      <c r="K90" s="15">
        <v>1</v>
      </c>
      <c r="L90" s="15">
        <f t="shared" si="10"/>
        <v>2</v>
      </c>
      <c r="M90" s="4"/>
      <c r="N90" s="62"/>
      <c r="O90" s="62" t="s">
        <v>225</v>
      </c>
      <c r="P90" s="62" t="s">
        <v>225</v>
      </c>
      <c r="Q90" s="62" t="s">
        <v>225</v>
      </c>
      <c r="R90" s="157" t="s">
        <v>289</v>
      </c>
      <c r="S90" s="62" t="s">
        <v>225</v>
      </c>
    </row>
    <row r="91" spans="1:19" x14ac:dyDescent="0.2">
      <c r="A91" s="78"/>
      <c r="B91" s="115"/>
      <c r="C91" s="114"/>
      <c r="D91" s="108"/>
      <c r="E91" s="5"/>
      <c r="F91" s="5"/>
      <c r="G91" s="5"/>
      <c r="H91" s="5"/>
      <c r="I91" s="5"/>
      <c r="J91" s="5"/>
      <c r="K91" s="5"/>
      <c r="L91" s="5"/>
      <c r="M91" s="5"/>
      <c r="N91" s="13"/>
      <c r="O91" s="13"/>
      <c r="P91" s="13"/>
      <c r="Q91" s="154"/>
      <c r="R91" s="154"/>
      <c r="S91" s="154"/>
    </row>
    <row r="92" spans="1:19" x14ac:dyDescent="0.2">
      <c r="A92" s="78" t="s">
        <v>180</v>
      </c>
      <c r="B92" s="115"/>
      <c r="C92" s="114"/>
      <c r="D92" s="108"/>
      <c r="E92" s="5"/>
      <c r="F92" s="5"/>
      <c r="G92" s="5"/>
      <c r="H92" s="5"/>
      <c r="I92" s="5"/>
      <c r="J92" s="5"/>
      <c r="K92" s="5"/>
      <c r="L92" s="5"/>
      <c r="M92" s="5"/>
      <c r="N92" s="13"/>
      <c r="O92" s="13"/>
      <c r="P92" s="13"/>
      <c r="Q92" s="154"/>
      <c r="R92" s="154"/>
      <c r="S92" s="154"/>
    </row>
    <row r="93" spans="1:19" x14ac:dyDescent="0.2">
      <c r="A93" s="80" t="s">
        <v>181</v>
      </c>
      <c r="B93" s="121" t="s">
        <v>43</v>
      </c>
      <c r="C93" s="118">
        <v>5</v>
      </c>
      <c r="D93" s="124"/>
      <c r="E93" s="4"/>
      <c r="F93" s="4"/>
      <c r="G93" s="4"/>
      <c r="H93" s="4"/>
      <c r="I93" s="4"/>
      <c r="J93" s="4"/>
      <c r="K93" s="15">
        <v>1</v>
      </c>
      <c r="L93" s="15">
        <f>COUNTA(M93:P93)</f>
        <v>2</v>
      </c>
      <c r="M93" s="4"/>
      <c r="N93" s="62"/>
      <c r="O93" s="62" t="s">
        <v>225</v>
      </c>
      <c r="P93" s="62" t="s">
        <v>225</v>
      </c>
      <c r="Q93" s="62" t="s">
        <v>225</v>
      </c>
      <c r="R93" s="157" t="s">
        <v>289</v>
      </c>
      <c r="S93" s="62" t="s">
        <v>225</v>
      </c>
    </row>
    <row r="94" spans="1:19" x14ac:dyDescent="0.2">
      <c r="A94" s="78"/>
      <c r="B94" s="115"/>
      <c r="C94" s="114"/>
      <c r="D94" s="108"/>
      <c r="E94" s="5"/>
      <c r="F94" s="5"/>
      <c r="G94" s="5"/>
      <c r="H94" s="5"/>
      <c r="I94" s="5"/>
      <c r="J94" s="5"/>
      <c r="K94" s="5"/>
      <c r="L94" s="5"/>
      <c r="M94" s="6"/>
      <c r="N94" s="13"/>
      <c r="O94" s="13"/>
      <c r="P94" s="13"/>
      <c r="Q94" s="163"/>
      <c r="R94" s="163"/>
      <c r="S94" s="163"/>
    </row>
    <row r="95" spans="1:19" x14ac:dyDescent="0.2">
      <c r="A95" s="78" t="s">
        <v>182</v>
      </c>
      <c r="B95" s="115"/>
      <c r="C95" s="114"/>
      <c r="D95" s="108"/>
      <c r="E95" s="5"/>
      <c r="F95" s="5"/>
      <c r="G95" s="5"/>
      <c r="H95" s="5"/>
      <c r="I95" s="5"/>
      <c r="J95" s="5"/>
      <c r="K95" s="5"/>
      <c r="L95" s="5"/>
      <c r="M95" s="6"/>
      <c r="N95" s="13"/>
      <c r="O95" s="13"/>
      <c r="P95" s="13"/>
      <c r="Q95" s="163"/>
      <c r="R95" s="163"/>
      <c r="S95" s="163"/>
    </row>
    <row r="96" spans="1:19" x14ac:dyDescent="0.2">
      <c r="A96" s="80" t="s">
        <v>183</v>
      </c>
      <c r="B96" s="121" t="s">
        <v>43</v>
      </c>
      <c r="C96" s="118">
        <v>5</v>
      </c>
      <c r="D96" s="124"/>
      <c r="E96" s="4"/>
      <c r="F96" s="4"/>
      <c r="G96" s="4"/>
      <c r="H96" s="4"/>
      <c r="I96" s="4"/>
      <c r="J96" s="4"/>
      <c r="K96" s="15">
        <v>1</v>
      </c>
      <c r="L96" s="15">
        <f>COUNTA(M96:P96)</f>
        <v>2</v>
      </c>
      <c r="M96" s="4"/>
      <c r="N96" s="62"/>
      <c r="O96" s="62" t="s">
        <v>225</v>
      </c>
      <c r="P96" s="62" t="s">
        <v>225</v>
      </c>
      <c r="Q96" s="62" t="s">
        <v>225</v>
      </c>
      <c r="R96" s="157" t="s">
        <v>289</v>
      </c>
      <c r="S96" s="62" t="s">
        <v>225</v>
      </c>
    </row>
    <row r="97" spans="1:19" x14ac:dyDescent="0.2">
      <c r="A97" s="80" t="s">
        <v>184</v>
      </c>
      <c r="B97" s="121" t="s">
        <v>43</v>
      </c>
      <c r="C97" s="118">
        <v>5</v>
      </c>
      <c r="D97" s="124"/>
      <c r="E97" s="4"/>
      <c r="F97" s="4"/>
      <c r="G97" s="4"/>
      <c r="H97" s="4"/>
      <c r="I97" s="4"/>
      <c r="J97" s="4"/>
      <c r="K97" s="15">
        <v>1</v>
      </c>
      <c r="L97" s="15">
        <f>COUNTA(M97:P97)</f>
        <v>2</v>
      </c>
      <c r="M97" s="4"/>
      <c r="N97" s="62"/>
      <c r="O97" s="62" t="s">
        <v>225</v>
      </c>
      <c r="P97" s="62" t="s">
        <v>225</v>
      </c>
      <c r="Q97" s="62" t="s">
        <v>225</v>
      </c>
      <c r="R97" s="157" t="s">
        <v>289</v>
      </c>
      <c r="S97" s="62" t="s">
        <v>225</v>
      </c>
    </row>
    <row r="98" spans="1:19" x14ac:dyDescent="0.2">
      <c r="A98" s="80" t="s">
        <v>185</v>
      </c>
      <c r="B98" s="121" t="s">
        <v>43</v>
      </c>
      <c r="C98" s="118">
        <v>5</v>
      </c>
      <c r="D98" s="124"/>
      <c r="E98" s="4"/>
      <c r="F98" s="4"/>
      <c r="G98" s="4"/>
      <c r="H98" s="4"/>
      <c r="I98" s="4"/>
      <c r="J98" s="4"/>
      <c r="K98" s="15">
        <v>1</v>
      </c>
      <c r="L98" s="15">
        <f>COUNTA(M98:P98)</f>
        <v>2</v>
      </c>
      <c r="M98" s="4"/>
      <c r="N98" s="62"/>
      <c r="O98" s="62" t="s">
        <v>225</v>
      </c>
      <c r="P98" s="62" t="s">
        <v>225</v>
      </c>
      <c r="Q98" s="62" t="s">
        <v>225</v>
      </c>
      <c r="R98" s="157" t="s">
        <v>289</v>
      </c>
      <c r="S98" s="62" t="s">
        <v>225</v>
      </c>
    </row>
    <row r="99" spans="1:19" x14ac:dyDescent="0.2">
      <c r="A99" s="80" t="s">
        <v>186</v>
      </c>
      <c r="B99" s="121" t="s">
        <v>43</v>
      </c>
      <c r="C99" s="118">
        <v>5</v>
      </c>
      <c r="D99" s="124"/>
      <c r="E99" s="4"/>
      <c r="F99" s="4"/>
      <c r="G99" s="4"/>
      <c r="H99" s="4"/>
      <c r="I99" s="4"/>
      <c r="J99" s="4"/>
      <c r="K99" s="15">
        <v>1</v>
      </c>
      <c r="L99" s="15">
        <f>COUNTA(M99:P99)</f>
        <v>2</v>
      </c>
      <c r="M99" s="4"/>
      <c r="N99" s="62"/>
      <c r="O99" s="62" t="s">
        <v>225</v>
      </c>
      <c r="P99" s="62" t="s">
        <v>225</v>
      </c>
      <c r="Q99" s="62" t="s">
        <v>225</v>
      </c>
      <c r="R99" s="157" t="s">
        <v>289</v>
      </c>
      <c r="S99" s="62" t="s">
        <v>225</v>
      </c>
    </row>
    <row r="100" spans="1:19" x14ac:dyDescent="0.2">
      <c r="A100" s="80" t="s">
        <v>187</v>
      </c>
      <c r="B100" s="121" t="s">
        <v>43</v>
      </c>
      <c r="C100" s="118">
        <v>5</v>
      </c>
      <c r="D100" s="124"/>
      <c r="E100" s="4"/>
      <c r="F100" s="4"/>
      <c r="G100" s="4"/>
      <c r="H100" s="4"/>
      <c r="I100" s="4"/>
      <c r="J100" s="4"/>
      <c r="K100" s="15">
        <v>1</v>
      </c>
      <c r="L100" s="15">
        <f>COUNTA(M100:P100)</f>
        <v>2</v>
      </c>
      <c r="M100" s="4"/>
      <c r="N100" s="62"/>
      <c r="O100" s="62" t="s">
        <v>225</v>
      </c>
      <c r="P100" s="62" t="s">
        <v>225</v>
      </c>
      <c r="Q100" s="62" t="s">
        <v>225</v>
      </c>
      <c r="R100" s="157" t="s">
        <v>289</v>
      </c>
      <c r="S100" s="62" t="s">
        <v>225</v>
      </c>
    </row>
    <row r="101" spans="1:19" x14ac:dyDescent="0.2">
      <c r="A101" s="78"/>
      <c r="B101" s="115"/>
      <c r="C101" s="114"/>
      <c r="D101" s="108"/>
      <c r="E101" s="5"/>
      <c r="F101" s="5"/>
      <c r="G101" s="5"/>
      <c r="H101" s="5"/>
      <c r="I101" s="5"/>
      <c r="J101" s="5"/>
      <c r="K101" s="5"/>
      <c r="L101" s="5"/>
      <c r="M101" s="6"/>
      <c r="N101" s="13"/>
      <c r="O101" s="13"/>
      <c r="P101" s="13"/>
      <c r="Q101" s="163"/>
      <c r="R101" s="163"/>
      <c r="S101" s="163"/>
    </row>
    <row r="102" spans="1:19" x14ac:dyDescent="0.2">
      <c r="A102" s="78" t="s">
        <v>174</v>
      </c>
      <c r="B102" s="115"/>
      <c r="C102" s="114"/>
      <c r="D102" s="108"/>
      <c r="E102" s="5"/>
      <c r="F102" s="5"/>
      <c r="G102" s="5"/>
      <c r="H102" s="5"/>
      <c r="I102" s="5"/>
      <c r="J102" s="5"/>
      <c r="K102" s="5"/>
      <c r="L102" s="5"/>
      <c r="M102" s="6"/>
      <c r="N102" s="13"/>
      <c r="O102" s="13"/>
      <c r="P102" s="13"/>
      <c r="Q102" s="163"/>
      <c r="R102" s="163"/>
      <c r="S102" s="163"/>
    </row>
    <row r="103" spans="1:19" x14ac:dyDescent="0.2">
      <c r="A103" s="80" t="s">
        <v>175</v>
      </c>
      <c r="B103" s="121" t="s">
        <v>43</v>
      </c>
      <c r="C103" s="118">
        <v>50</v>
      </c>
      <c r="D103" s="124"/>
      <c r="E103" s="4"/>
      <c r="F103" s="4"/>
      <c r="G103" s="4"/>
      <c r="H103" s="4"/>
      <c r="I103" s="4"/>
      <c r="J103" s="4"/>
      <c r="K103" s="15">
        <v>1</v>
      </c>
      <c r="L103" s="15">
        <f>COUNTA(M103:P103)</f>
        <v>2</v>
      </c>
      <c r="M103" s="4"/>
      <c r="N103" s="62"/>
      <c r="O103" s="62" t="s">
        <v>278</v>
      </c>
      <c r="P103" s="62" t="s">
        <v>278</v>
      </c>
      <c r="Q103" s="62" t="s">
        <v>278</v>
      </c>
      <c r="R103" s="157" t="s">
        <v>289</v>
      </c>
      <c r="S103" s="62" t="s">
        <v>278</v>
      </c>
    </row>
    <row r="104" spans="1:19" x14ac:dyDescent="0.2">
      <c r="A104" s="80" t="s">
        <v>176</v>
      </c>
      <c r="B104" s="121" t="s">
        <v>43</v>
      </c>
      <c r="C104" s="118">
        <v>50</v>
      </c>
      <c r="D104" s="124"/>
      <c r="E104" s="4"/>
      <c r="F104" s="4"/>
      <c r="G104" s="4"/>
      <c r="H104" s="4"/>
      <c r="I104" s="4"/>
      <c r="J104" s="4"/>
      <c r="K104" s="15">
        <v>1</v>
      </c>
      <c r="L104" s="15">
        <f>COUNTA(M104:P104)</f>
        <v>2</v>
      </c>
      <c r="M104" s="4"/>
      <c r="N104" s="62"/>
      <c r="O104" s="62" t="s">
        <v>278</v>
      </c>
      <c r="P104" s="62" t="s">
        <v>278</v>
      </c>
      <c r="Q104" s="62" t="s">
        <v>278</v>
      </c>
      <c r="R104" s="157" t="s">
        <v>289</v>
      </c>
      <c r="S104" s="62" t="s">
        <v>278</v>
      </c>
    </row>
    <row r="105" spans="1:19" x14ac:dyDescent="0.2">
      <c r="A105" s="80" t="s">
        <v>177</v>
      </c>
      <c r="B105" s="121" t="s">
        <v>43</v>
      </c>
      <c r="C105" s="118">
        <v>50</v>
      </c>
      <c r="D105" s="124"/>
      <c r="E105" s="4"/>
      <c r="F105" s="4"/>
      <c r="G105" s="4"/>
      <c r="H105" s="4"/>
      <c r="I105" s="4"/>
      <c r="J105" s="4"/>
      <c r="K105" s="15">
        <v>1</v>
      </c>
      <c r="L105" s="15">
        <f>COUNTA(M105:P105)</f>
        <v>2</v>
      </c>
      <c r="M105" s="4"/>
      <c r="N105" s="62"/>
      <c r="O105" s="62" t="s">
        <v>278</v>
      </c>
      <c r="P105" s="62" t="s">
        <v>278</v>
      </c>
      <c r="Q105" s="62" t="s">
        <v>278</v>
      </c>
      <c r="R105" s="157" t="s">
        <v>289</v>
      </c>
      <c r="S105" s="62" t="s">
        <v>278</v>
      </c>
    </row>
    <row r="106" spans="1:19" x14ac:dyDescent="0.2">
      <c r="A106" s="80" t="s">
        <v>206</v>
      </c>
      <c r="B106" s="121" t="s">
        <v>43</v>
      </c>
      <c r="C106" s="118">
        <v>50</v>
      </c>
      <c r="D106" s="124"/>
      <c r="E106" s="4"/>
      <c r="F106" s="4"/>
      <c r="G106" s="4"/>
      <c r="H106" s="4"/>
      <c r="I106" s="4"/>
      <c r="J106" s="4"/>
      <c r="K106" s="15">
        <v>1</v>
      </c>
      <c r="L106" s="15">
        <f>COUNTA(M106:P106)</f>
        <v>2</v>
      </c>
      <c r="M106" s="4"/>
      <c r="N106" s="62"/>
      <c r="O106" s="62" t="s">
        <v>278</v>
      </c>
      <c r="P106" s="62" t="s">
        <v>278</v>
      </c>
      <c r="Q106" s="62" t="s">
        <v>278</v>
      </c>
      <c r="R106" s="157" t="s">
        <v>289</v>
      </c>
      <c r="S106" s="62" t="s">
        <v>278</v>
      </c>
    </row>
    <row r="107" spans="1:19" x14ac:dyDescent="0.2">
      <c r="A107" s="78"/>
      <c r="B107" s="115"/>
      <c r="C107" s="114"/>
      <c r="D107" s="108"/>
      <c r="E107" s="5"/>
      <c r="F107" s="5"/>
      <c r="G107" s="5"/>
      <c r="H107" s="5"/>
      <c r="I107" s="5"/>
      <c r="J107" s="5"/>
      <c r="K107" s="49"/>
      <c r="L107" s="6"/>
      <c r="M107" s="6"/>
      <c r="N107" s="82"/>
      <c r="O107" s="82"/>
      <c r="P107" s="82"/>
      <c r="Q107" s="163"/>
      <c r="R107" s="163"/>
      <c r="S107" s="163"/>
    </row>
    <row r="108" spans="1:19" x14ac:dyDescent="0.2">
      <c r="A108" s="80" t="s">
        <v>13</v>
      </c>
      <c r="B108" s="121" t="s">
        <v>14</v>
      </c>
      <c r="C108" s="118">
        <v>1</v>
      </c>
      <c r="D108" s="124"/>
      <c r="E108" s="25"/>
      <c r="F108" s="25"/>
      <c r="G108" s="25"/>
      <c r="H108" s="25"/>
      <c r="I108" s="25"/>
      <c r="J108" s="25"/>
      <c r="K108" s="15">
        <v>1</v>
      </c>
      <c r="L108" s="15">
        <f>COUNTA(M108:P108)</f>
        <v>2</v>
      </c>
      <c r="M108" s="9"/>
      <c r="N108" s="62"/>
      <c r="O108" s="62">
        <v>358</v>
      </c>
      <c r="P108" s="62">
        <v>454</v>
      </c>
      <c r="Q108" s="244">
        <f>MIN(M108:P108)</f>
        <v>358</v>
      </c>
      <c r="R108" s="244">
        <f>AVERAGE(M108:P108)</f>
        <v>406</v>
      </c>
      <c r="S108" s="244">
        <f>MAX(M108:P108)</f>
        <v>454</v>
      </c>
    </row>
    <row r="109" spans="1:19" x14ac:dyDescent="0.2">
      <c r="A109" s="80" t="s">
        <v>125</v>
      </c>
      <c r="B109" s="121" t="s">
        <v>14</v>
      </c>
      <c r="C109" s="118">
        <v>0.01</v>
      </c>
      <c r="D109" s="124"/>
      <c r="E109" s="4"/>
      <c r="F109" s="4"/>
      <c r="G109" s="4"/>
      <c r="H109" s="4"/>
      <c r="I109" s="4"/>
      <c r="J109" s="4"/>
      <c r="K109" s="44">
        <v>1</v>
      </c>
      <c r="L109" s="15">
        <f>COUNTA(M109:P109)</f>
        <v>2</v>
      </c>
      <c r="M109" s="9"/>
      <c r="N109" s="62"/>
      <c r="O109" s="84">
        <v>0.1</v>
      </c>
      <c r="P109" s="62">
        <v>0.02</v>
      </c>
      <c r="Q109" s="244">
        <f>MIN(M109:P109)</f>
        <v>0.02</v>
      </c>
      <c r="R109" s="244">
        <f>AVERAGE(M109:P109)</f>
        <v>6.0000000000000005E-2</v>
      </c>
      <c r="S109" s="244">
        <f>MAX(M109:P109)</f>
        <v>0.1</v>
      </c>
    </row>
    <row r="110" spans="1:19" x14ac:dyDescent="0.2">
      <c r="A110" s="78"/>
      <c r="B110" s="115"/>
      <c r="C110" s="114"/>
      <c r="D110" s="108"/>
      <c r="E110" s="5"/>
      <c r="F110" s="5"/>
      <c r="G110" s="5"/>
      <c r="H110" s="5"/>
      <c r="I110" s="5"/>
      <c r="J110" s="5"/>
      <c r="K110" s="49"/>
      <c r="L110" s="6"/>
      <c r="M110" s="6"/>
      <c r="N110" s="13"/>
      <c r="O110" s="13"/>
      <c r="P110" s="13"/>
      <c r="Q110" s="163"/>
      <c r="R110" s="163"/>
      <c r="S110" s="163"/>
    </row>
    <row r="111" spans="1:19" x14ac:dyDescent="0.2">
      <c r="A111" s="78" t="s">
        <v>248</v>
      </c>
      <c r="B111" s="115"/>
      <c r="C111" s="114"/>
      <c r="D111" s="108"/>
      <c r="E111" s="12"/>
      <c r="F111" s="12"/>
      <c r="G111" s="12"/>
      <c r="H111" s="12"/>
      <c r="I111" s="12"/>
      <c r="J111" s="12"/>
      <c r="K111" s="49"/>
      <c r="L111" s="6"/>
      <c r="M111" s="5"/>
      <c r="N111" s="82"/>
      <c r="O111" s="82"/>
      <c r="P111" s="82"/>
      <c r="Q111" s="154"/>
      <c r="R111" s="154"/>
      <c r="S111" s="154"/>
    </row>
    <row r="112" spans="1:19" x14ac:dyDescent="0.2">
      <c r="A112" s="80" t="s">
        <v>121</v>
      </c>
      <c r="B112" s="123" t="s">
        <v>43</v>
      </c>
      <c r="C112" s="125">
        <v>20</v>
      </c>
      <c r="D112" s="124"/>
      <c r="E112" s="4"/>
      <c r="F112" s="4"/>
      <c r="G112" s="4"/>
      <c r="H112" s="4"/>
      <c r="I112" s="4"/>
      <c r="J112" s="4"/>
      <c r="K112" s="15">
        <v>1</v>
      </c>
      <c r="L112" s="15">
        <f>COUNTA(M112:P112)</f>
        <v>2</v>
      </c>
      <c r="M112" s="3"/>
      <c r="N112" s="40"/>
      <c r="O112" s="40" t="s">
        <v>253</v>
      </c>
      <c r="P112" s="40" t="s">
        <v>253</v>
      </c>
      <c r="Q112" s="40" t="s">
        <v>253</v>
      </c>
      <c r="R112" s="157" t="s">
        <v>289</v>
      </c>
      <c r="S112" s="40" t="s">
        <v>253</v>
      </c>
    </row>
    <row r="113" spans="1:19" x14ac:dyDescent="0.2">
      <c r="A113" s="80" t="s">
        <v>122</v>
      </c>
      <c r="B113" s="123" t="s">
        <v>43</v>
      </c>
      <c r="C113" s="125">
        <v>50</v>
      </c>
      <c r="D113" s="124"/>
      <c r="E113" s="4"/>
      <c r="F113" s="4"/>
      <c r="G113" s="4"/>
      <c r="H113" s="4"/>
      <c r="I113" s="4"/>
      <c r="J113" s="4"/>
      <c r="K113" s="15">
        <v>1</v>
      </c>
      <c r="L113" s="15">
        <f>COUNTA(M113:P113)</f>
        <v>2</v>
      </c>
      <c r="M113" s="3"/>
      <c r="N113" s="40"/>
      <c r="O113" s="40" t="s">
        <v>278</v>
      </c>
      <c r="P113" s="40" t="s">
        <v>278</v>
      </c>
      <c r="Q113" s="40" t="s">
        <v>278</v>
      </c>
      <c r="R113" s="157" t="s">
        <v>289</v>
      </c>
      <c r="S113" s="40" t="s">
        <v>278</v>
      </c>
    </row>
    <row r="114" spans="1:19" x14ac:dyDescent="0.2">
      <c r="A114" s="80" t="s">
        <v>123</v>
      </c>
      <c r="B114" s="123" t="s">
        <v>43</v>
      </c>
      <c r="C114" s="125">
        <v>100</v>
      </c>
      <c r="D114" s="124"/>
      <c r="E114" s="4"/>
      <c r="F114" s="4"/>
      <c r="G114" s="4"/>
      <c r="H114" s="4"/>
      <c r="I114" s="4"/>
      <c r="J114" s="4"/>
      <c r="K114" s="15">
        <v>1</v>
      </c>
      <c r="L114" s="15">
        <f>COUNTA(M114:P114)</f>
        <v>2</v>
      </c>
      <c r="M114" s="3"/>
      <c r="N114" s="40"/>
      <c r="O114" s="40" t="s">
        <v>224</v>
      </c>
      <c r="P114" s="40">
        <v>190</v>
      </c>
      <c r="Q114" s="40" t="s">
        <v>224</v>
      </c>
      <c r="R114" s="157" t="s">
        <v>289</v>
      </c>
      <c r="S114" s="244">
        <f>MAX(M114:P114)</f>
        <v>190</v>
      </c>
    </row>
    <row r="115" spans="1:19" x14ac:dyDescent="0.2">
      <c r="A115" s="80" t="s">
        <v>124</v>
      </c>
      <c r="B115" s="123" t="s">
        <v>43</v>
      </c>
      <c r="C115" s="125">
        <v>50</v>
      </c>
      <c r="D115" s="124"/>
      <c r="E115" s="4"/>
      <c r="F115" s="4"/>
      <c r="G115" s="4"/>
      <c r="H115" s="4"/>
      <c r="I115" s="4"/>
      <c r="J115" s="4"/>
      <c r="K115" s="15">
        <v>1</v>
      </c>
      <c r="L115" s="15">
        <f>COUNTA(M115:P115)</f>
        <v>2</v>
      </c>
      <c r="M115" s="3"/>
      <c r="N115" s="40"/>
      <c r="O115" s="40" t="s">
        <v>278</v>
      </c>
      <c r="P115" s="40">
        <v>80</v>
      </c>
      <c r="Q115" s="40" t="s">
        <v>278</v>
      </c>
      <c r="R115" s="157" t="s">
        <v>289</v>
      </c>
      <c r="S115" s="244">
        <f>MAX(M115:P115)</f>
        <v>80</v>
      </c>
    </row>
    <row r="116" spans="1:19" x14ac:dyDescent="0.2">
      <c r="A116" s="80" t="s">
        <v>142</v>
      </c>
      <c r="B116" s="123" t="s">
        <v>43</v>
      </c>
      <c r="C116" s="125">
        <v>50</v>
      </c>
      <c r="D116" s="124"/>
      <c r="E116" s="4"/>
      <c r="F116" s="4"/>
      <c r="G116" s="4"/>
      <c r="H116" s="4"/>
      <c r="I116" s="4"/>
      <c r="J116" s="4"/>
      <c r="K116" s="15">
        <v>1</v>
      </c>
      <c r="L116" s="15">
        <f>COUNTA(M116:P116)</f>
        <v>2</v>
      </c>
      <c r="M116" s="3"/>
      <c r="N116" s="40"/>
      <c r="O116" s="40" t="s">
        <v>278</v>
      </c>
      <c r="P116" s="40">
        <v>270</v>
      </c>
      <c r="Q116" s="40" t="s">
        <v>278</v>
      </c>
      <c r="R116" s="157" t="s">
        <v>289</v>
      </c>
      <c r="S116" s="244">
        <f>MAX(M116:P116)</f>
        <v>270</v>
      </c>
    </row>
    <row r="117" spans="1:19" x14ac:dyDescent="0.2">
      <c r="A117" s="78"/>
      <c r="B117" s="115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6"/>
      <c r="N117" s="179"/>
      <c r="O117" s="179"/>
      <c r="P117" s="85"/>
      <c r="Q117" s="163"/>
      <c r="R117" s="163"/>
      <c r="S117" s="163"/>
    </row>
    <row r="118" spans="1:19" x14ac:dyDescent="0.2">
      <c r="A118" s="78" t="s">
        <v>247</v>
      </c>
      <c r="B118" s="115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5"/>
      <c r="N118" s="179"/>
      <c r="O118" s="179"/>
      <c r="P118" s="85"/>
      <c r="Q118" s="154"/>
      <c r="R118" s="154"/>
      <c r="S118" s="154"/>
    </row>
    <row r="119" spans="1:19" x14ac:dyDescent="0.2">
      <c r="A119" s="119" t="s">
        <v>232</v>
      </c>
      <c r="B119" s="123" t="s">
        <v>43</v>
      </c>
      <c r="C119" s="125">
        <v>20</v>
      </c>
      <c r="D119" s="124"/>
      <c r="E119" s="4"/>
      <c r="F119" s="4"/>
      <c r="G119" s="4"/>
      <c r="H119" s="4"/>
      <c r="I119" s="4"/>
      <c r="J119" s="4"/>
      <c r="K119" s="15">
        <v>1</v>
      </c>
      <c r="L119" s="15">
        <f t="shared" ref="L119:L125" si="11">COUNTA(M119:P119)</f>
        <v>2</v>
      </c>
      <c r="M119" s="3"/>
      <c r="N119" s="40"/>
      <c r="O119" s="40" t="s">
        <v>253</v>
      </c>
      <c r="P119" s="40" t="s">
        <v>253</v>
      </c>
      <c r="Q119" s="40" t="s">
        <v>253</v>
      </c>
      <c r="R119" s="157" t="s">
        <v>289</v>
      </c>
      <c r="S119" s="40" t="s">
        <v>253</v>
      </c>
    </row>
    <row r="120" spans="1:19" x14ac:dyDescent="0.2">
      <c r="A120" s="119" t="s">
        <v>244</v>
      </c>
      <c r="B120" s="123" t="s">
        <v>43</v>
      </c>
      <c r="C120" s="125">
        <v>20</v>
      </c>
      <c r="D120" s="124"/>
      <c r="E120" s="4"/>
      <c r="F120" s="4"/>
      <c r="G120" s="4"/>
      <c r="H120" s="4"/>
      <c r="I120" s="4"/>
      <c r="J120" s="4"/>
      <c r="K120" s="15">
        <v>1</v>
      </c>
      <c r="L120" s="15">
        <f t="shared" si="11"/>
        <v>2</v>
      </c>
      <c r="M120" s="3"/>
      <c r="N120" s="40"/>
      <c r="O120" s="40" t="s">
        <v>253</v>
      </c>
      <c r="P120" s="40" t="s">
        <v>253</v>
      </c>
      <c r="Q120" s="40" t="s">
        <v>253</v>
      </c>
      <c r="R120" s="157" t="s">
        <v>289</v>
      </c>
      <c r="S120" s="40" t="s">
        <v>253</v>
      </c>
    </row>
    <row r="121" spans="1:19" x14ac:dyDescent="0.2">
      <c r="A121" s="119" t="s">
        <v>234</v>
      </c>
      <c r="B121" s="123" t="s">
        <v>43</v>
      </c>
      <c r="C121" s="125">
        <v>100</v>
      </c>
      <c r="D121" s="124"/>
      <c r="E121" s="4"/>
      <c r="F121" s="4"/>
      <c r="G121" s="4"/>
      <c r="H121" s="4"/>
      <c r="I121" s="4"/>
      <c r="J121" s="4"/>
      <c r="K121" s="15">
        <v>1</v>
      </c>
      <c r="L121" s="15">
        <f t="shared" si="11"/>
        <v>2</v>
      </c>
      <c r="M121" s="3"/>
      <c r="N121" s="40"/>
      <c r="O121" s="40" t="s">
        <v>224</v>
      </c>
      <c r="P121" s="40" t="s">
        <v>224</v>
      </c>
      <c r="Q121" s="40" t="s">
        <v>224</v>
      </c>
      <c r="R121" s="157" t="s">
        <v>289</v>
      </c>
      <c r="S121" s="40" t="s">
        <v>224</v>
      </c>
    </row>
    <row r="122" spans="1:19" x14ac:dyDescent="0.2">
      <c r="A122" s="119" t="s">
        <v>235</v>
      </c>
      <c r="B122" s="123" t="s">
        <v>43</v>
      </c>
      <c r="C122" s="125">
        <v>100</v>
      </c>
      <c r="D122" s="124"/>
      <c r="E122" s="4"/>
      <c r="F122" s="4"/>
      <c r="G122" s="4"/>
      <c r="H122" s="4"/>
      <c r="I122" s="4"/>
      <c r="J122" s="4"/>
      <c r="K122" s="15">
        <v>1</v>
      </c>
      <c r="L122" s="15">
        <f t="shared" si="11"/>
        <v>2</v>
      </c>
      <c r="M122" s="3"/>
      <c r="N122" s="40"/>
      <c r="O122" s="40" t="s">
        <v>224</v>
      </c>
      <c r="P122" s="40">
        <v>240</v>
      </c>
      <c r="Q122" s="40" t="s">
        <v>224</v>
      </c>
      <c r="R122" s="157" t="s">
        <v>289</v>
      </c>
      <c r="S122" s="244">
        <f>MAX(M122:P122)</f>
        <v>240</v>
      </c>
    </row>
    <row r="123" spans="1:19" x14ac:dyDescent="0.2">
      <c r="A123" s="119" t="s">
        <v>236</v>
      </c>
      <c r="B123" s="123" t="s">
        <v>43</v>
      </c>
      <c r="C123" s="125">
        <v>100</v>
      </c>
      <c r="D123" s="124"/>
      <c r="E123" s="4"/>
      <c r="F123" s="4"/>
      <c r="G123" s="4"/>
      <c r="H123" s="4"/>
      <c r="I123" s="4"/>
      <c r="J123" s="4"/>
      <c r="K123" s="15">
        <v>1</v>
      </c>
      <c r="L123" s="15">
        <f t="shared" si="11"/>
        <v>2</v>
      </c>
      <c r="M123" s="3"/>
      <c r="N123" s="40"/>
      <c r="O123" s="40" t="s">
        <v>224</v>
      </c>
      <c r="P123" s="40" t="s">
        <v>224</v>
      </c>
      <c r="Q123" s="40" t="s">
        <v>224</v>
      </c>
      <c r="R123" s="157" t="s">
        <v>289</v>
      </c>
      <c r="S123" s="40" t="s">
        <v>224</v>
      </c>
    </row>
    <row r="124" spans="1:19" x14ac:dyDescent="0.2">
      <c r="A124" s="119" t="s">
        <v>245</v>
      </c>
      <c r="B124" s="123" t="s">
        <v>43</v>
      </c>
      <c r="C124" s="125">
        <v>100</v>
      </c>
      <c r="D124" s="124"/>
      <c r="E124" s="4"/>
      <c r="F124" s="4"/>
      <c r="G124" s="4"/>
      <c r="H124" s="4"/>
      <c r="I124" s="4"/>
      <c r="J124" s="4"/>
      <c r="K124" s="15">
        <v>1</v>
      </c>
      <c r="L124" s="15">
        <f t="shared" si="11"/>
        <v>2</v>
      </c>
      <c r="M124" s="3"/>
      <c r="N124" s="40"/>
      <c r="O124" s="40" t="s">
        <v>224</v>
      </c>
      <c r="P124" s="40">
        <v>240</v>
      </c>
      <c r="Q124" s="40" t="s">
        <v>224</v>
      </c>
      <c r="R124" s="157" t="s">
        <v>289</v>
      </c>
      <c r="S124" s="244">
        <f>MAX(M124:P124)</f>
        <v>240</v>
      </c>
    </row>
    <row r="125" spans="1:19" x14ac:dyDescent="0.2">
      <c r="A125" s="119" t="s">
        <v>246</v>
      </c>
      <c r="B125" s="123" t="s">
        <v>43</v>
      </c>
      <c r="C125" s="125">
        <v>100</v>
      </c>
      <c r="D125" s="124"/>
      <c r="E125" s="4"/>
      <c r="F125" s="4"/>
      <c r="G125" s="4"/>
      <c r="H125" s="4"/>
      <c r="I125" s="4"/>
      <c r="J125" s="4"/>
      <c r="K125" s="15">
        <v>1</v>
      </c>
      <c r="L125" s="15">
        <f t="shared" si="11"/>
        <v>2</v>
      </c>
      <c r="M125" s="3"/>
      <c r="N125" s="40"/>
      <c r="O125" s="40" t="s">
        <v>224</v>
      </c>
      <c r="P125" s="40" t="s">
        <v>224</v>
      </c>
      <c r="Q125" s="40" t="s">
        <v>224</v>
      </c>
      <c r="R125" s="157" t="s">
        <v>289</v>
      </c>
      <c r="S125" s="40" t="s">
        <v>224</v>
      </c>
    </row>
    <row r="126" spans="1:19" x14ac:dyDescent="0.2">
      <c r="A126" s="78"/>
      <c r="B126" s="115"/>
      <c r="C126" s="114"/>
      <c r="D126" s="108"/>
      <c r="E126" s="12"/>
      <c r="F126" s="12"/>
      <c r="G126" s="12"/>
      <c r="H126" s="12"/>
      <c r="I126" s="12"/>
      <c r="J126" s="12"/>
      <c r="K126" s="49"/>
      <c r="L126" s="6"/>
      <c r="M126" s="6"/>
      <c r="N126" s="82"/>
      <c r="O126" s="82"/>
      <c r="P126" s="82"/>
      <c r="Q126" s="163"/>
      <c r="R126" s="163"/>
      <c r="S126" s="163"/>
    </row>
    <row r="127" spans="1:19" x14ac:dyDescent="0.2">
      <c r="A127" s="78" t="s">
        <v>138</v>
      </c>
      <c r="B127" s="115"/>
      <c r="C127" s="114"/>
      <c r="D127" s="108"/>
      <c r="E127" s="12"/>
      <c r="F127" s="12"/>
      <c r="G127" s="12"/>
      <c r="H127" s="12"/>
      <c r="I127" s="12"/>
      <c r="J127" s="12"/>
      <c r="K127" s="49"/>
      <c r="L127" s="6"/>
      <c r="M127" s="6"/>
      <c r="N127" s="82"/>
      <c r="O127" s="82"/>
      <c r="P127" s="82"/>
      <c r="Q127" s="163"/>
      <c r="R127" s="163"/>
      <c r="S127" s="163"/>
    </row>
    <row r="128" spans="1:19" x14ac:dyDescent="0.2">
      <c r="A128" s="80" t="s">
        <v>102</v>
      </c>
      <c r="B128" s="121" t="s">
        <v>43</v>
      </c>
      <c r="C128" s="118">
        <v>1</v>
      </c>
      <c r="D128" s="124"/>
      <c r="E128" s="34">
        <v>16</v>
      </c>
      <c r="F128" s="34"/>
      <c r="G128" s="34"/>
      <c r="H128" s="34"/>
      <c r="I128" s="34"/>
      <c r="J128" s="34"/>
      <c r="K128" s="15">
        <v>1</v>
      </c>
      <c r="L128" s="15">
        <f t="shared" ref="L128:L145" si="12">COUNTA(M128:P128)</f>
        <v>2</v>
      </c>
      <c r="M128" s="4"/>
      <c r="N128" s="40"/>
      <c r="O128" s="62" t="s">
        <v>279</v>
      </c>
      <c r="P128" s="62" t="s">
        <v>279</v>
      </c>
      <c r="Q128" s="62" t="s">
        <v>279</v>
      </c>
      <c r="R128" s="157" t="s">
        <v>289</v>
      </c>
      <c r="S128" s="62" t="s">
        <v>279</v>
      </c>
    </row>
    <row r="129" spans="1:19" x14ac:dyDescent="0.2">
      <c r="A129" s="80" t="s">
        <v>103</v>
      </c>
      <c r="B129" s="121" t="s">
        <v>43</v>
      </c>
      <c r="C129" s="118">
        <v>1</v>
      </c>
      <c r="D129" s="124"/>
      <c r="E129" s="9"/>
      <c r="F129" s="9"/>
      <c r="G129" s="9"/>
      <c r="H129" s="9"/>
      <c r="I129" s="9"/>
      <c r="J129" s="9"/>
      <c r="K129" s="15">
        <v>1</v>
      </c>
      <c r="L129" s="15">
        <f t="shared" si="12"/>
        <v>2</v>
      </c>
      <c r="M129" s="4"/>
      <c r="N129" s="40"/>
      <c r="O129" s="62" t="s">
        <v>279</v>
      </c>
      <c r="P129" s="62" t="s">
        <v>279</v>
      </c>
      <c r="Q129" s="62" t="s">
        <v>279</v>
      </c>
      <c r="R129" s="157" t="s">
        <v>289</v>
      </c>
      <c r="S129" s="62" t="s">
        <v>279</v>
      </c>
    </row>
    <row r="130" spans="1:19" x14ac:dyDescent="0.2">
      <c r="A130" s="80" t="s">
        <v>104</v>
      </c>
      <c r="B130" s="121" t="s">
        <v>43</v>
      </c>
      <c r="C130" s="118">
        <v>1</v>
      </c>
      <c r="D130" s="124"/>
      <c r="E130" s="39"/>
      <c r="F130" s="39"/>
      <c r="G130" s="39"/>
      <c r="H130" s="39"/>
      <c r="I130" s="39"/>
      <c r="J130" s="39"/>
      <c r="K130" s="15">
        <v>1</v>
      </c>
      <c r="L130" s="15">
        <f t="shared" si="12"/>
        <v>2</v>
      </c>
      <c r="M130" s="4"/>
      <c r="N130" s="40"/>
      <c r="O130" s="62" t="s">
        <v>279</v>
      </c>
      <c r="P130" s="62" t="s">
        <v>279</v>
      </c>
      <c r="Q130" s="62" t="s">
        <v>279</v>
      </c>
      <c r="R130" s="157" t="s">
        <v>289</v>
      </c>
      <c r="S130" s="62" t="s">
        <v>279</v>
      </c>
    </row>
    <row r="131" spans="1:19" x14ac:dyDescent="0.2">
      <c r="A131" s="80" t="s">
        <v>105</v>
      </c>
      <c r="B131" s="121" t="s">
        <v>43</v>
      </c>
      <c r="C131" s="118">
        <v>1</v>
      </c>
      <c r="D131" s="124"/>
      <c r="E131" s="39"/>
      <c r="F131" s="39"/>
      <c r="G131" s="39"/>
      <c r="H131" s="39"/>
      <c r="I131" s="39"/>
      <c r="J131" s="39"/>
      <c r="K131" s="15">
        <v>1</v>
      </c>
      <c r="L131" s="15">
        <f t="shared" si="12"/>
        <v>2</v>
      </c>
      <c r="M131" s="4"/>
      <c r="N131" s="40"/>
      <c r="O131" s="62" t="s">
        <v>279</v>
      </c>
      <c r="P131" s="62" t="s">
        <v>279</v>
      </c>
      <c r="Q131" s="62" t="s">
        <v>279</v>
      </c>
      <c r="R131" s="157" t="s">
        <v>289</v>
      </c>
      <c r="S131" s="62" t="s">
        <v>279</v>
      </c>
    </row>
    <row r="132" spans="1:19" x14ac:dyDescent="0.2">
      <c r="A132" s="80" t="s">
        <v>106</v>
      </c>
      <c r="B132" s="121" t="s">
        <v>43</v>
      </c>
      <c r="C132" s="118">
        <v>1</v>
      </c>
      <c r="D132" s="124"/>
      <c r="E132" s="39"/>
      <c r="F132" s="39"/>
      <c r="G132" s="39"/>
      <c r="H132" s="39"/>
      <c r="I132" s="39"/>
      <c r="J132" s="39"/>
      <c r="K132" s="15">
        <v>1</v>
      </c>
      <c r="L132" s="15">
        <f t="shared" si="12"/>
        <v>2</v>
      </c>
      <c r="M132" s="4"/>
      <c r="N132" s="40"/>
      <c r="O132" s="62" t="s">
        <v>279</v>
      </c>
      <c r="P132" s="62" t="s">
        <v>279</v>
      </c>
      <c r="Q132" s="62" t="s">
        <v>279</v>
      </c>
      <c r="R132" s="157" t="s">
        <v>289</v>
      </c>
      <c r="S132" s="62" t="s">
        <v>279</v>
      </c>
    </row>
    <row r="133" spans="1:19" x14ac:dyDescent="0.2">
      <c r="A133" s="80" t="s">
        <v>107</v>
      </c>
      <c r="B133" s="121" t="s">
        <v>43</v>
      </c>
      <c r="C133" s="118">
        <v>1</v>
      </c>
      <c r="D133" s="124"/>
      <c r="E133" s="39"/>
      <c r="F133" s="39"/>
      <c r="G133" s="39"/>
      <c r="H133" s="39"/>
      <c r="I133" s="39"/>
      <c r="J133" s="39"/>
      <c r="K133" s="15">
        <v>1</v>
      </c>
      <c r="L133" s="15">
        <f t="shared" si="12"/>
        <v>2</v>
      </c>
      <c r="M133" s="4"/>
      <c r="N133" s="40"/>
      <c r="O133" s="62" t="s">
        <v>279</v>
      </c>
      <c r="P133" s="62" t="s">
        <v>279</v>
      </c>
      <c r="Q133" s="62" t="s">
        <v>279</v>
      </c>
      <c r="R133" s="157" t="s">
        <v>289</v>
      </c>
      <c r="S133" s="62" t="s">
        <v>279</v>
      </c>
    </row>
    <row r="134" spans="1:19" x14ac:dyDescent="0.2">
      <c r="A134" s="80" t="s">
        <v>108</v>
      </c>
      <c r="B134" s="121" t="s">
        <v>43</v>
      </c>
      <c r="C134" s="118">
        <v>1</v>
      </c>
      <c r="D134" s="124"/>
      <c r="E134" s="9"/>
      <c r="F134" s="9"/>
      <c r="G134" s="9"/>
      <c r="H134" s="9"/>
      <c r="I134" s="9"/>
      <c r="J134" s="9"/>
      <c r="K134" s="15">
        <v>1</v>
      </c>
      <c r="L134" s="15">
        <f t="shared" si="12"/>
        <v>2</v>
      </c>
      <c r="M134" s="4"/>
      <c r="N134" s="40"/>
      <c r="O134" s="62" t="s">
        <v>279</v>
      </c>
      <c r="P134" s="62" t="s">
        <v>279</v>
      </c>
      <c r="Q134" s="62" t="s">
        <v>279</v>
      </c>
      <c r="R134" s="157" t="s">
        <v>289</v>
      </c>
      <c r="S134" s="62" t="s">
        <v>279</v>
      </c>
    </row>
    <row r="135" spans="1:19" x14ac:dyDescent="0.2">
      <c r="A135" s="80" t="s">
        <v>109</v>
      </c>
      <c r="B135" s="121" t="s">
        <v>43</v>
      </c>
      <c r="C135" s="118">
        <v>1</v>
      </c>
      <c r="D135" s="124"/>
      <c r="E135" s="9"/>
      <c r="F135" s="9"/>
      <c r="G135" s="9"/>
      <c r="H135" s="9"/>
      <c r="I135" s="9"/>
      <c r="J135" s="9"/>
      <c r="K135" s="15">
        <v>1</v>
      </c>
      <c r="L135" s="15">
        <f t="shared" si="12"/>
        <v>2</v>
      </c>
      <c r="M135" s="4"/>
      <c r="N135" s="40"/>
      <c r="O135" s="62" t="s">
        <v>279</v>
      </c>
      <c r="P135" s="62" t="s">
        <v>279</v>
      </c>
      <c r="Q135" s="62" t="s">
        <v>279</v>
      </c>
      <c r="R135" s="157" t="s">
        <v>289</v>
      </c>
      <c r="S135" s="62" t="s">
        <v>279</v>
      </c>
    </row>
    <row r="136" spans="1:19" x14ac:dyDescent="0.2">
      <c r="A136" s="80" t="s">
        <v>110</v>
      </c>
      <c r="B136" s="121" t="s">
        <v>43</v>
      </c>
      <c r="C136" s="118">
        <v>1</v>
      </c>
      <c r="D136" s="124"/>
      <c r="E136" s="9"/>
      <c r="F136" s="9"/>
      <c r="G136" s="9"/>
      <c r="H136" s="9"/>
      <c r="I136" s="9"/>
      <c r="J136" s="9"/>
      <c r="K136" s="15">
        <v>1</v>
      </c>
      <c r="L136" s="15">
        <f t="shared" si="12"/>
        <v>2</v>
      </c>
      <c r="M136" s="4"/>
      <c r="N136" s="40"/>
      <c r="O136" s="62" t="s">
        <v>279</v>
      </c>
      <c r="P136" s="62" t="s">
        <v>279</v>
      </c>
      <c r="Q136" s="62" t="s">
        <v>279</v>
      </c>
      <c r="R136" s="157" t="s">
        <v>289</v>
      </c>
      <c r="S136" s="62" t="s">
        <v>279</v>
      </c>
    </row>
    <row r="137" spans="1:19" x14ac:dyDescent="0.2">
      <c r="A137" s="80" t="s">
        <v>111</v>
      </c>
      <c r="B137" s="121" t="s">
        <v>43</v>
      </c>
      <c r="C137" s="118">
        <v>1</v>
      </c>
      <c r="D137" s="124"/>
      <c r="E137" s="9"/>
      <c r="F137" s="9"/>
      <c r="G137" s="9"/>
      <c r="H137" s="9"/>
      <c r="I137" s="9"/>
      <c r="J137" s="9"/>
      <c r="K137" s="15">
        <v>1</v>
      </c>
      <c r="L137" s="15">
        <f t="shared" si="12"/>
        <v>2</v>
      </c>
      <c r="M137" s="4"/>
      <c r="N137" s="40"/>
      <c r="O137" s="62" t="s">
        <v>279</v>
      </c>
      <c r="P137" s="62" t="s">
        <v>279</v>
      </c>
      <c r="Q137" s="62" t="s">
        <v>279</v>
      </c>
      <c r="R137" s="157" t="s">
        <v>289</v>
      </c>
      <c r="S137" s="62" t="s">
        <v>279</v>
      </c>
    </row>
    <row r="138" spans="1:19" x14ac:dyDescent="0.2">
      <c r="A138" s="80" t="s">
        <v>212</v>
      </c>
      <c r="B138" s="121" t="s">
        <v>43</v>
      </c>
      <c r="C138" s="118">
        <v>1</v>
      </c>
      <c r="D138" s="124"/>
      <c r="E138" s="9"/>
      <c r="F138" s="9"/>
      <c r="G138" s="9"/>
      <c r="H138" s="9"/>
      <c r="I138" s="9"/>
      <c r="J138" s="9"/>
      <c r="K138" s="15">
        <v>1</v>
      </c>
      <c r="L138" s="15">
        <f t="shared" si="12"/>
        <v>2</v>
      </c>
      <c r="M138" s="4"/>
      <c r="N138" s="40"/>
      <c r="O138" s="62" t="s">
        <v>279</v>
      </c>
      <c r="P138" s="62" t="s">
        <v>279</v>
      </c>
      <c r="Q138" s="62" t="s">
        <v>279</v>
      </c>
      <c r="R138" s="157" t="s">
        <v>289</v>
      </c>
      <c r="S138" s="62" t="s">
        <v>279</v>
      </c>
    </row>
    <row r="139" spans="1:19" x14ac:dyDescent="0.2">
      <c r="A139" s="80" t="s">
        <v>113</v>
      </c>
      <c r="B139" s="121" t="s">
        <v>43</v>
      </c>
      <c r="C139" s="118">
        <v>1</v>
      </c>
      <c r="D139" s="124"/>
      <c r="E139" s="9"/>
      <c r="F139" s="9"/>
      <c r="G139" s="9"/>
      <c r="H139" s="9"/>
      <c r="I139" s="9"/>
      <c r="J139" s="9"/>
      <c r="K139" s="15">
        <v>1</v>
      </c>
      <c r="L139" s="15">
        <f t="shared" si="12"/>
        <v>2</v>
      </c>
      <c r="M139" s="4"/>
      <c r="N139" s="40"/>
      <c r="O139" s="62" t="s">
        <v>279</v>
      </c>
      <c r="P139" s="62" t="s">
        <v>279</v>
      </c>
      <c r="Q139" s="62" t="s">
        <v>279</v>
      </c>
      <c r="R139" s="157" t="s">
        <v>289</v>
      </c>
      <c r="S139" s="62" t="s">
        <v>279</v>
      </c>
    </row>
    <row r="140" spans="1:19" x14ac:dyDescent="0.2">
      <c r="A140" s="80" t="s">
        <v>114</v>
      </c>
      <c r="B140" s="121" t="s">
        <v>43</v>
      </c>
      <c r="C140" s="118">
        <v>0.5</v>
      </c>
      <c r="D140" s="124"/>
      <c r="E140" s="9"/>
      <c r="F140" s="9"/>
      <c r="G140" s="9"/>
      <c r="H140" s="9"/>
      <c r="I140" s="9"/>
      <c r="J140" s="9"/>
      <c r="K140" s="15">
        <v>1</v>
      </c>
      <c r="L140" s="15">
        <f t="shared" si="12"/>
        <v>2</v>
      </c>
      <c r="M140" s="4"/>
      <c r="N140" s="62"/>
      <c r="O140" s="62" t="s">
        <v>222</v>
      </c>
      <c r="P140" s="62" t="s">
        <v>222</v>
      </c>
      <c r="Q140" s="62" t="s">
        <v>222</v>
      </c>
      <c r="R140" s="157" t="s">
        <v>289</v>
      </c>
      <c r="S140" s="62" t="s">
        <v>222</v>
      </c>
    </row>
    <row r="141" spans="1:19" x14ac:dyDescent="0.2">
      <c r="A141" s="80" t="s">
        <v>115</v>
      </c>
      <c r="B141" s="121" t="s">
        <v>43</v>
      </c>
      <c r="C141" s="118">
        <v>1</v>
      </c>
      <c r="D141" s="124"/>
      <c r="E141" s="9"/>
      <c r="F141" s="9"/>
      <c r="G141" s="9"/>
      <c r="H141" s="9"/>
      <c r="I141" s="9"/>
      <c r="J141" s="9"/>
      <c r="K141" s="15">
        <v>1</v>
      </c>
      <c r="L141" s="15">
        <f t="shared" si="12"/>
        <v>2</v>
      </c>
      <c r="M141" s="4"/>
      <c r="N141" s="62"/>
      <c r="O141" s="62" t="s">
        <v>279</v>
      </c>
      <c r="P141" s="62" t="s">
        <v>279</v>
      </c>
      <c r="Q141" s="62" t="s">
        <v>279</v>
      </c>
      <c r="R141" s="157" t="s">
        <v>289</v>
      </c>
      <c r="S141" s="62" t="s">
        <v>279</v>
      </c>
    </row>
    <row r="142" spans="1:19" x14ac:dyDescent="0.2">
      <c r="A142" s="80" t="s">
        <v>116</v>
      </c>
      <c r="B142" s="121" t="s">
        <v>43</v>
      </c>
      <c r="C142" s="118">
        <v>1</v>
      </c>
      <c r="D142" s="124"/>
      <c r="E142" s="9"/>
      <c r="F142" s="9"/>
      <c r="G142" s="9"/>
      <c r="H142" s="9"/>
      <c r="I142" s="9"/>
      <c r="J142" s="9"/>
      <c r="K142" s="15">
        <v>1</v>
      </c>
      <c r="L142" s="15">
        <f t="shared" si="12"/>
        <v>2</v>
      </c>
      <c r="M142" s="4"/>
      <c r="N142" s="62"/>
      <c r="O142" s="62" t="s">
        <v>279</v>
      </c>
      <c r="P142" s="62" t="s">
        <v>279</v>
      </c>
      <c r="Q142" s="62" t="s">
        <v>279</v>
      </c>
      <c r="R142" s="157" t="s">
        <v>289</v>
      </c>
      <c r="S142" s="62" t="s">
        <v>279</v>
      </c>
    </row>
    <row r="143" spans="1:19" x14ac:dyDescent="0.2">
      <c r="A143" s="80" t="s">
        <v>117</v>
      </c>
      <c r="B143" s="121" t="s">
        <v>43</v>
      </c>
      <c r="C143" s="118">
        <v>1</v>
      </c>
      <c r="D143" s="124"/>
      <c r="E143" s="9"/>
      <c r="F143" s="9"/>
      <c r="G143" s="9"/>
      <c r="H143" s="9"/>
      <c r="I143" s="9"/>
      <c r="J143" s="9"/>
      <c r="K143" s="15">
        <v>1</v>
      </c>
      <c r="L143" s="15">
        <f t="shared" si="12"/>
        <v>2</v>
      </c>
      <c r="M143" s="4"/>
      <c r="N143" s="62"/>
      <c r="O143" s="62" t="s">
        <v>279</v>
      </c>
      <c r="P143" s="62" t="s">
        <v>279</v>
      </c>
      <c r="Q143" s="62" t="s">
        <v>279</v>
      </c>
      <c r="R143" s="157" t="s">
        <v>289</v>
      </c>
      <c r="S143" s="62" t="s">
        <v>279</v>
      </c>
    </row>
    <row r="144" spans="1:19" x14ac:dyDescent="0.2">
      <c r="A144" s="80" t="s">
        <v>216</v>
      </c>
      <c r="B144" s="121" t="s">
        <v>43</v>
      </c>
      <c r="C144" s="118">
        <v>0.5</v>
      </c>
      <c r="D144" s="124"/>
      <c r="E144" s="9"/>
      <c r="F144" s="9"/>
      <c r="G144" s="9"/>
      <c r="H144" s="9"/>
      <c r="I144" s="9"/>
      <c r="J144" s="9"/>
      <c r="K144" s="15">
        <v>1</v>
      </c>
      <c r="L144" s="15">
        <f t="shared" si="12"/>
        <v>2</v>
      </c>
      <c r="M144" s="4"/>
      <c r="N144" s="62"/>
      <c r="O144" s="62" t="s">
        <v>222</v>
      </c>
      <c r="P144" s="62" t="s">
        <v>222</v>
      </c>
      <c r="Q144" s="62" t="s">
        <v>222</v>
      </c>
      <c r="R144" s="157" t="s">
        <v>289</v>
      </c>
      <c r="S144" s="62" t="s">
        <v>222</v>
      </c>
    </row>
    <row r="145" spans="1:19" x14ac:dyDescent="0.2">
      <c r="A145" s="80" t="s">
        <v>217</v>
      </c>
      <c r="B145" s="121" t="s">
        <v>43</v>
      </c>
      <c r="C145" s="118">
        <v>0.5</v>
      </c>
      <c r="D145" s="124"/>
      <c r="E145" s="9"/>
      <c r="F145" s="9"/>
      <c r="G145" s="9"/>
      <c r="H145" s="9"/>
      <c r="I145" s="9"/>
      <c r="J145" s="9"/>
      <c r="K145" s="15">
        <v>1</v>
      </c>
      <c r="L145" s="15">
        <f t="shared" si="12"/>
        <v>2</v>
      </c>
      <c r="M145" s="4"/>
      <c r="N145" s="62"/>
      <c r="O145" s="62" t="s">
        <v>222</v>
      </c>
      <c r="P145" s="62" t="s">
        <v>222</v>
      </c>
      <c r="Q145" s="62" t="s">
        <v>222</v>
      </c>
      <c r="R145" s="157" t="s">
        <v>289</v>
      </c>
      <c r="S145" s="62" t="s">
        <v>222</v>
      </c>
    </row>
    <row r="146" spans="1:19" x14ac:dyDescent="0.2">
      <c r="A146" s="78"/>
      <c r="B146" s="115"/>
      <c r="C146" s="114"/>
      <c r="D146" s="108"/>
      <c r="E146" s="5"/>
      <c r="F146" s="5"/>
      <c r="G146" s="5"/>
      <c r="H146" s="5"/>
      <c r="I146" s="5"/>
      <c r="J146" s="5"/>
      <c r="K146" s="49"/>
      <c r="L146" s="6"/>
      <c r="M146" s="6"/>
      <c r="N146" s="82"/>
      <c r="O146" s="82"/>
      <c r="P146" s="82"/>
      <c r="Q146" s="82"/>
      <c r="R146" s="163"/>
      <c r="S146" s="82"/>
    </row>
    <row r="147" spans="1:19" x14ac:dyDescent="0.2">
      <c r="A147" s="78" t="s">
        <v>139</v>
      </c>
      <c r="B147" s="115"/>
      <c r="C147" s="114"/>
      <c r="D147" s="108"/>
      <c r="E147" s="5"/>
      <c r="F147" s="5"/>
      <c r="G147" s="5"/>
      <c r="H147" s="5"/>
      <c r="I147" s="5"/>
      <c r="J147" s="5"/>
      <c r="K147" s="49"/>
      <c r="L147" s="6"/>
      <c r="M147" s="6"/>
      <c r="N147" s="82"/>
      <c r="O147" s="82"/>
      <c r="P147" s="82"/>
      <c r="Q147" s="82"/>
      <c r="R147" s="163"/>
      <c r="S147" s="82"/>
    </row>
    <row r="148" spans="1:19" x14ac:dyDescent="0.2">
      <c r="A148" s="80" t="s">
        <v>62</v>
      </c>
      <c r="B148" s="121" t="s">
        <v>43</v>
      </c>
      <c r="C148" s="118">
        <v>0.5</v>
      </c>
      <c r="D148" s="124"/>
      <c r="E148" s="9"/>
      <c r="F148" s="9"/>
      <c r="G148" s="9"/>
      <c r="H148" s="9"/>
      <c r="I148" s="9"/>
      <c r="J148" s="9"/>
      <c r="K148" s="44">
        <v>1</v>
      </c>
      <c r="L148" s="15">
        <f t="shared" ref="L148:L159" si="13">COUNTA(M148:P148)</f>
        <v>2</v>
      </c>
      <c r="M148" s="4"/>
      <c r="N148" s="62"/>
      <c r="O148" s="62" t="s">
        <v>222</v>
      </c>
      <c r="P148" s="62" t="s">
        <v>222</v>
      </c>
      <c r="Q148" s="62" t="s">
        <v>222</v>
      </c>
      <c r="R148" s="157" t="s">
        <v>289</v>
      </c>
      <c r="S148" s="62" t="s">
        <v>222</v>
      </c>
    </row>
    <row r="149" spans="1:19" x14ac:dyDescent="0.2">
      <c r="A149" s="80" t="s">
        <v>63</v>
      </c>
      <c r="B149" s="121" t="s">
        <v>43</v>
      </c>
      <c r="C149" s="118">
        <v>0.5</v>
      </c>
      <c r="D149" s="124"/>
      <c r="E149" s="9"/>
      <c r="F149" s="9"/>
      <c r="G149" s="9"/>
      <c r="H149" s="9"/>
      <c r="I149" s="9"/>
      <c r="J149" s="9"/>
      <c r="K149" s="15">
        <v>1</v>
      </c>
      <c r="L149" s="15">
        <f t="shared" si="13"/>
        <v>2</v>
      </c>
      <c r="M149" s="4"/>
      <c r="N149" s="62"/>
      <c r="O149" s="62" t="s">
        <v>222</v>
      </c>
      <c r="P149" s="62" t="s">
        <v>222</v>
      </c>
      <c r="Q149" s="62" t="s">
        <v>222</v>
      </c>
      <c r="R149" s="157" t="s">
        <v>289</v>
      </c>
      <c r="S149" s="62" t="s">
        <v>222</v>
      </c>
    </row>
    <row r="150" spans="1:19" x14ac:dyDescent="0.2">
      <c r="A150" s="80" t="s">
        <v>64</v>
      </c>
      <c r="B150" s="121" t="s">
        <v>43</v>
      </c>
      <c r="C150" s="118">
        <v>2</v>
      </c>
      <c r="D150" s="124"/>
      <c r="E150" s="9"/>
      <c r="F150" s="9"/>
      <c r="G150" s="9"/>
      <c r="H150" s="9"/>
      <c r="I150" s="9"/>
      <c r="J150" s="9"/>
      <c r="K150" s="44">
        <v>1</v>
      </c>
      <c r="L150" s="15">
        <f t="shared" si="13"/>
        <v>2</v>
      </c>
      <c r="M150" s="4"/>
      <c r="N150" s="62"/>
      <c r="O150" s="62" t="s">
        <v>223</v>
      </c>
      <c r="P150" s="62" t="s">
        <v>223</v>
      </c>
      <c r="Q150" s="62" t="s">
        <v>223</v>
      </c>
      <c r="R150" s="157" t="s">
        <v>289</v>
      </c>
      <c r="S150" s="62" t="s">
        <v>223</v>
      </c>
    </row>
    <row r="151" spans="1:19" x14ac:dyDescent="0.2">
      <c r="A151" s="80" t="s">
        <v>188</v>
      </c>
      <c r="B151" s="121" t="s">
        <v>43</v>
      </c>
      <c r="C151" s="118">
        <v>0.5</v>
      </c>
      <c r="D151" s="124"/>
      <c r="E151" s="9"/>
      <c r="F151" s="9"/>
      <c r="G151" s="9"/>
      <c r="H151" s="9"/>
      <c r="I151" s="9"/>
      <c r="J151" s="9"/>
      <c r="K151" s="15">
        <v>1</v>
      </c>
      <c r="L151" s="15">
        <f t="shared" si="13"/>
        <v>2</v>
      </c>
      <c r="M151" s="4"/>
      <c r="N151" s="62"/>
      <c r="O151" s="62" t="s">
        <v>222</v>
      </c>
      <c r="P151" s="62" t="s">
        <v>222</v>
      </c>
      <c r="Q151" s="62" t="s">
        <v>222</v>
      </c>
      <c r="R151" s="157" t="s">
        <v>289</v>
      </c>
      <c r="S151" s="62" t="s">
        <v>222</v>
      </c>
    </row>
    <row r="152" spans="1:19" x14ac:dyDescent="0.2">
      <c r="A152" s="80" t="s">
        <v>189</v>
      </c>
      <c r="B152" s="121" t="s">
        <v>43</v>
      </c>
      <c r="C152" s="118">
        <v>0.5</v>
      </c>
      <c r="D152" s="124"/>
      <c r="E152" s="9"/>
      <c r="F152" s="9"/>
      <c r="G152" s="9"/>
      <c r="H152" s="9"/>
      <c r="I152" s="9"/>
      <c r="J152" s="9"/>
      <c r="K152" s="15">
        <v>1</v>
      </c>
      <c r="L152" s="15">
        <f t="shared" si="13"/>
        <v>2</v>
      </c>
      <c r="M152" s="4"/>
      <c r="N152" s="62"/>
      <c r="O152" s="62" t="s">
        <v>222</v>
      </c>
      <c r="P152" s="62" t="s">
        <v>222</v>
      </c>
      <c r="Q152" s="62" t="s">
        <v>222</v>
      </c>
      <c r="R152" s="157" t="s">
        <v>289</v>
      </c>
      <c r="S152" s="62" t="s">
        <v>222</v>
      </c>
    </row>
    <row r="153" spans="1:19" x14ac:dyDescent="0.2">
      <c r="A153" s="80" t="s">
        <v>213</v>
      </c>
      <c r="B153" s="121" t="s">
        <v>43</v>
      </c>
      <c r="C153" s="118">
        <v>0.5</v>
      </c>
      <c r="D153" s="124"/>
      <c r="E153" s="9"/>
      <c r="F153" s="9"/>
      <c r="G153" s="9"/>
      <c r="H153" s="9"/>
      <c r="I153" s="9"/>
      <c r="J153" s="9"/>
      <c r="K153" s="15">
        <v>1</v>
      </c>
      <c r="L153" s="15">
        <f t="shared" si="13"/>
        <v>2</v>
      </c>
      <c r="M153" s="4"/>
      <c r="N153" s="62"/>
      <c r="O153" s="62" t="s">
        <v>222</v>
      </c>
      <c r="P153" s="62" t="s">
        <v>222</v>
      </c>
      <c r="Q153" s="62" t="s">
        <v>222</v>
      </c>
      <c r="R153" s="157" t="s">
        <v>289</v>
      </c>
      <c r="S153" s="62" t="s">
        <v>222</v>
      </c>
    </row>
    <row r="154" spans="1:19" x14ac:dyDescent="0.2">
      <c r="A154" s="80" t="s">
        <v>190</v>
      </c>
      <c r="B154" s="121" t="s">
        <v>43</v>
      </c>
      <c r="C154" s="118">
        <v>2</v>
      </c>
      <c r="D154" s="124"/>
      <c r="E154" s="9"/>
      <c r="F154" s="9"/>
      <c r="G154" s="9"/>
      <c r="H154" s="9"/>
      <c r="I154" s="9"/>
      <c r="J154" s="9"/>
      <c r="K154" s="15">
        <v>1</v>
      </c>
      <c r="L154" s="15">
        <f t="shared" si="13"/>
        <v>2</v>
      </c>
      <c r="M154" s="4"/>
      <c r="N154" s="62"/>
      <c r="O154" s="62" t="s">
        <v>223</v>
      </c>
      <c r="P154" s="62" t="s">
        <v>223</v>
      </c>
      <c r="Q154" s="62" t="s">
        <v>223</v>
      </c>
      <c r="R154" s="157" t="s">
        <v>289</v>
      </c>
      <c r="S154" s="62" t="s">
        <v>223</v>
      </c>
    </row>
    <row r="155" spans="1:19" x14ac:dyDescent="0.2">
      <c r="A155" s="80" t="s">
        <v>191</v>
      </c>
      <c r="B155" s="121" t="s">
        <v>43</v>
      </c>
      <c r="C155" s="118">
        <v>0.5</v>
      </c>
      <c r="D155" s="124"/>
      <c r="E155" s="9"/>
      <c r="F155" s="9"/>
      <c r="G155" s="9"/>
      <c r="H155" s="9"/>
      <c r="I155" s="9"/>
      <c r="J155" s="9"/>
      <c r="K155" s="15">
        <v>1</v>
      </c>
      <c r="L155" s="15">
        <f t="shared" si="13"/>
        <v>2</v>
      </c>
      <c r="M155" s="4"/>
      <c r="N155" s="62"/>
      <c r="O155" s="62" t="s">
        <v>222</v>
      </c>
      <c r="P155" s="62" t="s">
        <v>222</v>
      </c>
      <c r="Q155" s="62" t="s">
        <v>222</v>
      </c>
      <c r="R155" s="157" t="s">
        <v>289</v>
      </c>
      <c r="S155" s="62" t="s">
        <v>222</v>
      </c>
    </row>
    <row r="156" spans="1:19" x14ac:dyDescent="0.2">
      <c r="A156" s="80" t="s">
        <v>65</v>
      </c>
      <c r="B156" s="121" t="s">
        <v>43</v>
      </c>
      <c r="C156" s="118">
        <v>0.5</v>
      </c>
      <c r="D156" s="124"/>
      <c r="E156" s="9"/>
      <c r="F156" s="9"/>
      <c r="G156" s="9"/>
      <c r="H156" s="9"/>
      <c r="I156" s="9"/>
      <c r="J156" s="9"/>
      <c r="K156" s="15">
        <v>1</v>
      </c>
      <c r="L156" s="15">
        <f t="shared" si="13"/>
        <v>2</v>
      </c>
      <c r="M156" s="4"/>
      <c r="N156" s="62"/>
      <c r="O156" s="62" t="s">
        <v>222</v>
      </c>
      <c r="P156" s="62" t="s">
        <v>222</v>
      </c>
      <c r="Q156" s="62" t="s">
        <v>222</v>
      </c>
      <c r="R156" s="157" t="s">
        <v>289</v>
      </c>
      <c r="S156" s="62" t="s">
        <v>222</v>
      </c>
    </row>
    <row r="157" spans="1:19" x14ac:dyDescent="0.2">
      <c r="A157" s="80" t="s">
        <v>66</v>
      </c>
      <c r="B157" s="121" t="s">
        <v>43</v>
      </c>
      <c r="C157" s="118">
        <v>0.5</v>
      </c>
      <c r="D157" s="124"/>
      <c r="E157" s="34">
        <v>0.01</v>
      </c>
      <c r="F157" s="34"/>
      <c r="G157" s="34"/>
      <c r="H157" s="34"/>
      <c r="I157" s="34"/>
      <c r="J157" s="34"/>
      <c r="K157" s="44">
        <v>1</v>
      </c>
      <c r="L157" s="15">
        <f t="shared" si="13"/>
        <v>2</v>
      </c>
      <c r="M157" s="4"/>
      <c r="N157" s="62"/>
      <c r="O157" s="62" t="s">
        <v>222</v>
      </c>
      <c r="P157" s="62" t="s">
        <v>222</v>
      </c>
      <c r="Q157" s="62" t="s">
        <v>222</v>
      </c>
      <c r="R157" s="157" t="s">
        <v>289</v>
      </c>
      <c r="S157" s="62" t="s">
        <v>222</v>
      </c>
    </row>
    <row r="158" spans="1:19" x14ac:dyDescent="0.2">
      <c r="A158" s="80" t="s">
        <v>67</v>
      </c>
      <c r="B158" s="121" t="s">
        <v>43</v>
      </c>
      <c r="C158" s="118">
        <v>2</v>
      </c>
      <c r="D158" s="124"/>
      <c r="E158" s="34">
        <v>4.0000000000000001E-3</v>
      </c>
      <c r="F158" s="34"/>
      <c r="G158" s="34"/>
      <c r="H158" s="34"/>
      <c r="I158" s="34"/>
      <c r="J158" s="34"/>
      <c r="K158" s="15">
        <v>1</v>
      </c>
      <c r="L158" s="15">
        <f t="shared" si="13"/>
        <v>2</v>
      </c>
      <c r="M158" s="4"/>
      <c r="N158" s="62"/>
      <c r="O158" s="62" t="s">
        <v>223</v>
      </c>
      <c r="P158" s="62" t="s">
        <v>223</v>
      </c>
      <c r="Q158" s="62" t="s">
        <v>223</v>
      </c>
      <c r="R158" s="157" t="s">
        <v>289</v>
      </c>
      <c r="S158" s="62" t="s">
        <v>223</v>
      </c>
    </row>
    <row r="159" spans="1:19" x14ac:dyDescent="0.2">
      <c r="A159" s="80" t="s">
        <v>68</v>
      </c>
      <c r="B159" s="121" t="s">
        <v>43</v>
      </c>
      <c r="C159" s="118">
        <v>0.5</v>
      </c>
      <c r="D159" s="124"/>
      <c r="E159" s="35"/>
      <c r="F159" s="35"/>
      <c r="G159" s="35"/>
      <c r="H159" s="35"/>
      <c r="I159" s="35"/>
      <c r="J159" s="35"/>
      <c r="K159" s="44">
        <v>1</v>
      </c>
      <c r="L159" s="15">
        <f t="shared" si="13"/>
        <v>2</v>
      </c>
      <c r="M159" s="4"/>
      <c r="N159" s="62"/>
      <c r="O159" s="62" t="s">
        <v>222</v>
      </c>
      <c r="P159" s="62" t="s">
        <v>222</v>
      </c>
      <c r="Q159" s="62" t="s">
        <v>222</v>
      </c>
      <c r="R159" s="157" t="s">
        <v>289</v>
      </c>
      <c r="S159" s="62" t="s">
        <v>222</v>
      </c>
    </row>
    <row r="160" spans="1:19" x14ac:dyDescent="0.2">
      <c r="A160" s="80" t="s">
        <v>209</v>
      </c>
      <c r="B160" s="121" t="s">
        <v>43</v>
      </c>
      <c r="C160" s="118">
        <v>0.5</v>
      </c>
      <c r="D160" s="124"/>
      <c r="E160" s="35"/>
      <c r="F160" s="180"/>
      <c r="G160" s="180"/>
      <c r="H160" s="180"/>
      <c r="I160" s="180"/>
      <c r="K160" s="44">
        <v>1</v>
      </c>
      <c r="L160" s="15">
        <f>COUNTA(M160:O160)</f>
        <v>1</v>
      </c>
      <c r="M160" s="4"/>
      <c r="N160" s="62"/>
      <c r="O160" s="62" t="s">
        <v>222</v>
      </c>
      <c r="P160" s="62" t="s">
        <v>222</v>
      </c>
      <c r="Q160" s="62" t="s">
        <v>222</v>
      </c>
      <c r="R160" s="157" t="s">
        <v>289</v>
      </c>
      <c r="S160" s="62" t="s">
        <v>222</v>
      </c>
    </row>
    <row r="161" spans="1:19" x14ac:dyDescent="0.2">
      <c r="A161" s="80" t="s">
        <v>69</v>
      </c>
      <c r="B161" s="121" t="s">
        <v>43</v>
      </c>
      <c r="C161" s="118">
        <v>0.5</v>
      </c>
      <c r="D161" s="124"/>
      <c r="E161" s="35"/>
      <c r="F161" s="35"/>
      <c r="G161" s="35"/>
      <c r="H161" s="35"/>
      <c r="I161" s="35"/>
      <c r="J161" s="35"/>
      <c r="K161" s="15">
        <v>1</v>
      </c>
      <c r="L161" s="15">
        <f t="shared" ref="L161:L166" si="14">COUNTA(M161:P161)</f>
        <v>2</v>
      </c>
      <c r="M161" s="4"/>
      <c r="N161" s="62"/>
      <c r="O161" s="62" t="s">
        <v>222</v>
      </c>
      <c r="P161" s="62" t="s">
        <v>222</v>
      </c>
      <c r="Q161" s="62" t="s">
        <v>222</v>
      </c>
      <c r="R161" s="157" t="s">
        <v>289</v>
      </c>
      <c r="S161" s="62" t="s">
        <v>222</v>
      </c>
    </row>
    <row r="162" spans="1:19" x14ac:dyDescent="0.2">
      <c r="A162" s="80" t="s">
        <v>70</v>
      </c>
      <c r="B162" s="121" t="s">
        <v>43</v>
      </c>
      <c r="C162" s="118">
        <v>0.5</v>
      </c>
      <c r="D162" s="124"/>
      <c r="E162" s="35"/>
      <c r="F162" s="35"/>
      <c r="G162" s="35"/>
      <c r="H162" s="35"/>
      <c r="I162" s="35"/>
      <c r="J162" s="35"/>
      <c r="K162" s="44">
        <v>1</v>
      </c>
      <c r="L162" s="15">
        <f t="shared" si="14"/>
        <v>2</v>
      </c>
      <c r="M162" s="4"/>
      <c r="N162" s="62"/>
      <c r="O162" s="62" t="s">
        <v>222</v>
      </c>
      <c r="P162" s="62" t="s">
        <v>222</v>
      </c>
      <c r="Q162" s="62" t="s">
        <v>222</v>
      </c>
      <c r="R162" s="157" t="s">
        <v>289</v>
      </c>
      <c r="S162" s="62" t="s">
        <v>222</v>
      </c>
    </row>
    <row r="163" spans="1:19" x14ac:dyDescent="0.2">
      <c r="A163" s="80" t="s">
        <v>71</v>
      </c>
      <c r="B163" s="121" t="s">
        <v>43</v>
      </c>
      <c r="C163" s="118">
        <v>0.5</v>
      </c>
      <c r="D163" s="124"/>
      <c r="E163" s="35"/>
      <c r="F163" s="35"/>
      <c r="G163" s="35"/>
      <c r="H163" s="35"/>
      <c r="I163" s="35"/>
      <c r="J163" s="35"/>
      <c r="K163" s="15">
        <v>1</v>
      </c>
      <c r="L163" s="15">
        <f t="shared" si="14"/>
        <v>2</v>
      </c>
      <c r="M163" s="4"/>
      <c r="N163" s="62"/>
      <c r="O163" s="62" t="s">
        <v>222</v>
      </c>
      <c r="P163" s="62" t="s">
        <v>222</v>
      </c>
      <c r="Q163" s="62" t="s">
        <v>222</v>
      </c>
      <c r="R163" s="157" t="s">
        <v>289</v>
      </c>
      <c r="S163" s="62" t="s">
        <v>222</v>
      </c>
    </row>
    <row r="164" spans="1:19" x14ac:dyDescent="0.2">
      <c r="A164" s="80" t="s">
        <v>72</v>
      </c>
      <c r="B164" s="121" t="s">
        <v>43</v>
      </c>
      <c r="C164" s="118">
        <v>0.5</v>
      </c>
      <c r="D164" s="124"/>
      <c r="E164" s="35"/>
      <c r="F164" s="35"/>
      <c r="G164" s="35"/>
      <c r="H164" s="35"/>
      <c r="I164" s="35"/>
      <c r="J164" s="35"/>
      <c r="K164" s="44">
        <v>1</v>
      </c>
      <c r="L164" s="15">
        <f t="shared" si="14"/>
        <v>2</v>
      </c>
      <c r="M164" s="4"/>
      <c r="N164" s="62"/>
      <c r="O164" s="62" t="s">
        <v>222</v>
      </c>
      <c r="P164" s="62" t="s">
        <v>222</v>
      </c>
      <c r="Q164" s="62" t="s">
        <v>222</v>
      </c>
      <c r="R164" s="157" t="s">
        <v>289</v>
      </c>
      <c r="S164" s="62" t="s">
        <v>222</v>
      </c>
    </row>
    <row r="165" spans="1:19" x14ac:dyDescent="0.2">
      <c r="A165" s="80" t="s">
        <v>73</v>
      </c>
      <c r="B165" s="121" t="s">
        <v>43</v>
      </c>
      <c r="C165" s="118">
        <v>0.5</v>
      </c>
      <c r="D165" s="124"/>
      <c r="E165" s="35"/>
      <c r="F165" s="35"/>
      <c r="G165" s="35"/>
      <c r="H165" s="35"/>
      <c r="I165" s="35"/>
      <c r="J165" s="35"/>
      <c r="K165" s="15">
        <v>1</v>
      </c>
      <c r="L165" s="15">
        <f t="shared" si="14"/>
        <v>2</v>
      </c>
      <c r="M165" s="4"/>
      <c r="N165" s="62"/>
      <c r="O165" s="62" t="s">
        <v>222</v>
      </c>
      <c r="P165" s="62" t="s">
        <v>222</v>
      </c>
      <c r="Q165" s="62" t="s">
        <v>222</v>
      </c>
      <c r="R165" s="157" t="s">
        <v>289</v>
      </c>
      <c r="S165" s="62" t="s">
        <v>222</v>
      </c>
    </row>
    <row r="166" spans="1:19" x14ac:dyDescent="0.2">
      <c r="A166" s="80" t="s">
        <v>74</v>
      </c>
      <c r="B166" s="121" t="s">
        <v>43</v>
      </c>
      <c r="C166" s="118">
        <v>0.5</v>
      </c>
      <c r="D166" s="124"/>
      <c r="E166" s="34">
        <v>0.02</v>
      </c>
      <c r="F166" s="34"/>
      <c r="G166" s="34"/>
      <c r="H166" s="34"/>
      <c r="I166" s="34"/>
      <c r="J166" s="34"/>
      <c r="K166" s="44">
        <v>1</v>
      </c>
      <c r="L166" s="15">
        <f t="shared" si="14"/>
        <v>2</v>
      </c>
      <c r="M166" s="4"/>
      <c r="N166" s="62"/>
      <c r="O166" s="62" t="s">
        <v>222</v>
      </c>
      <c r="P166" s="62" t="s">
        <v>222</v>
      </c>
      <c r="Q166" s="62" t="s">
        <v>222</v>
      </c>
      <c r="R166" s="157" t="s">
        <v>289</v>
      </c>
      <c r="S166" s="62" t="s">
        <v>222</v>
      </c>
    </row>
    <row r="167" spans="1:19" x14ac:dyDescent="0.2">
      <c r="A167" s="78"/>
      <c r="B167" s="115"/>
      <c r="C167" s="114"/>
      <c r="D167" s="108"/>
      <c r="E167" s="5"/>
      <c r="F167" s="5"/>
      <c r="G167" s="5"/>
      <c r="H167" s="5"/>
      <c r="I167" s="5"/>
      <c r="J167" s="5"/>
      <c r="K167" s="49"/>
      <c r="L167" s="6"/>
      <c r="M167" s="5"/>
      <c r="N167" s="82"/>
      <c r="O167" s="82"/>
      <c r="P167" s="82"/>
      <c r="Q167" s="82"/>
      <c r="R167" s="154"/>
      <c r="S167" s="82"/>
    </row>
    <row r="168" spans="1:19" x14ac:dyDescent="0.2">
      <c r="A168" s="80" t="s">
        <v>28</v>
      </c>
      <c r="B168" s="121" t="s">
        <v>14</v>
      </c>
      <c r="C168" s="118">
        <v>0.01</v>
      </c>
      <c r="D168" s="124"/>
      <c r="E168" s="24">
        <v>1E-3</v>
      </c>
      <c r="F168" s="24"/>
      <c r="G168" s="24"/>
      <c r="H168" s="24"/>
      <c r="I168" s="24"/>
      <c r="J168" s="24"/>
      <c r="K168" s="44">
        <v>1</v>
      </c>
      <c r="L168" s="15">
        <f>COUNTA(M168:P168)</f>
        <v>2</v>
      </c>
      <c r="M168" s="4"/>
      <c r="N168" s="62"/>
      <c r="O168" s="62" t="s">
        <v>251</v>
      </c>
      <c r="P168" s="62" t="s">
        <v>251</v>
      </c>
      <c r="Q168" s="62" t="s">
        <v>251</v>
      </c>
      <c r="R168" s="157" t="s">
        <v>289</v>
      </c>
      <c r="S168" s="62" t="s">
        <v>251</v>
      </c>
    </row>
    <row r="169" spans="1:19" x14ac:dyDescent="0.2">
      <c r="A169" s="78"/>
      <c r="B169" s="115"/>
      <c r="C169" s="114"/>
      <c r="D169" s="108"/>
      <c r="E169" s="5"/>
      <c r="F169" s="5"/>
      <c r="G169" s="5"/>
      <c r="H169" s="5"/>
      <c r="I169" s="5"/>
      <c r="J169" s="5"/>
      <c r="K169" s="5"/>
      <c r="L169" s="5"/>
      <c r="M169" s="6"/>
      <c r="N169" s="13"/>
      <c r="O169" s="13"/>
      <c r="P169" s="13"/>
      <c r="Q169" s="13"/>
      <c r="R169" s="163"/>
      <c r="S169" s="13"/>
    </row>
    <row r="170" spans="1:19" x14ac:dyDescent="0.2">
      <c r="A170" s="78" t="s">
        <v>192</v>
      </c>
      <c r="B170" s="115"/>
      <c r="C170" s="114"/>
      <c r="D170" s="108"/>
      <c r="E170" s="5"/>
      <c r="F170" s="5"/>
      <c r="G170" s="5"/>
      <c r="H170" s="5"/>
      <c r="I170" s="5"/>
      <c r="J170" s="5"/>
      <c r="K170" s="5"/>
      <c r="L170" s="5"/>
      <c r="M170" s="6"/>
      <c r="N170" s="13"/>
      <c r="O170" s="13"/>
      <c r="P170" s="13"/>
      <c r="Q170" s="13"/>
      <c r="R170" s="163"/>
      <c r="S170" s="13"/>
    </row>
    <row r="171" spans="1:19" x14ac:dyDescent="0.2">
      <c r="A171" s="80" t="s">
        <v>193</v>
      </c>
      <c r="B171" s="121" t="s">
        <v>43</v>
      </c>
      <c r="C171" s="118">
        <v>5</v>
      </c>
      <c r="D171" s="124"/>
      <c r="E171" s="4"/>
      <c r="F171" s="4"/>
      <c r="G171" s="4"/>
      <c r="H171" s="4"/>
      <c r="I171" s="4"/>
      <c r="J171" s="4"/>
      <c r="K171" s="15">
        <v>1</v>
      </c>
      <c r="L171" s="15">
        <f t="shared" ref="L171:L179" si="15">COUNTA(M171:P171)</f>
        <v>2</v>
      </c>
      <c r="M171" s="4"/>
      <c r="N171" s="62"/>
      <c r="O171" s="62" t="s">
        <v>225</v>
      </c>
      <c r="P171" s="62" t="s">
        <v>225</v>
      </c>
      <c r="Q171" s="62" t="s">
        <v>225</v>
      </c>
      <c r="R171" s="157" t="s">
        <v>289</v>
      </c>
      <c r="S171" s="62" t="s">
        <v>225</v>
      </c>
    </row>
    <row r="172" spans="1:19" x14ac:dyDescent="0.2">
      <c r="A172" s="80" t="s">
        <v>194</v>
      </c>
      <c r="B172" s="121" t="s">
        <v>43</v>
      </c>
      <c r="C172" s="118">
        <v>5</v>
      </c>
      <c r="D172" s="124"/>
      <c r="E172" s="4"/>
      <c r="F172" s="4"/>
      <c r="G172" s="4"/>
      <c r="H172" s="4"/>
      <c r="I172" s="4"/>
      <c r="J172" s="4"/>
      <c r="K172" s="15">
        <v>1</v>
      </c>
      <c r="L172" s="15">
        <f t="shared" si="15"/>
        <v>2</v>
      </c>
      <c r="M172" s="4"/>
      <c r="N172" s="62"/>
      <c r="O172" s="62" t="s">
        <v>225</v>
      </c>
      <c r="P172" s="62" t="s">
        <v>225</v>
      </c>
      <c r="Q172" s="62" t="s">
        <v>225</v>
      </c>
      <c r="R172" s="157" t="s">
        <v>289</v>
      </c>
      <c r="S172" s="62" t="s">
        <v>225</v>
      </c>
    </row>
    <row r="173" spans="1:19" x14ac:dyDescent="0.2">
      <c r="A173" s="80" t="s">
        <v>195</v>
      </c>
      <c r="B173" s="121" t="s">
        <v>43</v>
      </c>
      <c r="C173" s="118">
        <v>5</v>
      </c>
      <c r="D173" s="124"/>
      <c r="E173" s="4"/>
      <c r="F173" s="4"/>
      <c r="G173" s="4"/>
      <c r="H173" s="4"/>
      <c r="I173" s="4"/>
      <c r="J173" s="4"/>
      <c r="K173" s="15">
        <v>1</v>
      </c>
      <c r="L173" s="15">
        <f t="shared" si="15"/>
        <v>2</v>
      </c>
      <c r="M173" s="4"/>
      <c r="N173" s="62"/>
      <c r="O173" s="62" t="s">
        <v>225</v>
      </c>
      <c r="P173" s="62" t="s">
        <v>225</v>
      </c>
      <c r="Q173" s="62" t="s">
        <v>225</v>
      </c>
      <c r="R173" s="157" t="s">
        <v>289</v>
      </c>
      <c r="S173" s="62" t="s">
        <v>225</v>
      </c>
    </row>
    <row r="174" spans="1:19" x14ac:dyDescent="0.2">
      <c r="A174" s="80" t="s">
        <v>196</v>
      </c>
      <c r="B174" s="121" t="s">
        <v>43</v>
      </c>
      <c r="C174" s="118">
        <v>5</v>
      </c>
      <c r="D174" s="124"/>
      <c r="E174" s="4"/>
      <c r="F174" s="4"/>
      <c r="G174" s="4"/>
      <c r="H174" s="4"/>
      <c r="I174" s="4"/>
      <c r="J174" s="4"/>
      <c r="K174" s="15">
        <v>1</v>
      </c>
      <c r="L174" s="15">
        <f t="shared" si="15"/>
        <v>2</v>
      </c>
      <c r="M174" s="4"/>
      <c r="N174" s="62"/>
      <c r="O174" s="62" t="s">
        <v>225</v>
      </c>
      <c r="P174" s="62" t="s">
        <v>225</v>
      </c>
      <c r="Q174" s="62" t="s">
        <v>225</v>
      </c>
      <c r="R174" s="157" t="s">
        <v>289</v>
      </c>
      <c r="S174" s="62" t="s">
        <v>225</v>
      </c>
    </row>
    <row r="175" spans="1:19" x14ac:dyDescent="0.2">
      <c r="A175" s="80" t="s">
        <v>197</v>
      </c>
      <c r="B175" s="121" t="s">
        <v>43</v>
      </c>
      <c r="C175" s="118">
        <v>5</v>
      </c>
      <c r="D175" s="124"/>
      <c r="E175" s="4"/>
      <c r="F175" s="4"/>
      <c r="G175" s="4"/>
      <c r="H175" s="4"/>
      <c r="I175" s="4"/>
      <c r="J175" s="4"/>
      <c r="K175" s="15">
        <v>1</v>
      </c>
      <c r="L175" s="15">
        <f t="shared" si="15"/>
        <v>2</v>
      </c>
      <c r="M175" s="4"/>
      <c r="N175" s="62"/>
      <c r="O175" s="62" t="s">
        <v>225</v>
      </c>
      <c r="P175" s="62" t="s">
        <v>225</v>
      </c>
      <c r="Q175" s="62" t="s">
        <v>225</v>
      </c>
      <c r="R175" s="157" t="s">
        <v>289</v>
      </c>
      <c r="S175" s="62" t="s">
        <v>225</v>
      </c>
    </row>
    <row r="176" spans="1:19" x14ac:dyDescent="0.2">
      <c r="A176" s="118" t="s">
        <v>205</v>
      </c>
      <c r="B176" s="121" t="s">
        <v>43</v>
      </c>
      <c r="C176" s="118">
        <v>5</v>
      </c>
      <c r="D176" s="124"/>
      <c r="E176" s="4"/>
      <c r="F176" s="4"/>
      <c r="G176" s="4"/>
      <c r="H176" s="4"/>
      <c r="I176" s="4"/>
      <c r="J176" s="4"/>
      <c r="K176" s="15">
        <v>1</v>
      </c>
      <c r="L176" s="15">
        <f t="shared" si="15"/>
        <v>2</v>
      </c>
      <c r="M176" s="4"/>
      <c r="N176" s="62"/>
      <c r="O176" s="62" t="s">
        <v>225</v>
      </c>
      <c r="P176" s="62" t="s">
        <v>225</v>
      </c>
      <c r="Q176" s="62" t="s">
        <v>225</v>
      </c>
      <c r="R176" s="157" t="s">
        <v>289</v>
      </c>
      <c r="S176" s="62" t="s">
        <v>225</v>
      </c>
    </row>
    <row r="177" spans="1:19" x14ac:dyDescent="0.2">
      <c r="A177" s="80" t="s">
        <v>198</v>
      </c>
      <c r="B177" s="121" t="s">
        <v>43</v>
      </c>
      <c r="C177" s="118">
        <v>5</v>
      </c>
      <c r="D177" s="124"/>
      <c r="E177" s="4"/>
      <c r="F177" s="4"/>
      <c r="G177" s="4"/>
      <c r="H177" s="4"/>
      <c r="I177" s="4"/>
      <c r="J177" s="4"/>
      <c r="K177" s="15">
        <v>1</v>
      </c>
      <c r="L177" s="15">
        <f t="shared" si="15"/>
        <v>2</v>
      </c>
      <c r="M177" s="4"/>
      <c r="N177" s="62"/>
      <c r="O177" s="62" t="s">
        <v>225</v>
      </c>
      <c r="P177" s="62" t="s">
        <v>225</v>
      </c>
      <c r="Q177" s="62" t="s">
        <v>225</v>
      </c>
      <c r="R177" s="157" t="s">
        <v>289</v>
      </c>
      <c r="S177" s="62" t="s">
        <v>225</v>
      </c>
    </row>
    <row r="178" spans="1:19" x14ac:dyDescent="0.2">
      <c r="A178" s="80" t="s">
        <v>199</v>
      </c>
      <c r="B178" s="121" t="s">
        <v>43</v>
      </c>
      <c r="C178" s="118">
        <v>5</v>
      </c>
      <c r="D178" s="124"/>
      <c r="E178" s="4"/>
      <c r="F178" s="4"/>
      <c r="G178" s="4"/>
      <c r="H178" s="4"/>
      <c r="I178" s="4"/>
      <c r="J178" s="4"/>
      <c r="K178" s="15">
        <v>1</v>
      </c>
      <c r="L178" s="15">
        <f t="shared" si="15"/>
        <v>2</v>
      </c>
      <c r="M178" s="4"/>
      <c r="N178" s="62"/>
      <c r="O178" s="62" t="s">
        <v>225</v>
      </c>
      <c r="P178" s="62" t="s">
        <v>225</v>
      </c>
      <c r="Q178" s="62" t="s">
        <v>225</v>
      </c>
      <c r="R178" s="157" t="s">
        <v>289</v>
      </c>
      <c r="S178" s="62" t="s">
        <v>225</v>
      </c>
    </row>
    <row r="179" spans="1:19" x14ac:dyDescent="0.2">
      <c r="A179" s="80" t="s">
        <v>199</v>
      </c>
      <c r="B179" s="121" t="s">
        <v>43</v>
      </c>
      <c r="C179" s="118">
        <v>5</v>
      </c>
      <c r="D179" s="124"/>
      <c r="E179" s="4"/>
      <c r="F179" s="4"/>
      <c r="G179" s="4"/>
      <c r="H179" s="4"/>
      <c r="I179" s="4"/>
      <c r="J179" s="4"/>
      <c r="K179" s="15">
        <v>1</v>
      </c>
      <c r="L179" s="15">
        <f t="shared" si="15"/>
        <v>2</v>
      </c>
      <c r="M179" s="4"/>
      <c r="N179" s="62"/>
      <c r="O179" s="62" t="s">
        <v>225</v>
      </c>
      <c r="P179" s="62" t="s">
        <v>225</v>
      </c>
      <c r="Q179" s="62" t="s">
        <v>225</v>
      </c>
      <c r="R179" s="157" t="s">
        <v>289</v>
      </c>
      <c r="S179" s="62" t="s">
        <v>225</v>
      </c>
    </row>
    <row r="180" spans="1:19" x14ac:dyDescent="0.2">
      <c r="A180" s="78"/>
      <c r="B180" s="115"/>
      <c r="C180" s="114"/>
      <c r="D180" s="108"/>
      <c r="E180" s="5"/>
      <c r="F180" s="5"/>
      <c r="G180" s="5"/>
      <c r="H180" s="5"/>
      <c r="I180" s="5"/>
      <c r="J180" s="5"/>
      <c r="K180" s="5"/>
      <c r="L180" s="5"/>
      <c r="M180" s="6"/>
      <c r="N180" s="13"/>
      <c r="O180" s="13"/>
      <c r="P180" s="13"/>
      <c r="Q180" s="13"/>
      <c r="R180" s="163"/>
      <c r="S180" s="13"/>
    </row>
    <row r="181" spans="1:19" x14ac:dyDescent="0.2">
      <c r="A181" s="78" t="s">
        <v>200</v>
      </c>
      <c r="B181" s="115"/>
      <c r="C181" s="114"/>
      <c r="D181" s="108"/>
      <c r="E181" s="5"/>
      <c r="F181" s="5"/>
      <c r="G181" s="5"/>
      <c r="H181" s="5"/>
      <c r="I181" s="5"/>
      <c r="J181" s="5"/>
      <c r="K181" s="5"/>
      <c r="L181" s="5"/>
      <c r="M181" s="6"/>
      <c r="N181" s="13"/>
      <c r="O181" s="13"/>
      <c r="P181" s="13"/>
      <c r="Q181" s="13"/>
      <c r="R181" s="163"/>
      <c r="S181" s="13"/>
    </row>
    <row r="182" spans="1:19" x14ac:dyDescent="0.2">
      <c r="A182" s="80" t="s">
        <v>201</v>
      </c>
      <c r="B182" s="121" t="s">
        <v>43</v>
      </c>
      <c r="C182" s="118">
        <v>5</v>
      </c>
      <c r="D182" s="124"/>
      <c r="E182" s="4"/>
      <c r="F182" s="4"/>
      <c r="G182" s="4"/>
      <c r="H182" s="4"/>
      <c r="I182" s="4"/>
      <c r="J182" s="4"/>
      <c r="K182" s="15">
        <v>1</v>
      </c>
      <c r="L182" s="15">
        <f>COUNTA(M182:P182)</f>
        <v>2</v>
      </c>
      <c r="M182" s="4"/>
      <c r="N182" s="62"/>
      <c r="O182" s="62" t="s">
        <v>225</v>
      </c>
      <c r="P182" s="62" t="s">
        <v>225</v>
      </c>
      <c r="Q182" s="62" t="s">
        <v>225</v>
      </c>
      <c r="R182" s="157" t="s">
        <v>289</v>
      </c>
      <c r="S182" s="62" t="s">
        <v>225</v>
      </c>
    </row>
    <row r="183" spans="1:19" x14ac:dyDescent="0.2">
      <c r="A183" s="80" t="s">
        <v>202</v>
      </c>
      <c r="B183" s="121" t="s">
        <v>43</v>
      </c>
      <c r="C183" s="118">
        <v>5</v>
      </c>
      <c r="D183" s="124"/>
      <c r="E183" s="4"/>
      <c r="F183" s="4"/>
      <c r="G183" s="4"/>
      <c r="H183" s="4"/>
      <c r="I183" s="4"/>
      <c r="J183" s="4"/>
      <c r="K183" s="15">
        <v>1</v>
      </c>
      <c r="L183" s="15">
        <f>COUNTA(M183:P183)</f>
        <v>2</v>
      </c>
      <c r="M183" s="4"/>
      <c r="N183" s="62"/>
      <c r="O183" s="62" t="s">
        <v>225</v>
      </c>
      <c r="P183" s="62" t="s">
        <v>225</v>
      </c>
      <c r="Q183" s="62" t="s">
        <v>225</v>
      </c>
      <c r="R183" s="157" t="s">
        <v>289</v>
      </c>
      <c r="S183" s="62" t="s">
        <v>225</v>
      </c>
    </row>
    <row r="184" spans="1:19" x14ac:dyDescent="0.2">
      <c r="A184" s="80" t="s">
        <v>203</v>
      </c>
      <c r="B184" s="121" t="s">
        <v>43</v>
      </c>
      <c r="C184" s="118">
        <v>5</v>
      </c>
      <c r="D184" s="124"/>
      <c r="E184" s="4"/>
      <c r="F184" s="4"/>
      <c r="G184" s="4"/>
      <c r="H184" s="4"/>
      <c r="I184" s="4"/>
      <c r="J184" s="4"/>
      <c r="K184" s="15">
        <v>1</v>
      </c>
      <c r="L184" s="15">
        <f>COUNTA(M184:P184)</f>
        <v>2</v>
      </c>
      <c r="M184" s="4"/>
      <c r="N184" s="62"/>
      <c r="O184" s="62" t="s">
        <v>225</v>
      </c>
      <c r="P184" s="62" t="s">
        <v>225</v>
      </c>
      <c r="Q184" s="62" t="s">
        <v>225</v>
      </c>
      <c r="R184" s="157" t="s">
        <v>289</v>
      </c>
      <c r="S184" s="62" t="s">
        <v>225</v>
      </c>
    </row>
    <row r="185" spans="1:19" x14ac:dyDescent="0.2">
      <c r="A185" s="80" t="s">
        <v>204</v>
      </c>
      <c r="B185" s="121" t="s">
        <v>43</v>
      </c>
      <c r="C185" s="118">
        <v>5</v>
      </c>
      <c r="D185" s="124"/>
      <c r="E185" s="4"/>
      <c r="F185" s="4"/>
      <c r="G185" s="4"/>
      <c r="H185" s="4"/>
      <c r="I185" s="4"/>
      <c r="J185" s="4"/>
      <c r="K185" s="15">
        <v>1</v>
      </c>
      <c r="L185" s="15">
        <f>COUNTA(M185:P185)</f>
        <v>2</v>
      </c>
      <c r="M185" s="4"/>
      <c r="N185" s="62"/>
      <c r="O185" s="62" t="s">
        <v>225</v>
      </c>
      <c r="P185" s="62" t="s">
        <v>225</v>
      </c>
      <c r="Q185" s="62" t="s">
        <v>225</v>
      </c>
      <c r="R185" s="157" t="s">
        <v>289</v>
      </c>
      <c r="S185" s="62" t="s">
        <v>225</v>
      </c>
    </row>
    <row r="186" spans="1:19" x14ac:dyDescent="0.2">
      <c r="A186" s="78"/>
      <c r="B186" s="115"/>
      <c r="C186" s="114"/>
      <c r="D186" s="108"/>
      <c r="E186" s="12"/>
      <c r="F186" s="12"/>
      <c r="G186" s="12"/>
      <c r="H186" s="12"/>
      <c r="I186" s="12"/>
      <c r="J186" s="12"/>
      <c r="K186" s="49"/>
      <c r="L186" s="6"/>
      <c r="M186" s="6"/>
      <c r="N186" s="82"/>
      <c r="O186" s="82"/>
      <c r="P186" s="82"/>
      <c r="Q186" s="82"/>
      <c r="R186" s="163"/>
      <c r="S186" s="82"/>
    </row>
    <row r="187" spans="1:19" x14ac:dyDescent="0.2">
      <c r="A187" s="78" t="s">
        <v>140</v>
      </c>
      <c r="B187" s="115"/>
      <c r="C187" s="114"/>
      <c r="D187" s="108"/>
      <c r="E187" s="12"/>
      <c r="F187" s="12"/>
      <c r="G187" s="12"/>
      <c r="H187" s="12"/>
      <c r="I187" s="12"/>
      <c r="J187" s="12"/>
      <c r="K187" s="49"/>
      <c r="L187" s="6"/>
      <c r="M187" s="6"/>
      <c r="N187" s="82"/>
      <c r="O187" s="82"/>
      <c r="P187" s="82"/>
      <c r="Q187" s="82"/>
      <c r="R187" s="163"/>
      <c r="S187" s="82"/>
    </row>
    <row r="188" spans="1:19" x14ac:dyDescent="0.2">
      <c r="A188" s="80" t="s">
        <v>75</v>
      </c>
      <c r="B188" s="121" t="s">
        <v>43</v>
      </c>
      <c r="C188" s="118">
        <v>50</v>
      </c>
      <c r="D188" s="124"/>
      <c r="E188" s="9"/>
      <c r="F188" s="9"/>
      <c r="G188" s="9"/>
      <c r="H188" s="9"/>
      <c r="I188" s="9"/>
      <c r="J188" s="9"/>
      <c r="K188" s="15">
        <v>1</v>
      </c>
      <c r="L188" s="15">
        <f t="shared" ref="L188:L215" si="16">COUNTA(M188:P188)</f>
        <v>2</v>
      </c>
      <c r="M188" s="4"/>
      <c r="N188" s="62"/>
      <c r="O188" s="62" t="s">
        <v>278</v>
      </c>
      <c r="P188" s="62" t="s">
        <v>278</v>
      </c>
      <c r="Q188" s="62" t="s">
        <v>278</v>
      </c>
      <c r="R188" s="157" t="s">
        <v>289</v>
      </c>
      <c r="S188" s="62" t="s">
        <v>278</v>
      </c>
    </row>
    <row r="189" spans="1:19" x14ac:dyDescent="0.2">
      <c r="A189" s="80" t="s">
        <v>76</v>
      </c>
      <c r="B189" s="121" t="s">
        <v>43</v>
      </c>
      <c r="C189" s="118">
        <v>50</v>
      </c>
      <c r="D189" s="124"/>
      <c r="E189" s="9"/>
      <c r="F189" s="9"/>
      <c r="G189" s="9"/>
      <c r="H189" s="9"/>
      <c r="I189" s="9"/>
      <c r="J189" s="9"/>
      <c r="K189" s="15">
        <v>1</v>
      </c>
      <c r="L189" s="15">
        <f t="shared" si="16"/>
        <v>2</v>
      </c>
      <c r="M189" s="4"/>
      <c r="N189" s="62"/>
      <c r="O189" s="62" t="s">
        <v>278</v>
      </c>
      <c r="P189" s="62" t="s">
        <v>278</v>
      </c>
      <c r="Q189" s="62" t="s">
        <v>278</v>
      </c>
      <c r="R189" s="157" t="s">
        <v>289</v>
      </c>
      <c r="S189" s="62" t="s">
        <v>278</v>
      </c>
    </row>
    <row r="190" spans="1:19" x14ac:dyDescent="0.2">
      <c r="A190" s="80" t="s">
        <v>77</v>
      </c>
      <c r="B190" s="121" t="s">
        <v>43</v>
      </c>
      <c r="C190" s="118">
        <v>50</v>
      </c>
      <c r="D190" s="124"/>
      <c r="E190" s="9"/>
      <c r="F190" s="9"/>
      <c r="G190" s="9"/>
      <c r="H190" s="9"/>
      <c r="I190" s="9"/>
      <c r="J190" s="9"/>
      <c r="K190" s="15">
        <v>1</v>
      </c>
      <c r="L190" s="15">
        <f t="shared" si="16"/>
        <v>2</v>
      </c>
      <c r="M190" s="4"/>
      <c r="N190" s="62"/>
      <c r="O190" s="62" t="s">
        <v>278</v>
      </c>
      <c r="P190" s="62" t="s">
        <v>278</v>
      </c>
      <c r="Q190" s="62" t="s">
        <v>278</v>
      </c>
      <c r="R190" s="157" t="s">
        <v>289</v>
      </c>
      <c r="S190" s="62" t="s">
        <v>278</v>
      </c>
    </row>
    <row r="191" spans="1:19" x14ac:dyDescent="0.2">
      <c r="A191" s="80" t="s">
        <v>78</v>
      </c>
      <c r="B191" s="121" t="s">
        <v>43</v>
      </c>
      <c r="C191" s="118">
        <v>50</v>
      </c>
      <c r="D191" s="124"/>
      <c r="E191" s="9"/>
      <c r="F191" s="9"/>
      <c r="G191" s="9"/>
      <c r="H191" s="9"/>
      <c r="I191" s="9"/>
      <c r="J191" s="9"/>
      <c r="K191" s="15">
        <v>1</v>
      </c>
      <c r="L191" s="15">
        <f t="shared" si="16"/>
        <v>2</v>
      </c>
      <c r="M191" s="4"/>
      <c r="N191" s="62"/>
      <c r="O191" s="62" t="s">
        <v>278</v>
      </c>
      <c r="P191" s="62" t="s">
        <v>278</v>
      </c>
      <c r="Q191" s="62" t="s">
        <v>278</v>
      </c>
      <c r="R191" s="157" t="s">
        <v>289</v>
      </c>
      <c r="S191" s="62" t="s">
        <v>278</v>
      </c>
    </row>
    <row r="192" spans="1:19" x14ac:dyDescent="0.2">
      <c r="A192" s="80" t="s">
        <v>79</v>
      </c>
      <c r="B192" s="121" t="s">
        <v>43</v>
      </c>
      <c r="C192" s="118">
        <v>50</v>
      </c>
      <c r="D192" s="124"/>
      <c r="E192" s="9"/>
      <c r="F192" s="9"/>
      <c r="G192" s="9"/>
      <c r="H192" s="9"/>
      <c r="I192" s="9"/>
      <c r="J192" s="9"/>
      <c r="K192" s="15">
        <v>1</v>
      </c>
      <c r="L192" s="15">
        <f t="shared" si="16"/>
        <v>2</v>
      </c>
      <c r="M192" s="4"/>
      <c r="N192" s="62"/>
      <c r="O192" s="62" t="s">
        <v>278</v>
      </c>
      <c r="P192" s="62" t="s">
        <v>278</v>
      </c>
      <c r="Q192" s="62" t="s">
        <v>278</v>
      </c>
      <c r="R192" s="157" t="s">
        <v>289</v>
      </c>
      <c r="S192" s="62" t="s">
        <v>278</v>
      </c>
    </row>
    <row r="193" spans="1:19" x14ac:dyDescent="0.2">
      <c r="A193" s="118" t="s">
        <v>211</v>
      </c>
      <c r="B193" s="121" t="s">
        <v>43</v>
      </c>
      <c r="C193" s="118">
        <v>50</v>
      </c>
      <c r="D193" s="124"/>
      <c r="E193" s="9"/>
      <c r="F193" s="9"/>
      <c r="G193" s="9"/>
      <c r="H193" s="9"/>
      <c r="I193" s="9"/>
      <c r="J193" s="9"/>
      <c r="K193" s="15">
        <v>1</v>
      </c>
      <c r="L193" s="15">
        <f t="shared" si="16"/>
        <v>2</v>
      </c>
      <c r="M193" s="4"/>
      <c r="N193" s="62"/>
      <c r="O193" s="62" t="s">
        <v>278</v>
      </c>
      <c r="P193" s="62" t="s">
        <v>278</v>
      </c>
      <c r="Q193" s="62" t="s">
        <v>278</v>
      </c>
      <c r="R193" s="157" t="s">
        <v>289</v>
      </c>
      <c r="S193" s="62" t="s">
        <v>278</v>
      </c>
    </row>
    <row r="194" spans="1:19" x14ac:dyDescent="0.2">
      <c r="A194" s="80" t="s">
        <v>80</v>
      </c>
      <c r="B194" s="121" t="s">
        <v>43</v>
      </c>
      <c r="C194" s="118">
        <v>5</v>
      </c>
      <c r="D194" s="124"/>
      <c r="E194" s="9"/>
      <c r="F194" s="9"/>
      <c r="G194" s="9"/>
      <c r="H194" s="9"/>
      <c r="I194" s="9"/>
      <c r="J194" s="9"/>
      <c r="K194" s="15">
        <v>1</v>
      </c>
      <c r="L194" s="15">
        <f t="shared" si="16"/>
        <v>2</v>
      </c>
      <c r="M194" s="4"/>
      <c r="N194" s="62"/>
      <c r="O194" s="62" t="s">
        <v>225</v>
      </c>
      <c r="P194" s="62" t="s">
        <v>225</v>
      </c>
      <c r="Q194" s="62" t="s">
        <v>225</v>
      </c>
      <c r="R194" s="157" t="s">
        <v>289</v>
      </c>
      <c r="S194" s="62" t="s">
        <v>225</v>
      </c>
    </row>
    <row r="195" spans="1:19" x14ac:dyDescent="0.2">
      <c r="A195" s="80" t="s">
        <v>81</v>
      </c>
      <c r="B195" s="121" t="s">
        <v>43</v>
      </c>
      <c r="C195" s="118">
        <v>5</v>
      </c>
      <c r="D195" s="124"/>
      <c r="E195" s="9"/>
      <c r="F195" s="9"/>
      <c r="G195" s="9"/>
      <c r="H195" s="9"/>
      <c r="I195" s="9"/>
      <c r="J195" s="9"/>
      <c r="K195" s="15">
        <v>1</v>
      </c>
      <c r="L195" s="15">
        <f t="shared" si="16"/>
        <v>2</v>
      </c>
      <c r="M195" s="4"/>
      <c r="N195" s="62"/>
      <c r="O195" s="62" t="s">
        <v>225</v>
      </c>
      <c r="P195" s="62" t="s">
        <v>225</v>
      </c>
      <c r="Q195" s="62" t="s">
        <v>225</v>
      </c>
      <c r="R195" s="157" t="s">
        <v>289</v>
      </c>
      <c r="S195" s="62" t="s">
        <v>225</v>
      </c>
    </row>
    <row r="196" spans="1:19" x14ac:dyDescent="0.2">
      <c r="A196" s="80" t="s">
        <v>82</v>
      </c>
      <c r="B196" s="121" t="s">
        <v>43</v>
      </c>
      <c r="C196" s="118">
        <v>5</v>
      </c>
      <c r="D196" s="124"/>
      <c r="E196" s="9"/>
      <c r="F196" s="9"/>
      <c r="G196" s="9"/>
      <c r="H196" s="9"/>
      <c r="I196" s="9"/>
      <c r="J196" s="9"/>
      <c r="K196" s="15">
        <v>1</v>
      </c>
      <c r="L196" s="15">
        <f t="shared" si="16"/>
        <v>2</v>
      </c>
      <c r="M196" s="4"/>
      <c r="N196" s="62"/>
      <c r="O196" s="62" t="s">
        <v>225</v>
      </c>
      <c r="P196" s="62" t="s">
        <v>225</v>
      </c>
      <c r="Q196" s="62" t="s">
        <v>225</v>
      </c>
      <c r="R196" s="157" t="s">
        <v>289</v>
      </c>
      <c r="S196" s="62" t="s">
        <v>225</v>
      </c>
    </row>
    <row r="197" spans="1:19" x14ac:dyDescent="0.2">
      <c r="A197" s="80" t="s">
        <v>83</v>
      </c>
      <c r="B197" s="121" t="s">
        <v>43</v>
      </c>
      <c r="C197" s="118">
        <v>5</v>
      </c>
      <c r="D197" s="124"/>
      <c r="E197" s="9"/>
      <c r="F197" s="9"/>
      <c r="G197" s="9"/>
      <c r="H197" s="9"/>
      <c r="I197" s="9"/>
      <c r="J197" s="9"/>
      <c r="K197" s="15">
        <v>1</v>
      </c>
      <c r="L197" s="15">
        <f t="shared" si="16"/>
        <v>2</v>
      </c>
      <c r="M197" s="4"/>
      <c r="N197" s="62"/>
      <c r="O197" s="62" t="s">
        <v>225</v>
      </c>
      <c r="P197" s="62" t="s">
        <v>225</v>
      </c>
      <c r="Q197" s="62" t="s">
        <v>225</v>
      </c>
      <c r="R197" s="157" t="s">
        <v>289</v>
      </c>
      <c r="S197" s="62" t="s">
        <v>225</v>
      </c>
    </row>
    <row r="198" spans="1:19" x14ac:dyDescent="0.2">
      <c r="A198" s="80" t="s">
        <v>84</v>
      </c>
      <c r="B198" s="121" t="s">
        <v>43</v>
      </c>
      <c r="C198" s="118">
        <v>5</v>
      </c>
      <c r="D198" s="124"/>
      <c r="E198" s="9"/>
      <c r="F198" s="9"/>
      <c r="G198" s="9"/>
      <c r="H198" s="9"/>
      <c r="I198" s="9"/>
      <c r="J198" s="9"/>
      <c r="K198" s="15">
        <v>1</v>
      </c>
      <c r="L198" s="15">
        <f t="shared" si="16"/>
        <v>2</v>
      </c>
      <c r="M198" s="4"/>
      <c r="N198" s="62"/>
      <c r="O198" s="62" t="s">
        <v>225</v>
      </c>
      <c r="P198" s="62" t="s">
        <v>225</v>
      </c>
      <c r="Q198" s="62" t="s">
        <v>225</v>
      </c>
      <c r="R198" s="157" t="s">
        <v>289</v>
      </c>
      <c r="S198" s="62" t="s">
        <v>225</v>
      </c>
    </row>
    <row r="199" spans="1:19" x14ac:dyDescent="0.2">
      <c r="A199" s="80" t="s">
        <v>85</v>
      </c>
      <c r="B199" s="121" t="s">
        <v>43</v>
      </c>
      <c r="C199" s="118">
        <v>5</v>
      </c>
      <c r="D199" s="124"/>
      <c r="E199" s="9"/>
      <c r="F199" s="9"/>
      <c r="G199" s="9"/>
      <c r="H199" s="9"/>
      <c r="I199" s="9"/>
      <c r="J199" s="9"/>
      <c r="K199" s="15">
        <v>1</v>
      </c>
      <c r="L199" s="15">
        <f t="shared" si="16"/>
        <v>2</v>
      </c>
      <c r="M199" s="4"/>
      <c r="N199" s="62"/>
      <c r="O199" s="62" t="s">
        <v>225</v>
      </c>
      <c r="P199" s="62" t="s">
        <v>225</v>
      </c>
      <c r="Q199" s="62" t="s">
        <v>225</v>
      </c>
      <c r="R199" s="157" t="s">
        <v>289</v>
      </c>
      <c r="S199" s="62" t="s">
        <v>225</v>
      </c>
    </row>
    <row r="200" spans="1:19" x14ac:dyDescent="0.2">
      <c r="A200" s="80" t="s">
        <v>86</v>
      </c>
      <c r="B200" s="121" t="s">
        <v>43</v>
      </c>
      <c r="C200" s="118">
        <v>5</v>
      </c>
      <c r="D200" s="124"/>
      <c r="E200" s="9"/>
      <c r="F200" s="9"/>
      <c r="G200" s="9"/>
      <c r="H200" s="9"/>
      <c r="I200" s="9"/>
      <c r="J200" s="9"/>
      <c r="K200" s="15">
        <v>1</v>
      </c>
      <c r="L200" s="15">
        <f t="shared" si="16"/>
        <v>2</v>
      </c>
      <c r="M200" s="4"/>
      <c r="N200" s="62"/>
      <c r="O200" s="62" t="s">
        <v>225</v>
      </c>
      <c r="P200" s="62" t="s">
        <v>225</v>
      </c>
      <c r="Q200" s="62" t="s">
        <v>225</v>
      </c>
      <c r="R200" s="157" t="s">
        <v>289</v>
      </c>
      <c r="S200" s="62" t="s">
        <v>225</v>
      </c>
    </row>
    <row r="201" spans="1:19" x14ac:dyDescent="0.2">
      <c r="A201" s="80" t="s">
        <v>87</v>
      </c>
      <c r="B201" s="121" t="s">
        <v>43</v>
      </c>
      <c r="C201" s="118">
        <v>5</v>
      </c>
      <c r="D201" s="124"/>
      <c r="E201" s="9"/>
      <c r="F201" s="9"/>
      <c r="G201" s="9"/>
      <c r="H201" s="9"/>
      <c r="I201" s="9"/>
      <c r="J201" s="9"/>
      <c r="K201" s="15">
        <v>1</v>
      </c>
      <c r="L201" s="15">
        <f t="shared" si="16"/>
        <v>2</v>
      </c>
      <c r="M201" s="4"/>
      <c r="N201" s="62"/>
      <c r="O201" s="62" t="s">
        <v>225</v>
      </c>
      <c r="P201" s="62" t="s">
        <v>225</v>
      </c>
      <c r="Q201" s="62" t="s">
        <v>225</v>
      </c>
      <c r="R201" s="157" t="s">
        <v>289</v>
      </c>
      <c r="S201" s="62" t="s">
        <v>225</v>
      </c>
    </row>
    <row r="202" spans="1:19" x14ac:dyDescent="0.2">
      <c r="A202" s="80" t="s">
        <v>88</v>
      </c>
      <c r="B202" s="121" t="s">
        <v>43</v>
      </c>
      <c r="C202" s="118">
        <v>5</v>
      </c>
      <c r="D202" s="124"/>
      <c r="E202" s="9"/>
      <c r="F202" s="9"/>
      <c r="G202" s="9"/>
      <c r="H202" s="9"/>
      <c r="I202" s="9"/>
      <c r="J202" s="9"/>
      <c r="K202" s="15">
        <v>1</v>
      </c>
      <c r="L202" s="15">
        <f t="shared" si="16"/>
        <v>2</v>
      </c>
      <c r="M202" s="4"/>
      <c r="N202" s="62"/>
      <c r="O202" s="62" t="s">
        <v>225</v>
      </c>
      <c r="P202" s="62" t="s">
        <v>225</v>
      </c>
      <c r="Q202" s="62" t="s">
        <v>225</v>
      </c>
      <c r="R202" s="157" t="s">
        <v>289</v>
      </c>
      <c r="S202" s="62" t="s">
        <v>225</v>
      </c>
    </row>
    <row r="203" spans="1:19" x14ac:dyDescent="0.2">
      <c r="A203" s="80" t="s">
        <v>89</v>
      </c>
      <c r="B203" s="121" t="s">
        <v>43</v>
      </c>
      <c r="C203" s="118">
        <v>5</v>
      </c>
      <c r="D203" s="124"/>
      <c r="E203" s="9"/>
      <c r="F203" s="9"/>
      <c r="G203" s="9"/>
      <c r="H203" s="9"/>
      <c r="I203" s="9"/>
      <c r="J203" s="9"/>
      <c r="K203" s="15">
        <v>1</v>
      </c>
      <c r="L203" s="15">
        <f t="shared" si="16"/>
        <v>2</v>
      </c>
      <c r="M203" s="4"/>
      <c r="N203" s="62"/>
      <c r="O203" s="62" t="s">
        <v>225</v>
      </c>
      <c r="P203" s="62" t="s">
        <v>225</v>
      </c>
      <c r="Q203" s="62" t="s">
        <v>225</v>
      </c>
      <c r="R203" s="157" t="s">
        <v>289</v>
      </c>
      <c r="S203" s="62" t="s">
        <v>225</v>
      </c>
    </row>
    <row r="204" spans="1:19" x14ac:dyDescent="0.2">
      <c r="A204" s="80" t="s">
        <v>90</v>
      </c>
      <c r="B204" s="121" t="s">
        <v>43</v>
      </c>
      <c r="C204" s="118">
        <v>5</v>
      </c>
      <c r="D204" s="124"/>
      <c r="E204" s="9"/>
      <c r="F204" s="9"/>
      <c r="G204" s="9"/>
      <c r="H204" s="9"/>
      <c r="I204" s="9"/>
      <c r="J204" s="9"/>
      <c r="K204" s="15">
        <v>1</v>
      </c>
      <c r="L204" s="15">
        <f t="shared" si="16"/>
        <v>2</v>
      </c>
      <c r="M204" s="4"/>
      <c r="N204" s="62"/>
      <c r="O204" s="62" t="s">
        <v>225</v>
      </c>
      <c r="P204" s="62" t="s">
        <v>225</v>
      </c>
      <c r="Q204" s="62" t="s">
        <v>225</v>
      </c>
      <c r="R204" s="157" t="s">
        <v>289</v>
      </c>
      <c r="S204" s="62" t="s">
        <v>225</v>
      </c>
    </row>
    <row r="205" spans="1:19" x14ac:dyDescent="0.2">
      <c r="A205" s="80" t="s">
        <v>91</v>
      </c>
      <c r="B205" s="121" t="s">
        <v>43</v>
      </c>
      <c r="C205" s="118">
        <v>5</v>
      </c>
      <c r="D205" s="124"/>
      <c r="E205" s="34">
        <v>6500</v>
      </c>
      <c r="F205" s="34"/>
      <c r="G205" s="34"/>
      <c r="H205" s="34"/>
      <c r="I205" s="34"/>
      <c r="J205" s="34"/>
      <c r="K205" s="15">
        <v>1</v>
      </c>
      <c r="L205" s="15">
        <f t="shared" si="16"/>
        <v>2</v>
      </c>
      <c r="M205" s="4"/>
      <c r="N205" s="62"/>
      <c r="O205" s="62" t="s">
        <v>225</v>
      </c>
      <c r="P205" s="62" t="s">
        <v>225</v>
      </c>
      <c r="Q205" s="62" t="s">
        <v>225</v>
      </c>
      <c r="R205" s="157" t="s">
        <v>289</v>
      </c>
      <c r="S205" s="62" t="s">
        <v>225</v>
      </c>
    </row>
    <row r="206" spans="1:19" x14ac:dyDescent="0.2">
      <c r="A206" s="80" t="s">
        <v>92</v>
      </c>
      <c r="B206" s="121" t="s">
        <v>43</v>
      </c>
      <c r="C206" s="118">
        <v>5</v>
      </c>
      <c r="D206" s="124"/>
      <c r="E206" s="9"/>
      <c r="F206" s="9"/>
      <c r="G206" s="9"/>
      <c r="H206" s="9"/>
      <c r="I206" s="9"/>
      <c r="J206" s="9"/>
      <c r="K206" s="15">
        <v>1</v>
      </c>
      <c r="L206" s="15">
        <f t="shared" si="16"/>
        <v>2</v>
      </c>
      <c r="M206" s="4"/>
      <c r="N206" s="62"/>
      <c r="O206" s="62" t="s">
        <v>225</v>
      </c>
      <c r="P206" s="62" t="s">
        <v>225</v>
      </c>
      <c r="Q206" s="62" t="s">
        <v>225</v>
      </c>
      <c r="R206" s="157" t="s">
        <v>289</v>
      </c>
      <c r="S206" s="62" t="s">
        <v>225</v>
      </c>
    </row>
    <row r="207" spans="1:19" x14ac:dyDescent="0.2">
      <c r="A207" s="80" t="s">
        <v>93</v>
      </c>
      <c r="B207" s="121" t="s">
        <v>43</v>
      </c>
      <c r="C207" s="118">
        <v>5</v>
      </c>
      <c r="D207" s="124"/>
      <c r="E207" s="9"/>
      <c r="F207" s="9"/>
      <c r="G207" s="9"/>
      <c r="H207" s="9"/>
      <c r="I207" s="9"/>
      <c r="J207" s="9"/>
      <c r="K207" s="15">
        <v>1</v>
      </c>
      <c r="L207" s="15">
        <f t="shared" si="16"/>
        <v>2</v>
      </c>
      <c r="M207" s="4"/>
      <c r="N207" s="62"/>
      <c r="O207" s="62" t="s">
        <v>225</v>
      </c>
      <c r="P207" s="62" t="s">
        <v>225</v>
      </c>
      <c r="Q207" s="62" t="s">
        <v>225</v>
      </c>
      <c r="R207" s="157" t="s">
        <v>289</v>
      </c>
      <c r="S207" s="62" t="s">
        <v>225</v>
      </c>
    </row>
    <row r="208" spans="1:19" x14ac:dyDescent="0.2">
      <c r="A208" s="80" t="s">
        <v>94</v>
      </c>
      <c r="B208" s="121" t="s">
        <v>43</v>
      </c>
      <c r="C208" s="118">
        <v>5</v>
      </c>
      <c r="D208" s="124"/>
      <c r="E208" s="9"/>
      <c r="F208" s="9"/>
      <c r="G208" s="9"/>
      <c r="H208" s="9"/>
      <c r="I208" s="9"/>
      <c r="J208" s="9"/>
      <c r="K208" s="15">
        <v>1</v>
      </c>
      <c r="L208" s="15">
        <f t="shared" si="16"/>
        <v>2</v>
      </c>
      <c r="M208" s="4"/>
      <c r="N208" s="62"/>
      <c r="O208" s="62" t="s">
        <v>225</v>
      </c>
      <c r="P208" s="62" t="s">
        <v>225</v>
      </c>
      <c r="Q208" s="62" t="s">
        <v>225</v>
      </c>
      <c r="R208" s="157" t="s">
        <v>289</v>
      </c>
      <c r="S208" s="62" t="s">
        <v>225</v>
      </c>
    </row>
    <row r="209" spans="1:19" x14ac:dyDescent="0.2">
      <c r="A209" s="80" t="s">
        <v>95</v>
      </c>
      <c r="B209" s="121" t="s">
        <v>43</v>
      </c>
      <c r="C209" s="118">
        <v>5</v>
      </c>
      <c r="D209" s="124"/>
      <c r="E209" s="9"/>
      <c r="F209" s="9"/>
      <c r="G209" s="9"/>
      <c r="H209" s="9"/>
      <c r="I209" s="9"/>
      <c r="J209" s="9"/>
      <c r="K209" s="15">
        <v>1</v>
      </c>
      <c r="L209" s="15">
        <f t="shared" si="16"/>
        <v>2</v>
      </c>
      <c r="M209" s="4"/>
      <c r="N209" s="62"/>
      <c r="O209" s="62" t="s">
        <v>225</v>
      </c>
      <c r="P209" s="62" t="s">
        <v>225</v>
      </c>
      <c r="Q209" s="62" t="s">
        <v>225</v>
      </c>
      <c r="R209" s="157" t="s">
        <v>289</v>
      </c>
      <c r="S209" s="62" t="s">
        <v>225</v>
      </c>
    </row>
    <row r="210" spans="1:19" x14ac:dyDescent="0.2">
      <c r="A210" s="80" t="s">
        <v>96</v>
      </c>
      <c r="B210" s="121" t="s">
        <v>43</v>
      </c>
      <c r="C210" s="118">
        <v>5</v>
      </c>
      <c r="D210" s="124"/>
      <c r="E210" s="9"/>
      <c r="F210" s="9"/>
      <c r="G210" s="9"/>
      <c r="H210" s="9"/>
      <c r="I210" s="9"/>
      <c r="J210" s="9"/>
      <c r="K210" s="15">
        <v>1</v>
      </c>
      <c r="L210" s="15">
        <f t="shared" si="16"/>
        <v>2</v>
      </c>
      <c r="M210" s="4"/>
      <c r="N210" s="62"/>
      <c r="O210" s="62" t="s">
        <v>225</v>
      </c>
      <c r="P210" s="62" t="s">
        <v>225</v>
      </c>
      <c r="Q210" s="62" t="s">
        <v>225</v>
      </c>
      <c r="R210" s="157" t="s">
        <v>289</v>
      </c>
      <c r="S210" s="62" t="s">
        <v>225</v>
      </c>
    </row>
    <row r="211" spans="1:19" x14ac:dyDescent="0.2">
      <c r="A211" s="80" t="s">
        <v>97</v>
      </c>
      <c r="B211" s="121" t="s">
        <v>43</v>
      </c>
      <c r="C211" s="118">
        <v>5</v>
      </c>
      <c r="D211" s="124"/>
      <c r="E211" s="9"/>
      <c r="F211" s="9"/>
      <c r="G211" s="9"/>
      <c r="H211" s="9"/>
      <c r="I211" s="9"/>
      <c r="J211" s="9"/>
      <c r="K211" s="15">
        <v>1</v>
      </c>
      <c r="L211" s="15">
        <f t="shared" si="16"/>
        <v>2</v>
      </c>
      <c r="M211" s="4"/>
      <c r="N211" s="62"/>
      <c r="O211" s="62" t="s">
        <v>225</v>
      </c>
      <c r="P211" s="62" t="s">
        <v>225</v>
      </c>
      <c r="Q211" s="62" t="s">
        <v>225</v>
      </c>
      <c r="R211" s="157" t="s">
        <v>289</v>
      </c>
      <c r="S211" s="62" t="s">
        <v>225</v>
      </c>
    </row>
    <row r="212" spans="1:19" x14ac:dyDescent="0.2">
      <c r="A212" s="80" t="s">
        <v>98</v>
      </c>
      <c r="B212" s="121" t="s">
        <v>43</v>
      </c>
      <c r="C212" s="118">
        <v>5</v>
      </c>
      <c r="D212" s="124"/>
      <c r="E212" s="9"/>
      <c r="F212" s="9"/>
      <c r="G212" s="9"/>
      <c r="H212" s="9"/>
      <c r="I212" s="9"/>
      <c r="J212" s="9"/>
      <c r="K212" s="15">
        <v>1</v>
      </c>
      <c r="L212" s="15">
        <f t="shared" si="16"/>
        <v>2</v>
      </c>
      <c r="M212" s="4"/>
      <c r="N212" s="62"/>
      <c r="O212" s="62" t="s">
        <v>225</v>
      </c>
      <c r="P212" s="62" t="s">
        <v>225</v>
      </c>
      <c r="Q212" s="62" t="s">
        <v>225</v>
      </c>
      <c r="R212" s="157" t="s">
        <v>289</v>
      </c>
      <c r="S212" s="62" t="s">
        <v>225</v>
      </c>
    </row>
    <row r="213" spans="1:19" x14ac:dyDescent="0.2">
      <c r="A213" s="80" t="s">
        <v>99</v>
      </c>
      <c r="B213" s="121" t="s">
        <v>43</v>
      </c>
      <c r="C213" s="118">
        <v>5</v>
      </c>
      <c r="D213" s="124"/>
      <c r="E213" s="9"/>
      <c r="F213" s="9"/>
      <c r="G213" s="9"/>
      <c r="H213" s="9"/>
      <c r="I213" s="9"/>
      <c r="J213" s="9"/>
      <c r="K213" s="15">
        <v>1</v>
      </c>
      <c r="L213" s="15">
        <f t="shared" si="16"/>
        <v>2</v>
      </c>
      <c r="M213" s="4"/>
      <c r="N213" s="62"/>
      <c r="O213" s="62" t="s">
        <v>225</v>
      </c>
      <c r="P213" s="62" t="s">
        <v>225</v>
      </c>
      <c r="Q213" s="62" t="s">
        <v>225</v>
      </c>
      <c r="R213" s="157" t="s">
        <v>289</v>
      </c>
      <c r="S213" s="62" t="s">
        <v>225</v>
      </c>
    </row>
    <row r="214" spans="1:19" x14ac:dyDescent="0.2">
      <c r="A214" s="80" t="s">
        <v>100</v>
      </c>
      <c r="B214" s="121" t="s">
        <v>43</v>
      </c>
      <c r="C214" s="118">
        <v>5</v>
      </c>
      <c r="D214" s="124"/>
      <c r="E214" s="9"/>
      <c r="F214" s="9"/>
      <c r="G214" s="9"/>
      <c r="H214" s="9"/>
      <c r="I214" s="9"/>
      <c r="J214" s="9"/>
      <c r="K214" s="15">
        <v>1</v>
      </c>
      <c r="L214" s="15">
        <f t="shared" si="16"/>
        <v>2</v>
      </c>
      <c r="M214" s="4"/>
      <c r="N214" s="62"/>
      <c r="O214" s="62" t="s">
        <v>225</v>
      </c>
      <c r="P214" s="62" t="s">
        <v>225</v>
      </c>
      <c r="Q214" s="62" t="s">
        <v>225</v>
      </c>
      <c r="R214" s="157" t="s">
        <v>289</v>
      </c>
      <c r="S214" s="62" t="s">
        <v>225</v>
      </c>
    </row>
    <row r="215" spans="1:19" x14ac:dyDescent="0.2">
      <c r="A215" s="80" t="s">
        <v>101</v>
      </c>
      <c r="B215" s="121" t="s">
        <v>43</v>
      </c>
      <c r="C215" s="118">
        <v>5</v>
      </c>
      <c r="D215" s="124"/>
      <c r="E215" s="9"/>
      <c r="F215" s="9"/>
      <c r="G215" s="9"/>
      <c r="H215" s="9"/>
      <c r="I215" s="9"/>
      <c r="J215" s="9"/>
      <c r="K215" s="15">
        <v>1</v>
      </c>
      <c r="L215" s="15">
        <f t="shared" si="16"/>
        <v>2</v>
      </c>
      <c r="M215" s="4"/>
      <c r="N215" s="62"/>
      <c r="O215" s="62" t="s">
        <v>225</v>
      </c>
      <c r="P215" s="62" t="s">
        <v>225</v>
      </c>
      <c r="Q215" s="62" t="s">
        <v>225</v>
      </c>
      <c r="R215" s="157" t="s">
        <v>289</v>
      </c>
      <c r="S215" s="62" t="s">
        <v>225</v>
      </c>
    </row>
    <row r="216" spans="1:19" x14ac:dyDescent="0.2">
      <c r="A216" s="80"/>
      <c r="B216" s="124"/>
      <c r="C216" s="80"/>
      <c r="D216" s="124"/>
      <c r="E216" s="9"/>
      <c r="F216" s="9"/>
      <c r="G216" s="9"/>
      <c r="H216" s="9"/>
      <c r="I216" s="9"/>
      <c r="J216" s="9"/>
      <c r="K216" s="15"/>
      <c r="L216" s="15"/>
      <c r="M216" s="4"/>
      <c r="N216" s="4"/>
      <c r="O216" s="62"/>
      <c r="P216" s="62"/>
      <c r="Q216" s="62"/>
      <c r="R216" s="157"/>
      <c r="S216" s="62"/>
    </row>
    <row r="217" spans="1:19" ht="13.5" thickBot="1" x14ac:dyDescent="0.25">
      <c r="A217" s="109"/>
      <c r="B217" s="110"/>
      <c r="C217" s="109"/>
      <c r="D217" s="110"/>
      <c r="E217" s="14"/>
      <c r="F217" s="14"/>
      <c r="G217" s="14"/>
      <c r="H217" s="14"/>
      <c r="I217" s="14"/>
      <c r="J217" s="14"/>
      <c r="K217" s="51"/>
      <c r="L217" s="51"/>
      <c r="M217" s="31"/>
      <c r="N217" s="31"/>
      <c r="O217" s="92"/>
      <c r="P217" s="92"/>
      <c r="Q217" s="92"/>
      <c r="R217" s="92"/>
      <c r="S217" s="92"/>
    </row>
    <row r="218" spans="1:19" ht="26.25" customHeight="1" thickTop="1" x14ac:dyDescent="0.2">
      <c r="A218" s="87" t="s">
        <v>149</v>
      </c>
      <c r="B218"/>
      <c r="C218"/>
      <c r="D218"/>
      <c r="E218" s="26"/>
      <c r="F218" s="26"/>
      <c r="G218" s="26"/>
      <c r="H218" s="26"/>
      <c r="I218" s="26"/>
      <c r="J218" s="26"/>
      <c r="Q218" s="93"/>
      <c r="S218" s="93"/>
    </row>
    <row r="219" spans="1:19" x14ac:dyDescent="0.2">
      <c r="B219" s="306"/>
      <c r="C219"/>
      <c r="D219"/>
      <c r="E219" s="26"/>
      <c r="F219" s="26"/>
      <c r="G219" s="26"/>
      <c r="H219" s="26"/>
      <c r="I219" s="26"/>
      <c r="J219" s="26"/>
    </row>
    <row r="220" spans="1:19" x14ac:dyDescent="0.2">
      <c r="A220" s="48" t="s">
        <v>151</v>
      </c>
      <c r="B220" s="306"/>
      <c r="C220"/>
      <c r="D220"/>
      <c r="E220" s="26"/>
      <c r="F220" s="26"/>
      <c r="G220" s="26"/>
      <c r="H220" s="26"/>
      <c r="I220" s="26"/>
      <c r="J220" s="26"/>
    </row>
    <row r="221" spans="1:19" x14ac:dyDescent="0.2">
      <c r="A221" s="47" t="s">
        <v>285</v>
      </c>
      <c r="B221" s="306"/>
      <c r="C221"/>
      <c r="D221"/>
      <c r="E221" s="26"/>
      <c r="F221" s="26"/>
      <c r="G221" s="26"/>
      <c r="H221" s="26"/>
      <c r="I221" s="26"/>
      <c r="J221" s="26"/>
    </row>
    <row r="223" spans="1:19" x14ac:dyDescent="0.2">
      <c r="A223" s="11" t="s">
        <v>294</v>
      </c>
    </row>
    <row r="224" spans="1:19" x14ac:dyDescent="0.2">
      <c r="A224" s="11" t="s">
        <v>295</v>
      </c>
    </row>
  </sheetData>
  <customSheetViews>
    <customSheetView guid="{287AD89D-A2D4-4114-AC21-512DC11BF8EA}">
      <selection activeCell="I2" sqref="I2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1">
    <mergeCell ref="B219:B221"/>
  </mergeCells>
  <phoneticPr fontId="13" type="noConversion"/>
  <conditionalFormatting sqref="N5:P5">
    <cfRule type="cellIs" dxfId="159" priority="249" operator="lessThan">
      <formula>6.5</formula>
    </cfRule>
    <cfRule type="cellIs" dxfId="158" priority="250" operator="greaterThan">
      <formula>8</formula>
    </cfRule>
  </conditionalFormatting>
  <conditionalFormatting sqref="M30 O30:P30">
    <cfRule type="containsText" dxfId="157" priority="247" stopIfTrue="1" operator="containsText" text="&lt;">
      <formula>NOT(ISERROR(SEARCH("&lt;",M30)))</formula>
    </cfRule>
    <cfRule type="cellIs" dxfId="156" priority="248" operator="greaterThan">
      <formula>$E$30</formula>
    </cfRule>
  </conditionalFormatting>
  <conditionalFormatting sqref="M23:P23">
    <cfRule type="containsText" dxfId="155" priority="245" stopIfTrue="1" operator="containsText" text="&lt;">
      <formula>NOT(ISERROR(SEARCH("&lt;",M23)))</formula>
    </cfRule>
    <cfRule type="cellIs" dxfId="154" priority="246" operator="greaterThan">
      <formula>$E$23</formula>
    </cfRule>
  </conditionalFormatting>
  <conditionalFormatting sqref="M21:P21">
    <cfRule type="containsText" dxfId="153" priority="243" stopIfTrue="1" operator="containsText" text="&lt;">
      <formula>NOT(ISERROR(SEARCH("&lt;",M21)))</formula>
    </cfRule>
    <cfRule type="cellIs" dxfId="152" priority="244" operator="greaterThan">
      <formula>$E$21</formula>
    </cfRule>
  </conditionalFormatting>
  <conditionalFormatting sqref="M18:P18">
    <cfRule type="containsText" dxfId="151" priority="241" stopIfTrue="1" operator="containsText" text="&lt;">
      <formula>NOT(ISERROR(SEARCH("&lt;",M18)))</formula>
    </cfRule>
    <cfRule type="cellIs" dxfId="150" priority="242" operator="greaterThan">
      <formula>$E$18</formula>
    </cfRule>
  </conditionalFormatting>
  <conditionalFormatting sqref="M29">
    <cfRule type="containsText" dxfId="149" priority="72" stopIfTrue="1" operator="containsText" text="&lt;">
      <formula>NOT(ISERROR(SEARCH("&lt;",M29)))</formula>
    </cfRule>
    <cfRule type="cellIs" dxfId="148" priority="73" operator="greaterThan">
      <formula>$E$23</formula>
    </cfRule>
  </conditionalFormatting>
  <conditionalFormatting sqref="M5">
    <cfRule type="cellIs" dxfId="147" priority="9" operator="between">
      <formula>6.5</formula>
      <formula>8</formula>
    </cfRule>
    <cfRule type="cellIs" dxfId="146" priority="10" operator="lessThan">
      <formula>6.5</formula>
    </cfRule>
    <cfRule type="cellIs" dxfId="145" priority="11" operator="greaterThan">
      <formula>8</formula>
    </cfRule>
  </conditionalFormatting>
  <conditionalFormatting sqref="N30">
    <cfRule type="containsText" dxfId="144" priority="7" stopIfTrue="1" operator="containsText" text="&lt;">
      <formula>NOT(ISERROR(SEARCH("&lt;",N30)))</formula>
    </cfRule>
    <cfRule type="cellIs" dxfId="143" priority="8" operator="greaterThan">
      <formula>$E$30</formula>
    </cfRule>
  </conditionalFormatting>
  <conditionalFormatting sqref="Q30">
    <cfRule type="containsText" dxfId="142" priority="3" stopIfTrue="1" operator="containsText" text="&lt;">
      <formula>NOT(ISERROR(SEARCH("&lt;",Q30)))</formula>
    </cfRule>
    <cfRule type="cellIs" dxfId="141" priority="4" operator="greaterThan">
      <formula>$E$30</formula>
    </cfRule>
  </conditionalFormatting>
  <conditionalFormatting sqref="S30">
    <cfRule type="containsText" dxfId="140" priority="1" stopIfTrue="1" operator="containsText" text="&lt;">
      <formula>NOT(ISERROR(SEARCH("&lt;",S30)))</formula>
    </cfRule>
    <cfRule type="cellIs" dxfId="139" priority="2" operator="greaterThan">
      <formula>$E$30</formula>
    </cfRule>
  </conditionalFormatting>
  <printOptions horizontalCentered="1" verticalCentered="1"/>
  <pageMargins left="0.39370078740157483" right="0.39370078740157483" top="0.39370078740157483" bottom="0.78740157480314965" header="0.51181102362204722" footer="0.51181102362204722"/>
  <pageSetup paperSize="8" scale="99" fitToHeight="0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224"/>
  <sheetViews>
    <sheetView zoomScale="80" zoomScaleNormal="80" workbookViewId="0">
      <pane ySplit="1" topLeftCell="A107" activePane="bottomLeft" state="frozen"/>
      <selection pane="bottomLeft" activeCell="R113" sqref="R113:R114"/>
    </sheetView>
  </sheetViews>
  <sheetFormatPr defaultRowHeight="12.75" x14ac:dyDescent="0.2"/>
  <cols>
    <col min="1" max="1" width="36.7109375" style="11" customWidth="1"/>
    <col min="2" max="2" width="7.5703125" style="11" customWidth="1"/>
    <col min="3" max="3" width="7" style="11" customWidth="1"/>
    <col min="4" max="4" width="9.7109375" style="11" customWidth="1"/>
    <col min="5" max="7" width="9.7109375" style="18" customWidth="1"/>
    <col min="8" max="8" width="10.85546875" style="18" customWidth="1"/>
    <col min="9" max="9" width="9.7109375" style="18" customWidth="1"/>
    <col min="10" max="10" width="7.42578125" style="18" customWidth="1"/>
    <col min="11" max="11" width="9.85546875" style="48" customWidth="1"/>
    <col min="12" max="12" width="14" style="8" bestFit="1" customWidth="1"/>
    <col min="13" max="13" width="10.140625" style="8" bestFit="1" customWidth="1"/>
    <col min="14" max="14" width="10.140625" style="93" bestFit="1" customWidth="1"/>
    <col min="15" max="16" width="10.140625" style="8" customWidth="1"/>
    <col min="17" max="17" width="7.5703125" bestFit="1" customWidth="1"/>
    <col min="19" max="19" width="7.7109375" bestFit="1" customWidth="1"/>
  </cols>
  <sheetData>
    <row r="1" spans="1:19" ht="64.5" thickBot="1" x14ac:dyDescent="0.25">
      <c r="A1" s="77" t="s">
        <v>134</v>
      </c>
      <c r="B1" s="112" t="s">
        <v>9</v>
      </c>
      <c r="C1" s="77" t="s">
        <v>10</v>
      </c>
      <c r="D1" s="106" t="s">
        <v>150</v>
      </c>
      <c r="E1" s="45" t="s">
        <v>8</v>
      </c>
      <c r="F1" s="45" t="s">
        <v>256</v>
      </c>
      <c r="G1" s="45" t="s">
        <v>290</v>
      </c>
      <c r="H1" s="45" t="s">
        <v>291</v>
      </c>
      <c r="I1" s="45" t="s">
        <v>258</v>
      </c>
      <c r="J1" s="45" t="s">
        <v>215</v>
      </c>
      <c r="K1" s="45" t="s">
        <v>144</v>
      </c>
      <c r="L1" s="45" t="s">
        <v>126</v>
      </c>
      <c r="M1" s="45" t="s">
        <v>273</v>
      </c>
      <c r="N1" s="45" t="s">
        <v>271</v>
      </c>
      <c r="O1" s="45" t="s">
        <v>274</v>
      </c>
      <c r="P1" s="221" t="s">
        <v>218</v>
      </c>
      <c r="Q1" s="241" t="s">
        <v>286</v>
      </c>
      <c r="R1" s="241" t="s">
        <v>287</v>
      </c>
      <c r="S1" s="241" t="s">
        <v>288</v>
      </c>
    </row>
    <row r="2" spans="1:19" ht="13.5" thickBot="1" x14ac:dyDescent="0.25">
      <c r="A2" s="78" t="s">
        <v>242</v>
      </c>
      <c r="B2" s="108"/>
      <c r="C2" s="78"/>
      <c r="D2" s="108"/>
      <c r="E2" s="12"/>
      <c r="F2" s="12"/>
      <c r="G2" s="12"/>
      <c r="H2" s="12"/>
      <c r="I2" s="12"/>
      <c r="J2" s="12"/>
      <c r="K2" s="49"/>
      <c r="L2" s="5"/>
      <c r="M2" s="76" t="s">
        <v>147</v>
      </c>
      <c r="N2" s="41" t="s">
        <v>147</v>
      </c>
      <c r="O2" s="76" t="s">
        <v>147</v>
      </c>
      <c r="P2" s="225" t="s">
        <v>147</v>
      </c>
      <c r="Q2" s="221"/>
      <c r="R2" s="221"/>
      <c r="S2" s="221"/>
    </row>
    <row r="3" spans="1:19" ht="13.5" customHeight="1" thickBot="1" x14ac:dyDescent="0.25">
      <c r="A3" s="78" t="s">
        <v>243</v>
      </c>
      <c r="B3" s="108"/>
      <c r="C3" s="78"/>
      <c r="D3" s="108"/>
      <c r="E3" s="12"/>
      <c r="F3" s="12"/>
      <c r="G3" s="12"/>
      <c r="H3" s="12"/>
      <c r="I3" s="12"/>
      <c r="J3" s="12"/>
      <c r="K3" s="49"/>
      <c r="L3" s="5"/>
      <c r="M3" s="41">
        <v>44635</v>
      </c>
      <c r="N3" s="41">
        <v>44708</v>
      </c>
      <c r="O3" s="41">
        <v>44748</v>
      </c>
      <c r="P3" s="182">
        <v>44846</v>
      </c>
      <c r="Q3" s="221"/>
      <c r="R3" s="221"/>
      <c r="S3" s="221"/>
    </row>
    <row r="4" spans="1:19" x14ac:dyDescent="0.2">
      <c r="A4" s="78"/>
      <c r="B4" s="108"/>
      <c r="C4" s="78"/>
      <c r="D4" s="108"/>
      <c r="E4" s="12"/>
      <c r="F4" s="23"/>
      <c r="G4" s="23"/>
      <c r="H4" s="23"/>
      <c r="I4" s="23"/>
      <c r="J4" s="23"/>
      <c r="K4" s="49"/>
      <c r="L4" s="5"/>
      <c r="M4" s="13"/>
      <c r="N4" s="13"/>
      <c r="O4" s="13"/>
      <c r="P4" s="77"/>
      <c r="Q4" s="221"/>
      <c r="R4" s="221"/>
      <c r="S4" s="221"/>
    </row>
    <row r="5" spans="1:19" x14ac:dyDescent="0.2">
      <c r="A5" s="80" t="s">
        <v>11</v>
      </c>
      <c r="B5" s="121" t="s">
        <v>12</v>
      </c>
      <c r="C5" s="118">
        <v>0.01</v>
      </c>
      <c r="D5" s="124">
        <v>6.5</v>
      </c>
      <c r="E5" s="21">
        <v>8</v>
      </c>
      <c r="F5" s="21"/>
      <c r="G5" s="21"/>
      <c r="H5" s="21"/>
      <c r="I5" s="21"/>
      <c r="J5" s="21"/>
      <c r="K5" s="15">
        <v>4</v>
      </c>
      <c r="L5" s="15">
        <f>COUNTA(M5:P5)</f>
        <v>4</v>
      </c>
      <c r="M5" s="208">
        <v>7.84</v>
      </c>
      <c r="N5" s="62">
        <v>7.51</v>
      </c>
      <c r="O5" s="84">
        <v>7.63</v>
      </c>
      <c r="P5" s="94">
        <v>7.62</v>
      </c>
      <c r="Q5" s="244">
        <f>MIN(M5:P5)</f>
        <v>7.51</v>
      </c>
      <c r="R5" s="244">
        <f>AVERAGE(M5:P5)</f>
        <v>7.65</v>
      </c>
      <c r="S5" s="244">
        <f>MAX(M5:P5)</f>
        <v>7.84</v>
      </c>
    </row>
    <row r="6" spans="1:19" x14ac:dyDescent="0.2">
      <c r="A6" s="80" t="s">
        <v>141</v>
      </c>
      <c r="B6" s="121" t="s">
        <v>127</v>
      </c>
      <c r="C6" s="118">
        <v>1</v>
      </c>
      <c r="D6" s="124"/>
      <c r="E6" s="4"/>
      <c r="F6" s="4"/>
      <c r="G6" s="4"/>
      <c r="H6" s="4"/>
      <c r="I6" s="4"/>
      <c r="J6" s="4"/>
      <c r="K6" s="15">
        <v>4</v>
      </c>
      <c r="L6" s="15">
        <f t="shared" ref="L6:L30" si="0">COUNTA(M6:P6)</f>
        <v>4</v>
      </c>
      <c r="M6" s="208">
        <v>379</v>
      </c>
      <c r="N6" s="62">
        <v>473</v>
      </c>
      <c r="O6" s="62">
        <v>363</v>
      </c>
      <c r="P6" s="88">
        <v>490</v>
      </c>
      <c r="Q6" s="244">
        <f>MIN(M6:P6)</f>
        <v>363</v>
      </c>
      <c r="R6" s="297">
        <f>AVERAGE(M6:P6)</f>
        <v>426.25</v>
      </c>
      <c r="S6" s="244">
        <f>MAX(M6:P6)</f>
        <v>490</v>
      </c>
    </row>
    <row r="7" spans="1:19" x14ac:dyDescent="0.2">
      <c r="A7" s="80" t="s">
        <v>15</v>
      </c>
      <c r="B7" s="121" t="s">
        <v>14</v>
      </c>
      <c r="C7" s="118">
        <v>1</v>
      </c>
      <c r="D7" s="124"/>
      <c r="E7" s="4"/>
      <c r="F7" s="4"/>
      <c r="G7" s="4"/>
      <c r="H7" s="4"/>
      <c r="I7" s="4"/>
      <c r="J7" s="20">
        <v>50</v>
      </c>
      <c r="K7" s="44">
        <v>4</v>
      </c>
      <c r="L7" s="15">
        <f t="shared" si="0"/>
        <v>4</v>
      </c>
      <c r="M7" s="208">
        <v>31</v>
      </c>
      <c r="N7" s="62">
        <v>211</v>
      </c>
      <c r="O7" s="62">
        <v>196</v>
      </c>
      <c r="P7" s="88">
        <v>106</v>
      </c>
      <c r="Q7" s="244">
        <f>MIN(M7:P7)</f>
        <v>31</v>
      </c>
      <c r="R7" s="244">
        <f>AVERAGE(M7:P7)</f>
        <v>136</v>
      </c>
      <c r="S7" s="244">
        <f>MAX(M7:P7)</f>
        <v>211</v>
      </c>
    </row>
    <row r="8" spans="1:19" x14ac:dyDescent="0.2">
      <c r="A8" s="80" t="s">
        <v>16</v>
      </c>
      <c r="B8" s="121" t="s">
        <v>14</v>
      </c>
      <c r="C8" s="118">
        <v>1</v>
      </c>
      <c r="D8" s="124"/>
      <c r="E8" s="4"/>
      <c r="F8" s="4"/>
      <c r="G8" s="4"/>
      <c r="H8" s="4"/>
      <c r="I8" s="4"/>
      <c r="J8" s="4"/>
      <c r="K8" s="15">
        <v>4</v>
      </c>
      <c r="L8" s="15">
        <f t="shared" si="0"/>
        <v>4</v>
      </c>
      <c r="M8" s="62" t="s">
        <v>220</v>
      </c>
      <c r="N8" s="62" t="s">
        <v>220</v>
      </c>
      <c r="O8" s="62" t="s">
        <v>220</v>
      </c>
      <c r="P8" s="88" t="s">
        <v>220</v>
      </c>
      <c r="Q8" s="157" t="s">
        <v>220</v>
      </c>
      <c r="R8" s="157" t="s">
        <v>289</v>
      </c>
      <c r="S8" s="157" t="s">
        <v>220</v>
      </c>
    </row>
    <row r="9" spans="1:19" x14ac:dyDescent="0.2">
      <c r="A9" s="80" t="s">
        <v>17</v>
      </c>
      <c r="B9" s="121" t="s">
        <v>14</v>
      </c>
      <c r="C9" s="118">
        <v>1</v>
      </c>
      <c r="D9" s="124"/>
      <c r="E9" s="4"/>
      <c r="F9" s="4"/>
      <c r="G9" s="4"/>
      <c r="H9" s="4"/>
      <c r="I9" s="4"/>
      <c r="J9" s="4"/>
      <c r="K9" s="15">
        <v>4</v>
      </c>
      <c r="L9" s="15">
        <f t="shared" si="0"/>
        <v>4</v>
      </c>
      <c r="M9" s="62" t="s">
        <v>220</v>
      </c>
      <c r="N9" s="62" t="s">
        <v>220</v>
      </c>
      <c r="O9" s="62" t="s">
        <v>220</v>
      </c>
      <c r="P9" s="88" t="s">
        <v>220</v>
      </c>
      <c r="Q9" s="62" t="s">
        <v>220</v>
      </c>
      <c r="R9" s="157" t="s">
        <v>289</v>
      </c>
      <c r="S9" s="62" t="s">
        <v>220</v>
      </c>
    </row>
    <row r="10" spans="1:19" x14ac:dyDescent="0.2">
      <c r="A10" s="80" t="s">
        <v>18</v>
      </c>
      <c r="B10" s="121" t="s">
        <v>14</v>
      </c>
      <c r="C10" s="118">
        <v>1</v>
      </c>
      <c r="D10" s="124"/>
      <c r="E10" s="4"/>
      <c r="F10" s="52"/>
      <c r="G10" s="52"/>
      <c r="H10" s="52"/>
      <c r="I10" s="52"/>
      <c r="J10" s="52"/>
      <c r="K10" s="15">
        <v>4</v>
      </c>
      <c r="L10" s="15">
        <f t="shared" si="0"/>
        <v>4</v>
      </c>
      <c r="M10" s="208">
        <v>119</v>
      </c>
      <c r="N10" s="62">
        <v>145</v>
      </c>
      <c r="O10" s="62">
        <v>116</v>
      </c>
      <c r="P10" s="88">
        <v>162</v>
      </c>
      <c r="Q10" s="244">
        <f t="shared" ref="Q10:Q16" si="1">MIN(M10:P10)</f>
        <v>116</v>
      </c>
      <c r="R10" s="297">
        <f t="shared" ref="R10:R16" si="2">AVERAGE(M10:P10)</f>
        <v>135.5</v>
      </c>
      <c r="S10" s="244">
        <f t="shared" ref="S10:S16" si="3">MAX(M10:P10)</f>
        <v>162</v>
      </c>
    </row>
    <row r="11" spans="1:19" x14ac:dyDescent="0.2">
      <c r="A11" s="80" t="s">
        <v>19</v>
      </c>
      <c r="B11" s="121" t="s">
        <v>14</v>
      </c>
      <c r="C11" s="118">
        <v>1</v>
      </c>
      <c r="D11" s="124"/>
      <c r="E11" s="4"/>
      <c r="F11" s="52"/>
      <c r="G11" s="52"/>
      <c r="H11" s="52"/>
      <c r="I11" s="52"/>
      <c r="J11" s="52"/>
      <c r="K11" s="15">
        <v>4</v>
      </c>
      <c r="L11" s="15">
        <f t="shared" si="0"/>
        <v>4</v>
      </c>
      <c r="M11" s="208">
        <v>119</v>
      </c>
      <c r="N11" s="62">
        <v>145</v>
      </c>
      <c r="O11" s="62">
        <v>116</v>
      </c>
      <c r="P11" s="88">
        <v>162</v>
      </c>
      <c r="Q11" s="244">
        <f t="shared" si="1"/>
        <v>116</v>
      </c>
      <c r="R11" s="297">
        <f t="shared" si="2"/>
        <v>135.5</v>
      </c>
      <c r="S11" s="244">
        <f t="shared" si="3"/>
        <v>162</v>
      </c>
    </row>
    <row r="12" spans="1:19" x14ac:dyDescent="0.2">
      <c r="A12" s="80" t="s">
        <v>20</v>
      </c>
      <c r="B12" s="121" t="s">
        <v>14</v>
      </c>
      <c r="C12" s="118">
        <v>1</v>
      </c>
      <c r="D12" s="124"/>
      <c r="E12" s="4"/>
      <c r="F12" s="52"/>
      <c r="G12" s="52"/>
      <c r="H12" s="52"/>
      <c r="I12" s="52"/>
      <c r="J12" s="52"/>
      <c r="K12" s="15">
        <v>4</v>
      </c>
      <c r="L12" s="15">
        <f t="shared" si="0"/>
        <v>4</v>
      </c>
      <c r="M12" s="208">
        <v>15</v>
      </c>
      <c r="N12" s="40">
        <v>13</v>
      </c>
      <c r="O12" s="62">
        <v>13</v>
      </c>
      <c r="P12" s="88">
        <v>8</v>
      </c>
      <c r="Q12" s="244">
        <f t="shared" si="1"/>
        <v>8</v>
      </c>
      <c r="R12" s="254">
        <f t="shared" si="2"/>
        <v>12.25</v>
      </c>
      <c r="S12" s="244">
        <f t="shared" si="3"/>
        <v>15</v>
      </c>
    </row>
    <row r="13" spans="1:19" x14ac:dyDescent="0.2">
      <c r="A13" s="80" t="s">
        <v>5</v>
      </c>
      <c r="B13" s="121" t="s">
        <v>14</v>
      </c>
      <c r="C13" s="118">
        <v>1</v>
      </c>
      <c r="D13" s="124"/>
      <c r="E13" s="4"/>
      <c r="F13" s="52"/>
      <c r="G13" s="52"/>
      <c r="H13" s="52"/>
      <c r="I13" s="52"/>
      <c r="J13" s="52"/>
      <c r="K13" s="15">
        <v>4</v>
      </c>
      <c r="L13" s="15">
        <f t="shared" si="0"/>
        <v>4</v>
      </c>
      <c r="M13" s="208">
        <v>26</v>
      </c>
      <c r="N13" s="62">
        <v>40</v>
      </c>
      <c r="O13" s="62">
        <v>22</v>
      </c>
      <c r="P13" s="88">
        <v>40</v>
      </c>
      <c r="Q13" s="244">
        <f t="shared" si="1"/>
        <v>22</v>
      </c>
      <c r="R13" s="244">
        <f t="shared" si="2"/>
        <v>32</v>
      </c>
      <c r="S13" s="244">
        <f t="shared" si="3"/>
        <v>40</v>
      </c>
    </row>
    <row r="14" spans="1:19" x14ac:dyDescent="0.2">
      <c r="A14" s="80" t="s">
        <v>4</v>
      </c>
      <c r="B14" s="121" t="s">
        <v>14</v>
      </c>
      <c r="C14" s="118">
        <v>1</v>
      </c>
      <c r="D14" s="124"/>
      <c r="E14" s="4"/>
      <c r="F14" s="4"/>
      <c r="G14" s="4"/>
      <c r="H14" s="4"/>
      <c r="I14" s="4"/>
      <c r="J14" s="4"/>
      <c r="K14" s="15">
        <v>4</v>
      </c>
      <c r="L14" s="15">
        <f t="shared" si="0"/>
        <v>4</v>
      </c>
      <c r="M14" s="208">
        <v>26</v>
      </c>
      <c r="N14" s="62">
        <v>30</v>
      </c>
      <c r="O14" s="62">
        <v>24</v>
      </c>
      <c r="P14" s="88">
        <v>29</v>
      </c>
      <c r="Q14" s="244">
        <f t="shared" si="1"/>
        <v>24</v>
      </c>
      <c r="R14" s="254">
        <f t="shared" si="2"/>
        <v>27.25</v>
      </c>
      <c r="S14" s="244">
        <f t="shared" si="3"/>
        <v>30</v>
      </c>
    </row>
    <row r="15" spans="1:19" x14ac:dyDescent="0.2">
      <c r="A15" s="80" t="s">
        <v>21</v>
      </c>
      <c r="B15" s="121" t="s">
        <v>14</v>
      </c>
      <c r="C15" s="118">
        <v>1</v>
      </c>
      <c r="D15" s="124"/>
      <c r="E15" s="4"/>
      <c r="F15" s="4"/>
      <c r="G15" s="4"/>
      <c r="H15" s="4"/>
      <c r="I15" s="4"/>
      <c r="J15" s="4"/>
      <c r="K15" s="15">
        <v>4</v>
      </c>
      <c r="L15" s="15">
        <f t="shared" si="0"/>
        <v>4</v>
      </c>
      <c r="M15" s="208">
        <v>11</v>
      </c>
      <c r="N15" s="62">
        <v>13</v>
      </c>
      <c r="O15" s="62">
        <v>8</v>
      </c>
      <c r="P15" s="88">
        <v>13</v>
      </c>
      <c r="Q15" s="244">
        <f t="shared" si="1"/>
        <v>8</v>
      </c>
      <c r="R15" s="254">
        <f t="shared" si="2"/>
        <v>11.25</v>
      </c>
      <c r="S15" s="244">
        <f t="shared" si="3"/>
        <v>13</v>
      </c>
    </row>
    <row r="16" spans="1:19" x14ac:dyDescent="0.2">
      <c r="A16" s="80" t="s">
        <v>22</v>
      </c>
      <c r="B16" s="121" t="s">
        <v>14</v>
      </c>
      <c r="C16" s="118">
        <v>1</v>
      </c>
      <c r="D16" s="124"/>
      <c r="E16" s="4"/>
      <c r="F16" s="4"/>
      <c r="G16" s="4"/>
      <c r="H16" s="4"/>
      <c r="I16" s="4"/>
      <c r="J16" s="4"/>
      <c r="K16" s="15">
        <v>4</v>
      </c>
      <c r="L16" s="15">
        <f t="shared" si="0"/>
        <v>4</v>
      </c>
      <c r="M16" s="208">
        <v>29</v>
      </c>
      <c r="N16" s="62">
        <v>34</v>
      </c>
      <c r="O16" s="62">
        <v>22</v>
      </c>
      <c r="P16" s="88">
        <v>46</v>
      </c>
      <c r="Q16" s="244">
        <f t="shared" si="1"/>
        <v>22</v>
      </c>
      <c r="R16" s="254">
        <f t="shared" si="2"/>
        <v>32.75</v>
      </c>
      <c r="S16" s="244">
        <f t="shared" si="3"/>
        <v>46</v>
      </c>
    </row>
    <row r="17" spans="1:19" ht="14.25" customHeight="1" x14ac:dyDescent="0.2">
      <c r="A17" s="80" t="s">
        <v>23</v>
      </c>
      <c r="B17" s="121" t="s">
        <v>14</v>
      </c>
      <c r="C17" s="118">
        <v>1</v>
      </c>
      <c r="D17" s="124"/>
      <c r="E17" s="4"/>
      <c r="F17" s="4"/>
      <c r="G17" s="4"/>
      <c r="H17" s="4"/>
      <c r="I17" s="4"/>
      <c r="J17" s="4"/>
      <c r="K17" s="44">
        <v>4</v>
      </c>
      <c r="L17" s="15">
        <f t="shared" si="0"/>
        <v>4</v>
      </c>
      <c r="M17" s="208">
        <v>11</v>
      </c>
      <c r="N17" s="62">
        <v>13</v>
      </c>
      <c r="O17" s="62">
        <v>10</v>
      </c>
      <c r="P17" s="88">
        <v>18</v>
      </c>
      <c r="Q17" s="244">
        <f t="shared" ref="Q17:Q29" si="4">MIN(M17:P17)</f>
        <v>10</v>
      </c>
      <c r="R17" s="244">
        <f t="shared" ref="R17:R29" si="5">AVERAGE(M17:P17)</f>
        <v>13</v>
      </c>
      <c r="S17" s="244">
        <f t="shared" ref="S17:S29" si="6">MAX(M17:P17)</f>
        <v>18</v>
      </c>
    </row>
    <row r="18" spans="1:19" x14ac:dyDescent="0.2">
      <c r="A18" s="80" t="s">
        <v>262</v>
      </c>
      <c r="B18" s="121" t="s">
        <v>14</v>
      </c>
      <c r="C18" s="118">
        <v>1E-3</v>
      </c>
      <c r="D18" s="124"/>
      <c r="E18" s="20">
        <v>1.9</v>
      </c>
      <c r="F18" s="20"/>
      <c r="G18" s="20"/>
      <c r="H18" s="20"/>
      <c r="I18" s="20"/>
      <c r="J18" s="20"/>
      <c r="K18" s="15">
        <v>4</v>
      </c>
      <c r="L18" s="15">
        <f t="shared" si="0"/>
        <v>4</v>
      </c>
      <c r="M18" s="208">
        <v>0.126</v>
      </c>
      <c r="N18" s="62">
        <v>0.39300000000000002</v>
      </c>
      <c r="O18" s="62">
        <v>1.1000000000000001E-3</v>
      </c>
      <c r="P18" s="88">
        <v>9.5299999999999996E-2</v>
      </c>
      <c r="Q18" s="244">
        <f t="shared" si="4"/>
        <v>1.1000000000000001E-3</v>
      </c>
      <c r="R18" s="255">
        <f t="shared" si="5"/>
        <v>0.15384999999999999</v>
      </c>
      <c r="S18" s="244">
        <f t="shared" si="6"/>
        <v>0.39300000000000002</v>
      </c>
    </row>
    <row r="19" spans="1:19" x14ac:dyDescent="0.2">
      <c r="A19" s="80" t="s">
        <v>263</v>
      </c>
      <c r="B19" s="121" t="s">
        <v>14</v>
      </c>
      <c r="C19" s="118">
        <v>5.0000000000000001E-3</v>
      </c>
      <c r="D19" s="124"/>
      <c r="E19" s="4"/>
      <c r="F19" s="4"/>
      <c r="G19" s="4"/>
      <c r="H19" s="4"/>
      <c r="I19" s="4"/>
      <c r="J19" s="4"/>
      <c r="K19" s="15">
        <v>4</v>
      </c>
      <c r="L19" s="15">
        <f t="shared" si="0"/>
        <v>4</v>
      </c>
      <c r="M19" s="208">
        <v>0.55000000000000004</v>
      </c>
      <c r="N19" s="62">
        <v>3.46</v>
      </c>
      <c r="O19" s="62">
        <v>0.11700000000000001</v>
      </c>
      <c r="P19" s="88">
        <v>0.112</v>
      </c>
      <c r="Q19" s="244">
        <f t="shared" si="4"/>
        <v>0.112</v>
      </c>
      <c r="R19" s="279">
        <f t="shared" si="5"/>
        <v>1.05975</v>
      </c>
      <c r="S19" s="244">
        <f t="shared" si="6"/>
        <v>3.46</v>
      </c>
    </row>
    <row r="20" spans="1:19" x14ac:dyDescent="0.2">
      <c r="A20" s="80" t="s">
        <v>29</v>
      </c>
      <c r="B20" s="121" t="s">
        <v>14</v>
      </c>
      <c r="C20" s="118">
        <v>0.1</v>
      </c>
      <c r="D20" s="124"/>
      <c r="E20" s="4"/>
      <c r="F20" s="4"/>
      <c r="G20" s="4"/>
      <c r="H20" s="4"/>
      <c r="I20" s="4"/>
      <c r="J20" s="4"/>
      <c r="K20" s="15">
        <v>4</v>
      </c>
      <c r="L20" s="15">
        <f t="shared" si="0"/>
        <v>4</v>
      </c>
      <c r="M20" s="208">
        <v>0.3</v>
      </c>
      <c r="N20" s="62">
        <v>0.2</v>
      </c>
      <c r="O20" s="62">
        <v>0.3</v>
      </c>
      <c r="P20" s="88">
        <v>0.2</v>
      </c>
      <c r="Q20" s="244">
        <f t="shared" si="4"/>
        <v>0.2</v>
      </c>
      <c r="R20" s="244">
        <f t="shared" si="5"/>
        <v>0.25</v>
      </c>
      <c r="S20" s="244">
        <f t="shared" si="6"/>
        <v>0.3</v>
      </c>
    </row>
    <row r="21" spans="1:19" x14ac:dyDescent="0.2">
      <c r="A21" s="80" t="s">
        <v>30</v>
      </c>
      <c r="B21" s="121" t="s">
        <v>14</v>
      </c>
      <c r="C21" s="118">
        <v>0.01</v>
      </c>
      <c r="D21" s="124"/>
      <c r="E21" s="20">
        <v>0.9</v>
      </c>
      <c r="F21" s="20">
        <v>1.18</v>
      </c>
      <c r="G21" s="20">
        <v>1.61</v>
      </c>
      <c r="H21" s="20">
        <v>1.47</v>
      </c>
      <c r="I21" s="20">
        <v>1.47</v>
      </c>
      <c r="J21" s="20"/>
      <c r="K21" s="15">
        <v>4</v>
      </c>
      <c r="L21" s="15">
        <f t="shared" si="0"/>
        <v>4</v>
      </c>
      <c r="M21" s="209">
        <v>1.21</v>
      </c>
      <c r="N21" s="84">
        <v>2.4500000000000002</v>
      </c>
      <c r="O21" s="243">
        <v>3.54</v>
      </c>
      <c r="P21" s="282">
        <v>3.7</v>
      </c>
      <c r="Q21" s="246">
        <f t="shared" si="4"/>
        <v>1.21</v>
      </c>
      <c r="R21" s="215">
        <f t="shared" si="5"/>
        <v>2.7250000000000001</v>
      </c>
      <c r="S21" s="246">
        <f t="shared" si="6"/>
        <v>3.7</v>
      </c>
    </row>
    <row r="22" spans="1:19" x14ac:dyDescent="0.2">
      <c r="A22" s="80" t="s">
        <v>31</v>
      </c>
      <c r="B22" s="121" t="s">
        <v>14</v>
      </c>
      <c r="C22" s="118">
        <v>0.01</v>
      </c>
      <c r="D22" s="124"/>
      <c r="E22" s="33"/>
      <c r="F22" s="33"/>
      <c r="G22" s="33"/>
      <c r="H22" s="33"/>
      <c r="I22" s="33"/>
      <c r="J22" s="33"/>
      <c r="K22" s="15">
        <v>4</v>
      </c>
      <c r="L22" s="15">
        <f t="shared" si="0"/>
        <v>4</v>
      </c>
      <c r="M22" s="208">
        <v>0.22</v>
      </c>
      <c r="N22" s="84">
        <v>0.11</v>
      </c>
      <c r="O22" s="84">
        <v>0.08</v>
      </c>
      <c r="P22" s="94">
        <v>0.23</v>
      </c>
      <c r="Q22" s="244">
        <f t="shared" si="4"/>
        <v>0.08</v>
      </c>
      <c r="R22" s="244">
        <f t="shared" si="5"/>
        <v>0.16</v>
      </c>
      <c r="S22" s="244">
        <f t="shared" si="6"/>
        <v>0.23</v>
      </c>
    </row>
    <row r="23" spans="1:19" x14ac:dyDescent="0.2">
      <c r="A23" s="80" t="s">
        <v>32</v>
      </c>
      <c r="B23" s="121" t="s">
        <v>14</v>
      </c>
      <c r="C23" s="118">
        <v>0.01</v>
      </c>
      <c r="D23" s="124"/>
      <c r="E23" s="20">
        <v>0.7</v>
      </c>
      <c r="F23" s="20"/>
      <c r="G23" s="20"/>
      <c r="H23" s="20"/>
      <c r="I23" s="20"/>
      <c r="J23" s="20"/>
      <c r="K23" s="15">
        <v>4</v>
      </c>
      <c r="L23" s="15">
        <f t="shared" si="0"/>
        <v>4</v>
      </c>
      <c r="M23" s="208">
        <v>0.45</v>
      </c>
      <c r="N23" s="84">
        <v>1.85</v>
      </c>
      <c r="O23" s="84">
        <v>0.94</v>
      </c>
      <c r="P23" s="94">
        <v>1.71</v>
      </c>
      <c r="Q23" s="244">
        <f t="shared" si="4"/>
        <v>0.45</v>
      </c>
      <c r="R23" s="215">
        <f t="shared" si="5"/>
        <v>1.2375</v>
      </c>
      <c r="S23" s="246">
        <f t="shared" si="6"/>
        <v>1.85</v>
      </c>
    </row>
    <row r="24" spans="1:19" x14ac:dyDescent="0.2">
      <c r="A24" s="80" t="s">
        <v>33</v>
      </c>
      <c r="B24" s="121" t="s">
        <v>14</v>
      </c>
      <c r="C24" s="118">
        <v>0.01</v>
      </c>
      <c r="D24" s="124"/>
      <c r="E24" s="4"/>
      <c r="F24" s="4"/>
      <c r="G24" s="4"/>
      <c r="H24" s="4"/>
      <c r="I24" s="4"/>
      <c r="J24" s="4"/>
      <c r="K24" s="15">
        <v>4</v>
      </c>
      <c r="L24" s="15">
        <f t="shared" si="0"/>
        <v>4</v>
      </c>
      <c r="M24" s="208">
        <v>0.67</v>
      </c>
      <c r="N24" s="84">
        <v>1.96</v>
      </c>
      <c r="O24" s="62">
        <v>1.02</v>
      </c>
      <c r="P24" s="88">
        <v>1.94</v>
      </c>
      <c r="Q24" s="244">
        <f t="shared" si="4"/>
        <v>0.67</v>
      </c>
      <c r="R24" s="279">
        <f t="shared" si="5"/>
        <v>1.3975</v>
      </c>
      <c r="S24" s="244">
        <f t="shared" si="6"/>
        <v>1.96</v>
      </c>
    </row>
    <row r="25" spans="1:19" x14ac:dyDescent="0.2">
      <c r="A25" s="80" t="s">
        <v>34</v>
      </c>
      <c r="B25" s="121" t="s">
        <v>35</v>
      </c>
      <c r="C25" s="118">
        <v>0.01</v>
      </c>
      <c r="D25" s="124"/>
      <c r="E25" s="4"/>
      <c r="F25" s="4"/>
      <c r="G25" s="4"/>
      <c r="H25" s="4"/>
      <c r="I25" s="4"/>
      <c r="J25" s="4"/>
      <c r="K25" s="15">
        <v>4</v>
      </c>
      <c r="L25" s="15">
        <f t="shared" si="0"/>
        <v>4</v>
      </c>
      <c r="M25" s="208">
        <v>3.42</v>
      </c>
      <c r="N25" s="84">
        <v>4.3</v>
      </c>
      <c r="O25" s="62">
        <v>3.21</v>
      </c>
      <c r="P25" s="94">
        <v>4.67</v>
      </c>
      <c r="Q25" s="244">
        <f t="shared" si="4"/>
        <v>3.21</v>
      </c>
      <c r="R25" s="279">
        <f t="shared" si="5"/>
        <v>3.9</v>
      </c>
      <c r="S25" s="244">
        <f t="shared" si="6"/>
        <v>4.67</v>
      </c>
    </row>
    <row r="26" spans="1:19" x14ac:dyDescent="0.2">
      <c r="A26" s="80" t="s">
        <v>36</v>
      </c>
      <c r="B26" s="121" t="s">
        <v>35</v>
      </c>
      <c r="C26" s="118">
        <v>0.01</v>
      </c>
      <c r="D26" s="124"/>
      <c r="E26" s="4"/>
      <c r="F26" s="4"/>
      <c r="G26" s="4"/>
      <c r="H26" s="4"/>
      <c r="I26" s="4"/>
      <c r="J26" s="4"/>
      <c r="K26" s="15">
        <v>4</v>
      </c>
      <c r="L26" s="15">
        <f t="shared" si="0"/>
        <v>4</v>
      </c>
      <c r="M26" s="208">
        <v>3.74</v>
      </c>
      <c r="N26" s="84">
        <v>4.38</v>
      </c>
      <c r="O26" s="62">
        <v>3.07</v>
      </c>
      <c r="P26" s="94">
        <v>5.0599999999999996</v>
      </c>
      <c r="Q26" s="244">
        <f t="shared" si="4"/>
        <v>3.07</v>
      </c>
      <c r="R26" s="279">
        <f t="shared" si="5"/>
        <v>4.0625</v>
      </c>
      <c r="S26" s="244">
        <f t="shared" si="6"/>
        <v>5.0599999999999996</v>
      </c>
    </row>
    <row r="27" spans="1:19" x14ac:dyDescent="0.2">
      <c r="A27" s="80" t="s">
        <v>37</v>
      </c>
      <c r="B27" s="121" t="s">
        <v>38</v>
      </c>
      <c r="C27" s="118">
        <v>0.01</v>
      </c>
      <c r="D27" s="124"/>
      <c r="E27" s="4"/>
      <c r="F27" s="4"/>
      <c r="G27" s="4"/>
      <c r="H27" s="4"/>
      <c r="I27" s="4"/>
      <c r="J27" s="4"/>
      <c r="K27" s="15">
        <v>4</v>
      </c>
      <c r="L27" s="15">
        <f t="shared" si="0"/>
        <v>4</v>
      </c>
      <c r="M27" s="208">
        <v>4.49</v>
      </c>
      <c r="N27" s="62">
        <v>0.95</v>
      </c>
      <c r="O27" s="84">
        <v>2.23</v>
      </c>
      <c r="P27" s="94">
        <v>3.98</v>
      </c>
      <c r="Q27" s="244">
        <f t="shared" si="4"/>
        <v>0.95</v>
      </c>
      <c r="R27" s="279">
        <f t="shared" si="5"/>
        <v>2.9125000000000001</v>
      </c>
      <c r="S27" s="244">
        <f t="shared" si="6"/>
        <v>4.49</v>
      </c>
    </row>
    <row r="28" spans="1:19" ht="12" customHeight="1" x14ac:dyDescent="0.2">
      <c r="A28" s="80" t="s">
        <v>39</v>
      </c>
      <c r="B28" s="121" t="s">
        <v>14</v>
      </c>
      <c r="C28" s="118">
        <v>1</v>
      </c>
      <c r="D28" s="124"/>
      <c r="E28" s="4"/>
      <c r="F28" s="4"/>
      <c r="G28" s="4"/>
      <c r="H28" s="4"/>
      <c r="I28" s="4"/>
      <c r="J28" s="4"/>
      <c r="K28" s="15">
        <v>4</v>
      </c>
      <c r="L28" s="15">
        <f t="shared" si="0"/>
        <v>4</v>
      </c>
      <c r="M28" s="208">
        <v>17</v>
      </c>
      <c r="N28" s="96">
        <v>17</v>
      </c>
      <c r="O28" s="96">
        <v>18</v>
      </c>
      <c r="P28" s="193">
        <v>16</v>
      </c>
      <c r="Q28" s="244">
        <f t="shared" si="4"/>
        <v>16</v>
      </c>
      <c r="R28" s="244">
        <f t="shared" si="5"/>
        <v>17</v>
      </c>
      <c r="S28" s="244">
        <f t="shared" si="6"/>
        <v>18</v>
      </c>
    </row>
    <row r="29" spans="1:19" x14ac:dyDescent="0.2">
      <c r="A29" s="80" t="s">
        <v>40</v>
      </c>
      <c r="B29" s="121" t="s">
        <v>14</v>
      </c>
      <c r="C29" s="125">
        <v>2</v>
      </c>
      <c r="D29" s="124"/>
      <c r="E29" s="4"/>
      <c r="F29" s="4"/>
      <c r="G29" s="4"/>
      <c r="H29" s="4"/>
      <c r="I29" s="4"/>
      <c r="J29" s="4"/>
      <c r="K29" s="15">
        <v>1</v>
      </c>
      <c r="L29" s="15">
        <f t="shared" si="0"/>
        <v>2</v>
      </c>
      <c r="M29" s="62"/>
      <c r="N29" s="62"/>
      <c r="O29" s="62">
        <v>6</v>
      </c>
      <c r="P29" s="88">
        <v>3</v>
      </c>
      <c r="Q29" s="244">
        <f t="shared" si="4"/>
        <v>3</v>
      </c>
      <c r="R29" s="244">
        <f t="shared" si="5"/>
        <v>4.5</v>
      </c>
      <c r="S29" s="244">
        <f t="shared" si="6"/>
        <v>6</v>
      </c>
    </row>
    <row r="30" spans="1:19" x14ac:dyDescent="0.2">
      <c r="A30" s="80" t="s">
        <v>41</v>
      </c>
      <c r="B30" s="121" t="s">
        <v>14</v>
      </c>
      <c r="C30" s="118">
        <v>0.05</v>
      </c>
      <c r="D30" s="124"/>
      <c r="E30" s="22">
        <v>0.32</v>
      </c>
      <c r="F30" s="22"/>
      <c r="G30" s="22"/>
      <c r="H30" s="22"/>
      <c r="I30" s="22"/>
      <c r="J30" s="22"/>
      <c r="K30" s="15">
        <v>4</v>
      </c>
      <c r="L30" s="15">
        <f t="shared" si="0"/>
        <v>2</v>
      </c>
      <c r="M30" s="62" t="s">
        <v>221</v>
      </c>
      <c r="N30" s="62" t="s">
        <v>221</v>
      </c>
      <c r="O30" s="62"/>
      <c r="P30" s="88"/>
      <c r="Q30" s="62" t="s">
        <v>221</v>
      </c>
      <c r="R30" s="157" t="s">
        <v>289</v>
      </c>
      <c r="S30" s="62" t="s">
        <v>221</v>
      </c>
    </row>
    <row r="31" spans="1:19" x14ac:dyDescent="0.2">
      <c r="A31" s="78"/>
      <c r="B31" s="115"/>
      <c r="C31" s="114"/>
      <c r="D31" s="108"/>
      <c r="E31" s="12"/>
      <c r="F31" s="12"/>
      <c r="G31" s="12"/>
      <c r="H31" s="12"/>
      <c r="I31" s="12"/>
      <c r="J31" s="12"/>
      <c r="K31" s="49"/>
      <c r="L31" s="5"/>
      <c r="M31" s="6"/>
      <c r="N31" s="82"/>
      <c r="O31" s="82"/>
      <c r="P31" s="95"/>
      <c r="Q31" s="163"/>
      <c r="R31" s="163"/>
      <c r="S31" s="163"/>
    </row>
    <row r="32" spans="1:19" x14ac:dyDescent="0.2">
      <c r="A32" s="78" t="s">
        <v>136</v>
      </c>
      <c r="B32" s="115"/>
      <c r="C32" s="114"/>
      <c r="D32" s="108"/>
      <c r="E32" s="12"/>
      <c r="F32" s="12"/>
      <c r="G32" s="12"/>
      <c r="H32" s="12"/>
      <c r="I32" s="12"/>
      <c r="J32" s="12"/>
      <c r="K32" s="49"/>
      <c r="L32" s="5"/>
      <c r="M32" s="6"/>
      <c r="N32" s="82"/>
      <c r="O32" s="82"/>
      <c r="P32" s="95"/>
      <c r="Q32" s="163"/>
      <c r="R32" s="163"/>
      <c r="S32" s="163"/>
    </row>
    <row r="33" spans="1:19" x14ac:dyDescent="0.2">
      <c r="A33" s="78" t="s">
        <v>44</v>
      </c>
      <c r="B33" s="121" t="s">
        <v>43</v>
      </c>
      <c r="C33" s="118">
        <v>0.5</v>
      </c>
      <c r="D33" s="124"/>
      <c r="E33" s="4"/>
      <c r="F33" s="4"/>
      <c r="G33" s="4"/>
      <c r="H33" s="4"/>
      <c r="I33" s="4"/>
      <c r="J33" s="4"/>
      <c r="K33" s="50">
        <v>4</v>
      </c>
      <c r="L33" s="15">
        <f t="shared" ref="L33:L56" si="7">COUNTA(M33:P33)</f>
        <v>3</v>
      </c>
      <c r="M33" s="62" t="s">
        <v>222</v>
      </c>
      <c r="N33" s="62" t="s">
        <v>222</v>
      </c>
      <c r="O33" s="184"/>
      <c r="P33" s="201" t="s">
        <v>275</v>
      </c>
      <c r="Q33" s="184" t="s">
        <v>275</v>
      </c>
      <c r="R33" s="157" t="s">
        <v>289</v>
      </c>
      <c r="S33" s="184" t="s">
        <v>275</v>
      </c>
    </row>
    <row r="34" spans="1:19" x14ac:dyDescent="0.2">
      <c r="A34" s="78" t="s">
        <v>45</v>
      </c>
      <c r="B34" s="122" t="s">
        <v>43</v>
      </c>
      <c r="C34" s="126">
        <v>0.5</v>
      </c>
      <c r="D34" s="127"/>
      <c r="E34" s="10"/>
      <c r="F34" s="10"/>
      <c r="G34" s="10"/>
      <c r="H34" s="10"/>
      <c r="I34" s="10"/>
      <c r="J34" s="10"/>
      <c r="K34" s="50">
        <v>4</v>
      </c>
      <c r="L34" s="15">
        <f t="shared" si="7"/>
        <v>3</v>
      </c>
      <c r="M34" s="62" t="s">
        <v>222</v>
      </c>
      <c r="N34" s="62" t="s">
        <v>222</v>
      </c>
      <c r="O34" s="184"/>
      <c r="P34" s="201" t="s">
        <v>275</v>
      </c>
      <c r="Q34" s="184" t="s">
        <v>275</v>
      </c>
      <c r="R34" s="157" t="s">
        <v>289</v>
      </c>
      <c r="S34" s="184" t="s">
        <v>275</v>
      </c>
    </row>
    <row r="35" spans="1:19" x14ac:dyDescent="0.2">
      <c r="A35" s="78" t="s">
        <v>46</v>
      </c>
      <c r="B35" s="121" t="s">
        <v>43</v>
      </c>
      <c r="C35" s="118">
        <v>0.5</v>
      </c>
      <c r="D35" s="124"/>
      <c r="E35" s="4"/>
      <c r="F35" s="4"/>
      <c r="G35" s="4"/>
      <c r="H35" s="4"/>
      <c r="I35" s="4"/>
      <c r="J35" s="4"/>
      <c r="K35" s="50">
        <v>4</v>
      </c>
      <c r="L35" s="15">
        <f t="shared" si="7"/>
        <v>3</v>
      </c>
      <c r="M35" s="62" t="s">
        <v>222</v>
      </c>
      <c r="N35" s="62" t="s">
        <v>222</v>
      </c>
      <c r="O35" s="184"/>
      <c r="P35" s="201" t="s">
        <v>275</v>
      </c>
      <c r="Q35" s="184" t="s">
        <v>275</v>
      </c>
      <c r="R35" s="157" t="s">
        <v>289</v>
      </c>
      <c r="S35" s="184" t="s">
        <v>275</v>
      </c>
    </row>
    <row r="36" spans="1:19" x14ac:dyDescent="0.2">
      <c r="A36" s="78" t="s">
        <v>47</v>
      </c>
      <c r="B36" s="121" t="s">
        <v>43</v>
      </c>
      <c r="C36" s="118">
        <v>0.5</v>
      </c>
      <c r="D36" s="124"/>
      <c r="E36" s="4"/>
      <c r="F36" s="4"/>
      <c r="G36" s="4"/>
      <c r="H36" s="4"/>
      <c r="I36" s="4"/>
      <c r="J36" s="4"/>
      <c r="K36" s="50">
        <v>4</v>
      </c>
      <c r="L36" s="15">
        <f t="shared" si="7"/>
        <v>3</v>
      </c>
      <c r="M36" s="62" t="s">
        <v>222</v>
      </c>
      <c r="N36" s="62" t="s">
        <v>222</v>
      </c>
      <c r="O36" s="184"/>
      <c r="P36" s="201" t="s">
        <v>275</v>
      </c>
      <c r="Q36" s="184" t="s">
        <v>275</v>
      </c>
      <c r="R36" s="157" t="s">
        <v>289</v>
      </c>
      <c r="S36" s="184" t="s">
        <v>275</v>
      </c>
    </row>
    <row r="37" spans="1:19" x14ac:dyDescent="0.2">
      <c r="A37" s="78" t="s">
        <v>48</v>
      </c>
      <c r="B37" s="121" t="s">
        <v>43</v>
      </c>
      <c r="C37" s="118">
        <v>0.5</v>
      </c>
      <c r="D37" s="124"/>
      <c r="E37" s="4"/>
      <c r="F37" s="4"/>
      <c r="G37" s="4"/>
      <c r="H37" s="4"/>
      <c r="I37" s="4"/>
      <c r="J37" s="4"/>
      <c r="K37" s="50">
        <v>4</v>
      </c>
      <c r="L37" s="15">
        <f t="shared" si="7"/>
        <v>3</v>
      </c>
      <c r="M37" s="62" t="s">
        <v>222</v>
      </c>
      <c r="N37" s="62" t="s">
        <v>222</v>
      </c>
      <c r="O37" s="184"/>
      <c r="P37" s="201" t="s">
        <v>275</v>
      </c>
      <c r="Q37" s="184" t="s">
        <v>275</v>
      </c>
      <c r="R37" s="157" t="s">
        <v>289</v>
      </c>
      <c r="S37" s="184" t="s">
        <v>275</v>
      </c>
    </row>
    <row r="38" spans="1:19" x14ac:dyDescent="0.2">
      <c r="A38" s="78" t="s">
        <v>49</v>
      </c>
      <c r="B38" s="121" t="s">
        <v>43</v>
      </c>
      <c r="C38" s="118">
        <v>0.5</v>
      </c>
      <c r="D38" s="124"/>
      <c r="E38" s="22">
        <v>0.09</v>
      </c>
      <c r="F38" s="22"/>
      <c r="G38" s="22"/>
      <c r="H38" s="22"/>
      <c r="I38" s="22"/>
      <c r="J38" s="22"/>
      <c r="K38" s="50">
        <v>4</v>
      </c>
      <c r="L38" s="15">
        <f t="shared" si="7"/>
        <v>3</v>
      </c>
      <c r="M38" s="62" t="s">
        <v>222</v>
      </c>
      <c r="N38" s="62" t="s">
        <v>222</v>
      </c>
      <c r="O38" s="184"/>
      <c r="P38" s="201" t="s">
        <v>280</v>
      </c>
      <c r="Q38" s="184" t="s">
        <v>280</v>
      </c>
      <c r="R38" s="157" t="s">
        <v>289</v>
      </c>
      <c r="S38" s="184" t="s">
        <v>280</v>
      </c>
    </row>
    <row r="39" spans="1:19" x14ac:dyDescent="0.2">
      <c r="A39" s="78" t="s">
        <v>50</v>
      </c>
      <c r="B39" s="121" t="s">
        <v>43</v>
      </c>
      <c r="C39" s="118">
        <v>0.5</v>
      </c>
      <c r="D39" s="124"/>
      <c r="E39" s="9"/>
      <c r="F39" s="9"/>
      <c r="G39" s="9"/>
      <c r="H39" s="9"/>
      <c r="I39" s="9"/>
      <c r="J39" s="9"/>
      <c r="K39" s="50">
        <v>4</v>
      </c>
      <c r="L39" s="15">
        <f t="shared" si="7"/>
        <v>3</v>
      </c>
      <c r="M39" s="62" t="s">
        <v>222</v>
      </c>
      <c r="N39" s="62" t="s">
        <v>222</v>
      </c>
      <c r="O39" s="184"/>
      <c r="P39" s="201" t="s">
        <v>275</v>
      </c>
      <c r="Q39" s="184" t="s">
        <v>275</v>
      </c>
      <c r="R39" s="157" t="s">
        <v>289</v>
      </c>
      <c r="S39" s="184" t="s">
        <v>275</v>
      </c>
    </row>
    <row r="40" spans="1:19" x14ac:dyDescent="0.2">
      <c r="A40" s="78" t="s">
        <v>51</v>
      </c>
      <c r="B40" s="121" t="s">
        <v>43</v>
      </c>
      <c r="C40" s="118">
        <v>0.5</v>
      </c>
      <c r="D40" s="124"/>
      <c r="E40" s="9"/>
      <c r="F40" s="9"/>
      <c r="G40" s="9"/>
      <c r="H40" s="9"/>
      <c r="I40" s="9"/>
      <c r="J40" s="9"/>
      <c r="K40" s="50">
        <v>4</v>
      </c>
      <c r="L40" s="15">
        <f t="shared" si="7"/>
        <v>3</v>
      </c>
      <c r="M40" s="62" t="s">
        <v>222</v>
      </c>
      <c r="N40" s="62" t="s">
        <v>222</v>
      </c>
      <c r="O40" s="184"/>
      <c r="P40" s="201" t="s">
        <v>275</v>
      </c>
      <c r="Q40" s="184" t="s">
        <v>275</v>
      </c>
      <c r="R40" s="157" t="s">
        <v>289</v>
      </c>
      <c r="S40" s="184" t="s">
        <v>275</v>
      </c>
    </row>
    <row r="41" spans="1:19" x14ac:dyDescent="0.2">
      <c r="A41" s="78" t="s">
        <v>52</v>
      </c>
      <c r="B41" s="121" t="s">
        <v>43</v>
      </c>
      <c r="C41" s="118">
        <v>0.5</v>
      </c>
      <c r="D41" s="124"/>
      <c r="E41" s="34">
        <v>0.08</v>
      </c>
      <c r="F41" s="34"/>
      <c r="G41" s="34"/>
      <c r="H41" s="34"/>
      <c r="I41" s="34"/>
      <c r="J41" s="34"/>
      <c r="K41" s="50">
        <v>4</v>
      </c>
      <c r="L41" s="15">
        <f t="shared" si="7"/>
        <v>3</v>
      </c>
      <c r="M41" s="62" t="s">
        <v>222</v>
      </c>
      <c r="N41" s="62" t="s">
        <v>222</v>
      </c>
      <c r="O41" s="184"/>
      <c r="P41" s="201" t="s">
        <v>275</v>
      </c>
      <c r="Q41" s="184" t="s">
        <v>275</v>
      </c>
      <c r="R41" s="157" t="s">
        <v>289</v>
      </c>
      <c r="S41" s="184" t="s">
        <v>275</v>
      </c>
    </row>
    <row r="42" spans="1:19" x14ac:dyDescent="0.2">
      <c r="A42" s="78" t="s">
        <v>53</v>
      </c>
      <c r="B42" s="121" t="s">
        <v>43</v>
      </c>
      <c r="C42" s="118">
        <v>0.5</v>
      </c>
      <c r="D42" s="124"/>
      <c r="E42" s="35"/>
      <c r="F42" s="35"/>
      <c r="G42" s="35"/>
      <c r="H42" s="35"/>
      <c r="I42" s="35"/>
      <c r="J42" s="35"/>
      <c r="K42" s="50">
        <v>4</v>
      </c>
      <c r="L42" s="15">
        <f t="shared" si="7"/>
        <v>3</v>
      </c>
      <c r="M42" s="62" t="s">
        <v>222</v>
      </c>
      <c r="N42" s="62" t="s">
        <v>222</v>
      </c>
      <c r="O42" s="184"/>
      <c r="P42" s="201" t="s">
        <v>275</v>
      </c>
      <c r="Q42" s="184" t="s">
        <v>275</v>
      </c>
      <c r="R42" s="157" t="s">
        <v>289</v>
      </c>
      <c r="S42" s="184" t="s">
        <v>275</v>
      </c>
    </row>
    <row r="43" spans="1:19" x14ac:dyDescent="0.2">
      <c r="A43" s="78" t="s">
        <v>54</v>
      </c>
      <c r="B43" s="121" t="s">
        <v>43</v>
      </c>
      <c r="C43" s="118">
        <v>0.5</v>
      </c>
      <c r="D43" s="124"/>
      <c r="E43" s="34">
        <v>0.08</v>
      </c>
      <c r="F43" s="34"/>
      <c r="G43" s="34"/>
      <c r="H43" s="34"/>
      <c r="I43" s="34"/>
      <c r="J43" s="34"/>
      <c r="K43" s="50">
        <v>4</v>
      </c>
      <c r="L43" s="15">
        <f t="shared" si="7"/>
        <v>3</v>
      </c>
      <c r="M43" s="62" t="s">
        <v>222</v>
      </c>
      <c r="N43" s="62" t="s">
        <v>222</v>
      </c>
      <c r="O43" s="184"/>
      <c r="P43" s="201" t="s">
        <v>275</v>
      </c>
      <c r="Q43" s="184" t="s">
        <v>275</v>
      </c>
      <c r="R43" s="157" t="s">
        <v>289</v>
      </c>
      <c r="S43" s="184" t="s">
        <v>275</v>
      </c>
    </row>
    <row r="44" spans="1:19" x14ac:dyDescent="0.2">
      <c r="A44" s="78" t="s">
        <v>55</v>
      </c>
      <c r="B44" s="121" t="s">
        <v>43</v>
      </c>
      <c r="C44" s="118">
        <v>0.5</v>
      </c>
      <c r="D44" s="124"/>
      <c r="E44" s="35"/>
      <c r="F44" s="35"/>
      <c r="G44" s="35"/>
      <c r="H44" s="35"/>
      <c r="I44" s="35"/>
      <c r="J44" s="35"/>
      <c r="K44" s="50">
        <v>4</v>
      </c>
      <c r="L44" s="15">
        <f t="shared" si="7"/>
        <v>3</v>
      </c>
      <c r="M44" s="62" t="s">
        <v>222</v>
      </c>
      <c r="N44" s="62" t="s">
        <v>222</v>
      </c>
      <c r="O44" s="184"/>
      <c r="P44" s="201" t="s">
        <v>275</v>
      </c>
      <c r="Q44" s="184" t="s">
        <v>275</v>
      </c>
      <c r="R44" s="157" t="s">
        <v>289</v>
      </c>
      <c r="S44" s="184" t="s">
        <v>275</v>
      </c>
    </row>
    <row r="45" spans="1:19" x14ac:dyDescent="0.2">
      <c r="A45" s="78" t="s">
        <v>227</v>
      </c>
      <c r="B45" s="121" t="s">
        <v>43</v>
      </c>
      <c r="C45" s="118">
        <v>0.5</v>
      </c>
      <c r="D45" s="124"/>
      <c r="E45" s="35"/>
      <c r="F45" s="35"/>
      <c r="G45" s="35"/>
      <c r="H45" s="35"/>
      <c r="I45" s="35"/>
      <c r="J45" s="35"/>
      <c r="K45" s="50">
        <v>4</v>
      </c>
      <c r="L45" s="15">
        <f t="shared" si="7"/>
        <v>3</v>
      </c>
      <c r="M45" s="62" t="s">
        <v>222</v>
      </c>
      <c r="N45" s="62" t="s">
        <v>222</v>
      </c>
      <c r="O45" s="184"/>
      <c r="P45" s="201" t="s">
        <v>275</v>
      </c>
      <c r="Q45" s="184" t="s">
        <v>275</v>
      </c>
      <c r="R45" s="157" t="s">
        <v>289</v>
      </c>
      <c r="S45" s="184" t="s">
        <v>275</v>
      </c>
    </row>
    <row r="46" spans="1:19" x14ac:dyDescent="0.2">
      <c r="A46" s="78" t="s">
        <v>56</v>
      </c>
      <c r="B46" s="121" t="s">
        <v>43</v>
      </c>
      <c r="C46" s="118">
        <v>0.5</v>
      </c>
      <c r="D46" s="124"/>
      <c r="E46" s="36">
        <v>0.02</v>
      </c>
      <c r="F46" s="36"/>
      <c r="G46" s="36"/>
      <c r="H46" s="36"/>
      <c r="I46" s="36"/>
      <c r="J46" s="36"/>
      <c r="K46" s="50">
        <v>4</v>
      </c>
      <c r="L46" s="15">
        <f t="shared" si="7"/>
        <v>3</v>
      </c>
      <c r="M46" s="62" t="s">
        <v>222</v>
      </c>
      <c r="N46" s="62" t="s">
        <v>222</v>
      </c>
      <c r="O46" s="184"/>
      <c r="P46" s="201" t="s">
        <v>275</v>
      </c>
      <c r="Q46" s="184" t="s">
        <v>275</v>
      </c>
      <c r="R46" s="157" t="s">
        <v>289</v>
      </c>
      <c r="S46" s="184" t="s">
        <v>275</v>
      </c>
    </row>
    <row r="47" spans="1:19" x14ac:dyDescent="0.2">
      <c r="A47" s="78" t="s">
        <v>57</v>
      </c>
      <c r="B47" s="121" t="s">
        <v>43</v>
      </c>
      <c r="C47" s="118">
        <v>0.5</v>
      </c>
      <c r="D47" s="124"/>
      <c r="E47" s="35"/>
      <c r="F47" s="35"/>
      <c r="G47" s="35"/>
      <c r="H47" s="35"/>
      <c r="I47" s="35"/>
      <c r="J47" s="35"/>
      <c r="K47" s="50">
        <v>4</v>
      </c>
      <c r="L47" s="15">
        <f t="shared" si="7"/>
        <v>3</v>
      </c>
      <c r="M47" s="62" t="s">
        <v>222</v>
      </c>
      <c r="N47" s="62" t="s">
        <v>222</v>
      </c>
      <c r="O47" s="184"/>
      <c r="P47" s="201" t="s">
        <v>275</v>
      </c>
      <c r="Q47" s="184" t="s">
        <v>275</v>
      </c>
      <c r="R47" s="157" t="s">
        <v>289</v>
      </c>
      <c r="S47" s="184" t="s">
        <v>275</v>
      </c>
    </row>
    <row r="48" spans="1:19" x14ac:dyDescent="0.2">
      <c r="A48" s="78" t="s">
        <v>228</v>
      </c>
      <c r="B48" s="121" t="s">
        <v>43</v>
      </c>
      <c r="C48" s="118">
        <v>0.5</v>
      </c>
      <c r="D48" s="124"/>
      <c r="E48" s="35"/>
      <c r="F48" s="35"/>
      <c r="G48" s="35"/>
      <c r="H48" s="35"/>
      <c r="I48" s="35"/>
      <c r="J48" s="35"/>
      <c r="K48" s="50">
        <v>4</v>
      </c>
      <c r="L48" s="15">
        <f t="shared" si="7"/>
        <v>3</v>
      </c>
      <c r="M48" s="62" t="s">
        <v>222</v>
      </c>
      <c r="N48" s="62" t="s">
        <v>222</v>
      </c>
      <c r="O48" s="184"/>
      <c r="P48" s="201" t="s">
        <v>275</v>
      </c>
      <c r="Q48" s="184" t="s">
        <v>275</v>
      </c>
      <c r="R48" s="157" t="s">
        <v>289</v>
      </c>
      <c r="S48" s="184" t="s">
        <v>275</v>
      </c>
    </row>
    <row r="49" spans="1:19" x14ac:dyDescent="0.2">
      <c r="A49" s="78" t="s">
        <v>58</v>
      </c>
      <c r="B49" s="121" t="s">
        <v>43</v>
      </c>
      <c r="C49" s="118">
        <v>0.5</v>
      </c>
      <c r="D49" s="124"/>
      <c r="E49" s="34"/>
      <c r="F49" s="34"/>
      <c r="G49" s="34"/>
      <c r="H49" s="34"/>
      <c r="I49" s="34"/>
      <c r="J49" s="34"/>
      <c r="K49" s="50">
        <v>4</v>
      </c>
      <c r="L49" s="15">
        <f t="shared" si="7"/>
        <v>3</v>
      </c>
      <c r="M49" s="62" t="s">
        <v>222</v>
      </c>
      <c r="N49" s="62" t="s">
        <v>222</v>
      </c>
      <c r="O49" s="184"/>
      <c r="P49" s="201" t="s">
        <v>275</v>
      </c>
      <c r="Q49" s="184" t="s">
        <v>275</v>
      </c>
      <c r="R49" s="157" t="s">
        <v>289</v>
      </c>
      <c r="S49" s="184" t="s">
        <v>275</v>
      </c>
    </row>
    <row r="50" spans="1:19" x14ac:dyDescent="0.2">
      <c r="A50" s="78" t="s">
        <v>59</v>
      </c>
      <c r="B50" s="121" t="s">
        <v>43</v>
      </c>
      <c r="C50" s="118">
        <v>0.5</v>
      </c>
      <c r="D50" s="124"/>
      <c r="E50" s="34">
        <v>0.2</v>
      </c>
      <c r="F50" s="34"/>
      <c r="G50" s="34"/>
      <c r="H50" s="34"/>
      <c r="I50" s="34"/>
      <c r="J50" s="34"/>
      <c r="K50" s="50">
        <v>4</v>
      </c>
      <c r="L50" s="15">
        <f t="shared" si="7"/>
        <v>3</v>
      </c>
      <c r="M50" s="62" t="s">
        <v>222</v>
      </c>
      <c r="N50" s="62" t="s">
        <v>222</v>
      </c>
      <c r="O50" s="184"/>
      <c r="P50" s="201" t="s">
        <v>275</v>
      </c>
      <c r="Q50" s="184" t="s">
        <v>275</v>
      </c>
      <c r="R50" s="157" t="s">
        <v>289</v>
      </c>
      <c r="S50" s="184" t="s">
        <v>275</v>
      </c>
    </row>
    <row r="51" spans="1:19" x14ac:dyDescent="0.2">
      <c r="A51" s="78" t="s">
        <v>229</v>
      </c>
      <c r="B51" s="121" t="s">
        <v>43</v>
      </c>
      <c r="C51" s="118">
        <v>2</v>
      </c>
      <c r="D51" s="124"/>
      <c r="E51" s="34">
        <v>0.01</v>
      </c>
      <c r="F51" s="34"/>
      <c r="G51" s="34"/>
      <c r="H51" s="34"/>
      <c r="I51" s="34"/>
      <c r="J51" s="34"/>
      <c r="K51" s="50">
        <v>4</v>
      </c>
      <c r="L51" s="15">
        <f t="shared" si="7"/>
        <v>3</v>
      </c>
      <c r="M51" s="62" t="s">
        <v>223</v>
      </c>
      <c r="N51" s="62" t="s">
        <v>223</v>
      </c>
      <c r="O51" s="184"/>
      <c r="P51" s="201" t="s">
        <v>275</v>
      </c>
      <c r="Q51" s="184" t="s">
        <v>275</v>
      </c>
      <c r="R51" s="157" t="s">
        <v>289</v>
      </c>
      <c r="S51" s="184" t="s">
        <v>275</v>
      </c>
    </row>
    <row r="52" spans="1:19" x14ac:dyDescent="0.2">
      <c r="A52" s="78" t="s">
        <v>60</v>
      </c>
      <c r="B52" s="121" t="s">
        <v>43</v>
      </c>
      <c r="C52" s="118">
        <v>0.5</v>
      </c>
      <c r="D52" s="124"/>
      <c r="E52" s="37"/>
      <c r="F52" s="37"/>
      <c r="G52" s="37"/>
      <c r="H52" s="37"/>
      <c r="I52" s="37"/>
      <c r="J52" s="37"/>
      <c r="K52" s="50">
        <v>4</v>
      </c>
      <c r="L52" s="15">
        <f t="shared" si="7"/>
        <v>3</v>
      </c>
      <c r="M52" s="62" t="s">
        <v>222</v>
      </c>
      <c r="N52" s="62" t="s">
        <v>222</v>
      </c>
      <c r="O52" s="184"/>
      <c r="P52" s="226" t="s">
        <v>275</v>
      </c>
      <c r="Q52" s="192" t="s">
        <v>275</v>
      </c>
      <c r="R52" s="157" t="s">
        <v>289</v>
      </c>
      <c r="S52" s="192" t="s">
        <v>275</v>
      </c>
    </row>
    <row r="53" spans="1:19" x14ac:dyDescent="0.2">
      <c r="A53" s="78" t="s">
        <v>61</v>
      </c>
      <c r="B53" s="121" t="s">
        <v>43</v>
      </c>
      <c r="C53" s="118">
        <v>2</v>
      </c>
      <c r="D53" s="124"/>
      <c r="E53" s="9"/>
      <c r="F53" s="9"/>
      <c r="G53" s="9"/>
      <c r="H53" s="9"/>
      <c r="I53" s="9"/>
      <c r="J53" s="9"/>
      <c r="K53" s="50">
        <v>4</v>
      </c>
      <c r="L53" s="15">
        <f t="shared" si="7"/>
        <v>3</v>
      </c>
      <c r="M53" s="62" t="s">
        <v>223</v>
      </c>
      <c r="N53" s="62" t="s">
        <v>223</v>
      </c>
      <c r="O53" s="184"/>
      <c r="P53" s="226" t="s">
        <v>275</v>
      </c>
      <c r="Q53" s="192" t="s">
        <v>275</v>
      </c>
      <c r="R53" s="157" t="s">
        <v>289</v>
      </c>
      <c r="S53" s="192" t="s">
        <v>275</v>
      </c>
    </row>
    <row r="54" spans="1:19" x14ac:dyDescent="0.2">
      <c r="A54" s="78" t="s">
        <v>230</v>
      </c>
      <c r="B54" s="121" t="s">
        <v>43</v>
      </c>
      <c r="C54" s="118">
        <v>0.5</v>
      </c>
      <c r="D54" s="124"/>
      <c r="E54" s="1"/>
      <c r="F54" s="1"/>
      <c r="G54" s="1"/>
      <c r="H54" s="1"/>
      <c r="I54" s="1"/>
      <c r="J54" s="9"/>
      <c r="K54" s="50">
        <v>4</v>
      </c>
      <c r="L54" s="15">
        <f t="shared" si="7"/>
        <v>3</v>
      </c>
      <c r="M54" s="62" t="s">
        <v>222</v>
      </c>
      <c r="N54" s="62" t="s">
        <v>222</v>
      </c>
      <c r="O54" s="184"/>
      <c r="P54" s="226" t="s">
        <v>275</v>
      </c>
      <c r="Q54" s="192" t="s">
        <v>275</v>
      </c>
      <c r="R54" s="157" t="s">
        <v>289</v>
      </c>
      <c r="S54" s="192" t="s">
        <v>275</v>
      </c>
    </row>
    <row r="55" spans="1:19" x14ac:dyDescent="0.2">
      <c r="A55" s="78" t="s">
        <v>231</v>
      </c>
      <c r="B55" s="121" t="s">
        <v>43</v>
      </c>
      <c r="C55" s="118">
        <v>0.5</v>
      </c>
      <c r="D55" s="124"/>
      <c r="E55" s="7">
        <v>0.03</v>
      </c>
      <c r="F55" s="7"/>
      <c r="G55" s="7"/>
      <c r="H55" s="7"/>
      <c r="I55" s="7"/>
      <c r="J55" s="9"/>
      <c r="K55" s="50">
        <v>4</v>
      </c>
      <c r="L55" s="15">
        <f t="shared" si="7"/>
        <v>3</v>
      </c>
      <c r="M55" s="62" t="s">
        <v>222</v>
      </c>
      <c r="N55" s="62" t="s">
        <v>222</v>
      </c>
      <c r="O55" s="184"/>
      <c r="P55" s="226" t="s">
        <v>275</v>
      </c>
      <c r="Q55" s="192" t="s">
        <v>275</v>
      </c>
      <c r="R55" s="157" t="s">
        <v>289</v>
      </c>
      <c r="S55" s="192" t="s">
        <v>275</v>
      </c>
    </row>
    <row r="56" spans="1:19" x14ac:dyDescent="0.2">
      <c r="A56" s="78" t="s">
        <v>161</v>
      </c>
      <c r="B56" s="121" t="s">
        <v>43</v>
      </c>
      <c r="C56" s="118">
        <v>0.5</v>
      </c>
      <c r="D56" s="124"/>
      <c r="E56" s="7"/>
      <c r="F56" s="7"/>
      <c r="G56" s="7"/>
      <c r="H56" s="7"/>
      <c r="I56" s="7"/>
      <c r="J56" s="9"/>
      <c r="K56" s="50">
        <v>4</v>
      </c>
      <c r="L56" s="15">
        <f t="shared" si="7"/>
        <v>3</v>
      </c>
      <c r="M56" s="62" t="s">
        <v>222</v>
      </c>
      <c r="N56" s="62" t="s">
        <v>222</v>
      </c>
      <c r="O56" s="184"/>
      <c r="P56" s="226" t="s">
        <v>275</v>
      </c>
      <c r="Q56" s="192" t="s">
        <v>275</v>
      </c>
      <c r="R56" s="157" t="s">
        <v>289</v>
      </c>
      <c r="S56" s="192" t="s">
        <v>275</v>
      </c>
    </row>
    <row r="57" spans="1:19" x14ac:dyDescent="0.2">
      <c r="A57" s="78"/>
      <c r="B57" s="115"/>
      <c r="C57" s="114"/>
      <c r="D57" s="108"/>
      <c r="E57" s="5"/>
      <c r="F57" s="5"/>
      <c r="G57" s="5"/>
      <c r="H57" s="5"/>
      <c r="I57" s="5"/>
      <c r="J57" s="5"/>
      <c r="K57" s="49"/>
      <c r="L57" s="5"/>
      <c r="M57" s="6"/>
      <c r="N57" s="82"/>
      <c r="O57" s="82"/>
      <c r="P57" s="95"/>
      <c r="Q57" s="154"/>
      <c r="R57" s="154"/>
      <c r="S57" s="154"/>
    </row>
    <row r="58" spans="1:19" x14ac:dyDescent="0.2">
      <c r="A58" s="78" t="s">
        <v>240</v>
      </c>
      <c r="B58" s="115"/>
      <c r="C58" s="114"/>
      <c r="D58" s="108"/>
      <c r="E58" s="5"/>
      <c r="F58" s="5"/>
      <c r="G58" s="5"/>
      <c r="H58" s="5"/>
      <c r="I58" s="5"/>
      <c r="J58" s="5"/>
      <c r="K58" s="49"/>
      <c r="L58" s="5"/>
      <c r="M58" s="6"/>
      <c r="N58" s="82"/>
      <c r="O58" s="82"/>
      <c r="P58" s="95"/>
      <c r="Q58" s="154"/>
      <c r="R58" s="154"/>
      <c r="S58" s="154"/>
    </row>
    <row r="59" spans="1:19" x14ac:dyDescent="0.2">
      <c r="A59" s="80" t="s">
        <v>0</v>
      </c>
      <c r="B59" s="121" t="s">
        <v>14</v>
      </c>
      <c r="C59" s="118">
        <v>0.01</v>
      </c>
      <c r="D59" s="124"/>
      <c r="E59" s="22">
        <v>5.5E-2</v>
      </c>
      <c r="F59" s="22"/>
      <c r="G59" s="22"/>
      <c r="H59" s="22"/>
      <c r="I59" s="22"/>
      <c r="J59" s="22"/>
      <c r="K59" s="15">
        <v>1</v>
      </c>
      <c r="L59" s="15">
        <f t="shared" ref="L59:L68" si="8">COUNTA(M59:P59)</f>
        <v>2</v>
      </c>
      <c r="M59" s="2"/>
      <c r="N59" s="62"/>
      <c r="O59" s="62">
        <v>0.02</v>
      </c>
      <c r="P59" s="88" t="s">
        <v>251</v>
      </c>
      <c r="Q59" s="88" t="s">
        <v>251</v>
      </c>
      <c r="R59" s="294" t="s">
        <v>289</v>
      </c>
      <c r="S59" s="244">
        <f t="shared" ref="S59:S68" si="9">MAX(M59:P59)</f>
        <v>0.02</v>
      </c>
    </row>
    <row r="60" spans="1:19" x14ac:dyDescent="0.2">
      <c r="A60" s="80" t="s">
        <v>1</v>
      </c>
      <c r="B60" s="121" t="s">
        <v>14</v>
      </c>
      <c r="C60" s="118">
        <v>1E-3</v>
      </c>
      <c r="D60" s="124"/>
      <c r="E60" s="22">
        <v>1.2999999999999999E-2</v>
      </c>
      <c r="F60" s="22"/>
      <c r="G60" s="22"/>
      <c r="H60" s="22"/>
      <c r="I60" s="22"/>
      <c r="J60" s="22"/>
      <c r="K60" s="15">
        <v>1</v>
      </c>
      <c r="L60" s="15">
        <f t="shared" si="8"/>
        <v>2</v>
      </c>
      <c r="M60" s="2"/>
      <c r="N60" s="62"/>
      <c r="O60" s="62">
        <v>2E-3</v>
      </c>
      <c r="P60" s="88">
        <v>2E-3</v>
      </c>
      <c r="Q60" s="244">
        <f t="shared" ref="Q60:Q68" si="10">MIN(M60:P60)</f>
        <v>2E-3</v>
      </c>
      <c r="R60" s="244">
        <f t="shared" ref="R60:R68" si="11">AVERAGE(M60:P60)</f>
        <v>2E-3</v>
      </c>
      <c r="S60" s="244">
        <f t="shared" si="9"/>
        <v>2E-3</v>
      </c>
    </row>
    <row r="61" spans="1:19" x14ac:dyDescent="0.2">
      <c r="A61" s="80" t="s">
        <v>2</v>
      </c>
      <c r="B61" s="121" t="s">
        <v>14</v>
      </c>
      <c r="C61" s="118">
        <v>1E-3</v>
      </c>
      <c r="D61" s="124"/>
      <c r="E61" s="9"/>
      <c r="F61" s="9"/>
      <c r="G61" s="9"/>
      <c r="H61" s="9"/>
      <c r="I61" s="9"/>
      <c r="J61" s="9"/>
      <c r="K61" s="15">
        <v>1</v>
      </c>
      <c r="L61" s="15">
        <f t="shared" si="8"/>
        <v>2</v>
      </c>
      <c r="M61" s="2"/>
      <c r="N61" s="62"/>
      <c r="O61" s="62">
        <v>3.9E-2</v>
      </c>
      <c r="P61" s="166">
        <v>0.06</v>
      </c>
      <c r="Q61" s="255">
        <f t="shared" si="10"/>
        <v>3.9E-2</v>
      </c>
      <c r="R61" s="255">
        <f t="shared" si="11"/>
        <v>4.9500000000000002E-2</v>
      </c>
      <c r="S61" s="255">
        <f t="shared" si="9"/>
        <v>0.06</v>
      </c>
    </row>
    <row r="62" spans="1:19" x14ac:dyDescent="0.2">
      <c r="A62" s="80" t="s">
        <v>3</v>
      </c>
      <c r="B62" s="121" t="s">
        <v>14</v>
      </c>
      <c r="C62" s="118">
        <v>1E-4</v>
      </c>
      <c r="D62" s="124"/>
      <c r="E62" s="38">
        <v>2.0000000000000001E-4</v>
      </c>
      <c r="F62" s="38"/>
      <c r="G62" s="38"/>
      <c r="H62" s="38"/>
      <c r="I62" s="38"/>
      <c r="J62" s="38"/>
      <c r="K62" s="15">
        <v>1</v>
      </c>
      <c r="L62" s="15">
        <f t="shared" si="8"/>
        <v>2</v>
      </c>
      <c r="M62" s="2"/>
      <c r="N62" s="62"/>
      <c r="O62" s="62" t="s">
        <v>277</v>
      </c>
      <c r="P62" s="88" t="s">
        <v>277</v>
      </c>
      <c r="Q62" s="62" t="s">
        <v>277</v>
      </c>
      <c r="R62" s="157" t="s">
        <v>289</v>
      </c>
      <c r="S62" s="62" t="s">
        <v>277</v>
      </c>
    </row>
    <row r="63" spans="1:19" x14ac:dyDescent="0.2">
      <c r="A63" s="80" t="s">
        <v>24</v>
      </c>
      <c r="B63" s="121" t="s">
        <v>14</v>
      </c>
      <c r="C63" s="118">
        <v>1E-3</v>
      </c>
      <c r="D63" s="124"/>
      <c r="E63" s="22">
        <v>1E-3</v>
      </c>
      <c r="F63" s="22"/>
      <c r="G63" s="22"/>
      <c r="H63" s="22"/>
      <c r="I63" s="22"/>
      <c r="J63" s="22"/>
      <c r="K63" s="15">
        <v>1</v>
      </c>
      <c r="L63" s="15">
        <f t="shared" si="8"/>
        <v>2</v>
      </c>
      <c r="M63" s="2"/>
      <c r="N63" s="62"/>
      <c r="O63" s="62">
        <v>4.0000000000000001E-3</v>
      </c>
      <c r="P63" s="88">
        <v>2E-3</v>
      </c>
      <c r="Q63" s="244">
        <f t="shared" si="10"/>
        <v>2E-3</v>
      </c>
      <c r="R63" s="244">
        <f t="shared" si="11"/>
        <v>3.0000000000000001E-3</v>
      </c>
      <c r="S63" s="244">
        <f t="shared" si="9"/>
        <v>4.0000000000000001E-3</v>
      </c>
    </row>
    <row r="64" spans="1:19" x14ac:dyDescent="0.2">
      <c r="A64" s="80" t="s">
        <v>6</v>
      </c>
      <c r="B64" s="121" t="s">
        <v>14</v>
      </c>
      <c r="C64" s="118">
        <v>1E-3</v>
      </c>
      <c r="D64" s="124"/>
      <c r="E64" s="9"/>
      <c r="F64" s="9"/>
      <c r="G64" s="9"/>
      <c r="H64" s="9"/>
      <c r="I64" s="9"/>
      <c r="J64" s="9"/>
      <c r="K64" s="15">
        <v>1</v>
      </c>
      <c r="L64" s="15">
        <f t="shared" si="8"/>
        <v>2</v>
      </c>
      <c r="M64" s="2"/>
      <c r="N64" s="62"/>
      <c r="O64" s="242" t="s">
        <v>276</v>
      </c>
      <c r="P64" s="242" t="s">
        <v>276</v>
      </c>
      <c r="Q64" s="242" t="s">
        <v>276</v>
      </c>
      <c r="R64" s="157" t="s">
        <v>289</v>
      </c>
      <c r="S64" s="242" t="s">
        <v>276</v>
      </c>
    </row>
    <row r="65" spans="1:19" x14ac:dyDescent="0.2">
      <c r="A65" s="80" t="s">
        <v>7</v>
      </c>
      <c r="B65" s="121" t="s">
        <v>14</v>
      </c>
      <c r="C65" s="118">
        <v>1E-3</v>
      </c>
      <c r="D65" s="124"/>
      <c r="E65" s="22">
        <v>1.4E-3</v>
      </c>
      <c r="F65" s="22"/>
      <c r="G65" s="22"/>
      <c r="H65" s="22"/>
      <c r="I65" s="22"/>
      <c r="J65" s="22"/>
      <c r="K65" s="15">
        <v>1</v>
      </c>
      <c r="L65" s="15">
        <f t="shared" si="8"/>
        <v>2</v>
      </c>
      <c r="M65" s="2"/>
      <c r="N65" s="62"/>
      <c r="O65" s="62">
        <v>5.0000000000000001E-3</v>
      </c>
      <c r="P65" s="88">
        <v>7.0000000000000001E-3</v>
      </c>
      <c r="Q65" s="244">
        <f t="shared" si="10"/>
        <v>5.0000000000000001E-3</v>
      </c>
      <c r="R65" s="244">
        <f t="shared" si="11"/>
        <v>6.0000000000000001E-3</v>
      </c>
      <c r="S65" s="244">
        <f t="shared" si="9"/>
        <v>7.0000000000000001E-3</v>
      </c>
    </row>
    <row r="66" spans="1:19" x14ac:dyDescent="0.2">
      <c r="A66" s="80" t="s">
        <v>25</v>
      </c>
      <c r="B66" s="121" t="s">
        <v>14</v>
      </c>
      <c r="C66" s="118">
        <v>1E-3</v>
      </c>
      <c r="D66" s="124"/>
      <c r="E66" s="22">
        <v>3.3999999999999998E-3</v>
      </c>
      <c r="F66" s="22"/>
      <c r="G66" s="22"/>
      <c r="H66" s="22"/>
      <c r="I66" s="22"/>
      <c r="J66" s="22"/>
      <c r="K66" s="15">
        <v>1</v>
      </c>
      <c r="L66" s="15">
        <f t="shared" si="8"/>
        <v>2</v>
      </c>
      <c r="M66" s="2"/>
      <c r="N66" s="62"/>
      <c r="O66" s="242" t="s">
        <v>276</v>
      </c>
      <c r="P66" s="242" t="s">
        <v>276</v>
      </c>
      <c r="Q66" s="242" t="s">
        <v>276</v>
      </c>
      <c r="R66" s="157" t="s">
        <v>289</v>
      </c>
      <c r="S66" s="242" t="s">
        <v>276</v>
      </c>
    </row>
    <row r="67" spans="1:19" x14ac:dyDescent="0.2">
      <c r="A67" s="80" t="s">
        <v>27</v>
      </c>
      <c r="B67" s="121" t="s">
        <v>14</v>
      </c>
      <c r="C67" s="118">
        <v>1E-4</v>
      </c>
      <c r="D67" s="124"/>
      <c r="E67" s="22">
        <v>5.9999999999999995E-4</v>
      </c>
      <c r="F67" s="22"/>
      <c r="G67" s="22"/>
      <c r="H67" s="22"/>
      <c r="I67" s="22"/>
      <c r="J67" s="22"/>
      <c r="K67" s="15">
        <v>1</v>
      </c>
      <c r="L67" s="15">
        <f t="shared" si="8"/>
        <v>2</v>
      </c>
      <c r="M67" s="2"/>
      <c r="N67" s="62"/>
      <c r="O67" s="62" t="s">
        <v>277</v>
      </c>
      <c r="P67" s="88" t="s">
        <v>277</v>
      </c>
      <c r="Q67" s="62" t="s">
        <v>277</v>
      </c>
      <c r="R67" s="157" t="s">
        <v>289</v>
      </c>
      <c r="S67" s="62" t="s">
        <v>277</v>
      </c>
    </row>
    <row r="68" spans="1:19" x14ac:dyDescent="0.2">
      <c r="A68" s="80" t="s">
        <v>26</v>
      </c>
      <c r="B68" s="123" t="s">
        <v>14</v>
      </c>
      <c r="C68" s="125">
        <v>5.0000000000000001E-3</v>
      </c>
      <c r="D68" s="124"/>
      <c r="E68" s="22">
        <v>8.0000000000000002E-3</v>
      </c>
      <c r="F68" s="22"/>
      <c r="G68" s="22"/>
      <c r="H68" s="22"/>
      <c r="I68" s="22"/>
      <c r="J68" s="22"/>
      <c r="K68" s="15">
        <v>1</v>
      </c>
      <c r="L68" s="15">
        <f t="shared" si="8"/>
        <v>2</v>
      </c>
      <c r="M68" s="2"/>
      <c r="N68" s="62"/>
      <c r="O68" s="62">
        <v>1.4999999999999999E-2</v>
      </c>
      <c r="P68" s="88">
        <v>8.0000000000000002E-3</v>
      </c>
      <c r="Q68" s="244">
        <f t="shared" si="10"/>
        <v>8.0000000000000002E-3</v>
      </c>
      <c r="R68" s="255">
        <f t="shared" si="11"/>
        <v>1.15E-2</v>
      </c>
      <c r="S68" s="244">
        <f t="shared" si="9"/>
        <v>1.4999999999999999E-2</v>
      </c>
    </row>
    <row r="69" spans="1:19" x14ac:dyDescent="0.2">
      <c r="A69" s="78"/>
      <c r="B69" s="115"/>
      <c r="C69" s="114"/>
      <c r="D69" s="108"/>
      <c r="E69" s="5"/>
      <c r="F69" s="5"/>
      <c r="G69" s="5"/>
      <c r="H69" s="5"/>
      <c r="I69" s="5"/>
      <c r="J69" s="5"/>
      <c r="K69" s="49"/>
      <c r="L69" s="5"/>
      <c r="M69" s="6"/>
      <c r="N69" s="82"/>
      <c r="O69" s="82"/>
      <c r="P69" s="95"/>
      <c r="Q69" s="163"/>
      <c r="R69" s="163"/>
      <c r="S69" s="163"/>
    </row>
    <row r="70" spans="1:19" x14ac:dyDescent="0.2">
      <c r="A70" s="132" t="s">
        <v>164</v>
      </c>
      <c r="B70" s="115"/>
      <c r="C70" s="114"/>
      <c r="D70" s="108"/>
      <c r="E70" s="5"/>
      <c r="F70" s="5"/>
      <c r="G70" s="5"/>
      <c r="H70" s="5"/>
      <c r="I70" s="5"/>
      <c r="J70" s="5"/>
      <c r="K70" s="49"/>
      <c r="L70" s="5"/>
      <c r="M70" s="6"/>
      <c r="N70" s="82"/>
      <c r="O70" s="82"/>
      <c r="P70" s="95"/>
      <c r="Q70" s="163"/>
      <c r="R70" s="163"/>
      <c r="S70" s="163"/>
    </row>
    <row r="71" spans="1:19" x14ac:dyDescent="0.2">
      <c r="A71" s="80" t="s">
        <v>118</v>
      </c>
      <c r="B71" s="121" t="s">
        <v>43</v>
      </c>
      <c r="C71" s="125">
        <v>1</v>
      </c>
      <c r="D71" s="128"/>
      <c r="E71" s="22">
        <v>950</v>
      </c>
      <c r="F71" s="22"/>
      <c r="G71" s="22"/>
      <c r="H71" s="22"/>
      <c r="I71" s="22"/>
      <c r="J71" s="22"/>
      <c r="K71" s="15">
        <v>1</v>
      </c>
      <c r="L71" s="15">
        <f t="shared" ref="L71:L79" si="12">COUNTA(M71:P71)</f>
        <v>2</v>
      </c>
      <c r="M71" s="32"/>
      <c r="N71" s="40"/>
      <c r="O71" s="40" t="s">
        <v>220</v>
      </c>
      <c r="P71" s="168" t="s">
        <v>220</v>
      </c>
      <c r="Q71" s="40" t="s">
        <v>220</v>
      </c>
      <c r="R71" s="157" t="s">
        <v>289</v>
      </c>
      <c r="S71" s="40" t="s">
        <v>220</v>
      </c>
    </row>
    <row r="72" spans="1:19" x14ac:dyDescent="0.2">
      <c r="A72" s="80" t="s">
        <v>119</v>
      </c>
      <c r="B72" s="121" t="s">
        <v>43</v>
      </c>
      <c r="C72" s="125">
        <v>5</v>
      </c>
      <c r="D72" s="128"/>
      <c r="E72" s="4"/>
      <c r="F72" s="4"/>
      <c r="G72" s="4"/>
      <c r="H72" s="4"/>
      <c r="I72" s="4"/>
      <c r="J72" s="4"/>
      <c r="K72" s="15">
        <v>1</v>
      </c>
      <c r="L72" s="15">
        <f t="shared" si="12"/>
        <v>2</v>
      </c>
      <c r="M72" s="32"/>
      <c r="N72" s="40"/>
      <c r="O72" s="40" t="s">
        <v>252</v>
      </c>
      <c r="P72" s="168" t="s">
        <v>252</v>
      </c>
      <c r="Q72" s="40" t="s">
        <v>252</v>
      </c>
      <c r="R72" s="157" t="s">
        <v>289</v>
      </c>
      <c r="S72" s="40" t="s">
        <v>252</v>
      </c>
    </row>
    <row r="73" spans="1:19" x14ac:dyDescent="0.2">
      <c r="A73" s="80" t="s">
        <v>120</v>
      </c>
      <c r="B73" s="121" t="s">
        <v>43</v>
      </c>
      <c r="C73" s="125">
        <v>2</v>
      </c>
      <c r="D73" s="128"/>
      <c r="E73" s="4"/>
      <c r="F73" s="4"/>
      <c r="G73" s="4"/>
      <c r="H73" s="4"/>
      <c r="I73" s="4"/>
      <c r="J73" s="4"/>
      <c r="K73" s="15">
        <v>1</v>
      </c>
      <c r="L73" s="15">
        <f t="shared" si="12"/>
        <v>2</v>
      </c>
      <c r="M73" s="32"/>
      <c r="N73" s="40"/>
      <c r="O73" s="40" t="s">
        <v>252</v>
      </c>
      <c r="P73" s="168" t="s">
        <v>252</v>
      </c>
      <c r="Q73" s="40" t="s">
        <v>252</v>
      </c>
      <c r="R73" s="157" t="s">
        <v>289</v>
      </c>
      <c r="S73" s="40" t="s">
        <v>252</v>
      </c>
    </row>
    <row r="74" spans="1:19" x14ac:dyDescent="0.2">
      <c r="A74" s="80" t="s">
        <v>162</v>
      </c>
      <c r="B74" s="121" t="s">
        <v>43</v>
      </c>
      <c r="C74" s="125">
        <v>2</v>
      </c>
      <c r="D74" s="128"/>
      <c r="E74" s="4"/>
      <c r="F74" s="4"/>
      <c r="G74" s="4"/>
      <c r="H74" s="4"/>
      <c r="I74" s="4"/>
      <c r="J74" s="4"/>
      <c r="K74" s="15">
        <v>1</v>
      </c>
      <c r="L74" s="15">
        <f t="shared" si="12"/>
        <v>2</v>
      </c>
      <c r="M74" s="32"/>
      <c r="N74" s="40"/>
      <c r="O74" s="40" t="s">
        <v>252</v>
      </c>
      <c r="P74" s="168" t="s">
        <v>252</v>
      </c>
      <c r="Q74" s="40" t="s">
        <v>252</v>
      </c>
      <c r="R74" s="157" t="s">
        <v>289</v>
      </c>
      <c r="S74" s="40" t="s">
        <v>252</v>
      </c>
    </row>
    <row r="75" spans="1:19" x14ac:dyDescent="0.2">
      <c r="A75" s="80" t="s">
        <v>163</v>
      </c>
      <c r="B75" s="121" t="s">
        <v>43</v>
      </c>
      <c r="C75" s="125">
        <v>2</v>
      </c>
      <c r="D75" s="128"/>
      <c r="E75" s="4"/>
      <c r="F75" s="4"/>
      <c r="G75" s="4"/>
      <c r="H75" s="4"/>
      <c r="I75" s="4"/>
      <c r="J75" s="4"/>
      <c r="K75" s="15">
        <v>1</v>
      </c>
      <c r="L75" s="15">
        <f t="shared" si="12"/>
        <v>2</v>
      </c>
      <c r="M75" s="32"/>
      <c r="N75" s="40"/>
      <c r="O75" s="40" t="s">
        <v>252</v>
      </c>
      <c r="P75" s="168" t="s">
        <v>252</v>
      </c>
      <c r="Q75" s="40" t="s">
        <v>252</v>
      </c>
      <c r="R75" s="157" t="s">
        <v>289</v>
      </c>
      <c r="S75" s="40" t="s">
        <v>252</v>
      </c>
    </row>
    <row r="76" spans="1:19" x14ac:dyDescent="0.2">
      <c r="A76" s="80" t="s">
        <v>155</v>
      </c>
      <c r="B76" s="121" t="s">
        <v>43</v>
      </c>
      <c r="C76" s="125">
        <v>1</v>
      </c>
      <c r="D76" s="128"/>
      <c r="E76" s="4"/>
      <c r="F76" s="4"/>
      <c r="G76" s="4"/>
      <c r="H76" s="4"/>
      <c r="I76" s="4"/>
      <c r="J76" s="4"/>
      <c r="K76" s="15">
        <v>1</v>
      </c>
      <c r="L76" s="15">
        <f t="shared" si="12"/>
        <v>2</v>
      </c>
      <c r="M76" s="32"/>
      <c r="N76" s="40"/>
      <c r="O76" s="40" t="s">
        <v>252</v>
      </c>
      <c r="P76" s="168" t="s">
        <v>252</v>
      </c>
      <c r="Q76" s="40" t="s">
        <v>252</v>
      </c>
      <c r="R76" s="157" t="s">
        <v>289</v>
      </c>
      <c r="S76" s="40" t="s">
        <v>252</v>
      </c>
    </row>
    <row r="77" spans="1:19" x14ac:dyDescent="0.2">
      <c r="A77" s="80" t="s">
        <v>156</v>
      </c>
      <c r="B77" s="121" t="s">
        <v>43</v>
      </c>
      <c r="C77" s="125">
        <v>1</v>
      </c>
      <c r="D77" s="128"/>
      <c r="E77" s="4"/>
      <c r="F77" s="4"/>
      <c r="G77" s="4"/>
      <c r="H77" s="4"/>
      <c r="I77" s="4"/>
      <c r="J77" s="4"/>
      <c r="K77" s="15">
        <v>1</v>
      </c>
      <c r="L77" s="15">
        <f t="shared" si="12"/>
        <v>2</v>
      </c>
      <c r="M77" s="32"/>
      <c r="N77" s="40"/>
      <c r="O77" s="40" t="s">
        <v>252</v>
      </c>
      <c r="P77" s="168" t="s">
        <v>220</v>
      </c>
      <c r="Q77" s="40" t="s">
        <v>220</v>
      </c>
      <c r="R77" s="157" t="s">
        <v>289</v>
      </c>
      <c r="S77" s="40" t="s">
        <v>220</v>
      </c>
    </row>
    <row r="78" spans="1:19" x14ac:dyDescent="0.2">
      <c r="A78" s="80" t="s">
        <v>102</v>
      </c>
      <c r="B78" s="121" t="s">
        <v>43</v>
      </c>
      <c r="C78" s="125">
        <v>5</v>
      </c>
      <c r="D78" s="128"/>
      <c r="E78" s="4">
        <v>16</v>
      </c>
      <c r="F78" s="4"/>
      <c r="G78" s="4"/>
      <c r="H78" s="4"/>
      <c r="I78" s="4"/>
      <c r="J78" s="4"/>
      <c r="K78" s="15">
        <v>1</v>
      </c>
      <c r="L78" s="15">
        <f t="shared" si="12"/>
        <v>2</v>
      </c>
      <c r="M78" s="32"/>
      <c r="N78" s="40"/>
      <c r="O78" s="40" t="s">
        <v>220</v>
      </c>
      <c r="P78" s="168" t="s">
        <v>225</v>
      </c>
      <c r="Q78" s="40" t="s">
        <v>225</v>
      </c>
      <c r="R78" s="157" t="s">
        <v>289</v>
      </c>
      <c r="S78" s="40" t="s">
        <v>225</v>
      </c>
    </row>
    <row r="79" spans="1:19" x14ac:dyDescent="0.2">
      <c r="A79" s="80" t="s">
        <v>42</v>
      </c>
      <c r="B79" s="121" t="s">
        <v>43</v>
      </c>
      <c r="C79" s="118">
        <v>1</v>
      </c>
      <c r="D79" s="124"/>
      <c r="E79" s="4"/>
      <c r="F79" s="4"/>
      <c r="G79" s="4"/>
      <c r="H79" s="4"/>
      <c r="I79" s="4"/>
      <c r="J79" s="4"/>
      <c r="K79" s="15">
        <v>1</v>
      </c>
      <c r="L79" s="15">
        <f t="shared" si="12"/>
        <v>2</v>
      </c>
      <c r="M79" s="4"/>
      <c r="N79" s="62"/>
      <c r="O79" s="62" t="s">
        <v>225</v>
      </c>
      <c r="P79" s="88" t="s">
        <v>220</v>
      </c>
      <c r="Q79" s="62" t="s">
        <v>220</v>
      </c>
      <c r="R79" s="157" t="s">
        <v>289</v>
      </c>
      <c r="S79" s="62" t="s">
        <v>220</v>
      </c>
    </row>
    <row r="80" spans="1:19" x14ac:dyDescent="0.2">
      <c r="A80" s="78"/>
      <c r="B80" s="115"/>
      <c r="C80" s="114"/>
      <c r="D80" s="115"/>
      <c r="E80" s="60"/>
      <c r="F80" s="60"/>
      <c r="G80" s="60"/>
      <c r="H80" s="60"/>
      <c r="I80" s="60"/>
      <c r="J80" s="60"/>
      <c r="K80" s="60"/>
      <c r="L80" s="60"/>
      <c r="M80" s="5"/>
      <c r="N80" s="13"/>
      <c r="O80" s="85"/>
      <c r="P80" s="179"/>
      <c r="Q80" s="154"/>
      <c r="R80" s="154"/>
      <c r="S80" s="154"/>
    </row>
    <row r="81" spans="1:19" x14ac:dyDescent="0.2">
      <c r="A81" s="78" t="s">
        <v>137</v>
      </c>
      <c r="B81" s="115"/>
      <c r="C81" s="114"/>
      <c r="D81" s="115"/>
      <c r="E81" s="60"/>
      <c r="F81" s="60"/>
      <c r="G81" s="60"/>
      <c r="H81" s="60"/>
      <c r="I81" s="60"/>
      <c r="J81" s="60"/>
      <c r="K81" s="60"/>
      <c r="L81" s="60"/>
      <c r="M81" s="5"/>
      <c r="N81" s="13"/>
      <c r="O81" s="85"/>
      <c r="P81" s="179"/>
      <c r="Q81" s="154"/>
      <c r="R81" s="154"/>
      <c r="S81" s="154"/>
    </row>
    <row r="82" spans="1:19" x14ac:dyDescent="0.2">
      <c r="A82" s="80" t="s">
        <v>165</v>
      </c>
      <c r="B82" s="121" t="s">
        <v>43</v>
      </c>
      <c r="C82" s="118">
        <v>5</v>
      </c>
      <c r="D82" s="124"/>
      <c r="E82" s="4"/>
      <c r="F82" s="4"/>
      <c r="G82" s="4"/>
      <c r="H82" s="4"/>
      <c r="I82" s="4"/>
      <c r="J82" s="4"/>
      <c r="K82" s="15">
        <v>1</v>
      </c>
      <c r="L82" s="15">
        <f t="shared" ref="L82:L90" si="13">COUNTA(M82:P82)</f>
        <v>2</v>
      </c>
      <c r="M82" s="4"/>
      <c r="N82" s="62"/>
      <c r="O82" s="157" t="s">
        <v>225</v>
      </c>
      <c r="P82" s="88" t="s">
        <v>225</v>
      </c>
      <c r="Q82" s="62" t="s">
        <v>225</v>
      </c>
      <c r="R82" s="157" t="s">
        <v>289</v>
      </c>
      <c r="S82" s="62" t="s">
        <v>225</v>
      </c>
    </row>
    <row r="83" spans="1:19" x14ac:dyDescent="0.2">
      <c r="A83" s="80" t="s">
        <v>166</v>
      </c>
      <c r="B83" s="121" t="s">
        <v>43</v>
      </c>
      <c r="C83" s="118">
        <v>5</v>
      </c>
      <c r="D83" s="124"/>
      <c r="E83" s="4"/>
      <c r="F83" s="4"/>
      <c r="G83" s="4"/>
      <c r="H83" s="4"/>
      <c r="I83" s="4"/>
      <c r="J83" s="4"/>
      <c r="K83" s="15">
        <v>1</v>
      </c>
      <c r="L83" s="15">
        <f t="shared" si="13"/>
        <v>2</v>
      </c>
      <c r="M83" s="4"/>
      <c r="N83" s="62"/>
      <c r="O83" s="157" t="s">
        <v>225</v>
      </c>
      <c r="P83" s="88" t="s">
        <v>225</v>
      </c>
      <c r="Q83" s="62" t="s">
        <v>225</v>
      </c>
      <c r="R83" s="157" t="s">
        <v>289</v>
      </c>
      <c r="S83" s="62" t="s">
        <v>225</v>
      </c>
    </row>
    <row r="84" spans="1:19" x14ac:dyDescent="0.2">
      <c r="A84" s="80" t="s">
        <v>167</v>
      </c>
      <c r="B84" s="121" t="s">
        <v>43</v>
      </c>
      <c r="C84" s="118">
        <v>5</v>
      </c>
      <c r="D84" s="124"/>
      <c r="E84" s="4"/>
      <c r="F84" s="4"/>
      <c r="G84" s="4"/>
      <c r="H84" s="4"/>
      <c r="I84" s="4"/>
      <c r="J84" s="4"/>
      <c r="K84" s="15">
        <v>1</v>
      </c>
      <c r="L84" s="15">
        <f t="shared" si="13"/>
        <v>2</v>
      </c>
      <c r="M84" s="4"/>
      <c r="N84" s="62"/>
      <c r="O84" s="157" t="s">
        <v>225</v>
      </c>
      <c r="P84" s="88" t="s">
        <v>225</v>
      </c>
      <c r="Q84" s="62" t="s">
        <v>225</v>
      </c>
      <c r="R84" s="157" t="s">
        <v>289</v>
      </c>
      <c r="S84" s="62" t="s">
        <v>225</v>
      </c>
    </row>
    <row r="85" spans="1:19" x14ac:dyDescent="0.2">
      <c r="A85" s="80" t="s">
        <v>168</v>
      </c>
      <c r="B85" s="121" t="s">
        <v>43</v>
      </c>
      <c r="C85" s="118">
        <v>5</v>
      </c>
      <c r="D85" s="124"/>
      <c r="E85" s="4"/>
      <c r="F85" s="4"/>
      <c r="G85" s="4"/>
      <c r="H85" s="4"/>
      <c r="I85" s="4"/>
      <c r="J85" s="4"/>
      <c r="K85" s="15">
        <v>1</v>
      </c>
      <c r="L85" s="15">
        <f t="shared" si="13"/>
        <v>2</v>
      </c>
      <c r="M85" s="4"/>
      <c r="N85" s="62"/>
      <c r="O85" s="157" t="s">
        <v>225</v>
      </c>
      <c r="P85" s="88" t="s">
        <v>225</v>
      </c>
      <c r="Q85" s="62" t="s">
        <v>225</v>
      </c>
      <c r="R85" s="157" t="s">
        <v>289</v>
      </c>
      <c r="S85" s="62" t="s">
        <v>225</v>
      </c>
    </row>
    <row r="86" spans="1:19" x14ac:dyDescent="0.2">
      <c r="A86" s="80" t="s">
        <v>169</v>
      </c>
      <c r="B86" s="121" t="s">
        <v>43</v>
      </c>
      <c r="C86" s="118">
        <v>5</v>
      </c>
      <c r="D86" s="124"/>
      <c r="E86" s="4"/>
      <c r="F86" s="4"/>
      <c r="G86" s="4"/>
      <c r="H86" s="4"/>
      <c r="I86" s="4"/>
      <c r="J86" s="4"/>
      <c r="K86" s="15">
        <v>1</v>
      </c>
      <c r="L86" s="15">
        <f t="shared" si="13"/>
        <v>2</v>
      </c>
      <c r="M86" s="4"/>
      <c r="N86" s="62"/>
      <c r="O86" s="62" t="s">
        <v>225</v>
      </c>
      <c r="P86" s="88" t="s">
        <v>225</v>
      </c>
      <c r="Q86" s="62" t="s">
        <v>225</v>
      </c>
      <c r="R86" s="157" t="s">
        <v>289</v>
      </c>
      <c r="S86" s="62" t="s">
        <v>225</v>
      </c>
    </row>
    <row r="87" spans="1:19" x14ac:dyDescent="0.2">
      <c r="A87" s="80" t="s">
        <v>170</v>
      </c>
      <c r="B87" s="121" t="s">
        <v>43</v>
      </c>
      <c r="C87" s="118">
        <v>5</v>
      </c>
      <c r="D87" s="124"/>
      <c r="E87" s="4"/>
      <c r="F87" s="4"/>
      <c r="G87" s="4"/>
      <c r="H87" s="4"/>
      <c r="I87" s="4"/>
      <c r="J87" s="4"/>
      <c r="K87" s="15">
        <v>1</v>
      </c>
      <c r="L87" s="15">
        <f t="shared" si="13"/>
        <v>2</v>
      </c>
      <c r="M87" s="4"/>
      <c r="N87" s="62"/>
      <c r="O87" s="157" t="s">
        <v>225</v>
      </c>
      <c r="P87" s="88" t="s">
        <v>225</v>
      </c>
      <c r="Q87" s="62" t="s">
        <v>225</v>
      </c>
      <c r="R87" s="157" t="s">
        <v>289</v>
      </c>
      <c r="S87" s="62" t="s">
        <v>225</v>
      </c>
    </row>
    <row r="88" spans="1:19" x14ac:dyDescent="0.2">
      <c r="A88" s="80" t="s">
        <v>171</v>
      </c>
      <c r="B88" s="121" t="s">
        <v>43</v>
      </c>
      <c r="C88" s="118">
        <v>5</v>
      </c>
      <c r="D88" s="124"/>
      <c r="E88" s="4"/>
      <c r="F88" s="4"/>
      <c r="G88" s="4"/>
      <c r="H88" s="4"/>
      <c r="I88" s="4"/>
      <c r="J88" s="4"/>
      <c r="K88" s="15">
        <v>1</v>
      </c>
      <c r="L88" s="15">
        <f t="shared" si="13"/>
        <v>2</v>
      </c>
      <c r="M88" s="4"/>
      <c r="N88" s="62"/>
      <c r="O88" s="157" t="s">
        <v>225</v>
      </c>
      <c r="P88" s="88" t="s">
        <v>225</v>
      </c>
      <c r="Q88" s="62" t="s">
        <v>225</v>
      </c>
      <c r="R88" s="157" t="s">
        <v>289</v>
      </c>
      <c r="S88" s="62" t="s">
        <v>225</v>
      </c>
    </row>
    <row r="89" spans="1:19" x14ac:dyDescent="0.2">
      <c r="A89" s="80" t="s">
        <v>172</v>
      </c>
      <c r="B89" s="121" t="s">
        <v>43</v>
      </c>
      <c r="C89" s="118">
        <v>5</v>
      </c>
      <c r="D89" s="124"/>
      <c r="E89" s="4"/>
      <c r="F89" s="4"/>
      <c r="G89" s="4"/>
      <c r="H89" s="4"/>
      <c r="I89" s="4"/>
      <c r="J89" s="4"/>
      <c r="K89" s="15">
        <v>1</v>
      </c>
      <c r="L89" s="15">
        <f t="shared" si="13"/>
        <v>2</v>
      </c>
      <c r="M89" s="4"/>
      <c r="N89" s="62"/>
      <c r="O89" s="157" t="s">
        <v>225</v>
      </c>
      <c r="P89" s="88" t="s">
        <v>225</v>
      </c>
      <c r="Q89" s="62" t="s">
        <v>225</v>
      </c>
      <c r="R89" s="157" t="s">
        <v>289</v>
      </c>
      <c r="S89" s="62" t="s">
        <v>225</v>
      </c>
    </row>
    <row r="90" spans="1:19" x14ac:dyDescent="0.2">
      <c r="A90" s="80" t="s">
        <v>173</v>
      </c>
      <c r="B90" s="121" t="s">
        <v>43</v>
      </c>
      <c r="C90" s="118">
        <v>5</v>
      </c>
      <c r="D90" s="124"/>
      <c r="E90" s="4"/>
      <c r="F90" s="4"/>
      <c r="G90" s="4"/>
      <c r="H90" s="4"/>
      <c r="I90" s="4"/>
      <c r="J90" s="4"/>
      <c r="K90" s="15">
        <v>1</v>
      </c>
      <c r="L90" s="15">
        <f t="shared" si="13"/>
        <v>2</v>
      </c>
      <c r="M90" s="4"/>
      <c r="N90" s="62"/>
      <c r="O90" s="62" t="s">
        <v>225</v>
      </c>
      <c r="P90" s="88" t="s">
        <v>225</v>
      </c>
      <c r="Q90" s="62" t="s">
        <v>225</v>
      </c>
      <c r="R90" s="157" t="s">
        <v>289</v>
      </c>
      <c r="S90" s="62" t="s">
        <v>225</v>
      </c>
    </row>
    <row r="91" spans="1:19" x14ac:dyDescent="0.2">
      <c r="A91" s="78"/>
      <c r="B91" s="115"/>
      <c r="C91" s="114"/>
      <c r="D91" s="115"/>
      <c r="E91" s="60"/>
      <c r="F91" s="60"/>
      <c r="G91" s="60"/>
      <c r="H91" s="60"/>
      <c r="I91" s="60"/>
      <c r="J91" s="60"/>
      <c r="K91" s="60"/>
      <c r="L91" s="60"/>
      <c r="M91" s="5"/>
      <c r="N91" s="13"/>
      <c r="O91" s="85"/>
      <c r="P91" s="179"/>
      <c r="Q91" s="154"/>
      <c r="R91" s="154"/>
      <c r="S91" s="154"/>
    </row>
    <row r="92" spans="1:19" x14ac:dyDescent="0.2">
      <c r="A92" s="78" t="s">
        <v>180</v>
      </c>
      <c r="B92" s="115"/>
      <c r="C92" s="114"/>
      <c r="D92" s="115"/>
      <c r="E92" s="60"/>
      <c r="F92" s="60"/>
      <c r="G92" s="60"/>
      <c r="H92" s="60"/>
      <c r="I92" s="60"/>
      <c r="J92" s="60"/>
      <c r="K92" s="60"/>
      <c r="L92" s="60"/>
      <c r="M92" s="5"/>
      <c r="N92" s="13"/>
      <c r="O92" s="85"/>
      <c r="P92" s="179"/>
      <c r="Q92" s="154"/>
      <c r="R92" s="154"/>
      <c r="S92" s="154"/>
    </row>
    <row r="93" spans="1:19" x14ac:dyDescent="0.2">
      <c r="A93" s="80" t="s">
        <v>181</v>
      </c>
      <c r="B93" s="121" t="s">
        <v>43</v>
      </c>
      <c r="C93" s="118">
        <v>5</v>
      </c>
      <c r="D93" s="124"/>
      <c r="E93" s="4"/>
      <c r="F93" s="4"/>
      <c r="G93" s="4"/>
      <c r="H93" s="4"/>
      <c r="I93" s="4"/>
      <c r="J93" s="4"/>
      <c r="K93" s="15">
        <v>1</v>
      </c>
      <c r="L93" s="15">
        <f t="shared" ref="L93" si="14">COUNTA(M93:P93)</f>
        <v>2</v>
      </c>
      <c r="M93" s="4"/>
      <c r="N93" s="62"/>
      <c r="O93" s="62" t="s">
        <v>225</v>
      </c>
      <c r="P93" s="88" t="s">
        <v>225</v>
      </c>
      <c r="Q93" s="62" t="s">
        <v>225</v>
      </c>
      <c r="R93" s="157" t="s">
        <v>289</v>
      </c>
      <c r="S93" s="62" t="s">
        <v>225</v>
      </c>
    </row>
    <row r="94" spans="1:19" x14ac:dyDescent="0.2">
      <c r="A94" s="78"/>
      <c r="B94" s="115"/>
      <c r="C94" s="114"/>
      <c r="D94" s="115"/>
      <c r="E94" s="60"/>
      <c r="F94" s="60"/>
      <c r="G94" s="60"/>
      <c r="H94" s="60"/>
      <c r="I94" s="60"/>
      <c r="J94" s="60"/>
      <c r="K94" s="60"/>
      <c r="L94" s="60"/>
      <c r="M94" s="5"/>
      <c r="N94" s="13"/>
      <c r="O94" s="85"/>
      <c r="P94" s="179"/>
      <c r="Q94" s="163"/>
      <c r="R94" s="163"/>
      <c r="S94" s="163"/>
    </row>
    <row r="95" spans="1:19" x14ac:dyDescent="0.2">
      <c r="A95" s="78" t="s">
        <v>182</v>
      </c>
      <c r="B95" s="115"/>
      <c r="C95" s="114"/>
      <c r="D95" s="115"/>
      <c r="E95" s="60"/>
      <c r="F95" s="60"/>
      <c r="G95" s="60"/>
      <c r="H95" s="60"/>
      <c r="I95" s="60"/>
      <c r="J95" s="60"/>
      <c r="K95" s="60"/>
      <c r="L95" s="60"/>
      <c r="M95" s="5"/>
      <c r="N95" s="13"/>
      <c r="O95" s="85"/>
      <c r="P95" s="179"/>
      <c r="Q95" s="163"/>
      <c r="R95" s="163"/>
      <c r="S95" s="163"/>
    </row>
    <row r="96" spans="1:19" x14ac:dyDescent="0.2">
      <c r="A96" s="80" t="s">
        <v>183</v>
      </c>
      <c r="B96" s="121" t="s">
        <v>43</v>
      </c>
      <c r="C96" s="118">
        <v>5</v>
      </c>
      <c r="D96" s="124"/>
      <c r="E96" s="4"/>
      <c r="F96" s="4"/>
      <c r="G96" s="4"/>
      <c r="H96" s="4"/>
      <c r="I96" s="4"/>
      <c r="J96" s="4"/>
      <c r="K96" s="15">
        <v>1</v>
      </c>
      <c r="L96" s="15">
        <f t="shared" ref="L96:L100" si="15">COUNTA(M96:P96)</f>
        <v>2</v>
      </c>
      <c r="M96" s="4"/>
      <c r="N96" s="62"/>
      <c r="O96" s="62" t="s">
        <v>225</v>
      </c>
      <c r="P96" s="88" t="s">
        <v>225</v>
      </c>
      <c r="Q96" s="62" t="s">
        <v>225</v>
      </c>
      <c r="R96" s="157" t="s">
        <v>289</v>
      </c>
      <c r="S96" s="62" t="s">
        <v>225</v>
      </c>
    </row>
    <row r="97" spans="1:19" x14ac:dyDescent="0.2">
      <c r="A97" s="80" t="s">
        <v>184</v>
      </c>
      <c r="B97" s="121" t="s">
        <v>43</v>
      </c>
      <c r="C97" s="118">
        <v>5</v>
      </c>
      <c r="D97" s="124"/>
      <c r="E97" s="4"/>
      <c r="F97" s="4"/>
      <c r="G97" s="4"/>
      <c r="H97" s="4"/>
      <c r="I97" s="4"/>
      <c r="J97" s="4"/>
      <c r="K97" s="15">
        <v>1</v>
      </c>
      <c r="L97" s="15">
        <f t="shared" si="15"/>
        <v>2</v>
      </c>
      <c r="M97" s="4"/>
      <c r="N97" s="62"/>
      <c r="O97" s="62" t="s">
        <v>225</v>
      </c>
      <c r="P97" s="88" t="s">
        <v>225</v>
      </c>
      <c r="Q97" s="62" t="s">
        <v>225</v>
      </c>
      <c r="R97" s="157" t="s">
        <v>289</v>
      </c>
      <c r="S97" s="62" t="s">
        <v>225</v>
      </c>
    </row>
    <row r="98" spans="1:19" x14ac:dyDescent="0.2">
      <c r="A98" s="80" t="s">
        <v>185</v>
      </c>
      <c r="B98" s="121" t="s">
        <v>43</v>
      </c>
      <c r="C98" s="118">
        <v>5</v>
      </c>
      <c r="D98" s="124"/>
      <c r="E98" s="4"/>
      <c r="F98" s="4"/>
      <c r="G98" s="4"/>
      <c r="H98" s="4"/>
      <c r="I98" s="4"/>
      <c r="J98" s="4"/>
      <c r="K98" s="15">
        <v>1</v>
      </c>
      <c r="L98" s="15">
        <f t="shared" si="15"/>
        <v>2</v>
      </c>
      <c r="M98" s="4"/>
      <c r="N98" s="62"/>
      <c r="O98" s="62" t="s">
        <v>225</v>
      </c>
      <c r="P98" s="88" t="s">
        <v>225</v>
      </c>
      <c r="Q98" s="62" t="s">
        <v>225</v>
      </c>
      <c r="R98" s="157" t="s">
        <v>289</v>
      </c>
      <c r="S98" s="62" t="s">
        <v>225</v>
      </c>
    </row>
    <row r="99" spans="1:19" x14ac:dyDescent="0.2">
      <c r="A99" s="80" t="s">
        <v>186</v>
      </c>
      <c r="B99" s="121" t="s">
        <v>43</v>
      </c>
      <c r="C99" s="118">
        <v>5</v>
      </c>
      <c r="D99" s="124"/>
      <c r="E99" s="4"/>
      <c r="F99" s="4"/>
      <c r="G99" s="4"/>
      <c r="H99" s="4"/>
      <c r="I99" s="4"/>
      <c r="J99" s="4"/>
      <c r="K99" s="15">
        <v>1</v>
      </c>
      <c r="L99" s="15">
        <f t="shared" si="15"/>
        <v>2</v>
      </c>
      <c r="M99" s="4"/>
      <c r="N99" s="62"/>
      <c r="O99" s="62" t="s">
        <v>225</v>
      </c>
      <c r="P99" s="88" t="s">
        <v>225</v>
      </c>
      <c r="Q99" s="62" t="s">
        <v>225</v>
      </c>
      <c r="R99" s="157" t="s">
        <v>289</v>
      </c>
      <c r="S99" s="62" t="s">
        <v>225</v>
      </c>
    </row>
    <row r="100" spans="1:19" x14ac:dyDescent="0.2">
      <c r="A100" s="80" t="s">
        <v>187</v>
      </c>
      <c r="B100" s="121" t="s">
        <v>43</v>
      </c>
      <c r="C100" s="118">
        <v>5</v>
      </c>
      <c r="D100" s="124"/>
      <c r="E100" s="4"/>
      <c r="F100" s="4"/>
      <c r="G100" s="4"/>
      <c r="H100" s="4"/>
      <c r="I100" s="4"/>
      <c r="J100" s="4"/>
      <c r="K100" s="15">
        <v>1</v>
      </c>
      <c r="L100" s="15">
        <f t="shared" si="15"/>
        <v>2</v>
      </c>
      <c r="M100" s="4"/>
      <c r="N100" s="62"/>
      <c r="O100" s="62" t="s">
        <v>225</v>
      </c>
      <c r="P100" s="88" t="s">
        <v>225</v>
      </c>
      <c r="Q100" s="62" t="s">
        <v>225</v>
      </c>
      <c r="R100" s="157" t="s">
        <v>289</v>
      </c>
      <c r="S100" s="62" t="s">
        <v>225</v>
      </c>
    </row>
    <row r="101" spans="1:19" x14ac:dyDescent="0.2">
      <c r="A101" s="78"/>
      <c r="B101" s="115"/>
      <c r="C101" s="114"/>
      <c r="D101" s="115"/>
      <c r="E101" s="60"/>
      <c r="F101" s="60"/>
      <c r="G101" s="60"/>
      <c r="H101" s="60"/>
      <c r="I101" s="60"/>
      <c r="J101" s="60"/>
      <c r="K101" s="60"/>
      <c r="L101" s="60"/>
      <c r="M101" s="5"/>
      <c r="N101" s="13"/>
      <c r="O101" s="85"/>
      <c r="P101" s="179"/>
      <c r="Q101" s="163"/>
      <c r="R101" s="163"/>
      <c r="S101" s="163"/>
    </row>
    <row r="102" spans="1:19" x14ac:dyDescent="0.2">
      <c r="A102" s="78" t="s">
        <v>174</v>
      </c>
      <c r="B102" s="115"/>
      <c r="C102" s="114"/>
      <c r="D102" s="115"/>
      <c r="E102" s="60"/>
      <c r="F102" s="60"/>
      <c r="G102" s="60"/>
      <c r="H102" s="60"/>
      <c r="I102" s="60"/>
      <c r="J102" s="60"/>
      <c r="K102" s="60"/>
      <c r="L102" s="60"/>
      <c r="M102" s="5"/>
      <c r="N102" s="13"/>
      <c r="O102" s="85"/>
      <c r="P102" s="179"/>
      <c r="Q102" s="163"/>
      <c r="R102" s="163"/>
      <c r="S102" s="163"/>
    </row>
    <row r="103" spans="1:19" x14ac:dyDescent="0.2">
      <c r="A103" s="80" t="s">
        <v>175</v>
      </c>
      <c r="B103" s="121" t="s">
        <v>43</v>
      </c>
      <c r="C103" s="118">
        <v>50</v>
      </c>
      <c r="D103" s="124"/>
      <c r="E103" s="4"/>
      <c r="F103" s="4"/>
      <c r="G103" s="4"/>
      <c r="H103" s="4"/>
      <c r="I103" s="4"/>
      <c r="J103" s="4"/>
      <c r="K103" s="15">
        <v>1</v>
      </c>
      <c r="L103" s="15">
        <f t="shared" ref="L103:L106" si="16">COUNTA(M103:P103)</f>
        <v>2</v>
      </c>
      <c r="M103" s="4"/>
      <c r="N103" s="62"/>
      <c r="O103" s="62" t="s">
        <v>278</v>
      </c>
      <c r="P103" s="88" t="s">
        <v>278</v>
      </c>
      <c r="Q103" s="62" t="s">
        <v>278</v>
      </c>
      <c r="R103" s="157" t="s">
        <v>289</v>
      </c>
      <c r="S103" s="62" t="s">
        <v>278</v>
      </c>
    </row>
    <row r="104" spans="1:19" x14ac:dyDescent="0.2">
      <c r="A104" s="80" t="s">
        <v>176</v>
      </c>
      <c r="B104" s="121" t="s">
        <v>43</v>
      </c>
      <c r="C104" s="118">
        <v>50</v>
      </c>
      <c r="D104" s="124"/>
      <c r="E104" s="4"/>
      <c r="F104" s="4"/>
      <c r="G104" s="4"/>
      <c r="H104" s="4"/>
      <c r="I104" s="4"/>
      <c r="J104" s="4"/>
      <c r="K104" s="15">
        <v>1</v>
      </c>
      <c r="L104" s="15">
        <f t="shared" si="16"/>
        <v>2</v>
      </c>
      <c r="M104" s="4"/>
      <c r="N104" s="62"/>
      <c r="O104" s="62" t="s">
        <v>278</v>
      </c>
      <c r="P104" s="88" t="s">
        <v>278</v>
      </c>
      <c r="Q104" s="62" t="s">
        <v>278</v>
      </c>
      <c r="R104" s="157" t="s">
        <v>289</v>
      </c>
      <c r="S104" s="62" t="s">
        <v>278</v>
      </c>
    </row>
    <row r="105" spans="1:19" x14ac:dyDescent="0.2">
      <c r="A105" s="80" t="s">
        <v>177</v>
      </c>
      <c r="B105" s="121" t="s">
        <v>43</v>
      </c>
      <c r="C105" s="118">
        <v>50</v>
      </c>
      <c r="D105" s="124"/>
      <c r="E105" s="4"/>
      <c r="F105" s="4"/>
      <c r="G105" s="4"/>
      <c r="H105" s="4"/>
      <c r="I105" s="4"/>
      <c r="J105" s="4"/>
      <c r="K105" s="15">
        <v>1</v>
      </c>
      <c r="L105" s="15">
        <f t="shared" si="16"/>
        <v>2</v>
      </c>
      <c r="M105" s="4"/>
      <c r="N105" s="62"/>
      <c r="O105" s="62" t="s">
        <v>278</v>
      </c>
      <c r="P105" s="88" t="s">
        <v>278</v>
      </c>
      <c r="Q105" s="62" t="s">
        <v>278</v>
      </c>
      <c r="R105" s="157" t="s">
        <v>289</v>
      </c>
      <c r="S105" s="62" t="s">
        <v>278</v>
      </c>
    </row>
    <row r="106" spans="1:19" x14ac:dyDescent="0.2">
      <c r="A106" s="80" t="s">
        <v>178</v>
      </c>
      <c r="B106" s="121" t="s">
        <v>43</v>
      </c>
      <c r="C106" s="118">
        <v>50</v>
      </c>
      <c r="D106" s="124"/>
      <c r="E106" s="4"/>
      <c r="F106" s="4"/>
      <c r="G106" s="4"/>
      <c r="H106" s="4"/>
      <c r="I106" s="4"/>
      <c r="J106" s="4"/>
      <c r="K106" s="15">
        <v>1</v>
      </c>
      <c r="L106" s="15">
        <f t="shared" si="16"/>
        <v>2</v>
      </c>
      <c r="M106" s="4"/>
      <c r="N106" s="62"/>
      <c r="O106" s="62" t="s">
        <v>278</v>
      </c>
      <c r="P106" s="88" t="s">
        <v>278</v>
      </c>
      <c r="Q106" s="62" t="s">
        <v>278</v>
      </c>
      <c r="R106" s="157" t="s">
        <v>289</v>
      </c>
      <c r="S106" s="62" t="s">
        <v>278</v>
      </c>
    </row>
    <row r="107" spans="1:19" x14ac:dyDescent="0.2">
      <c r="A107" s="78"/>
      <c r="B107" s="115"/>
      <c r="C107" s="114"/>
      <c r="D107" s="108"/>
      <c r="E107" s="12"/>
      <c r="F107" s="12"/>
      <c r="G107" s="12"/>
      <c r="H107" s="12"/>
      <c r="I107" s="12"/>
      <c r="J107" s="12"/>
      <c r="K107" s="49"/>
      <c r="L107" s="5"/>
      <c r="M107" s="6"/>
      <c r="N107" s="82"/>
      <c r="O107" s="82"/>
      <c r="P107" s="95"/>
      <c r="Q107" s="163"/>
      <c r="R107" s="163"/>
      <c r="S107" s="163"/>
    </row>
    <row r="108" spans="1:19" x14ac:dyDescent="0.2">
      <c r="A108" s="80" t="s">
        <v>13</v>
      </c>
      <c r="B108" s="121" t="s">
        <v>14</v>
      </c>
      <c r="C108" s="118">
        <v>1</v>
      </c>
      <c r="D108" s="124"/>
      <c r="E108" s="25"/>
      <c r="F108" s="25"/>
      <c r="G108" s="25"/>
      <c r="H108" s="25"/>
      <c r="I108" s="25"/>
      <c r="J108" s="25"/>
      <c r="K108" s="15">
        <v>1</v>
      </c>
      <c r="L108" s="15">
        <f t="shared" ref="L108:L109" si="17">COUNTA(M108:P108)</f>
        <v>2</v>
      </c>
      <c r="M108" s="4"/>
      <c r="N108" s="62"/>
      <c r="O108" s="62">
        <v>260</v>
      </c>
      <c r="P108" s="88">
        <v>2320</v>
      </c>
      <c r="Q108" s="244">
        <f>MIN(M108:P108)</f>
        <v>260</v>
      </c>
      <c r="R108" s="244">
        <f>AVERAGE(M108:P108)</f>
        <v>1290</v>
      </c>
      <c r="S108" s="244">
        <f>MAX(M108:P108)</f>
        <v>2320</v>
      </c>
    </row>
    <row r="109" spans="1:19" x14ac:dyDescent="0.2">
      <c r="A109" s="80" t="s">
        <v>125</v>
      </c>
      <c r="B109" s="121" t="s">
        <v>14</v>
      </c>
      <c r="C109" s="118">
        <v>0.01</v>
      </c>
      <c r="D109" s="124"/>
      <c r="E109" s="4"/>
      <c r="F109" s="4"/>
      <c r="G109" s="4"/>
      <c r="H109" s="4"/>
      <c r="I109" s="4"/>
      <c r="J109" s="4"/>
      <c r="K109" s="44">
        <v>1</v>
      </c>
      <c r="L109" s="15">
        <f t="shared" si="17"/>
        <v>2</v>
      </c>
      <c r="M109" s="4"/>
      <c r="N109" s="62"/>
      <c r="O109" s="244" t="s">
        <v>251</v>
      </c>
      <c r="P109" s="88" t="s">
        <v>251</v>
      </c>
      <c r="Q109" s="244" t="s">
        <v>251</v>
      </c>
      <c r="R109" s="157" t="s">
        <v>289</v>
      </c>
      <c r="S109" s="244" t="s">
        <v>251</v>
      </c>
    </row>
    <row r="110" spans="1:19" x14ac:dyDescent="0.2">
      <c r="A110" s="78"/>
      <c r="B110" s="115"/>
      <c r="C110" s="114"/>
      <c r="D110" s="108"/>
      <c r="E110" s="5"/>
      <c r="F110" s="5"/>
      <c r="G110" s="5"/>
      <c r="H110" s="5"/>
      <c r="I110" s="5"/>
      <c r="J110" s="5"/>
      <c r="K110" s="49"/>
      <c r="L110" s="5"/>
      <c r="M110" s="5"/>
      <c r="N110" s="13"/>
      <c r="O110" s="13"/>
      <c r="P110" s="77"/>
      <c r="Q110" s="163"/>
      <c r="R110" s="163"/>
      <c r="S110" s="163"/>
    </row>
    <row r="111" spans="1:19" x14ac:dyDescent="0.2">
      <c r="A111" s="78" t="s">
        <v>248</v>
      </c>
      <c r="B111" s="115"/>
      <c r="C111" s="114"/>
      <c r="D111" s="108"/>
      <c r="E111" s="5"/>
      <c r="F111" s="5"/>
      <c r="G111" s="5"/>
      <c r="H111" s="5"/>
      <c r="I111" s="5"/>
      <c r="J111" s="5"/>
      <c r="K111" s="49"/>
      <c r="L111" s="5"/>
      <c r="M111" s="6"/>
      <c r="N111" s="82"/>
      <c r="O111" s="13"/>
      <c r="P111" s="77"/>
      <c r="Q111" s="154"/>
      <c r="R111" s="154"/>
      <c r="S111" s="154"/>
    </row>
    <row r="112" spans="1:19" x14ac:dyDescent="0.2">
      <c r="A112" s="119" t="s">
        <v>121</v>
      </c>
      <c r="B112" s="123" t="s">
        <v>43</v>
      </c>
      <c r="C112" s="125">
        <v>20</v>
      </c>
      <c r="D112" s="124"/>
      <c r="E112" s="1"/>
      <c r="F112" s="1"/>
      <c r="G112" s="1"/>
      <c r="H112" s="1"/>
      <c r="I112" s="1"/>
      <c r="J112" s="1"/>
      <c r="K112" s="15">
        <v>1</v>
      </c>
      <c r="L112" s="15">
        <f t="shared" ref="L112:L116" si="18">COUNTA(M112:P112)</f>
        <v>2</v>
      </c>
      <c r="M112" s="32"/>
      <c r="N112" s="40"/>
      <c r="O112" s="190" t="s">
        <v>253</v>
      </c>
      <c r="P112" s="202" t="s">
        <v>253</v>
      </c>
      <c r="Q112" s="190" t="s">
        <v>253</v>
      </c>
      <c r="R112" s="157" t="s">
        <v>289</v>
      </c>
      <c r="S112" s="190" t="s">
        <v>253</v>
      </c>
    </row>
    <row r="113" spans="1:19" x14ac:dyDescent="0.2">
      <c r="A113" s="119" t="s">
        <v>122</v>
      </c>
      <c r="B113" s="123" t="s">
        <v>43</v>
      </c>
      <c r="C113" s="125">
        <v>50</v>
      </c>
      <c r="D113" s="124"/>
      <c r="E113" s="1"/>
      <c r="F113" s="1"/>
      <c r="G113" s="1"/>
      <c r="H113" s="1"/>
      <c r="I113" s="1"/>
      <c r="J113" s="1"/>
      <c r="K113" s="15">
        <v>1</v>
      </c>
      <c r="L113" s="15">
        <f t="shared" si="18"/>
        <v>2</v>
      </c>
      <c r="M113" s="32"/>
      <c r="N113" s="40"/>
      <c r="O113" s="190" t="s">
        <v>278</v>
      </c>
      <c r="P113" s="202" t="s">
        <v>278</v>
      </c>
      <c r="Q113" s="190" t="s">
        <v>278</v>
      </c>
      <c r="R113" s="157" t="s">
        <v>289</v>
      </c>
      <c r="S113" s="190" t="s">
        <v>278</v>
      </c>
    </row>
    <row r="114" spans="1:19" x14ac:dyDescent="0.2">
      <c r="A114" s="119" t="s">
        <v>123</v>
      </c>
      <c r="B114" s="123" t="s">
        <v>43</v>
      </c>
      <c r="C114" s="125">
        <v>100</v>
      </c>
      <c r="D114" s="124"/>
      <c r="E114" s="1"/>
      <c r="F114" s="1"/>
      <c r="G114" s="1"/>
      <c r="H114" s="1"/>
      <c r="I114" s="1"/>
      <c r="J114" s="1"/>
      <c r="K114" s="15">
        <v>1</v>
      </c>
      <c r="L114" s="15">
        <f t="shared" si="18"/>
        <v>2</v>
      </c>
      <c r="M114" s="32"/>
      <c r="N114" s="40"/>
      <c r="O114" s="190" t="s">
        <v>224</v>
      </c>
      <c r="P114" s="202">
        <v>190</v>
      </c>
      <c r="Q114" s="190" t="s">
        <v>224</v>
      </c>
      <c r="R114" s="157" t="s">
        <v>289</v>
      </c>
      <c r="S114" s="244">
        <f t="shared" ref="S114:S116" si="19">MAX(M114:P114)</f>
        <v>190</v>
      </c>
    </row>
    <row r="115" spans="1:19" x14ac:dyDescent="0.2">
      <c r="A115" s="119" t="s">
        <v>124</v>
      </c>
      <c r="B115" s="123" t="s">
        <v>43</v>
      </c>
      <c r="C115" s="125">
        <v>50</v>
      </c>
      <c r="D115" s="124"/>
      <c r="E115" s="1"/>
      <c r="F115" s="1"/>
      <c r="G115" s="1"/>
      <c r="H115" s="1"/>
      <c r="I115" s="1"/>
      <c r="J115" s="1"/>
      <c r="K115" s="15">
        <v>1</v>
      </c>
      <c r="L115" s="15">
        <f t="shared" si="18"/>
        <v>2</v>
      </c>
      <c r="M115" s="32"/>
      <c r="N115" s="40"/>
      <c r="O115" s="190" t="s">
        <v>278</v>
      </c>
      <c r="P115" s="202">
        <v>80</v>
      </c>
      <c r="Q115" s="190" t="s">
        <v>278</v>
      </c>
      <c r="R115" s="157" t="s">
        <v>289</v>
      </c>
      <c r="S115" s="244">
        <f t="shared" si="19"/>
        <v>80</v>
      </c>
    </row>
    <row r="116" spans="1:19" x14ac:dyDescent="0.2">
      <c r="A116" s="80" t="s">
        <v>142</v>
      </c>
      <c r="B116" s="123" t="s">
        <v>43</v>
      </c>
      <c r="C116" s="125">
        <v>50</v>
      </c>
      <c r="D116" s="124"/>
      <c r="E116" s="1"/>
      <c r="F116" s="1"/>
      <c r="G116" s="1"/>
      <c r="H116" s="1"/>
      <c r="I116" s="1"/>
      <c r="J116" s="1"/>
      <c r="K116" s="15">
        <v>1</v>
      </c>
      <c r="L116" s="15">
        <f t="shared" si="18"/>
        <v>2</v>
      </c>
      <c r="M116" s="32"/>
      <c r="N116" s="40"/>
      <c r="O116" s="190" t="s">
        <v>278</v>
      </c>
      <c r="P116" s="202">
        <v>270</v>
      </c>
      <c r="Q116" s="190" t="s">
        <v>278</v>
      </c>
      <c r="R116" s="157" t="s">
        <v>289</v>
      </c>
      <c r="S116" s="244">
        <f t="shared" si="19"/>
        <v>270</v>
      </c>
    </row>
    <row r="117" spans="1:19" x14ac:dyDescent="0.2">
      <c r="A117" s="78"/>
      <c r="B117" s="115"/>
      <c r="C117" s="114"/>
      <c r="D117" s="108"/>
      <c r="E117" s="5"/>
      <c r="F117" s="5"/>
      <c r="G117" s="5"/>
      <c r="H117" s="5"/>
      <c r="I117" s="5"/>
      <c r="J117" s="5"/>
      <c r="K117" s="49"/>
      <c r="L117" s="5"/>
      <c r="M117" s="5"/>
      <c r="N117" s="179"/>
      <c r="O117" s="13"/>
      <c r="P117" s="77"/>
      <c r="Q117" s="163"/>
      <c r="R117" s="163"/>
      <c r="S117" s="163"/>
    </row>
    <row r="118" spans="1:19" x14ac:dyDescent="0.2">
      <c r="A118" s="78" t="s">
        <v>247</v>
      </c>
      <c r="B118" s="115"/>
      <c r="C118" s="114"/>
      <c r="D118" s="108"/>
      <c r="E118" s="12"/>
      <c r="F118" s="12"/>
      <c r="G118" s="12"/>
      <c r="H118" s="12"/>
      <c r="I118" s="12"/>
      <c r="J118" s="49"/>
      <c r="K118" s="6"/>
      <c r="L118" s="82"/>
      <c r="M118" s="6"/>
      <c r="N118" s="179"/>
      <c r="O118" s="291"/>
      <c r="P118" s="167"/>
      <c r="Q118" s="154"/>
      <c r="R118" s="154"/>
      <c r="S118" s="154"/>
    </row>
    <row r="119" spans="1:19" x14ac:dyDescent="0.2">
      <c r="A119" s="139" t="s">
        <v>232</v>
      </c>
      <c r="B119" s="123" t="s">
        <v>43</v>
      </c>
      <c r="C119" s="125">
        <v>20</v>
      </c>
      <c r="D119" s="124"/>
      <c r="E119" s="4"/>
      <c r="F119" s="4"/>
      <c r="G119" s="4"/>
      <c r="H119" s="4"/>
      <c r="I119" s="4"/>
      <c r="J119" s="4"/>
      <c r="K119" s="15">
        <v>4</v>
      </c>
      <c r="L119" s="15">
        <f t="shared" ref="L119:L125" si="20">COUNTA(M119:P119)</f>
        <v>2</v>
      </c>
      <c r="M119" s="86"/>
      <c r="N119" s="40"/>
      <c r="O119" s="190" t="s">
        <v>253</v>
      </c>
      <c r="P119" s="202" t="s">
        <v>253</v>
      </c>
      <c r="Q119" s="190" t="s">
        <v>253</v>
      </c>
      <c r="R119" s="157" t="s">
        <v>289</v>
      </c>
      <c r="S119" s="190" t="s">
        <v>253</v>
      </c>
    </row>
    <row r="120" spans="1:19" x14ac:dyDescent="0.2">
      <c r="A120" s="139" t="s">
        <v>233</v>
      </c>
      <c r="B120" s="123" t="s">
        <v>43</v>
      </c>
      <c r="C120" s="125">
        <v>20</v>
      </c>
      <c r="D120" s="124"/>
      <c r="E120" s="4"/>
      <c r="F120" s="4"/>
      <c r="G120" s="4"/>
      <c r="H120" s="4"/>
      <c r="I120" s="4"/>
      <c r="J120" s="4"/>
      <c r="K120" s="15">
        <v>4</v>
      </c>
      <c r="L120" s="15">
        <f t="shared" si="20"/>
        <v>2</v>
      </c>
      <c r="M120" s="86"/>
      <c r="N120" s="40"/>
      <c r="O120" s="190" t="s">
        <v>253</v>
      </c>
      <c r="P120" s="202" t="s">
        <v>253</v>
      </c>
      <c r="Q120" s="190" t="s">
        <v>253</v>
      </c>
      <c r="R120" s="157" t="s">
        <v>289</v>
      </c>
      <c r="S120" s="190" t="s">
        <v>253</v>
      </c>
    </row>
    <row r="121" spans="1:19" x14ac:dyDescent="0.2">
      <c r="A121" s="139" t="s">
        <v>234</v>
      </c>
      <c r="B121" s="123" t="s">
        <v>43</v>
      </c>
      <c r="C121" s="125">
        <v>100</v>
      </c>
      <c r="D121" s="124"/>
      <c r="E121" s="4"/>
      <c r="F121" s="4"/>
      <c r="G121" s="4"/>
      <c r="H121" s="4"/>
      <c r="I121" s="4"/>
      <c r="J121" s="4"/>
      <c r="K121" s="15">
        <v>4</v>
      </c>
      <c r="L121" s="15">
        <f t="shared" si="20"/>
        <v>2</v>
      </c>
      <c r="M121" s="86"/>
      <c r="N121" s="40"/>
      <c r="O121" s="190" t="s">
        <v>224</v>
      </c>
      <c r="P121" s="202" t="s">
        <v>224</v>
      </c>
      <c r="Q121" s="190" t="s">
        <v>224</v>
      </c>
      <c r="R121" s="157" t="s">
        <v>289</v>
      </c>
      <c r="S121" s="190" t="s">
        <v>224</v>
      </c>
    </row>
    <row r="122" spans="1:19" x14ac:dyDescent="0.2">
      <c r="A122" s="139" t="s">
        <v>235</v>
      </c>
      <c r="B122" s="123" t="s">
        <v>43</v>
      </c>
      <c r="C122" s="125">
        <v>100</v>
      </c>
      <c r="D122" s="124"/>
      <c r="E122" s="4"/>
      <c r="F122" s="4"/>
      <c r="G122" s="4"/>
      <c r="H122" s="4"/>
      <c r="I122" s="4"/>
      <c r="J122" s="4"/>
      <c r="K122" s="15">
        <v>4</v>
      </c>
      <c r="L122" s="15">
        <f t="shared" si="20"/>
        <v>2</v>
      </c>
      <c r="M122" s="86"/>
      <c r="N122" s="40"/>
      <c r="O122" s="190" t="s">
        <v>224</v>
      </c>
      <c r="P122" s="202">
        <v>240</v>
      </c>
      <c r="Q122" s="190" t="s">
        <v>224</v>
      </c>
      <c r="R122" s="157" t="s">
        <v>289</v>
      </c>
      <c r="S122" s="244">
        <f t="shared" ref="S122:S124" si="21">MAX(M122:P122)</f>
        <v>240</v>
      </c>
    </row>
    <row r="123" spans="1:19" x14ac:dyDescent="0.2">
      <c r="A123" s="139" t="s">
        <v>236</v>
      </c>
      <c r="B123" s="123" t="s">
        <v>43</v>
      </c>
      <c r="C123" s="125">
        <v>100</v>
      </c>
      <c r="D123" s="124"/>
      <c r="E123" s="4"/>
      <c r="F123" s="4"/>
      <c r="G123" s="4"/>
      <c r="H123" s="4"/>
      <c r="I123" s="4"/>
      <c r="J123" s="4"/>
      <c r="K123" s="15">
        <v>4</v>
      </c>
      <c r="L123" s="15">
        <f t="shared" si="20"/>
        <v>2</v>
      </c>
      <c r="M123" s="86"/>
      <c r="N123" s="40"/>
      <c r="O123" s="190" t="s">
        <v>224</v>
      </c>
      <c r="P123" s="202" t="s">
        <v>224</v>
      </c>
      <c r="Q123" s="190" t="s">
        <v>224</v>
      </c>
      <c r="R123" s="157" t="s">
        <v>289</v>
      </c>
      <c r="S123" s="190" t="s">
        <v>224</v>
      </c>
    </row>
    <row r="124" spans="1:19" x14ac:dyDescent="0.2">
      <c r="A124" s="139" t="s">
        <v>237</v>
      </c>
      <c r="B124" s="123" t="s">
        <v>43</v>
      </c>
      <c r="C124" s="125">
        <v>100</v>
      </c>
      <c r="D124" s="124"/>
      <c r="E124" s="4"/>
      <c r="F124" s="4"/>
      <c r="G124" s="4"/>
      <c r="H124" s="4"/>
      <c r="I124" s="4"/>
      <c r="J124" s="4"/>
      <c r="K124" s="15">
        <v>4</v>
      </c>
      <c r="L124" s="15">
        <f t="shared" si="20"/>
        <v>2</v>
      </c>
      <c r="M124" s="86"/>
      <c r="N124" s="40"/>
      <c r="O124" s="190" t="s">
        <v>224</v>
      </c>
      <c r="P124" s="202">
        <v>240</v>
      </c>
      <c r="Q124" s="190" t="s">
        <v>224</v>
      </c>
      <c r="R124" s="157" t="s">
        <v>289</v>
      </c>
      <c r="S124" s="244">
        <f t="shared" si="21"/>
        <v>240</v>
      </c>
    </row>
    <row r="125" spans="1:19" x14ac:dyDescent="0.2">
      <c r="A125" s="139" t="s">
        <v>238</v>
      </c>
      <c r="B125" s="123" t="s">
        <v>43</v>
      </c>
      <c r="C125" s="125">
        <v>100</v>
      </c>
      <c r="D125" s="124"/>
      <c r="E125" s="4"/>
      <c r="F125" s="4"/>
      <c r="G125" s="4"/>
      <c r="H125" s="4"/>
      <c r="I125" s="4"/>
      <c r="J125" s="4"/>
      <c r="K125" s="15">
        <v>4</v>
      </c>
      <c r="L125" s="15">
        <f t="shared" si="20"/>
        <v>2</v>
      </c>
      <c r="M125" s="86"/>
      <c r="N125" s="40"/>
      <c r="O125" s="190" t="s">
        <v>224</v>
      </c>
      <c r="P125" s="202" t="s">
        <v>224</v>
      </c>
      <c r="Q125" s="190" t="s">
        <v>224</v>
      </c>
      <c r="R125" s="157" t="s">
        <v>289</v>
      </c>
      <c r="S125" s="190" t="s">
        <v>224</v>
      </c>
    </row>
    <row r="126" spans="1:19" x14ac:dyDescent="0.2">
      <c r="A126" s="78"/>
      <c r="B126" s="115"/>
      <c r="C126" s="114"/>
      <c r="D126" s="108"/>
      <c r="E126" s="12"/>
      <c r="F126" s="12"/>
      <c r="G126" s="12"/>
      <c r="H126" s="12"/>
      <c r="I126" s="12"/>
      <c r="J126" s="12"/>
      <c r="K126" s="49"/>
      <c r="L126" s="5"/>
      <c r="M126" s="6"/>
      <c r="N126" s="82"/>
      <c r="O126" s="82"/>
      <c r="P126" s="95"/>
      <c r="Q126" s="163"/>
      <c r="R126" s="163"/>
      <c r="S126" s="163"/>
    </row>
    <row r="127" spans="1:19" x14ac:dyDescent="0.2">
      <c r="A127" s="78" t="s">
        <v>138</v>
      </c>
      <c r="B127" s="115"/>
      <c r="C127" s="114"/>
      <c r="D127" s="108"/>
      <c r="E127" s="12"/>
      <c r="F127" s="12"/>
      <c r="G127" s="12"/>
      <c r="H127" s="12"/>
      <c r="I127" s="12"/>
      <c r="J127" s="12"/>
      <c r="K127" s="49"/>
      <c r="L127" s="5"/>
      <c r="M127" s="6"/>
      <c r="N127" s="82"/>
      <c r="O127" s="82"/>
      <c r="P127" s="95"/>
      <c r="Q127" s="163"/>
      <c r="R127" s="163"/>
      <c r="S127" s="163"/>
    </row>
    <row r="128" spans="1:19" x14ac:dyDescent="0.2">
      <c r="A128" s="80" t="s">
        <v>102</v>
      </c>
      <c r="B128" s="121" t="s">
        <v>43</v>
      </c>
      <c r="C128" s="118">
        <v>1</v>
      </c>
      <c r="D128" s="124"/>
      <c r="E128" s="34">
        <v>16</v>
      </c>
      <c r="F128" s="34"/>
      <c r="G128" s="34"/>
      <c r="H128" s="34"/>
      <c r="I128" s="34"/>
      <c r="J128" s="34"/>
      <c r="K128" s="15">
        <v>1</v>
      </c>
      <c r="L128" s="15">
        <f t="shared" ref="L128:L143" si="22">COUNTA(M128:P128)</f>
        <v>2</v>
      </c>
      <c r="M128" s="4"/>
      <c r="N128" s="62"/>
      <c r="O128" s="62" t="s">
        <v>279</v>
      </c>
      <c r="P128" s="88" t="s">
        <v>279</v>
      </c>
      <c r="Q128" s="62" t="s">
        <v>279</v>
      </c>
      <c r="R128" s="157" t="s">
        <v>289</v>
      </c>
      <c r="S128" s="62" t="s">
        <v>279</v>
      </c>
    </row>
    <row r="129" spans="1:19" x14ac:dyDescent="0.2">
      <c r="A129" s="80" t="s">
        <v>103</v>
      </c>
      <c r="B129" s="121" t="s">
        <v>43</v>
      </c>
      <c r="C129" s="118">
        <v>1</v>
      </c>
      <c r="D129" s="124"/>
      <c r="E129" s="9"/>
      <c r="F129" s="9"/>
      <c r="G129" s="9"/>
      <c r="H129" s="9"/>
      <c r="I129" s="9"/>
      <c r="J129" s="9"/>
      <c r="K129" s="15">
        <v>1</v>
      </c>
      <c r="L129" s="15">
        <f t="shared" si="22"/>
        <v>2</v>
      </c>
      <c r="M129" s="4"/>
      <c r="N129" s="62"/>
      <c r="O129" s="62" t="s">
        <v>279</v>
      </c>
      <c r="P129" s="88" t="s">
        <v>279</v>
      </c>
      <c r="Q129" s="62" t="s">
        <v>279</v>
      </c>
      <c r="R129" s="157" t="s">
        <v>289</v>
      </c>
      <c r="S129" s="62" t="s">
        <v>279</v>
      </c>
    </row>
    <row r="130" spans="1:19" x14ac:dyDescent="0.2">
      <c r="A130" s="80" t="s">
        <v>104</v>
      </c>
      <c r="B130" s="121" t="s">
        <v>43</v>
      </c>
      <c r="C130" s="118">
        <v>1</v>
      </c>
      <c r="D130" s="124"/>
      <c r="E130" s="39"/>
      <c r="F130" s="39"/>
      <c r="G130" s="39"/>
      <c r="H130" s="39"/>
      <c r="I130" s="39"/>
      <c r="J130" s="39"/>
      <c r="K130" s="15">
        <v>1</v>
      </c>
      <c r="L130" s="15">
        <f t="shared" si="22"/>
        <v>2</v>
      </c>
      <c r="M130" s="4"/>
      <c r="N130" s="62"/>
      <c r="O130" s="62" t="s">
        <v>279</v>
      </c>
      <c r="P130" s="88" t="s">
        <v>279</v>
      </c>
      <c r="Q130" s="62" t="s">
        <v>279</v>
      </c>
      <c r="R130" s="157" t="s">
        <v>289</v>
      </c>
      <c r="S130" s="62" t="s">
        <v>279</v>
      </c>
    </row>
    <row r="131" spans="1:19" x14ac:dyDescent="0.2">
      <c r="A131" s="80" t="s">
        <v>105</v>
      </c>
      <c r="B131" s="121" t="s">
        <v>43</v>
      </c>
      <c r="C131" s="118">
        <v>1</v>
      </c>
      <c r="D131" s="124"/>
      <c r="E131" s="39"/>
      <c r="F131" s="39"/>
      <c r="G131" s="39"/>
      <c r="H131" s="39"/>
      <c r="I131" s="39"/>
      <c r="J131" s="39"/>
      <c r="K131" s="15">
        <v>1</v>
      </c>
      <c r="L131" s="15">
        <f t="shared" si="22"/>
        <v>2</v>
      </c>
      <c r="M131" s="4"/>
      <c r="N131" s="62"/>
      <c r="O131" s="62" t="s">
        <v>279</v>
      </c>
      <c r="P131" s="88" t="s">
        <v>279</v>
      </c>
      <c r="Q131" s="62" t="s">
        <v>279</v>
      </c>
      <c r="R131" s="157" t="s">
        <v>289</v>
      </c>
      <c r="S131" s="62" t="s">
        <v>279</v>
      </c>
    </row>
    <row r="132" spans="1:19" x14ac:dyDescent="0.2">
      <c r="A132" s="80" t="s">
        <v>106</v>
      </c>
      <c r="B132" s="121" t="s">
        <v>43</v>
      </c>
      <c r="C132" s="118">
        <v>1</v>
      </c>
      <c r="D132" s="124"/>
      <c r="E132" s="39"/>
      <c r="F132" s="39"/>
      <c r="G132" s="39"/>
      <c r="H132" s="39"/>
      <c r="I132" s="39"/>
      <c r="J132" s="39"/>
      <c r="K132" s="15">
        <v>1</v>
      </c>
      <c r="L132" s="15">
        <f t="shared" si="22"/>
        <v>2</v>
      </c>
      <c r="M132" s="4"/>
      <c r="N132" s="62"/>
      <c r="O132" s="62" t="s">
        <v>279</v>
      </c>
      <c r="P132" s="88" t="s">
        <v>279</v>
      </c>
      <c r="Q132" s="62" t="s">
        <v>279</v>
      </c>
      <c r="R132" s="157" t="s">
        <v>289</v>
      </c>
      <c r="S132" s="62" t="s">
        <v>279</v>
      </c>
    </row>
    <row r="133" spans="1:19" x14ac:dyDescent="0.2">
      <c r="A133" s="80" t="s">
        <v>107</v>
      </c>
      <c r="B133" s="121" t="s">
        <v>43</v>
      </c>
      <c r="C133" s="118">
        <v>1</v>
      </c>
      <c r="D133" s="124"/>
      <c r="E133" s="39"/>
      <c r="F133" s="39"/>
      <c r="G133" s="39"/>
      <c r="H133" s="39"/>
      <c r="I133" s="39"/>
      <c r="J133" s="39"/>
      <c r="K133" s="15">
        <v>1</v>
      </c>
      <c r="L133" s="15">
        <f t="shared" si="22"/>
        <v>2</v>
      </c>
      <c r="M133" s="4"/>
      <c r="N133" s="62"/>
      <c r="O133" s="62" t="s">
        <v>279</v>
      </c>
      <c r="P133" s="88" t="s">
        <v>279</v>
      </c>
      <c r="Q133" s="62" t="s">
        <v>279</v>
      </c>
      <c r="R133" s="157" t="s">
        <v>289</v>
      </c>
      <c r="S133" s="62" t="s">
        <v>279</v>
      </c>
    </row>
    <row r="134" spans="1:19" x14ac:dyDescent="0.2">
      <c r="A134" s="80" t="s">
        <v>108</v>
      </c>
      <c r="B134" s="121" t="s">
        <v>43</v>
      </c>
      <c r="C134" s="118">
        <v>1</v>
      </c>
      <c r="D134" s="124"/>
      <c r="E134" s="9"/>
      <c r="F134" s="9"/>
      <c r="G134" s="9"/>
      <c r="H134" s="9"/>
      <c r="I134" s="9"/>
      <c r="J134" s="9"/>
      <c r="K134" s="15">
        <v>1</v>
      </c>
      <c r="L134" s="15">
        <f t="shared" si="22"/>
        <v>2</v>
      </c>
      <c r="M134" s="4"/>
      <c r="N134" s="62"/>
      <c r="O134" s="62" t="s">
        <v>279</v>
      </c>
      <c r="P134" s="88" t="s">
        <v>279</v>
      </c>
      <c r="Q134" s="62" t="s">
        <v>279</v>
      </c>
      <c r="R134" s="157" t="s">
        <v>289</v>
      </c>
      <c r="S134" s="62" t="s">
        <v>279</v>
      </c>
    </row>
    <row r="135" spans="1:19" x14ac:dyDescent="0.2">
      <c r="A135" s="80" t="s">
        <v>109</v>
      </c>
      <c r="B135" s="121" t="s">
        <v>43</v>
      </c>
      <c r="C135" s="118">
        <v>1</v>
      </c>
      <c r="D135" s="124"/>
      <c r="E135" s="9"/>
      <c r="F135" s="9"/>
      <c r="G135" s="9"/>
      <c r="H135" s="9"/>
      <c r="I135" s="9"/>
      <c r="J135" s="9"/>
      <c r="K135" s="15">
        <v>1</v>
      </c>
      <c r="L135" s="15">
        <f t="shared" si="22"/>
        <v>2</v>
      </c>
      <c r="M135" s="4"/>
      <c r="N135" s="62"/>
      <c r="O135" s="62" t="s">
        <v>279</v>
      </c>
      <c r="P135" s="88" t="s">
        <v>279</v>
      </c>
      <c r="Q135" s="62" t="s">
        <v>279</v>
      </c>
      <c r="R135" s="157" t="s">
        <v>289</v>
      </c>
      <c r="S135" s="62" t="s">
        <v>279</v>
      </c>
    </row>
    <row r="136" spans="1:19" x14ac:dyDescent="0.2">
      <c r="A136" s="80" t="s">
        <v>110</v>
      </c>
      <c r="B136" s="121" t="s">
        <v>43</v>
      </c>
      <c r="C136" s="118">
        <v>1</v>
      </c>
      <c r="D136" s="124"/>
      <c r="E136" s="9"/>
      <c r="F136" s="9"/>
      <c r="G136" s="9"/>
      <c r="H136" s="9"/>
      <c r="I136" s="9"/>
      <c r="J136" s="9"/>
      <c r="K136" s="15">
        <v>1</v>
      </c>
      <c r="L136" s="15">
        <f t="shared" si="22"/>
        <v>2</v>
      </c>
      <c r="M136" s="4"/>
      <c r="N136" s="62"/>
      <c r="O136" s="62" t="s">
        <v>279</v>
      </c>
      <c r="P136" s="88" t="s">
        <v>279</v>
      </c>
      <c r="Q136" s="62" t="s">
        <v>279</v>
      </c>
      <c r="R136" s="157" t="s">
        <v>289</v>
      </c>
      <c r="S136" s="62" t="s">
        <v>279</v>
      </c>
    </row>
    <row r="137" spans="1:19" x14ac:dyDescent="0.2">
      <c r="A137" s="80" t="s">
        <v>111</v>
      </c>
      <c r="B137" s="121" t="s">
        <v>43</v>
      </c>
      <c r="C137" s="118">
        <v>1</v>
      </c>
      <c r="D137" s="124"/>
      <c r="E137" s="9"/>
      <c r="F137" s="9"/>
      <c r="G137" s="9"/>
      <c r="H137" s="9"/>
      <c r="I137" s="9"/>
      <c r="J137" s="9"/>
      <c r="K137" s="15">
        <v>1</v>
      </c>
      <c r="L137" s="15">
        <f t="shared" si="22"/>
        <v>2</v>
      </c>
      <c r="M137" s="4"/>
      <c r="N137" s="62"/>
      <c r="O137" s="62" t="s">
        <v>279</v>
      </c>
      <c r="P137" s="88" t="s">
        <v>279</v>
      </c>
      <c r="Q137" s="62" t="s">
        <v>279</v>
      </c>
      <c r="R137" s="157" t="s">
        <v>289</v>
      </c>
      <c r="S137" s="62" t="s">
        <v>279</v>
      </c>
    </row>
    <row r="138" spans="1:19" x14ac:dyDescent="0.2">
      <c r="A138" s="80" t="s">
        <v>112</v>
      </c>
      <c r="B138" s="121" t="s">
        <v>43</v>
      </c>
      <c r="C138" s="118">
        <v>1</v>
      </c>
      <c r="D138" s="124"/>
      <c r="E138" s="9"/>
      <c r="F138" s="9"/>
      <c r="G138" s="9"/>
      <c r="H138" s="9"/>
      <c r="I138" s="9"/>
      <c r="J138" s="9"/>
      <c r="K138" s="15">
        <v>1</v>
      </c>
      <c r="L138" s="15">
        <f t="shared" si="22"/>
        <v>2</v>
      </c>
      <c r="M138" s="4"/>
      <c r="N138" s="62"/>
      <c r="O138" s="62" t="s">
        <v>279</v>
      </c>
      <c r="P138" s="88" t="s">
        <v>279</v>
      </c>
      <c r="Q138" s="62" t="s">
        <v>279</v>
      </c>
      <c r="R138" s="157" t="s">
        <v>289</v>
      </c>
      <c r="S138" s="62" t="s">
        <v>279</v>
      </c>
    </row>
    <row r="139" spans="1:19" x14ac:dyDescent="0.2">
      <c r="A139" s="80" t="s">
        <v>113</v>
      </c>
      <c r="B139" s="121" t="s">
        <v>43</v>
      </c>
      <c r="C139" s="118">
        <v>1</v>
      </c>
      <c r="D139" s="124"/>
      <c r="E139" s="9"/>
      <c r="F139" s="9"/>
      <c r="G139" s="9"/>
      <c r="H139" s="9"/>
      <c r="I139" s="9"/>
      <c r="J139" s="9"/>
      <c r="K139" s="15">
        <v>1</v>
      </c>
      <c r="L139" s="15">
        <f t="shared" si="22"/>
        <v>2</v>
      </c>
      <c r="M139" s="4"/>
      <c r="N139" s="62"/>
      <c r="O139" s="62" t="s">
        <v>279</v>
      </c>
      <c r="P139" s="88" t="s">
        <v>279</v>
      </c>
      <c r="Q139" s="62" t="s">
        <v>279</v>
      </c>
      <c r="R139" s="157" t="s">
        <v>289</v>
      </c>
      <c r="S139" s="62" t="s">
        <v>279</v>
      </c>
    </row>
    <row r="140" spans="1:19" x14ac:dyDescent="0.2">
      <c r="A140" s="80" t="s">
        <v>114</v>
      </c>
      <c r="B140" s="121" t="s">
        <v>43</v>
      </c>
      <c r="C140" s="118">
        <v>0.5</v>
      </c>
      <c r="D140" s="124"/>
      <c r="E140" s="9"/>
      <c r="F140" s="9"/>
      <c r="G140" s="9"/>
      <c r="H140" s="9"/>
      <c r="I140" s="9"/>
      <c r="J140" s="9"/>
      <c r="K140" s="15">
        <v>1</v>
      </c>
      <c r="L140" s="15">
        <f t="shared" si="22"/>
        <v>2</v>
      </c>
      <c r="M140" s="4"/>
      <c r="N140" s="62"/>
      <c r="O140" s="62" t="s">
        <v>222</v>
      </c>
      <c r="P140" s="88" t="s">
        <v>222</v>
      </c>
      <c r="Q140" s="62" t="s">
        <v>222</v>
      </c>
      <c r="R140" s="157" t="s">
        <v>289</v>
      </c>
      <c r="S140" s="62" t="s">
        <v>222</v>
      </c>
    </row>
    <row r="141" spans="1:19" x14ac:dyDescent="0.2">
      <c r="A141" s="80" t="s">
        <v>115</v>
      </c>
      <c r="B141" s="121" t="s">
        <v>43</v>
      </c>
      <c r="C141" s="118">
        <v>1</v>
      </c>
      <c r="D141" s="124"/>
      <c r="E141" s="9"/>
      <c r="F141" s="9"/>
      <c r="G141" s="9"/>
      <c r="H141" s="9"/>
      <c r="I141" s="9"/>
      <c r="J141" s="9"/>
      <c r="K141" s="15">
        <v>1</v>
      </c>
      <c r="L141" s="15">
        <f t="shared" si="22"/>
        <v>2</v>
      </c>
      <c r="M141" s="4"/>
      <c r="N141" s="62"/>
      <c r="O141" s="62" t="s">
        <v>279</v>
      </c>
      <c r="P141" s="88" t="s">
        <v>279</v>
      </c>
      <c r="Q141" s="62" t="s">
        <v>279</v>
      </c>
      <c r="R141" s="157" t="s">
        <v>289</v>
      </c>
      <c r="S141" s="62" t="s">
        <v>279</v>
      </c>
    </row>
    <row r="142" spans="1:19" x14ac:dyDescent="0.2">
      <c r="A142" s="80" t="s">
        <v>116</v>
      </c>
      <c r="B142" s="121" t="s">
        <v>43</v>
      </c>
      <c r="C142" s="118">
        <v>1</v>
      </c>
      <c r="D142" s="124"/>
      <c r="E142" s="9"/>
      <c r="F142" s="9"/>
      <c r="G142" s="9"/>
      <c r="H142" s="9"/>
      <c r="I142" s="9"/>
      <c r="J142" s="9"/>
      <c r="K142" s="15">
        <v>1</v>
      </c>
      <c r="L142" s="15">
        <f t="shared" si="22"/>
        <v>2</v>
      </c>
      <c r="M142" s="4"/>
      <c r="N142" s="62"/>
      <c r="O142" s="62" t="s">
        <v>279</v>
      </c>
      <c r="P142" s="88" t="s">
        <v>279</v>
      </c>
      <c r="Q142" s="62" t="s">
        <v>279</v>
      </c>
      <c r="R142" s="157" t="s">
        <v>289</v>
      </c>
      <c r="S142" s="62" t="s">
        <v>279</v>
      </c>
    </row>
    <row r="143" spans="1:19" x14ac:dyDescent="0.2">
      <c r="A143" s="80" t="s">
        <v>117</v>
      </c>
      <c r="B143" s="121" t="s">
        <v>43</v>
      </c>
      <c r="C143" s="118">
        <v>1</v>
      </c>
      <c r="D143" s="124"/>
      <c r="E143" s="9"/>
      <c r="F143" s="9"/>
      <c r="G143" s="9"/>
      <c r="H143" s="9"/>
      <c r="I143" s="9"/>
      <c r="J143" s="9"/>
      <c r="K143" s="15">
        <v>1</v>
      </c>
      <c r="L143" s="15">
        <f t="shared" si="22"/>
        <v>2</v>
      </c>
      <c r="M143" s="4"/>
      <c r="N143" s="62"/>
      <c r="O143" s="62" t="s">
        <v>279</v>
      </c>
      <c r="P143" s="88" t="s">
        <v>279</v>
      </c>
      <c r="Q143" s="62" t="s">
        <v>279</v>
      </c>
      <c r="R143" s="157" t="s">
        <v>289</v>
      </c>
      <c r="S143" s="62" t="s">
        <v>279</v>
      </c>
    </row>
    <row r="144" spans="1:19" x14ac:dyDescent="0.2">
      <c r="A144" s="80" t="s">
        <v>216</v>
      </c>
      <c r="B144" s="121" t="s">
        <v>43</v>
      </c>
      <c r="C144" s="118">
        <v>0.5</v>
      </c>
      <c r="D144" s="124"/>
      <c r="E144" s="9"/>
      <c r="F144" s="9"/>
      <c r="G144" s="9"/>
      <c r="H144" s="9"/>
      <c r="I144" s="9"/>
      <c r="J144" s="9"/>
      <c r="K144" s="15"/>
      <c r="L144" s="15"/>
      <c r="M144" s="4"/>
      <c r="N144" s="62"/>
      <c r="O144" s="62" t="s">
        <v>222</v>
      </c>
      <c r="P144" s="88" t="s">
        <v>222</v>
      </c>
      <c r="Q144" s="62" t="s">
        <v>222</v>
      </c>
      <c r="R144" s="157" t="s">
        <v>289</v>
      </c>
      <c r="S144" s="62" t="s">
        <v>222</v>
      </c>
    </row>
    <row r="145" spans="1:19" x14ac:dyDescent="0.2">
      <c r="A145" s="80" t="s">
        <v>217</v>
      </c>
      <c r="B145" s="121" t="s">
        <v>43</v>
      </c>
      <c r="C145" s="118">
        <v>0.5</v>
      </c>
      <c r="D145" s="124"/>
      <c r="E145" s="9"/>
      <c r="F145" s="9"/>
      <c r="G145" s="9"/>
      <c r="H145" s="9"/>
      <c r="I145" s="9"/>
      <c r="J145" s="9"/>
      <c r="K145" s="15"/>
      <c r="L145" s="15"/>
      <c r="M145" s="4"/>
      <c r="N145" s="62"/>
      <c r="O145" s="62" t="s">
        <v>222</v>
      </c>
      <c r="P145" s="88" t="s">
        <v>222</v>
      </c>
      <c r="Q145" s="62" t="s">
        <v>222</v>
      </c>
      <c r="R145" s="157" t="s">
        <v>289</v>
      </c>
      <c r="S145" s="62" t="s">
        <v>222</v>
      </c>
    </row>
    <row r="146" spans="1:19" x14ac:dyDescent="0.2">
      <c r="A146" s="78"/>
      <c r="B146" s="115"/>
      <c r="C146" s="114"/>
      <c r="D146" s="108"/>
      <c r="E146" s="5"/>
      <c r="F146" s="5"/>
      <c r="G146" s="5"/>
      <c r="H146" s="5"/>
      <c r="I146" s="5"/>
      <c r="J146" s="5"/>
      <c r="K146" s="49"/>
      <c r="L146" s="5"/>
      <c r="M146" s="6"/>
      <c r="N146" s="82"/>
      <c r="O146" s="82"/>
      <c r="P146" s="95"/>
      <c r="Q146" s="163"/>
      <c r="R146" s="163"/>
      <c r="S146" s="163"/>
    </row>
    <row r="147" spans="1:19" x14ac:dyDescent="0.2">
      <c r="A147" s="78" t="s">
        <v>139</v>
      </c>
      <c r="B147" s="115"/>
      <c r="C147" s="114"/>
      <c r="D147" s="108"/>
      <c r="E147" s="5"/>
      <c r="F147" s="5"/>
      <c r="G147" s="5"/>
      <c r="H147" s="5"/>
      <c r="I147" s="5"/>
      <c r="J147" s="5"/>
      <c r="K147" s="49"/>
      <c r="L147" s="5"/>
      <c r="M147" s="6"/>
      <c r="N147" s="82"/>
      <c r="O147" s="82"/>
      <c r="P147" s="95"/>
      <c r="Q147" s="163"/>
      <c r="R147" s="163"/>
      <c r="S147" s="163"/>
    </row>
    <row r="148" spans="1:19" x14ac:dyDescent="0.2">
      <c r="A148" s="80" t="s">
        <v>62</v>
      </c>
      <c r="B148" s="121" t="s">
        <v>43</v>
      </c>
      <c r="C148" s="118">
        <v>0.5</v>
      </c>
      <c r="D148" s="124"/>
      <c r="E148" s="9"/>
      <c r="F148" s="9"/>
      <c r="G148" s="9"/>
      <c r="H148" s="9"/>
      <c r="I148" s="9"/>
      <c r="J148" s="9"/>
      <c r="K148" s="44">
        <v>1</v>
      </c>
      <c r="L148" s="15">
        <f t="shared" ref="L148:L165" si="23">COUNTA(M148:P148)</f>
        <v>2</v>
      </c>
      <c r="M148" s="4"/>
      <c r="N148" s="62"/>
      <c r="O148" s="62" t="s">
        <v>222</v>
      </c>
      <c r="P148" s="88" t="s">
        <v>222</v>
      </c>
      <c r="Q148" s="62" t="s">
        <v>222</v>
      </c>
      <c r="R148" s="157" t="s">
        <v>289</v>
      </c>
      <c r="S148" s="62" t="s">
        <v>222</v>
      </c>
    </row>
    <row r="149" spans="1:19" x14ac:dyDescent="0.2">
      <c r="A149" s="80" t="s">
        <v>63</v>
      </c>
      <c r="B149" s="121" t="s">
        <v>43</v>
      </c>
      <c r="C149" s="118">
        <v>0.5</v>
      </c>
      <c r="D149" s="124"/>
      <c r="E149" s="9"/>
      <c r="F149" s="9"/>
      <c r="G149" s="9"/>
      <c r="H149" s="9"/>
      <c r="I149" s="9"/>
      <c r="J149" s="9"/>
      <c r="K149" s="15">
        <v>1</v>
      </c>
      <c r="L149" s="15">
        <f t="shared" si="23"/>
        <v>2</v>
      </c>
      <c r="M149" s="4"/>
      <c r="N149" s="62"/>
      <c r="O149" s="62" t="s">
        <v>222</v>
      </c>
      <c r="P149" s="88" t="s">
        <v>222</v>
      </c>
      <c r="Q149" s="62" t="s">
        <v>222</v>
      </c>
      <c r="R149" s="157" t="s">
        <v>289</v>
      </c>
      <c r="S149" s="62" t="s">
        <v>222</v>
      </c>
    </row>
    <row r="150" spans="1:19" x14ac:dyDescent="0.2">
      <c r="A150" s="80" t="s">
        <v>64</v>
      </c>
      <c r="B150" s="121" t="s">
        <v>43</v>
      </c>
      <c r="C150" s="118">
        <v>2</v>
      </c>
      <c r="D150" s="124"/>
      <c r="E150" s="9"/>
      <c r="F150" s="9"/>
      <c r="G150" s="9"/>
      <c r="H150" s="9"/>
      <c r="I150" s="9"/>
      <c r="J150" s="9"/>
      <c r="K150" s="44">
        <v>1</v>
      </c>
      <c r="L150" s="15">
        <f t="shared" si="23"/>
        <v>2</v>
      </c>
      <c r="M150" s="4"/>
      <c r="N150" s="62"/>
      <c r="O150" s="62" t="s">
        <v>223</v>
      </c>
      <c r="P150" s="88" t="s">
        <v>223</v>
      </c>
      <c r="Q150" s="62" t="s">
        <v>223</v>
      </c>
      <c r="R150" s="157" t="s">
        <v>289</v>
      </c>
      <c r="S150" s="62" t="s">
        <v>223</v>
      </c>
    </row>
    <row r="151" spans="1:19" x14ac:dyDescent="0.2">
      <c r="A151" s="80" t="s">
        <v>188</v>
      </c>
      <c r="B151" s="121" t="s">
        <v>43</v>
      </c>
      <c r="C151" s="118">
        <v>0.5</v>
      </c>
      <c r="D151" s="124"/>
      <c r="E151" s="9"/>
      <c r="F151" s="9"/>
      <c r="G151" s="9"/>
      <c r="H151" s="9"/>
      <c r="I151" s="9"/>
      <c r="J151" s="9"/>
      <c r="K151" s="44">
        <v>1</v>
      </c>
      <c r="L151" s="15">
        <f t="shared" si="23"/>
        <v>2</v>
      </c>
      <c r="M151" s="4"/>
      <c r="N151" s="62"/>
      <c r="O151" s="62" t="s">
        <v>222</v>
      </c>
      <c r="P151" s="88" t="s">
        <v>222</v>
      </c>
      <c r="Q151" s="62" t="s">
        <v>222</v>
      </c>
      <c r="R151" s="157" t="s">
        <v>289</v>
      </c>
      <c r="S151" s="62" t="s">
        <v>222</v>
      </c>
    </row>
    <row r="152" spans="1:19" x14ac:dyDescent="0.2">
      <c r="A152" s="80" t="s">
        <v>189</v>
      </c>
      <c r="B152" s="121" t="s">
        <v>43</v>
      </c>
      <c r="C152" s="118">
        <v>0.5</v>
      </c>
      <c r="D152" s="124"/>
      <c r="E152" s="9"/>
      <c r="F152" s="9"/>
      <c r="G152" s="9"/>
      <c r="H152" s="9"/>
      <c r="I152" s="9"/>
      <c r="J152" s="9"/>
      <c r="K152" s="15">
        <v>1</v>
      </c>
      <c r="L152" s="15">
        <f t="shared" si="23"/>
        <v>2</v>
      </c>
      <c r="M152" s="4"/>
      <c r="N152" s="62"/>
      <c r="O152" s="62" t="s">
        <v>222</v>
      </c>
      <c r="P152" s="88" t="s">
        <v>222</v>
      </c>
      <c r="Q152" s="62" t="s">
        <v>222</v>
      </c>
      <c r="R152" s="157" t="s">
        <v>289</v>
      </c>
      <c r="S152" s="62" t="s">
        <v>222</v>
      </c>
    </row>
    <row r="153" spans="1:19" x14ac:dyDescent="0.2">
      <c r="A153" s="80" t="s">
        <v>213</v>
      </c>
      <c r="B153" s="121" t="s">
        <v>43</v>
      </c>
      <c r="C153" s="118">
        <v>0.5</v>
      </c>
      <c r="D153" s="124"/>
      <c r="E153" s="9"/>
      <c r="F153" s="9"/>
      <c r="G153" s="9"/>
      <c r="H153" s="9"/>
      <c r="I153" s="9"/>
      <c r="J153" s="9"/>
      <c r="K153" s="44">
        <v>1</v>
      </c>
      <c r="L153" s="15">
        <f t="shared" si="23"/>
        <v>2</v>
      </c>
      <c r="M153" s="4"/>
      <c r="N153" s="62"/>
      <c r="O153" s="62" t="s">
        <v>222</v>
      </c>
      <c r="P153" s="88" t="s">
        <v>222</v>
      </c>
      <c r="Q153" s="62" t="s">
        <v>222</v>
      </c>
      <c r="R153" s="157" t="s">
        <v>289</v>
      </c>
      <c r="S153" s="62" t="s">
        <v>222</v>
      </c>
    </row>
    <row r="154" spans="1:19" x14ac:dyDescent="0.2">
      <c r="A154" s="80" t="s">
        <v>190</v>
      </c>
      <c r="B154" s="121" t="s">
        <v>43</v>
      </c>
      <c r="C154" s="118">
        <v>2</v>
      </c>
      <c r="D154" s="124"/>
      <c r="E154" s="9"/>
      <c r="F154" s="9"/>
      <c r="G154" s="9"/>
      <c r="H154" s="9"/>
      <c r="I154" s="9"/>
      <c r="J154" s="9"/>
      <c r="K154" s="44">
        <v>1</v>
      </c>
      <c r="L154" s="15">
        <f t="shared" si="23"/>
        <v>2</v>
      </c>
      <c r="M154" s="4"/>
      <c r="N154" s="62"/>
      <c r="O154" s="62" t="s">
        <v>223</v>
      </c>
      <c r="P154" s="88" t="s">
        <v>223</v>
      </c>
      <c r="Q154" s="62" t="s">
        <v>223</v>
      </c>
      <c r="R154" s="157" t="s">
        <v>289</v>
      </c>
      <c r="S154" s="62" t="s">
        <v>223</v>
      </c>
    </row>
    <row r="155" spans="1:19" x14ac:dyDescent="0.2">
      <c r="A155" s="80" t="s">
        <v>191</v>
      </c>
      <c r="B155" s="121" t="s">
        <v>43</v>
      </c>
      <c r="C155" s="118">
        <v>0.5</v>
      </c>
      <c r="D155" s="124"/>
      <c r="E155" s="9"/>
      <c r="F155" s="9"/>
      <c r="G155" s="9"/>
      <c r="H155" s="9"/>
      <c r="I155" s="9"/>
      <c r="J155" s="9"/>
      <c r="K155" s="15">
        <v>1</v>
      </c>
      <c r="L155" s="15">
        <f t="shared" si="23"/>
        <v>2</v>
      </c>
      <c r="M155" s="4"/>
      <c r="N155" s="62"/>
      <c r="O155" s="62" t="s">
        <v>222</v>
      </c>
      <c r="P155" s="88" t="s">
        <v>222</v>
      </c>
      <c r="Q155" s="62" t="s">
        <v>222</v>
      </c>
      <c r="R155" s="157" t="s">
        <v>289</v>
      </c>
      <c r="S155" s="62" t="s">
        <v>222</v>
      </c>
    </row>
    <row r="156" spans="1:19" x14ac:dyDescent="0.2">
      <c r="A156" s="80" t="s">
        <v>65</v>
      </c>
      <c r="B156" s="121" t="s">
        <v>43</v>
      </c>
      <c r="C156" s="118">
        <v>0.5</v>
      </c>
      <c r="D156" s="124"/>
      <c r="E156" s="9"/>
      <c r="F156" s="9"/>
      <c r="G156" s="9"/>
      <c r="H156" s="9"/>
      <c r="I156" s="9"/>
      <c r="J156" s="9"/>
      <c r="K156" s="44">
        <v>1</v>
      </c>
      <c r="L156" s="15">
        <f t="shared" si="23"/>
        <v>2</v>
      </c>
      <c r="M156" s="4"/>
      <c r="N156" s="62"/>
      <c r="O156" s="62" t="s">
        <v>222</v>
      </c>
      <c r="P156" s="88" t="s">
        <v>222</v>
      </c>
      <c r="Q156" s="62" t="s">
        <v>222</v>
      </c>
      <c r="R156" s="157" t="s">
        <v>289</v>
      </c>
      <c r="S156" s="62" t="s">
        <v>222</v>
      </c>
    </row>
    <row r="157" spans="1:19" x14ac:dyDescent="0.2">
      <c r="A157" s="80" t="s">
        <v>66</v>
      </c>
      <c r="B157" s="121" t="s">
        <v>43</v>
      </c>
      <c r="C157" s="118">
        <v>0.5</v>
      </c>
      <c r="D157" s="124"/>
      <c r="E157" s="34">
        <v>0.01</v>
      </c>
      <c r="F157" s="34"/>
      <c r="G157" s="34"/>
      <c r="H157" s="34"/>
      <c r="I157" s="34"/>
      <c r="J157" s="34"/>
      <c r="K157" s="44">
        <v>1</v>
      </c>
      <c r="L157" s="15">
        <f t="shared" si="23"/>
        <v>2</v>
      </c>
      <c r="M157" s="4"/>
      <c r="N157" s="62"/>
      <c r="O157" s="62" t="s">
        <v>222</v>
      </c>
      <c r="P157" s="88" t="s">
        <v>222</v>
      </c>
      <c r="Q157" s="62" t="s">
        <v>222</v>
      </c>
      <c r="R157" s="157" t="s">
        <v>289</v>
      </c>
      <c r="S157" s="62" t="s">
        <v>222</v>
      </c>
    </row>
    <row r="158" spans="1:19" x14ac:dyDescent="0.2">
      <c r="A158" s="80" t="s">
        <v>67</v>
      </c>
      <c r="B158" s="121" t="s">
        <v>43</v>
      </c>
      <c r="C158" s="118">
        <v>2</v>
      </c>
      <c r="D158" s="124"/>
      <c r="E158" s="34">
        <v>4.0000000000000001E-3</v>
      </c>
      <c r="F158" s="34"/>
      <c r="G158" s="34"/>
      <c r="H158" s="34"/>
      <c r="I158" s="34"/>
      <c r="J158" s="34"/>
      <c r="K158" s="15">
        <v>1</v>
      </c>
      <c r="L158" s="15">
        <f t="shared" si="23"/>
        <v>2</v>
      </c>
      <c r="M158" s="4"/>
      <c r="N158" s="62"/>
      <c r="O158" s="62" t="s">
        <v>223</v>
      </c>
      <c r="P158" s="88" t="s">
        <v>223</v>
      </c>
      <c r="Q158" s="62" t="s">
        <v>223</v>
      </c>
      <c r="R158" s="157" t="s">
        <v>289</v>
      </c>
      <c r="S158" s="62" t="s">
        <v>223</v>
      </c>
    </row>
    <row r="159" spans="1:19" x14ac:dyDescent="0.2">
      <c r="A159" s="80" t="s">
        <v>68</v>
      </c>
      <c r="B159" s="121" t="s">
        <v>43</v>
      </c>
      <c r="C159" s="118">
        <v>0.5</v>
      </c>
      <c r="D159" s="124"/>
      <c r="E159" s="35"/>
      <c r="F159" s="35"/>
      <c r="G159" s="35"/>
      <c r="H159" s="35"/>
      <c r="I159" s="35"/>
      <c r="J159" s="35"/>
      <c r="K159" s="44">
        <v>1</v>
      </c>
      <c r="L159" s="15">
        <f t="shared" si="23"/>
        <v>2</v>
      </c>
      <c r="M159" s="4"/>
      <c r="N159" s="62"/>
      <c r="O159" s="62" t="s">
        <v>222</v>
      </c>
      <c r="P159" s="88" t="s">
        <v>222</v>
      </c>
      <c r="Q159" s="62" t="s">
        <v>222</v>
      </c>
      <c r="R159" s="157" t="s">
        <v>289</v>
      </c>
      <c r="S159" s="62" t="s">
        <v>222</v>
      </c>
    </row>
    <row r="160" spans="1:19" x14ac:dyDescent="0.2">
      <c r="A160" s="80" t="s">
        <v>209</v>
      </c>
      <c r="B160" s="121" t="s">
        <v>43</v>
      </c>
      <c r="C160" s="118">
        <v>0.5</v>
      </c>
      <c r="D160" s="124"/>
      <c r="E160" s="35"/>
      <c r="F160" s="35"/>
      <c r="G160" s="35"/>
      <c r="H160" s="35"/>
      <c r="I160" s="35"/>
      <c r="J160" s="35"/>
      <c r="K160" s="44">
        <v>1</v>
      </c>
      <c r="L160" s="15">
        <f t="shared" si="23"/>
        <v>2</v>
      </c>
      <c r="M160" s="4"/>
      <c r="N160" s="62"/>
      <c r="O160" s="62" t="s">
        <v>222</v>
      </c>
      <c r="P160" s="88" t="s">
        <v>222</v>
      </c>
      <c r="Q160" s="62" t="s">
        <v>222</v>
      </c>
      <c r="R160" s="157" t="s">
        <v>289</v>
      </c>
      <c r="S160" s="62" t="s">
        <v>222</v>
      </c>
    </row>
    <row r="161" spans="1:19" x14ac:dyDescent="0.2">
      <c r="A161" s="80" t="s">
        <v>69</v>
      </c>
      <c r="B161" s="121" t="s">
        <v>43</v>
      </c>
      <c r="C161" s="118">
        <v>0.5</v>
      </c>
      <c r="D161" s="124"/>
      <c r="E161" s="35"/>
      <c r="F161" s="35"/>
      <c r="G161" s="35"/>
      <c r="H161" s="35"/>
      <c r="I161" s="35"/>
      <c r="J161" s="35"/>
      <c r="K161" s="15">
        <v>1</v>
      </c>
      <c r="L161" s="15">
        <f t="shared" si="23"/>
        <v>2</v>
      </c>
      <c r="M161" s="4"/>
      <c r="N161" s="62"/>
      <c r="O161" s="62" t="s">
        <v>222</v>
      </c>
      <c r="P161" s="88" t="s">
        <v>222</v>
      </c>
      <c r="Q161" s="62" t="s">
        <v>222</v>
      </c>
      <c r="R161" s="157" t="s">
        <v>289</v>
      </c>
      <c r="S161" s="62" t="s">
        <v>222</v>
      </c>
    </row>
    <row r="162" spans="1:19" x14ac:dyDescent="0.2">
      <c r="A162" s="80" t="s">
        <v>70</v>
      </c>
      <c r="B162" s="121" t="s">
        <v>43</v>
      </c>
      <c r="C162" s="118">
        <v>0.5</v>
      </c>
      <c r="D162" s="124"/>
      <c r="E162" s="35"/>
      <c r="F162" s="35"/>
      <c r="G162" s="35"/>
      <c r="H162" s="35"/>
      <c r="I162" s="35"/>
      <c r="J162" s="35"/>
      <c r="K162" s="15">
        <v>1</v>
      </c>
      <c r="L162" s="15">
        <f t="shared" si="23"/>
        <v>2</v>
      </c>
      <c r="M162" s="4"/>
      <c r="N162" s="62"/>
      <c r="O162" s="62" t="s">
        <v>222</v>
      </c>
      <c r="P162" s="88" t="s">
        <v>222</v>
      </c>
      <c r="Q162" s="62" t="s">
        <v>222</v>
      </c>
      <c r="R162" s="157" t="s">
        <v>289</v>
      </c>
      <c r="S162" s="62" t="s">
        <v>222</v>
      </c>
    </row>
    <row r="163" spans="1:19" x14ac:dyDescent="0.2">
      <c r="A163" s="80" t="s">
        <v>71</v>
      </c>
      <c r="B163" s="121" t="s">
        <v>43</v>
      </c>
      <c r="C163" s="118">
        <v>0.5</v>
      </c>
      <c r="D163" s="124"/>
      <c r="E163" s="35"/>
      <c r="F163" s="35"/>
      <c r="G163" s="35"/>
      <c r="H163" s="35"/>
      <c r="I163" s="35"/>
      <c r="J163" s="35"/>
      <c r="K163" s="44">
        <v>1</v>
      </c>
      <c r="L163" s="15">
        <f t="shared" si="23"/>
        <v>2</v>
      </c>
      <c r="M163" s="4"/>
      <c r="N163" s="62"/>
      <c r="O163" s="62" t="s">
        <v>222</v>
      </c>
      <c r="P163" s="88" t="s">
        <v>222</v>
      </c>
      <c r="Q163" s="62" t="s">
        <v>222</v>
      </c>
      <c r="R163" s="157" t="s">
        <v>289</v>
      </c>
      <c r="S163" s="62" t="s">
        <v>222</v>
      </c>
    </row>
    <row r="164" spans="1:19" x14ac:dyDescent="0.2">
      <c r="A164" s="80" t="s">
        <v>72</v>
      </c>
      <c r="B164" s="121" t="s">
        <v>43</v>
      </c>
      <c r="C164" s="118">
        <v>0.5</v>
      </c>
      <c r="D164" s="124"/>
      <c r="E164" s="35"/>
      <c r="F164" s="35"/>
      <c r="G164" s="35"/>
      <c r="H164" s="35"/>
      <c r="I164" s="35"/>
      <c r="J164" s="35"/>
      <c r="K164" s="15">
        <v>1</v>
      </c>
      <c r="L164" s="15">
        <f t="shared" si="23"/>
        <v>2</v>
      </c>
      <c r="M164" s="4"/>
      <c r="N164" s="62"/>
      <c r="O164" s="62" t="s">
        <v>222</v>
      </c>
      <c r="P164" s="88" t="s">
        <v>222</v>
      </c>
      <c r="Q164" s="62" t="s">
        <v>222</v>
      </c>
      <c r="R164" s="157" t="s">
        <v>289</v>
      </c>
      <c r="S164" s="62" t="s">
        <v>222</v>
      </c>
    </row>
    <row r="165" spans="1:19" x14ac:dyDescent="0.2">
      <c r="A165" s="80" t="s">
        <v>73</v>
      </c>
      <c r="B165" s="121" t="s">
        <v>43</v>
      </c>
      <c r="C165" s="118">
        <v>0.5</v>
      </c>
      <c r="D165" s="124"/>
      <c r="E165" s="35"/>
      <c r="F165" s="34"/>
      <c r="G165" s="34"/>
      <c r="H165" s="34"/>
      <c r="I165" s="34"/>
      <c r="J165" s="34"/>
      <c r="K165" s="44">
        <v>1</v>
      </c>
      <c r="L165" s="15">
        <f t="shared" si="23"/>
        <v>2</v>
      </c>
      <c r="M165" s="4"/>
      <c r="N165" s="62"/>
      <c r="O165" s="62" t="s">
        <v>222</v>
      </c>
      <c r="P165" s="88" t="s">
        <v>222</v>
      </c>
      <c r="Q165" s="62" t="s">
        <v>222</v>
      </c>
      <c r="R165" s="157" t="s">
        <v>289</v>
      </c>
      <c r="S165" s="62" t="s">
        <v>222</v>
      </c>
    </row>
    <row r="166" spans="1:19" x14ac:dyDescent="0.2">
      <c r="A166" s="80" t="s">
        <v>74</v>
      </c>
      <c r="B166" s="121" t="s">
        <v>43</v>
      </c>
      <c r="C166" s="118">
        <v>0.5</v>
      </c>
      <c r="D166" s="124"/>
      <c r="E166" s="34">
        <v>0.02</v>
      </c>
      <c r="F166" s="34"/>
      <c r="G166" s="34"/>
      <c r="H166" s="34"/>
      <c r="I166" s="34"/>
      <c r="J166" s="34"/>
      <c r="K166" s="44"/>
      <c r="L166" s="15"/>
      <c r="M166" s="4"/>
      <c r="N166" s="62"/>
      <c r="O166" s="62" t="s">
        <v>222</v>
      </c>
      <c r="P166" s="88" t="s">
        <v>222</v>
      </c>
      <c r="Q166" s="62" t="s">
        <v>222</v>
      </c>
      <c r="R166" s="157" t="s">
        <v>289</v>
      </c>
      <c r="S166" s="62" t="s">
        <v>222</v>
      </c>
    </row>
    <row r="167" spans="1:19" x14ac:dyDescent="0.2">
      <c r="A167" s="78"/>
      <c r="B167" s="115"/>
      <c r="C167" s="114"/>
      <c r="D167" s="108"/>
      <c r="E167" s="12"/>
      <c r="F167" s="12"/>
      <c r="G167" s="12"/>
      <c r="H167" s="12"/>
      <c r="I167" s="12"/>
      <c r="J167" s="12"/>
      <c r="K167" s="49"/>
      <c r="L167" s="5"/>
      <c r="M167" s="6"/>
      <c r="N167" s="82"/>
      <c r="O167" s="82"/>
      <c r="P167" s="95"/>
      <c r="Q167" s="154"/>
      <c r="R167" s="154"/>
      <c r="S167" s="154"/>
    </row>
    <row r="168" spans="1:19" x14ac:dyDescent="0.2">
      <c r="A168" s="80" t="s">
        <v>28</v>
      </c>
      <c r="B168" s="121" t="s">
        <v>14</v>
      </c>
      <c r="C168" s="118">
        <v>0.01</v>
      </c>
      <c r="D168" s="124"/>
      <c r="E168" s="24">
        <v>1E-3</v>
      </c>
      <c r="F168" s="24"/>
      <c r="G168" s="24"/>
      <c r="H168" s="24"/>
      <c r="I168" s="24"/>
      <c r="J168" s="4"/>
      <c r="K168" s="44">
        <v>1</v>
      </c>
      <c r="L168" s="15">
        <f t="shared" ref="L168" si="24">COUNTA(M168:P168)</f>
        <v>2</v>
      </c>
      <c r="M168" s="4"/>
      <c r="N168" s="62"/>
      <c r="O168" s="62" t="s">
        <v>251</v>
      </c>
      <c r="P168" s="88" t="s">
        <v>251</v>
      </c>
      <c r="Q168" s="62" t="s">
        <v>251</v>
      </c>
      <c r="R168" s="157" t="s">
        <v>289</v>
      </c>
      <c r="S168" s="62" t="s">
        <v>251</v>
      </c>
    </row>
    <row r="169" spans="1:19" x14ac:dyDescent="0.2">
      <c r="A169" s="78"/>
      <c r="B169" s="115"/>
      <c r="C169" s="114"/>
      <c r="D169" s="115"/>
      <c r="E169" s="60"/>
      <c r="F169" s="60"/>
      <c r="G169" s="60"/>
      <c r="H169" s="60"/>
      <c r="I169" s="60"/>
      <c r="J169" s="60"/>
      <c r="K169" s="60"/>
      <c r="L169" s="60"/>
      <c r="M169" s="60"/>
      <c r="N169" s="13"/>
      <c r="O169" s="85"/>
      <c r="P169" s="179"/>
      <c r="Q169" s="163"/>
      <c r="R169" s="163"/>
      <c r="S169" s="163"/>
    </row>
    <row r="170" spans="1:19" x14ac:dyDescent="0.2">
      <c r="A170" s="78" t="s">
        <v>192</v>
      </c>
      <c r="B170" s="115"/>
      <c r="C170" s="114"/>
      <c r="D170" s="115"/>
      <c r="E170" s="60"/>
      <c r="F170" s="60"/>
      <c r="G170" s="60"/>
      <c r="H170" s="60"/>
      <c r="I170" s="60"/>
      <c r="J170" s="60"/>
      <c r="K170" s="60"/>
      <c r="L170" s="60"/>
      <c r="M170" s="60"/>
      <c r="N170" s="13"/>
      <c r="O170" s="85"/>
      <c r="P170" s="179"/>
      <c r="Q170" s="163"/>
      <c r="R170" s="163"/>
      <c r="S170" s="163"/>
    </row>
    <row r="171" spans="1:19" x14ac:dyDescent="0.2">
      <c r="A171" s="80" t="s">
        <v>193</v>
      </c>
      <c r="B171" s="121" t="s">
        <v>43</v>
      </c>
      <c r="C171" s="118">
        <v>5</v>
      </c>
      <c r="D171" s="124"/>
      <c r="E171" s="4"/>
      <c r="F171" s="4"/>
      <c r="G171" s="4"/>
      <c r="H171" s="4"/>
      <c r="I171" s="4"/>
      <c r="J171" s="4"/>
      <c r="K171" s="44">
        <v>1</v>
      </c>
      <c r="L171" s="15">
        <f t="shared" ref="L171:L179" si="25">COUNTA(M171:P171)</f>
        <v>2</v>
      </c>
      <c r="M171" s="4"/>
      <c r="N171" s="62"/>
      <c r="O171" s="62" t="s">
        <v>225</v>
      </c>
      <c r="P171" s="88" t="s">
        <v>225</v>
      </c>
      <c r="Q171" s="62" t="s">
        <v>225</v>
      </c>
      <c r="R171" s="157" t="s">
        <v>289</v>
      </c>
      <c r="S171" s="62" t="s">
        <v>225</v>
      </c>
    </row>
    <row r="172" spans="1:19" x14ac:dyDescent="0.2">
      <c r="A172" s="80" t="s">
        <v>194</v>
      </c>
      <c r="B172" s="121" t="s">
        <v>43</v>
      </c>
      <c r="C172" s="118">
        <v>5</v>
      </c>
      <c r="D172" s="124"/>
      <c r="E172" s="4"/>
      <c r="F172" s="4"/>
      <c r="G172" s="4"/>
      <c r="H172" s="4"/>
      <c r="I172" s="4"/>
      <c r="J172" s="4"/>
      <c r="K172" s="44">
        <v>1</v>
      </c>
      <c r="L172" s="15">
        <f t="shared" si="25"/>
        <v>2</v>
      </c>
      <c r="M172" s="4"/>
      <c r="N172" s="62"/>
      <c r="O172" s="62" t="s">
        <v>225</v>
      </c>
      <c r="P172" s="88" t="s">
        <v>225</v>
      </c>
      <c r="Q172" s="62" t="s">
        <v>225</v>
      </c>
      <c r="R172" s="157" t="s">
        <v>289</v>
      </c>
      <c r="S172" s="62" t="s">
        <v>225</v>
      </c>
    </row>
    <row r="173" spans="1:19" x14ac:dyDescent="0.2">
      <c r="A173" s="80" t="s">
        <v>195</v>
      </c>
      <c r="B173" s="121" t="s">
        <v>43</v>
      </c>
      <c r="C173" s="118">
        <v>5</v>
      </c>
      <c r="D173" s="124"/>
      <c r="E173" s="4"/>
      <c r="F173" s="4"/>
      <c r="G173" s="4"/>
      <c r="H173" s="4"/>
      <c r="I173" s="4"/>
      <c r="J173" s="4"/>
      <c r="K173" s="44">
        <v>1</v>
      </c>
      <c r="L173" s="15">
        <f t="shared" si="25"/>
        <v>2</v>
      </c>
      <c r="M173" s="4"/>
      <c r="N173" s="62"/>
      <c r="O173" s="62" t="s">
        <v>225</v>
      </c>
      <c r="P173" s="88" t="s">
        <v>225</v>
      </c>
      <c r="Q173" s="62" t="s">
        <v>225</v>
      </c>
      <c r="R173" s="157" t="s">
        <v>289</v>
      </c>
      <c r="S173" s="62" t="s">
        <v>225</v>
      </c>
    </row>
    <row r="174" spans="1:19" x14ac:dyDescent="0.2">
      <c r="A174" s="80" t="s">
        <v>196</v>
      </c>
      <c r="B174" s="121" t="s">
        <v>43</v>
      </c>
      <c r="C174" s="118">
        <v>5</v>
      </c>
      <c r="D174" s="124"/>
      <c r="E174" s="4"/>
      <c r="F174" s="4"/>
      <c r="G174" s="4"/>
      <c r="H174" s="4"/>
      <c r="I174" s="4"/>
      <c r="J174" s="4"/>
      <c r="K174" s="44">
        <v>1</v>
      </c>
      <c r="L174" s="15">
        <f t="shared" si="25"/>
        <v>2</v>
      </c>
      <c r="M174" s="4"/>
      <c r="N174" s="62"/>
      <c r="O174" s="62" t="s">
        <v>225</v>
      </c>
      <c r="P174" s="88" t="s">
        <v>225</v>
      </c>
      <c r="Q174" s="62" t="s">
        <v>225</v>
      </c>
      <c r="R174" s="157" t="s">
        <v>289</v>
      </c>
      <c r="S174" s="62" t="s">
        <v>225</v>
      </c>
    </row>
    <row r="175" spans="1:19" x14ac:dyDescent="0.2">
      <c r="A175" s="80" t="s">
        <v>197</v>
      </c>
      <c r="B175" s="121" t="s">
        <v>43</v>
      </c>
      <c r="C175" s="118">
        <v>5</v>
      </c>
      <c r="D175" s="124"/>
      <c r="E175" s="4"/>
      <c r="F175" s="4"/>
      <c r="G175" s="4"/>
      <c r="H175" s="4"/>
      <c r="I175" s="4"/>
      <c r="J175" s="4"/>
      <c r="K175" s="44">
        <v>1</v>
      </c>
      <c r="L175" s="15">
        <f t="shared" si="25"/>
        <v>2</v>
      </c>
      <c r="M175" s="4"/>
      <c r="N175" s="62"/>
      <c r="O175" s="62" t="s">
        <v>225</v>
      </c>
      <c r="P175" s="88" t="s">
        <v>225</v>
      </c>
      <c r="Q175" s="62" t="s">
        <v>225</v>
      </c>
      <c r="R175" s="157" t="s">
        <v>289</v>
      </c>
      <c r="S175" s="62" t="s">
        <v>225</v>
      </c>
    </row>
    <row r="176" spans="1:19" x14ac:dyDescent="0.2">
      <c r="A176" s="118" t="s">
        <v>205</v>
      </c>
      <c r="B176" s="121" t="s">
        <v>43</v>
      </c>
      <c r="C176" s="118">
        <v>5</v>
      </c>
      <c r="D176" s="124"/>
      <c r="E176" s="4"/>
      <c r="F176" s="4"/>
      <c r="G176" s="4"/>
      <c r="H176" s="4"/>
      <c r="I176" s="4"/>
      <c r="J176" s="4"/>
      <c r="K176" s="44">
        <v>1</v>
      </c>
      <c r="L176" s="15">
        <f t="shared" si="25"/>
        <v>2</v>
      </c>
      <c r="M176" s="4"/>
      <c r="N176" s="62"/>
      <c r="O176" s="62" t="s">
        <v>225</v>
      </c>
      <c r="P176" s="88" t="s">
        <v>225</v>
      </c>
      <c r="Q176" s="62" t="s">
        <v>225</v>
      </c>
      <c r="R176" s="157" t="s">
        <v>289</v>
      </c>
      <c r="S176" s="62" t="s">
        <v>225</v>
      </c>
    </row>
    <row r="177" spans="1:19" x14ac:dyDescent="0.2">
      <c r="A177" s="80" t="s">
        <v>198</v>
      </c>
      <c r="B177" s="121" t="s">
        <v>43</v>
      </c>
      <c r="C177" s="118">
        <v>5</v>
      </c>
      <c r="D177" s="124"/>
      <c r="E177" s="4"/>
      <c r="F177" s="4"/>
      <c r="G177" s="4"/>
      <c r="H177" s="4"/>
      <c r="I177" s="4"/>
      <c r="J177" s="4"/>
      <c r="K177" s="44">
        <v>1</v>
      </c>
      <c r="L177" s="15">
        <f t="shared" si="25"/>
        <v>2</v>
      </c>
      <c r="M177" s="4"/>
      <c r="N177" s="62"/>
      <c r="O177" s="62" t="s">
        <v>225</v>
      </c>
      <c r="P177" s="88" t="s">
        <v>225</v>
      </c>
      <c r="Q177" s="62" t="s">
        <v>225</v>
      </c>
      <c r="R177" s="157" t="s">
        <v>289</v>
      </c>
      <c r="S177" s="62" t="s">
        <v>225</v>
      </c>
    </row>
    <row r="178" spans="1:19" x14ac:dyDescent="0.2">
      <c r="A178" s="80" t="s">
        <v>199</v>
      </c>
      <c r="B178" s="121" t="s">
        <v>43</v>
      </c>
      <c r="C178" s="118">
        <v>5</v>
      </c>
      <c r="D178" s="124"/>
      <c r="E178" s="4"/>
      <c r="F178" s="4"/>
      <c r="G178" s="4"/>
      <c r="H178" s="4"/>
      <c r="I178" s="4"/>
      <c r="J178" s="4"/>
      <c r="K178" s="44">
        <v>1</v>
      </c>
      <c r="L178" s="15">
        <f t="shared" si="25"/>
        <v>2</v>
      </c>
      <c r="M178" s="4"/>
      <c r="N178" s="62"/>
      <c r="O178" s="62" t="s">
        <v>225</v>
      </c>
      <c r="P178" s="88" t="s">
        <v>225</v>
      </c>
      <c r="Q178" s="62" t="s">
        <v>225</v>
      </c>
      <c r="R178" s="157" t="s">
        <v>289</v>
      </c>
      <c r="S178" s="62" t="s">
        <v>225</v>
      </c>
    </row>
    <row r="179" spans="1:19" x14ac:dyDescent="0.2">
      <c r="A179" s="80" t="s">
        <v>199</v>
      </c>
      <c r="B179" s="121" t="s">
        <v>43</v>
      </c>
      <c r="C179" s="118">
        <v>5</v>
      </c>
      <c r="D179" s="124"/>
      <c r="E179" s="4"/>
      <c r="F179" s="4"/>
      <c r="G179" s="4"/>
      <c r="H179" s="4"/>
      <c r="I179" s="4"/>
      <c r="J179" s="4"/>
      <c r="K179" s="44">
        <v>1</v>
      </c>
      <c r="L179" s="15">
        <f t="shared" si="25"/>
        <v>2</v>
      </c>
      <c r="M179" s="4"/>
      <c r="N179" s="62"/>
      <c r="O179" s="62" t="s">
        <v>225</v>
      </c>
      <c r="P179" s="88" t="s">
        <v>225</v>
      </c>
      <c r="Q179" s="62" t="s">
        <v>225</v>
      </c>
      <c r="R179" s="157" t="s">
        <v>289</v>
      </c>
      <c r="S179" s="62" t="s">
        <v>225</v>
      </c>
    </row>
    <row r="180" spans="1:19" x14ac:dyDescent="0.2">
      <c r="A180" s="78"/>
      <c r="B180" s="115"/>
      <c r="C180" s="114"/>
      <c r="D180" s="115"/>
      <c r="E180" s="60"/>
      <c r="F180" s="60"/>
      <c r="G180" s="60"/>
      <c r="H180" s="60"/>
      <c r="I180" s="60"/>
      <c r="J180" s="60"/>
      <c r="K180" s="60"/>
      <c r="L180" s="60"/>
      <c r="M180" s="60"/>
      <c r="N180" s="13"/>
      <c r="O180" s="85"/>
      <c r="P180" s="179"/>
      <c r="Q180" s="163"/>
      <c r="R180" s="163"/>
      <c r="S180" s="163"/>
    </row>
    <row r="181" spans="1:19" x14ac:dyDescent="0.2">
      <c r="A181" s="78" t="s">
        <v>200</v>
      </c>
      <c r="B181" s="115"/>
      <c r="C181" s="114"/>
      <c r="D181" s="115"/>
      <c r="E181" s="60"/>
      <c r="F181" s="60"/>
      <c r="G181" s="60"/>
      <c r="H181" s="60"/>
      <c r="I181" s="60"/>
      <c r="J181" s="60"/>
      <c r="K181" s="60"/>
      <c r="L181" s="60"/>
      <c r="M181" s="60"/>
      <c r="N181" s="13"/>
      <c r="O181" s="85"/>
      <c r="P181" s="179"/>
      <c r="Q181" s="163"/>
      <c r="R181" s="163"/>
      <c r="S181" s="163"/>
    </row>
    <row r="182" spans="1:19" x14ac:dyDescent="0.2">
      <c r="A182" s="80" t="s">
        <v>201</v>
      </c>
      <c r="B182" s="121" t="s">
        <v>43</v>
      </c>
      <c r="C182" s="118">
        <v>5</v>
      </c>
      <c r="D182" s="124"/>
      <c r="E182" s="4"/>
      <c r="F182" s="4"/>
      <c r="G182" s="4"/>
      <c r="H182" s="4"/>
      <c r="I182" s="4"/>
      <c r="J182" s="4"/>
      <c r="K182" s="44">
        <v>1</v>
      </c>
      <c r="L182" s="15">
        <f t="shared" ref="L182:L185" si="26">COUNTA(M182:P182)</f>
        <v>2</v>
      </c>
      <c r="M182" s="4"/>
      <c r="N182" s="62"/>
      <c r="O182" s="62" t="s">
        <v>225</v>
      </c>
      <c r="P182" s="88" t="s">
        <v>225</v>
      </c>
      <c r="Q182" s="62" t="s">
        <v>225</v>
      </c>
      <c r="R182" s="157" t="s">
        <v>289</v>
      </c>
      <c r="S182" s="62" t="s">
        <v>225</v>
      </c>
    </row>
    <row r="183" spans="1:19" x14ac:dyDescent="0.2">
      <c r="A183" s="80" t="s">
        <v>202</v>
      </c>
      <c r="B183" s="121" t="s">
        <v>43</v>
      </c>
      <c r="C183" s="118">
        <v>5</v>
      </c>
      <c r="D183" s="124"/>
      <c r="E183" s="4"/>
      <c r="F183" s="4"/>
      <c r="G183" s="4"/>
      <c r="H183" s="4"/>
      <c r="I183" s="4"/>
      <c r="J183" s="4"/>
      <c r="K183" s="44">
        <v>1</v>
      </c>
      <c r="L183" s="15">
        <f t="shared" si="26"/>
        <v>2</v>
      </c>
      <c r="M183" s="4"/>
      <c r="N183" s="62"/>
      <c r="O183" s="62" t="s">
        <v>225</v>
      </c>
      <c r="P183" s="88" t="s">
        <v>225</v>
      </c>
      <c r="Q183" s="62" t="s">
        <v>225</v>
      </c>
      <c r="R183" s="157" t="s">
        <v>289</v>
      </c>
      <c r="S183" s="62" t="s">
        <v>225</v>
      </c>
    </row>
    <row r="184" spans="1:19" x14ac:dyDescent="0.2">
      <c r="A184" s="80" t="s">
        <v>203</v>
      </c>
      <c r="B184" s="121" t="s">
        <v>43</v>
      </c>
      <c r="C184" s="118">
        <v>5</v>
      </c>
      <c r="D184" s="124"/>
      <c r="E184" s="4"/>
      <c r="F184" s="4"/>
      <c r="G184" s="4"/>
      <c r="H184" s="4"/>
      <c r="I184" s="4"/>
      <c r="J184" s="4"/>
      <c r="K184" s="44">
        <v>1</v>
      </c>
      <c r="L184" s="15">
        <f t="shared" si="26"/>
        <v>2</v>
      </c>
      <c r="M184" s="4"/>
      <c r="N184" s="62"/>
      <c r="O184" s="62" t="s">
        <v>225</v>
      </c>
      <c r="P184" s="88" t="s">
        <v>225</v>
      </c>
      <c r="Q184" s="62" t="s">
        <v>225</v>
      </c>
      <c r="R184" s="157" t="s">
        <v>289</v>
      </c>
      <c r="S184" s="62" t="s">
        <v>225</v>
      </c>
    </row>
    <row r="185" spans="1:19" x14ac:dyDescent="0.2">
      <c r="A185" s="80" t="s">
        <v>204</v>
      </c>
      <c r="B185" s="121" t="s">
        <v>43</v>
      </c>
      <c r="C185" s="118">
        <v>5</v>
      </c>
      <c r="D185" s="124"/>
      <c r="E185" s="4"/>
      <c r="F185" s="4"/>
      <c r="G185" s="4"/>
      <c r="H185" s="4"/>
      <c r="I185" s="4"/>
      <c r="J185" s="4"/>
      <c r="K185" s="44">
        <v>1</v>
      </c>
      <c r="L185" s="15">
        <f t="shared" si="26"/>
        <v>2</v>
      </c>
      <c r="M185" s="4"/>
      <c r="N185" s="62"/>
      <c r="O185" s="62" t="s">
        <v>225</v>
      </c>
      <c r="P185" s="88" t="s">
        <v>225</v>
      </c>
      <c r="Q185" s="62" t="s">
        <v>225</v>
      </c>
      <c r="R185" s="157" t="s">
        <v>289</v>
      </c>
      <c r="S185" s="62" t="s">
        <v>225</v>
      </c>
    </row>
    <row r="186" spans="1:19" x14ac:dyDescent="0.2">
      <c r="A186" s="78"/>
      <c r="B186" s="115"/>
      <c r="C186" s="114"/>
      <c r="D186" s="108"/>
      <c r="E186" s="12"/>
      <c r="F186" s="12"/>
      <c r="G186" s="12"/>
      <c r="H186" s="12"/>
      <c r="I186" s="12"/>
      <c r="J186" s="12"/>
      <c r="K186" s="49"/>
      <c r="L186" s="5"/>
      <c r="M186" s="6"/>
      <c r="N186" s="82"/>
      <c r="O186" s="82"/>
      <c r="P186" s="95"/>
      <c r="Q186" s="163"/>
      <c r="R186" s="163"/>
      <c r="S186" s="163"/>
    </row>
    <row r="187" spans="1:19" x14ac:dyDescent="0.2">
      <c r="A187" s="78" t="s">
        <v>140</v>
      </c>
      <c r="B187" s="115"/>
      <c r="C187" s="114"/>
      <c r="D187" s="108"/>
      <c r="E187" s="12"/>
      <c r="F187" s="12"/>
      <c r="G187" s="12"/>
      <c r="H187" s="12"/>
      <c r="I187" s="12"/>
      <c r="J187" s="12"/>
      <c r="K187" s="49"/>
      <c r="L187" s="5"/>
      <c r="M187" s="6"/>
      <c r="N187" s="82"/>
      <c r="O187" s="82"/>
      <c r="P187" s="95"/>
      <c r="Q187" s="163"/>
      <c r="R187" s="163"/>
      <c r="S187" s="163"/>
    </row>
    <row r="188" spans="1:19" x14ac:dyDescent="0.2">
      <c r="A188" s="80" t="s">
        <v>75</v>
      </c>
      <c r="B188" s="121" t="s">
        <v>43</v>
      </c>
      <c r="C188" s="118">
        <v>50</v>
      </c>
      <c r="D188" s="124"/>
      <c r="E188" s="9"/>
      <c r="F188" s="9"/>
      <c r="G188" s="9"/>
      <c r="H188" s="9"/>
      <c r="I188" s="9"/>
      <c r="J188" s="9"/>
      <c r="K188" s="15">
        <v>1</v>
      </c>
      <c r="L188" s="15">
        <f t="shared" ref="L188:L215" si="27">COUNTA(M188:P188)</f>
        <v>2</v>
      </c>
      <c r="M188" s="4"/>
      <c r="N188" s="62"/>
      <c r="O188" s="62" t="s">
        <v>278</v>
      </c>
      <c r="P188" s="88" t="s">
        <v>278</v>
      </c>
      <c r="Q188" s="62" t="s">
        <v>278</v>
      </c>
      <c r="R188" s="157" t="s">
        <v>289</v>
      </c>
      <c r="S188" s="62" t="s">
        <v>278</v>
      </c>
    </row>
    <row r="189" spans="1:19" x14ac:dyDescent="0.2">
      <c r="A189" s="80" t="s">
        <v>76</v>
      </c>
      <c r="B189" s="121" t="s">
        <v>43</v>
      </c>
      <c r="C189" s="118">
        <v>50</v>
      </c>
      <c r="D189" s="124"/>
      <c r="E189" s="9"/>
      <c r="F189" s="9"/>
      <c r="G189" s="9"/>
      <c r="H189" s="9"/>
      <c r="I189" s="9"/>
      <c r="J189" s="9"/>
      <c r="K189" s="15">
        <v>1</v>
      </c>
      <c r="L189" s="15">
        <f t="shared" si="27"/>
        <v>2</v>
      </c>
      <c r="M189" s="4"/>
      <c r="N189" s="62"/>
      <c r="O189" s="62" t="s">
        <v>278</v>
      </c>
      <c r="P189" s="88" t="s">
        <v>278</v>
      </c>
      <c r="Q189" s="62" t="s">
        <v>278</v>
      </c>
      <c r="R189" s="157" t="s">
        <v>289</v>
      </c>
      <c r="S189" s="62" t="s">
        <v>278</v>
      </c>
    </row>
    <row r="190" spans="1:19" x14ac:dyDescent="0.2">
      <c r="A190" s="80" t="s">
        <v>77</v>
      </c>
      <c r="B190" s="121" t="s">
        <v>43</v>
      </c>
      <c r="C190" s="118">
        <v>50</v>
      </c>
      <c r="D190" s="124"/>
      <c r="E190" s="9"/>
      <c r="F190" s="9"/>
      <c r="G190" s="9"/>
      <c r="H190" s="9"/>
      <c r="I190" s="9"/>
      <c r="J190" s="9"/>
      <c r="K190" s="15">
        <v>1</v>
      </c>
      <c r="L190" s="15">
        <f t="shared" si="27"/>
        <v>2</v>
      </c>
      <c r="M190" s="4"/>
      <c r="N190" s="62"/>
      <c r="O190" s="62" t="s">
        <v>278</v>
      </c>
      <c r="P190" s="88" t="s">
        <v>278</v>
      </c>
      <c r="Q190" s="62" t="s">
        <v>278</v>
      </c>
      <c r="R190" s="157" t="s">
        <v>289</v>
      </c>
      <c r="S190" s="62" t="s">
        <v>278</v>
      </c>
    </row>
    <row r="191" spans="1:19" x14ac:dyDescent="0.2">
      <c r="A191" s="80" t="s">
        <v>78</v>
      </c>
      <c r="B191" s="121" t="s">
        <v>43</v>
      </c>
      <c r="C191" s="118">
        <v>50</v>
      </c>
      <c r="D191" s="124"/>
      <c r="E191" s="9"/>
      <c r="F191" s="9"/>
      <c r="G191" s="9"/>
      <c r="H191" s="9"/>
      <c r="I191" s="9"/>
      <c r="J191" s="9"/>
      <c r="K191" s="15">
        <v>1</v>
      </c>
      <c r="L191" s="15">
        <f t="shared" si="27"/>
        <v>2</v>
      </c>
      <c r="M191" s="4"/>
      <c r="N191" s="62"/>
      <c r="O191" s="62" t="s">
        <v>278</v>
      </c>
      <c r="P191" s="88" t="s">
        <v>278</v>
      </c>
      <c r="Q191" s="62" t="s">
        <v>278</v>
      </c>
      <c r="R191" s="157" t="s">
        <v>289</v>
      </c>
      <c r="S191" s="62" t="s">
        <v>278</v>
      </c>
    </row>
    <row r="192" spans="1:19" x14ac:dyDescent="0.2">
      <c r="A192" s="80" t="s">
        <v>79</v>
      </c>
      <c r="B192" s="121" t="s">
        <v>43</v>
      </c>
      <c r="C192" s="118">
        <v>50</v>
      </c>
      <c r="D192" s="124"/>
      <c r="E192" s="9"/>
      <c r="F192" s="9"/>
      <c r="G192" s="9"/>
      <c r="H192" s="9"/>
      <c r="I192" s="9"/>
      <c r="J192" s="9"/>
      <c r="K192" s="15">
        <v>1</v>
      </c>
      <c r="L192" s="15">
        <f t="shared" si="27"/>
        <v>2</v>
      </c>
      <c r="M192" s="4"/>
      <c r="N192" s="62"/>
      <c r="O192" s="62" t="s">
        <v>278</v>
      </c>
      <c r="P192" s="88" t="s">
        <v>278</v>
      </c>
      <c r="Q192" s="62" t="s">
        <v>278</v>
      </c>
      <c r="R192" s="157" t="s">
        <v>289</v>
      </c>
      <c r="S192" s="62" t="s">
        <v>278</v>
      </c>
    </row>
    <row r="193" spans="1:19" x14ac:dyDescent="0.2">
      <c r="A193" s="80" t="s">
        <v>179</v>
      </c>
      <c r="B193" s="121" t="s">
        <v>43</v>
      </c>
      <c r="C193" s="118">
        <v>50</v>
      </c>
      <c r="D193" s="124"/>
      <c r="E193" s="9"/>
      <c r="F193" s="9"/>
      <c r="G193" s="9"/>
      <c r="H193" s="9"/>
      <c r="I193" s="9"/>
      <c r="J193" s="9"/>
      <c r="K193" s="15">
        <v>1</v>
      </c>
      <c r="L193" s="15">
        <f t="shared" si="27"/>
        <v>2</v>
      </c>
      <c r="M193" s="4"/>
      <c r="N193" s="62"/>
      <c r="O193" s="62" t="s">
        <v>278</v>
      </c>
      <c r="P193" s="88" t="s">
        <v>278</v>
      </c>
      <c r="Q193" s="62" t="s">
        <v>278</v>
      </c>
      <c r="R193" s="157" t="s">
        <v>289</v>
      </c>
      <c r="S193" s="62" t="s">
        <v>278</v>
      </c>
    </row>
    <row r="194" spans="1:19" x14ac:dyDescent="0.2">
      <c r="A194" s="80" t="s">
        <v>80</v>
      </c>
      <c r="B194" s="121" t="s">
        <v>43</v>
      </c>
      <c r="C194" s="118">
        <v>5</v>
      </c>
      <c r="D194" s="124"/>
      <c r="E194" s="9"/>
      <c r="F194" s="9"/>
      <c r="G194" s="9"/>
      <c r="H194" s="9"/>
      <c r="I194" s="9"/>
      <c r="J194" s="9"/>
      <c r="K194" s="15">
        <v>1</v>
      </c>
      <c r="L194" s="15">
        <f t="shared" si="27"/>
        <v>2</v>
      </c>
      <c r="M194" s="4"/>
      <c r="N194" s="62"/>
      <c r="O194" s="62" t="s">
        <v>225</v>
      </c>
      <c r="P194" s="88" t="s">
        <v>225</v>
      </c>
      <c r="Q194" s="62" t="s">
        <v>225</v>
      </c>
      <c r="R194" s="157" t="s">
        <v>289</v>
      </c>
      <c r="S194" s="62" t="s">
        <v>225</v>
      </c>
    </row>
    <row r="195" spans="1:19" x14ac:dyDescent="0.2">
      <c r="A195" s="80" t="s">
        <v>81</v>
      </c>
      <c r="B195" s="121" t="s">
        <v>43</v>
      </c>
      <c r="C195" s="118">
        <v>5</v>
      </c>
      <c r="D195" s="124"/>
      <c r="E195" s="9"/>
      <c r="F195" s="9"/>
      <c r="G195" s="9"/>
      <c r="H195" s="9"/>
      <c r="I195" s="9"/>
      <c r="J195" s="9"/>
      <c r="K195" s="15">
        <v>1</v>
      </c>
      <c r="L195" s="15">
        <f t="shared" si="27"/>
        <v>2</v>
      </c>
      <c r="M195" s="4"/>
      <c r="N195" s="62"/>
      <c r="O195" s="62" t="s">
        <v>225</v>
      </c>
      <c r="P195" s="88" t="s">
        <v>225</v>
      </c>
      <c r="Q195" s="62" t="s">
        <v>225</v>
      </c>
      <c r="R195" s="157" t="s">
        <v>289</v>
      </c>
      <c r="S195" s="62" t="s">
        <v>225</v>
      </c>
    </row>
    <row r="196" spans="1:19" x14ac:dyDescent="0.2">
      <c r="A196" s="80" t="s">
        <v>82</v>
      </c>
      <c r="B196" s="121" t="s">
        <v>43</v>
      </c>
      <c r="C196" s="118">
        <v>5</v>
      </c>
      <c r="D196" s="124"/>
      <c r="E196" s="9"/>
      <c r="F196" s="9"/>
      <c r="G196" s="9"/>
      <c r="H196" s="9"/>
      <c r="I196" s="9"/>
      <c r="J196" s="9"/>
      <c r="K196" s="15">
        <v>1</v>
      </c>
      <c r="L196" s="15">
        <f t="shared" si="27"/>
        <v>2</v>
      </c>
      <c r="M196" s="4"/>
      <c r="N196" s="62"/>
      <c r="O196" s="62" t="s">
        <v>225</v>
      </c>
      <c r="P196" s="88" t="s">
        <v>225</v>
      </c>
      <c r="Q196" s="62" t="s">
        <v>225</v>
      </c>
      <c r="R196" s="157" t="s">
        <v>289</v>
      </c>
      <c r="S196" s="62" t="s">
        <v>225</v>
      </c>
    </row>
    <row r="197" spans="1:19" x14ac:dyDescent="0.2">
      <c r="A197" s="80" t="s">
        <v>83</v>
      </c>
      <c r="B197" s="121" t="s">
        <v>43</v>
      </c>
      <c r="C197" s="118">
        <v>5</v>
      </c>
      <c r="D197" s="124"/>
      <c r="E197" s="9"/>
      <c r="F197" s="9"/>
      <c r="G197" s="9"/>
      <c r="H197" s="9"/>
      <c r="I197" s="9"/>
      <c r="J197" s="9"/>
      <c r="K197" s="15">
        <v>1</v>
      </c>
      <c r="L197" s="15">
        <f t="shared" si="27"/>
        <v>2</v>
      </c>
      <c r="M197" s="4"/>
      <c r="N197" s="62"/>
      <c r="O197" s="62" t="s">
        <v>225</v>
      </c>
      <c r="P197" s="88" t="s">
        <v>225</v>
      </c>
      <c r="Q197" s="62" t="s">
        <v>225</v>
      </c>
      <c r="R197" s="157" t="s">
        <v>289</v>
      </c>
      <c r="S197" s="62" t="s">
        <v>225</v>
      </c>
    </row>
    <row r="198" spans="1:19" x14ac:dyDescent="0.2">
      <c r="A198" s="80" t="s">
        <v>84</v>
      </c>
      <c r="B198" s="121" t="s">
        <v>43</v>
      </c>
      <c r="C198" s="118">
        <v>5</v>
      </c>
      <c r="D198" s="124"/>
      <c r="E198" s="9"/>
      <c r="F198" s="9"/>
      <c r="G198" s="9"/>
      <c r="H198" s="9"/>
      <c r="I198" s="9"/>
      <c r="J198" s="9"/>
      <c r="K198" s="15">
        <v>1</v>
      </c>
      <c r="L198" s="15">
        <f t="shared" si="27"/>
        <v>2</v>
      </c>
      <c r="M198" s="4"/>
      <c r="N198" s="62"/>
      <c r="O198" s="62" t="s">
        <v>225</v>
      </c>
      <c r="P198" s="88" t="s">
        <v>225</v>
      </c>
      <c r="Q198" s="62" t="s">
        <v>225</v>
      </c>
      <c r="R198" s="157" t="s">
        <v>289</v>
      </c>
      <c r="S198" s="62" t="s">
        <v>225</v>
      </c>
    </row>
    <row r="199" spans="1:19" x14ac:dyDescent="0.2">
      <c r="A199" s="80" t="s">
        <v>85</v>
      </c>
      <c r="B199" s="121" t="s">
        <v>43</v>
      </c>
      <c r="C199" s="118">
        <v>5</v>
      </c>
      <c r="D199" s="124"/>
      <c r="E199" s="9"/>
      <c r="F199" s="9"/>
      <c r="G199" s="9"/>
      <c r="H199" s="9"/>
      <c r="I199" s="9"/>
      <c r="J199" s="9"/>
      <c r="K199" s="15">
        <v>1</v>
      </c>
      <c r="L199" s="15">
        <f t="shared" si="27"/>
        <v>2</v>
      </c>
      <c r="M199" s="4"/>
      <c r="N199" s="62"/>
      <c r="O199" s="62" t="s">
        <v>225</v>
      </c>
      <c r="P199" s="88" t="s">
        <v>225</v>
      </c>
      <c r="Q199" s="62" t="s">
        <v>225</v>
      </c>
      <c r="R199" s="157" t="s">
        <v>289</v>
      </c>
      <c r="S199" s="62" t="s">
        <v>225</v>
      </c>
    </row>
    <row r="200" spans="1:19" x14ac:dyDescent="0.2">
      <c r="A200" s="80" t="s">
        <v>86</v>
      </c>
      <c r="B200" s="121" t="s">
        <v>43</v>
      </c>
      <c r="C200" s="118">
        <v>5</v>
      </c>
      <c r="D200" s="124"/>
      <c r="E200" s="9"/>
      <c r="F200" s="9"/>
      <c r="G200" s="9"/>
      <c r="H200" s="9"/>
      <c r="I200" s="9"/>
      <c r="J200" s="9"/>
      <c r="K200" s="15">
        <v>1</v>
      </c>
      <c r="L200" s="15">
        <f t="shared" si="27"/>
        <v>2</v>
      </c>
      <c r="M200" s="4"/>
      <c r="N200" s="62"/>
      <c r="O200" s="62" t="s">
        <v>225</v>
      </c>
      <c r="P200" s="88" t="s">
        <v>225</v>
      </c>
      <c r="Q200" s="62" t="s">
        <v>225</v>
      </c>
      <c r="R200" s="157" t="s">
        <v>289</v>
      </c>
      <c r="S200" s="62" t="s">
        <v>225</v>
      </c>
    </row>
    <row r="201" spans="1:19" x14ac:dyDescent="0.2">
      <c r="A201" s="80" t="s">
        <v>87</v>
      </c>
      <c r="B201" s="121" t="s">
        <v>43</v>
      </c>
      <c r="C201" s="118">
        <v>5</v>
      </c>
      <c r="D201" s="124"/>
      <c r="E201" s="9"/>
      <c r="F201" s="9"/>
      <c r="G201" s="9"/>
      <c r="H201" s="9"/>
      <c r="I201" s="9"/>
      <c r="J201" s="9"/>
      <c r="K201" s="15">
        <v>1</v>
      </c>
      <c r="L201" s="15">
        <f t="shared" si="27"/>
        <v>2</v>
      </c>
      <c r="M201" s="4"/>
      <c r="N201" s="62"/>
      <c r="O201" s="62" t="s">
        <v>225</v>
      </c>
      <c r="P201" s="88" t="s">
        <v>225</v>
      </c>
      <c r="Q201" s="62" t="s">
        <v>225</v>
      </c>
      <c r="R201" s="157" t="s">
        <v>289</v>
      </c>
      <c r="S201" s="62" t="s">
        <v>225</v>
      </c>
    </row>
    <row r="202" spans="1:19" x14ac:dyDescent="0.2">
      <c r="A202" s="80" t="s">
        <v>88</v>
      </c>
      <c r="B202" s="121" t="s">
        <v>43</v>
      </c>
      <c r="C202" s="118">
        <v>5</v>
      </c>
      <c r="D202" s="124"/>
      <c r="E202" s="9"/>
      <c r="F202" s="9"/>
      <c r="G202" s="9"/>
      <c r="H202" s="9"/>
      <c r="I202" s="9"/>
      <c r="J202" s="9"/>
      <c r="K202" s="15">
        <v>1</v>
      </c>
      <c r="L202" s="15">
        <f t="shared" si="27"/>
        <v>2</v>
      </c>
      <c r="M202" s="4"/>
      <c r="N202" s="62"/>
      <c r="O202" s="62" t="s">
        <v>225</v>
      </c>
      <c r="P202" s="88" t="s">
        <v>225</v>
      </c>
      <c r="Q202" s="62" t="s">
        <v>225</v>
      </c>
      <c r="R202" s="157" t="s">
        <v>289</v>
      </c>
      <c r="S202" s="62" t="s">
        <v>225</v>
      </c>
    </row>
    <row r="203" spans="1:19" x14ac:dyDescent="0.2">
      <c r="A203" s="80" t="s">
        <v>89</v>
      </c>
      <c r="B203" s="121" t="s">
        <v>43</v>
      </c>
      <c r="C203" s="118">
        <v>5</v>
      </c>
      <c r="D203" s="124"/>
      <c r="E203" s="9"/>
      <c r="F203" s="9"/>
      <c r="G203" s="9"/>
      <c r="H203" s="9"/>
      <c r="I203" s="9"/>
      <c r="J203" s="9"/>
      <c r="K203" s="15">
        <v>1</v>
      </c>
      <c r="L203" s="15">
        <f t="shared" si="27"/>
        <v>2</v>
      </c>
      <c r="M203" s="4"/>
      <c r="N203" s="62"/>
      <c r="O203" s="62" t="s">
        <v>225</v>
      </c>
      <c r="P203" s="88" t="s">
        <v>225</v>
      </c>
      <c r="Q203" s="62" t="s">
        <v>225</v>
      </c>
      <c r="R203" s="157" t="s">
        <v>289</v>
      </c>
      <c r="S203" s="62" t="s">
        <v>225</v>
      </c>
    </row>
    <row r="204" spans="1:19" x14ac:dyDescent="0.2">
      <c r="A204" s="80" t="s">
        <v>90</v>
      </c>
      <c r="B204" s="121" t="s">
        <v>43</v>
      </c>
      <c r="C204" s="118">
        <v>5</v>
      </c>
      <c r="D204" s="124"/>
      <c r="E204" s="9"/>
      <c r="F204" s="9"/>
      <c r="G204" s="9"/>
      <c r="H204" s="9"/>
      <c r="I204" s="9"/>
      <c r="J204" s="9"/>
      <c r="K204" s="15">
        <v>1</v>
      </c>
      <c r="L204" s="15">
        <f t="shared" si="27"/>
        <v>2</v>
      </c>
      <c r="M204" s="4"/>
      <c r="N204" s="62"/>
      <c r="O204" s="62" t="s">
        <v>225</v>
      </c>
      <c r="P204" s="88" t="s">
        <v>225</v>
      </c>
      <c r="Q204" s="62" t="s">
        <v>225</v>
      </c>
      <c r="R204" s="157" t="s">
        <v>289</v>
      </c>
      <c r="S204" s="62" t="s">
        <v>225</v>
      </c>
    </row>
    <row r="205" spans="1:19" x14ac:dyDescent="0.2">
      <c r="A205" s="80" t="s">
        <v>91</v>
      </c>
      <c r="B205" s="121" t="s">
        <v>43</v>
      </c>
      <c r="C205" s="118">
        <v>5</v>
      </c>
      <c r="D205" s="124"/>
      <c r="E205" s="34">
        <v>6500</v>
      </c>
      <c r="F205" s="34"/>
      <c r="G205" s="34"/>
      <c r="H205" s="34"/>
      <c r="I205" s="34"/>
      <c r="J205" s="34"/>
      <c r="K205" s="15">
        <v>1</v>
      </c>
      <c r="L205" s="15">
        <f t="shared" si="27"/>
        <v>2</v>
      </c>
      <c r="M205" s="4"/>
      <c r="N205" s="62"/>
      <c r="O205" s="62" t="s">
        <v>225</v>
      </c>
      <c r="P205" s="88" t="s">
        <v>225</v>
      </c>
      <c r="Q205" s="62" t="s">
        <v>225</v>
      </c>
      <c r="R205" s="157" t="s">
        <v>289</v>
      </c>
      <c r="S205" s="62" t="s">
        <v>225</v>
      </c>
    </row>
    <row r="206" spans="1:19" x14ac:dyDescent="0.2">
      <c r="A206" s="80" t="s">
        <v>92</v>
      </c>
      <c r="B206" s="121" t="s">
        <v>43</v>
      </c>
      <c r="C206" s="118">
        <v>5</v>
      </c>
      <c r="D206" s="124"/>
      <c r="E206" s="9"/>
      <c r="F206" s="9"/>
      <c r="G206" s="9"/>
      <c r="H206" s="9"/>
      <c r="I206" s="9"/>
      <c r="J206" s="9"/>
      <c r="K206" s="15">
        <v>1</v>
      </c>
      <c r="L206" s="15">
        <f t="shared" si="27"/>
        <v>2</v>
      </c>
      <c r="M206" s="4"/>
      <c r="N206" s="62"/>
      <c r="O206" s="62" t="s">
        <v>225</v>
      </c>
      <c r="P206" s="88" t="s">
        <v>225</v>
      </c>
      <c r="Q206" s="62" t="s">
        <v>225</v>
      </c>
      <c r="R206" s="157" t="s">
        <v>289</v>
      </c>
      <c r="S206" s="62" t="s">
        <v>225</v>
      </c>
    </row>
    <row r="207" spans="1:19" x14ac:dyDescent="0.2">
      <c r="A207" s="80" t="s">
        <v>93</v>
      </c>
      <c r="B207" s="121" t="s">
        <v>43</v>
      </c>
      <c r="C207" s="118">
        <v>5</v>
      </c>
      <c r="D207" s="124"/>
      <c r="E207" s="9"/>
      <c r="F207" s="9"/>
      <c r="G207" s="9"/>
      <c r="H207" s="9"/>
      <c r="I207" s="9"/>
      <c r="J207" s="9"/>
      <c r="K207" s="15">
        <v>1</v>
      </c>
      <c r="L207" s="15">
        <f t="shared" si="27"/>
        <v>2</v>
      </c>
      <c r="M207" s="4"/>
      <c r="N207" s="62"/>
      <c r="O207" s="62" t="s">
        <v>225</v>
      </c>
      <c r="P207" s="88" t="s">
        <v>225</v>
      </c>
      <c r="Q207" s="62" t="s">
        <v>225</v>
      </c>
      <c r="R207" s="157" t="s">
        <v>289</v>
      </c>
      <c r="S207" s="62" t="s">
        <v>225</v>
      </c>
    </row>
    <row r="208" spans="1:19" x14ac:dyDescent="0.2">
      <c r="A208" s="80" t="s">
        <v>94</v>
      </c>
      <c r="B208" s="121" t="s">
        <v>43</v>
      </c>
      <c r="C208" s="118">
        <v>5</v>
      </c>
      <c r="D208" s="124"/>
      <c r="E208" s="9"/>
      <c r="F208" s="9"/>
      <c r="G208" s="9"/>
      <c r="H208" s="9"/>
      <c r="I208" s="9"/>
      <c r="J208" s="9"/>
      <c r="K208" s="15">
        <v>1</v>
      </c>
      <c r="L208" s="15">
        <f t="shared" si="27"/>
        <v>2</v>
      </c>
      <c r="M208" s="4"/>
      <c r="N208" s="62"/>
      <c r="O208" s="62" t="s">
        <v>225</v>
      </c>
      <c r="P208" s="88" t="s">
        <v>225</v>
      </c>
      <c r="Q208" s="62" t="s">
        <v>225</v>
      </c>
      <c r="R208" s="157" t="s">
        <v>289</v>
      </c>
      <c r="S208" s="62" t="s">
        <v>225</v>
      </c>
    </row>
    <row r="209" spans="1:19" x14ac:dyDescent="0.2">
      <c r="A209" s="80" t="s">
        <v>95</v>
      </c>
      <c r="B209" s="121" t="s">
        <v>43</v>
      </c>
      <c r="C209" s="118">
        <v>5</v>
      </c>
      <c r="D209" s="124"/>
      <c r="E209" s="9"/>
      <c r="F209" s="9"/>
      <c r="G209" s="9"/>
      <c r="H209" s="9"/>
      <c r="I209" s="9"/>
      <c r="J209" s="9"/>
      <c r="K209" s="15">
        <v>1</v>
      </c>
      <c r="L209" s="15">
        <f t="shared" si="27"/>
        <v>2</v>
      </c>
      <c r="M209" s="4"/>
      <c r="N209" s="62"/>
      <c r="O209" s="62" t="s">
        <v>225</v>
      </c>
      <c r="P209" s="88" t="s">
        <v>225</v>
      </c>
      <c r="Q209" s="62" t="s">
        <v>225</v>
      </c>
      <c r="R209" s="157" t="s">
        <v>289</v>
      </c>
      <c r="S209" s="62" t="s">
        <v>225</v>
      </c>
    </row>
    <row r="210" spans="1:19" x14ac:dyDescent="0.2">
      <c r="A210" s="80" t="s">
        <v>96</v>
      </c>
      <c r="B210" s="121" t="s">
        <v>43</v>
      </c>
      <c r="C210" s="118">
        <v>5</v>
      </c>
      <c r="D210" s="124"/>
      <c r="E210" s="9"/>
      <c r="F210" s="9"/>
      <c r="G210" s="9"/>
      <c r="H210" s="9"/>
      <c r="I210" s="9"/>
      <c r="J210" s="9"/>
      <c r="K210" s="15">
        <v>1</v>
      </c>
      <c r="L210" s="15">
        <f t="shared" si="27"/>
        <v>2</v>
      </c>
      <c r="M210" s="4"/>
      <c r="N210" s="62"/>
      <c r="O210" s="62" t="s">
        <v>225</v>
      </c>
      <c r="P210" s="88" t="s">
        <v>225</v>
      </c>
      <c r="Q210" s="62" t="s">
        <v>225</v>
      </c>
      <c r="R210" s="157" t="s">
        <v>289</v>
      </c>
      <c r="S210" s="62" t="s">
        <v>225</v>
      </c>
    </row>
    <row r="211" spans="1:19" x14ac:dyDescent="0.2">
      <c r="A211" s="80" t="s">
        <v>97</v>
      </c>
      <c r="B211" s="121" t="s">
        <v>43</v>
      </c>
      <c r="C211" s="118">
        <v>5</v>
      </c>
      <c r="D211" s="124"/>
      <c r="E211" s="9"/>
      <c r="F211" s="9"/>
      <c r="G211" s="9"/>
      <c r="H211" s="9"/>
      <c r="I211" s="9"/>
      <c r="J211" s="9"/>
      <c r="K211" s="15">
        <v>1</v>
      </c>
      <c r="L211" s="15">
        <f t="shared" si="27"/>
        <v>2</v>
      </c>
      <c r="M211" s="4"/>
      <c r="N211" s="62"/>
      <c r="O211" s="62" t="s">
        <v>225</v>
      </c>
      <c r="P211" s="88" t="s">
        <v>225</v>
      </c>
      <c r="Q211" s="62" t="s">
        <v>225</v>
      </c>
      <c r="R211" s="157" t="s">
        <v>289</v>
      </c>
      <c r="S211" s="62" t="s">
        <v>225</v>
      </c>
    </row>
    <row r="212" spans="1:19" x14ac:dyDescent="0.2">
      <c r="A212" s="80" t="s">
        <v>98</v>
      </c>
      <c r="B212" s="121" t="s">
        <v>43</v>
      </c>
      <c r="C212" s="118">
        <v>5</v>
      </c>
      <c r="D212" s="124"/>
      <c r="E212" s="9"/>
      <c r="F212" s="9"/>
      <c r="G212" s="9"/>
      <c r="H212" s="9"/>
      <c r="I212" s="9"/>
      <c r="J212" s="9"/>
      <c r="K212" s="15">
        <v>1</v>
      </c>
      <c r="L212" s="15">
        <f t="shared" si="27"/>
        <v>2</v>
      </c>
      <c r="M212" s="4"/>
      <c r="N212" s="62"/>
      <c r="O212" s="62" t="s">
        <v>225</v>
      </c>
      <c r="P212" s="88" t="s">
        <v>225</v>
      </c>
      <c r="Q212" s="62" t="s">
        <v>225</v>
      </c>
      <c r="R212" s="157" t="s">
        <v>289</v>
      </c>
      <c r="S212" s="62" t="s">
        <v>225</v>
      </c>
    </row>
    <row r="213" spans="1:19" x14ac:dyDescent="0.2">
      <c r="A213" s="80" t="s">
        <v>99</v>
      </c>
      <c r="B213" s="121" t="s">
        <v>43</v>
      </c>
      <c r="C213" s="118">
        <v>5</v>
      </c>
      <c r="D213" s="124"/>
      <c r="E213" s="9"/>
      <c r="F213" s="9"/>
      <c r="G213" s="9"/>
      <c r="H213" s="9"/>
      <c r="I213" s="9"/>
      <c r="J213" s="9"/>
      <c r="K213" s="15">
        <v>1</v>
      </c>
      <c r="L213" s="15">
        <f t="shared" si="27"/>
        <v>2</v>
      </c>
      <c r="M213" s="4"/>
      <c r="N213" s="62"/>
      <c r="O213" s="62" t="s">
        <v>225</v>
      </c>
      <c r="P213" s="88" t="s">
        <v>225</v>
      </c>
      <c r="Q213" s="62" t="s">
        <v>225</v>
      </c>
      <c r="R213" s="157" t="s">
        <v>289</v>
      </c>
      <c r="S213" s="62" t="s">
        <v>225</v>
      </c>
    </row>
    <row r="214" spans="1:19" x14ac:dyDescent="0.2">
      <c r="A214" s="80" t="s">
        <v>100</v>
      </c>
      <c r="B214" s="121" t="s">
        <v>43</v>
      </c>
      <c r="C214" s="118">
        <v>5</v>
      </c>
      <c r="D214" s="124"/>
      <c r="E214" s="9"/>
      <c r="F214" s="9"/>
      <c r="G214" s="9"/>
      <c r="H214" s="9"/>
      <c r="I214" s="9"/>
      <c r="J214" s="9"/>
      <c r="K214" s="15">
        <v>1</v>
      </c>
      <c r="L214" s="15">
        <f t="shared" si="27"/>
        <v>2</v>
      </c>
      <c r="M214" s="4"/>
      <c r="N214" s="62"/>
      <c r="O214" s="62" t="s">
        <v>225</v>
      </c>
      <c r="P214" s="88" t="s">
        <v>225</v>
      </c>
      <c r="Q214" s="62" t="s">
        <v>225</v>
      </c>
      <c r="R214" s="157" t="s">
        <v>289</v>
      </c>
      <c r="S214" s="62" t="s">
        <v>225</v>
      </c>
    </row>
    <row r="215" spans="1:19" x14ac:dyDescent="0.2">
      <c r="A215" s="80" t="s">
        <v>101</v>
      </c>
      <c r="B215" s="121" t="s">
        <v>43</v>
      </c>
      <c r="C215" s="118">
        <v>5</v>
      </c>
      <c r="D215" s="124"/>
      <c r="E215" s="9"/>
      <c r="F215" s="9"/>
      <c r="G215" s="9"/>
      <c r="H215" s="9"/>
      <c r="I215" s="9"/>
      <c r="J215" s="9"/>
      <c r="K215" s="15">
        <v>1</v>
      </c>
      <c r="L215" s="15">
        <f t="shared" si="27"/>
        <v>2</v>
      </c>
      <c r="M215" s="4"/>
      <c r="N215" s="62"/>
      <c r="O215" s="62" t="s">
        <v>225</v>
      </c>
      <c r="P215" s="88" t="s">
        <v>225</v>
      </c>
      <c r="Q215" s="62" t="s">
        <v>225</v>
      </c>
      <c r="R215" s="157" t="s">
        <v>289</v>
      </c>
      <c r="S215" s="62" t="s">
        <v>225</v>
      </c>
    </row>
    <row r="216" spans="1:19" x14ac:dyDescent="0.2">
      <c r="A216" s="80"/>
      <c r="B216" s="124"/>
      <c r="C216" s="80"/>
      <c r="D216" s="124"/>
      <c r="E216" s="9"/>
      <c r="F216" s="9"/>
      <c r="G216" s="9"/>
      <c r="H216" s="9"/>
      <c r="I216" s="9"/>
      <c r="J216" s="9"/>
      <c r="K216" s="15"/>
      <c r="L216" s="2"/>
      <c r="M216" s="4"/>
      <c r="N216" s="62"/>
      <c r="O216" s="62"/>
      <c r="P216" s="88"/>
      <c r="Q216" s="88"/>
      <c r="R216" s="88"/>
      <c r="S216" s="88"/>
    </row>
    <row r="217" spans="1:19" ht="13.5" thickBot="1" x14ac:dyDescent="0.25">
      <c r="A217" s="109"/>
      <c r="B217" s="110"/>
      <c r="C217" s="109"/>
      <c r="D217" s="110"/>
      <c r="E217" s="14"/>
      <c r="F217" s="14"/>
      <c r="G217" s="14"/>
      <c r="H217" s="14"/>
      <c r="I217" s="14"/>
      <c r="J217" s="14"/>
      <c r="K217" s="51"/>
      <c r="L217" s="14"/>
      <c r="M217" s="31"/>
      <c r="N217" s="92"/>
      <c r="O217" s="92"/>
      <c r="P217" s="169"/>
      <c r="Q217" s="169"/>
      <c r="R217" s="169"/>
      <c r="S217" s="169"/>
    </row>
    <row r="218" spans="1:19" ht="27" customHeight="1" thickTop="1" x14ac:dyDescent="0.2">
      <c r="A218" s="87" t="s">
        <v>149</v>
      </c>
      <c r="B218"/>
      <c r="C218"/>
      <c r="D218"/>
      <c r="E218" s="26"/>
      <c r="F218" s="26"/>
      <c r="G218" s="26"/>
      <c r="H218" s="26"/>
      <c r="I218" s="26"/>
      <c r="J218" s="26"/>
      <c r="N218" s="62"/>
    </row>
    <row r="219" spans="1:19" x14ac:dyDescent="0.2">
      <c r="B219" s="306"/>
      <c r="C219"/>
      <c r="D219"/>
      <c r="E219" s="26"/>
      <c r="F219" s="26"/>
      <c r="G219" s="26"/>
      <c r="H219" s="26"/>
      <c r="I219" s="26"/>
      <c r="J219" s="26"/>
    </row>
    <row r="220" spans="1:19" x14ac:dyDescent="0.2">
      <c r="A220" s="48" t="s">
        <v>151</v>
      </c>
      <c r="B220" s="306"/>
      <c r="C220"/>
      <c r="D220"/>
      <c r="E220" s="26"/>
      <c r="F220" s="26"/>
      <c r="G220" s="26"/>
      <c r="H220" s="26"/>
      <c r="I220" s="26"/>
      <c r="J220" s="26"/>
    </row>
    <row r="221" spans="1:19" x14ac:dyDescent="0.2">
      <c r="A221" s="47" t="s">
        <v>285</v>
      </c>
      <c r="B221" s="306"/>
      <c r="C221"/>
      <c r="D221"/>
      <c r="E221" s="26"/>
      <c r="F221" s="26"/>
      <c r="G221" s="26"/>
      <c r="H221" s="26"/>
      <c r="I221" s="26"/>
      <c r="J221" s="26"/>
    </row>
    <row r="222" spans="1:19" ht="25.5" x14ac:dyDescent="0.2">
      <c r="A222" s="105" t="s">
        <v>239</v>
      </c>
    </row>
    <row r="223" spans="1:19" x14ac:dyDescent="0.2">
      <c r="A223" s="11" t="s">
        <v>294</v>
      </c>
    </row>
    <row r="224" spans="1:19" x14ac:dyDescent="0.2">
      <c r="A224" s="11" t="s">
        <v>226</v>
      </c>
    </row>
  </sheetData>
  <autoFilter ref="A4:P30" xr:uid="{00000000-0009-0000-0000-000006000000}"/>
  <customSheetViews>
    <customSheetView guid="{287AD89D-A2D4-4114-AC21-512DC11BF8EA}" topLeftCell="B1">
      <selection activeCell="I2" sqref="I2"/>
      <pageMargins left="0.75" right="0.75" top="1" bottom="1" header="0.5" footer="0.5"/>
      <pageSetup paperSize="9" orientation="portrait" r:id="rId1"/>
      <headerFooter alignWithMargins="0"/>
    </customSheetView>
  </customSheetViews>
  <mergeCells count="1">
    <mergeCell ref="B219:B221"/>
  </mergeCells>
  <phoneticPr fontId="13" type="noConversion"/>
  <conditionalFormatting sqref="O5:P5">
    <cfRule type="cellIs" dxfId="138" priority="119" operator="lessThan">
      <formula>6.5</formula>
    </cfRule>
    <cfRule type="cellIs" dxfId="137" priority="120" operator="greaterThan">
      <formula>8</formula>
    </cfRule>
  </conditionalFormatting>
  <conditionalFormatting sqref="O30:P30">
    <cfRule type="containsText" dxfId="136" priority="117" stopIfTrue="1" operator="containsText" text="&lt;">
      <formula>NOT(ISERROR(SEARCH("&lt;",O30)))</formula>
    </cfRule>
    <cfRule type="cellIs" dxfId="135" priority="118" operator="greaterThan">
      <formula>$E$30</formula>
    </cfRule>
  </conditionalFormatting>
  <conditionalFormatting sqref="O23:P23">
    <cfRule type="containsText" dxfId="134" priority="115" stopIfTrue="1" operator="containsText" text="&lt;">
      <formula>NOT(ISERROR(SEARCH("&lt;",O23)))</formula>
    </cfRule>
    <cfRule type="cellIs" dxfId="133" priority="116" operator="greaterThan">
      <formula>$E$23</formula>
    </cfRule>
  </conditionalFormatting>
  <conditionalFormatting sqref="O18:P18">
    <cfRule type="containsText" dxfId="132" priority="111" stopIfTrue="1" operator="containsText" text="&lt;">
      <formula>NOT(ISERROR(SEARCH("&lt;",O18)))</formula>
    </cfRule>
    <cfRule type="cellIs" dxfId="131" priority="112" operator="greaterThan">
      <formula>$E$18</formula>
    </cfRule>
  </conditionalFormatting>
  <conditionalFormatting sqref="O118:P118">
    <cfRule type="containsText" priority="45" stopIfTrue="1" operator="containsText" text="&lt;">
      <formula>NOT(ISERROR(SEARCH("&lt;",O118)))</formula>
    </cfRule>
  </conditionalFormatting>
  <conditionalFormatting sqref="N5">
    <cfRule type="cellIs" dxfId="130" priority="43" operator="lessThan">
      <formula>6.5</formula>
    </cfRule>
    <cfRule type="cellIs" dxfId="129" priority="44" operator="greaterThan">
      <formula>8</formula>
    </cfRule>
  </conditionalFormatting>
  <conditionalFormatting sqref="N23">
    <cfRule type="containsText" dxfId="128" priority="39" stopIfTrue="1" operator="containsText" text="&lt;">
      <formula>NOT(ISERROR(SEARCH("&lt;",N23)))</formula>
    </cfRule>
    <cfRule type="cellIs" dxfId="127" priority="40" operator="greaterThan">
      <formula>$E$23</formula>
    </cfRule>
  </conditionalFormatting>
  <conditionalFormatting sqref="N21">
    <cfRule type="containsText" dxfId="126" priority="37" stopIfTrue="1" operator="containsText" text="&lt;">
      <formula>NOT(ISERROR(SEARCH("&lt;",N21)))</formula>
    </cfRule>
    <cfRule type="cellIs" dxfId="125" priority="38" operator="greaterThan">
      <formula>$E$21</formula>
    </cfRule>
  </conditionalFormatting>
  <conditionalFormatting sqref="N18">
    <cfRule type="containsText" dxfId="124" priority="35" stopIfTrue="1" operator="containsText" text="&lt;">
      <formula>NOT(ISERROR(SEARCH("&lt;",N18)))</formula>
    </cfRule>
    <cfRule type="cellIs" dxfId="123" priority="36" operator="greaterThan">
      <formula>$E$18</formula>
    </cfRule>
  </conditionalFormatting>
  <printOptions horizontalCentered="1" verticalCentered="1"/>
  <pageMargins left="0.39370078740157483" right="0.39370078740157483" top="0.39370078740157483" bottom="0.78740157480314965" header="0.51181102362204722" footer="0.51181102362204722"/>
  <pageSetup paperSize="8" scale="99" fitToHeight="0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223"/>
  <sheetViews>
    <sheetView zoomScale="80" zoomScaleNormal="80" workbookViewId="0">
      <pane ySplit="1" topLeftCell="A212" activePane="bottomLeft" state="frozen"/>
      <selection pane="bottomLeft" activeCell="A219" sqref="A219"/>
    </sheetView>
  </sheetViews>
  <sheetFormatPr defaultRowHeight="12.75" x14ac:dyDescent="0.2"/>
  <cols>
    <col min="1" max="1" width="36.85546875" style="11" customWidth="1"/>
    <col min="2" max="2" width="7.5703125" style="11" customWidth="1"/>
    <col min="3" max="3" width="7" style="11" customWidth="1"/>
    <col min="4" max="4" width="9.7109375" style="11" customWidth="1"/>
    <col min="5" max="7" width="9.7109375" style="18" customWidth="1"/>
    <col min="8" max="8" width="11.42578125" style="18" customWidth="1"/>
    <col min="9" max="9" width="9.7109375" style="18" customWidth="1"/>
    <col min="10" max="10" width="8.28515625" style="48" bestFit="1" customWidth="1"/>
    <col min="11" max="11" width="14" style="8" bestFit="1" customWidth="1"/>
    <col min="12" max="15" width="10.140625" style="8" customWidth="1"/>
    <col min="16" max="16" width="7.5703125" bestFit="1" customWidth="1"/>
  </cols>
  <sheetData>
    <row r="1" spans="1:18" ht="64.5" thickBot="1" x14ac:dyDescent="0.25">
      <c r="A1" s="77" t="s">
        <v>134</v>
      </c>
      <c r="B1" s="112" t="s">
        <v>9</v>
      </c>
      <c r="C1" s="77" t="s">
        <v>10</v>
      </c>
      <c r="D1" s="106" t="s">
        <v>150</v>
      </c>
      <c r="E1" s="45" t="s">
        <v>8</v>
      </c>
      <c r="F1" s="45" t="s">
        <v>255</v>
      </c>
      <c r="G1" s="45" t="s">
        <v>257</v>
      </c>
      <c r="H1" s="45" t="s">
        <v>284</v>
      </c>
      <c r="I1" s="45" t="s">
        <v>258</v>
      </c>
      <c r="J1" s="45" t="s">
        <v>144</v>
      </c>
      <c r="K1" s="45" t="s">
        <v>126</v>
      </c>
      <c r="L1" s="45" t="s">
        <v>273</v>
      </c>
      <c r="M1" s="45" t="s">
        <v>271</v>
      </c>
      <c r="N1" s="45" t="s">
        <v>274</v>
      </c>
      <c r="O1" s="221" t="s">
        <v>218</v>
      </c>
      <c r="P1" s="241" t="s">
        <v>286</v>
      </c>
      <c r="Q1" s="241" t="s">
        <v>287</v>
      </c>
      <c r="R1" s="241" t="s">
        <v>288</v>
      </c>
    </row>
    <row r="2" spans="1:18" ht="13.5" thickBot="1" x14ac:dyDescent="0.25">
      <c r="A2" s="78" t="s">
        <v>242</v>
      </c>
      <c r="B2" s="108"/>
      <c r="C2" s="78"/>
      <c r="D2" s="108"/>
      <c r="E2" s="12"/>
      <c r="F2" s="12"/>
      <c r="G2" s="12"/>
      <c r="H2" s="12"/>
      <c r="I2" s="12"/>
      <c r="J2" s="49"/>
      <c r="K2" s="5"/>
      <c r="L2" s="76" t="s">
        <v>250</v>
      </c>
      <c r="M2" s="76" t="s">
        <v>250</v>
      </c>
      <c r="N2" s="76" t="s">
        <v>250</v>
      </c>
      <c r="O2" s="225" t="s">
        <v>250</v>
      </c>
      <c r="P2" s="221"/>
      <c r="Q2" s="221"/>
      <c r="R2" s="221"/>
    </row>
    <row r="3" spans="1:18" ht="13.5" thickBot="1" x14ac:dyDescent="0.25">
      <c r="A3" s="78" t="s">
        <v>243</v>
      </c>
      <c r="B3" s="108"/>
      <c r="C3" s="78"/>
      <c r="D3" s="108"/>
      <c r="E3" s="12"/>
      <c r="F3" s="12"/>
      <c r="G3" s="12"/>
      <c r="H3" s="12"/>
      <c r="I3" s="12"/>
      <c r="J3" s="49"/>
      <c r="K3" s="5"/>
      <c r="L3" s="41">
        <v>44635</v>
      </c>
      <c r="M3" s="41">
        <v>44708</v>
      </c>
      <c r="N3" s="178">
        <v>44803</v>
      </c>
      <c r="O3" s="182">
        <v>44846</v>
      </c>
      <c r="P3" s="221"/>
      <c r="Q3" s="221"/>
      <c r="R3" s="221"/>
    </row>
    <row r="4" spans="1:18" x14ac:dyDescent="0.2">
      <c r="A4" s="78"/>
      <c r="B4" s="108"/>
      <c r="C4" s="78"/>
      <c r="D4" s="108"/>
      <c r="E4" s="23"/>
      <c r="F4" s="23"/>
      <c r="G4" s="23"/>
      <c r="H4" s="23"/>
      <c r="I4" s="23"/>
      <c r="J4" s="49"/>
      <c r="K4" s="5"/>
      <c r="L4" s="13"/>
      <c r="M4" s="13"/>
      <c r="N4" s="13"/>
      <c r="O4" s="77"/>
      <c r="P4" s="221"/>
      <c r="Q4" s="221"/>
      <c r="R4" s="221"/>
    </row>
    <row r="5" spans="1:18" x14ac:dyDescent="0.2">
      <c r="A5" s="80" t="s">
        <v>11</v>
      </c>
      <c r="B5" s="121" t="s">
        <v>12</v>
      </c>
      <c r="C5" s="118">
        <v>0.01</v>
      </c>
      <c r="D5" s="124">
        <v>6.5</v>
      </c>
      <c r="E5" s="21">
        <v>8</v>
      </c>
      <c r="F5" s="21"/>
      <c r="G5" s="21"/>
      <c r="H5" s="21"/>
      <c r="I5" s="21"/>
      <c r="J5" s="15">
        <v>4</v>
      </c>
      <c r="K5" s="15">
        <f t="shared" ref="K5:K30" si="0">COUNTA(L5:O5)</f>
        <v>4</v>
      </c>
      <c r="L5" s="208">
        <v>6.33</v>
      </c>
      <c r="M5" s="149">
        <v>6.52</v>
      </c>
      <c r="N5" s="62">
        <v>6.49</v>
      </c>
      <c r="O5" s="283">
        <v>6.2</v>
      </c>
      <c r="P5" s="215">
        <f>MIN(L5:O5)</f>
        <v>6.2</v>
      </c>
      <c r="Q5" s="215">
        <f>AVERAGE(L5:O5)</f>
        <v>6.3849999999999998</v>
      </c>
      <c r="R5" s="244">
        <f>MAX(L5:O5)</f>
        <v>6.52</v>
      </c>
    </row>
    <row r="6" spans="1:18" x14ac:dyDescent="0.2">
      <c r="A6" s="80" t="s">
        <v>141</v>
      </c>
      <c r="B6" s="121" t="s">
        <v>127</v>
      </c>
      <c r="C6" s="118">
        <v>1</v>
      </c>
      <c r="D6" s="124"/>
      <c r="E6" s="4"/>
      <c r="F6" s="4"/>
      <c r="G6" s="4"/>
      <c r="H6" s="4"/>
      <c r="I6" s="4"/>
      <c r="J6" s="15">
        <v>4</v>
      </c>
      <c r="K6" s="15">
        <f t="shared" si="0"/>
        <v>4</v>
      </c>
      <c r="L6" s="208">
        <v>192</v>
      </c>
      <c r="M6" s="149">
        <v>153</v>
      </c>
      <c r="N6" s="62">
        <v>322</v>
      </c>
      <c r="O6" s="242">
        <v>182</v>
      </c>
      <c r="P6" s="244">
        <f>MIN(L6:O6)</f>
        <v>153</v>
      </c>
      <c r="Q6" s="297">
        <f>AVERAGE(L6:O6)</f>
        <v>212.25</v>
      </c>
      <c r="R6" s="244">
        <f>MAX(L6:O6)</f>
        <v>322</v>
      </c>
    </row>
    <row r="7" spans="1:18" x14ac:dyDescent="0.2">
      <c r="A7" s="80" t="s">
        <v>15</v>
      </c>
      <c r="B7" s="121" t="s">
        <v>14</v>
      </c>
      <c r="C7" s="118">
        <v>1</v>
      </c>
      <c r="D7" s="124"/>
      <c r="E7" s="4"/>
      <c r="F7" s="4"/>
      <c r="G7" s="4"/>
      <c r="H7" s="4"/>
      <c r="I7" s="4"/>
      <c r="J7" s="44">
        <v>4</v>
      </c>
      <c r="K7" s="15">
        <f t="shared" si="0"/>
        <v>4</v>
      </c>
      <c r="L7" s="208">
        <v>60</v>
      </c>
      <c r="M7" s="149" t="s">
        <v>225</v>
      </c>
      <c r="N7" s="62">
        <v>24</v>
      </c>
      <c r="O7" s="242">
        <v>10</v>
      </c>
      <c r="P7" s="149" t="s">
        <v>225</v>
      </c>
      <c r="Q7" s="157" t="s">
        <v>289</v>
      </c>
      <c r="R7" s="244">
        <f>MAX(L7:O7)</f>
        <v>60</v>
      </c>
    </row>
    <row r="8" spans="1:18" x14ac:dyDescent="0.2">
      <c r="A8" s="80" t="s">
        <v>16</v>
      </c>
      <c r="B8" s="121" t="s">
        <v>14</v>
      </c>
      <c r="C8" s="118">
        <v>1</v>
      </c>
      <c r="D8" s="124"/>
      <c r="E8" s="4"/>
      <c r="F8" s="4"/>
      <c r="G8" s="4"/>
      <c r="H8" s="4"/>
      <c r="I8" s="4"/>
      <c r="J8" s="15">
        <v>4</v>
      </c>
      <c r="K8" s="15">
        <f t="shared" si="0"/>
        <v>4</v>
      </c>
      <c r="L8" s="62" t="s">
        <v>220</v>
      </c>
      <c r="M8" s="88" t="s">
        <v>220</v>
      </c>
      <c r="N8" s="62" t="s">
        <v>220</v>
      </c>
      <c r="O8" s="242" t="s">
        <v>220</v>
      </c>
      <c r="P8" s="157" t="s">
        <v>220</v>
      </c>
      <c r="Q8" s="157" t="s">
        <v>289</v>
      </c>
      <c r="R8" s="157" t="s">
        <v>220</v>
      </c>
    </row>
    <row r="9" spans="1:18" x14ac:dyDescent="0.2">
      <c r="A9" s="80" t="s">
        <v>17</v>
      </c>
      <c r="B9" s="121" t="s">
        <v>14</v>
      </c>
      <c r="C9" s="118">
        <v>1</v>
      </c>
      <c r="D9" s="124"/>
      <c r="E9" s="4"/>
      <c r="F9" s="4"/>
      <c r="G9" s="4"/>
      <c r="H9" s="4"/>
      <c r="I9" s="4"/>
      <c r="J9" s="15">
        <v>4</v>
      </c>
      <c r="K9" s="15">
        <f t="shared" si="0"/>
        <v>4</v>
      </c>
      <c r="L9" s="62" t="s">
        <v>220</v>
      </c>
      <c r="M9" s="88" t="s">
        <v>220</v>
      </c>
      <c r="N9" s="62" t="s">
        <v>220</v>
      </c>
      <c r="O9" s="242" t="s">
        <v>220</v>
      </c>
      <c r="P9" s="242" t="s">
        <v>220</v>
      </c>
      <c r="Q9" s="157" t="s">
        <v>289</v>
      </c>
      <c r="R9" s="242" t="s">
        <v>220</v>
      </c>
    </row>
    <row r="10" spans="1:18" x14ac:dyDescent="0.2">
      <c r="A10" s="80" t="s">
        <v>18</v>
      </c>
      <c r="B10" s="121" t="s">
        <v>14</v>
      </c>
      <c r="C10" s="118">
        <v>1</v>
      </c>
      <c r="D10" s="124"/>
      <c r="E10" s="4"/>
      <c r="F10" s="4"/>
      <c r="G10" s="4"/>
      <c r="H10" s="4"/>
      <c r="I10" s="4"/>
      <c r="J10" s="15">
        <v>4</v>
      </c>
      <c r="K10" s="15">
        <f t="shared" si="0"/>
        <v>4</v>
      </c>
      <c r="L10" s="208">
        <v>30</v>
      </c>
      <c r="M10" s="149">
        <v>14</v>
      </c>
      <c r="N10" s="62">
        <v>50</v>
      </c>
      <c r="O10" s="242">
        <v>12</v>
      </c>
      <c r="P10" s="244">
        <f t="shared" ref="P10:P28" si="1">MIN(L10:O10)</f>
        <v>12</v>
      </c>
      <c r="Q10" s="244">
        <f t="shared" ref="Q10:Q28" si="2">AVERAGE(L10:O10)</f>
        <v>26.5</v>
      </c>
      <c r="R10" s="244">
        <f t="shared" ref="R10:R29" si="3">MAX(L10:O10)</f>
        <v>50</v>
      </c>
    </row>
    <row r="11" spans="1:18" x14ac:dyDescent="0.2">
      <c r="A11" s="80" t="s">
        <v>19</v>
      </c>
      <c r="B11" s="121" t="s">
        <v>14</v>
      </c>
      <c r="C11" s="118">
        <v>1</v>
      </c>
      <c r="D11" s="124"/>
      <c r="E11" s="4"/>
      <c r="F11" s="4"/>
      <c r="G11" s="4"/>
      <c r="H11" s="4"/>
      <c r="I11" s="4"/>
      <c r="J11" s="15">
        <v>4</v>
      </c>
      <c r="K11" s="15">
        <f t="shared" si="0"/>
        <v>4</v>
      </c>
      <c r="L11" s="208">
        <v>30</v>
      </c>
      <c r="M11" s="149">
        <v>14</v>
      </c>
      <c r="N11" s="62">
        <v>50</v>
      </c>
      <c r="O11" s="242">
        <v>12</v>
      </c>
      <c r="P11" s="244">
        <f t="shared" si="1"/>
        <v>12</v>
      </c>
      <c r="Q11" s="244">
        <f t="shared" si="2"/>
        <v>26.5</v>
      </c>
      <c r="R11" s="244">
        <f t="shared" si="3"/>
        <v>50</v>
      </c>
    </row>
    <row r="12" spans="1:18" x14ac:dyDescent="0.2">
      <c r="A12" s="80" t="s">
        <v>20</v>
      </c>
      <c r="B12" s="121" t="s">
        <v>14</v>
      </c>
      <c r="C12" s="118">
        <v>1</v>
      </c>
      <c r="D12" s="124"/>
      <c r="E12" s="4"/>
      <c r="F12" s="4"/>
      <c r="G12" s="4"/>
      <c r="H12" s="4"/>
      <c r="I12" s="4"/>
      <c r="J12" s="15">
        <v>4</v>
      </c>
      <c r="K12" s="15">
        <f t="shared" si="0"/>
        <v>4</v>
      </c>
      <c r="L12" s="62" t="s">
        <v>220</v>
      </c>
      <c r="M12" s="149">
        <v>8</v>
      </c>
      <c r="N12" s="62">
        <v>3</v>
      </c>
      <c r="O12" s="242">
        <v>7</v>
      </c>
      <c r="P12" s="62" t="s">
        <v>220</v>
      </c>
      <c r="Q12" s="157" t="s">
        <v>289</v>
      </c>
      <c r="R12" s="244">
        <f t="shared" si="3"/>
        <v>8</v>
      </c>
    </row>
    <row r="13" spans="1:18" x14ac:dyDescent="0.2">
      <c r="A13" s="80" t="s">
        <v>5</v>
      </c>
      <c r="B13" s="121" t="s">
        <v>14</v>
      </c>
      <c r="C13" s="118">
        <v>1</v>
      </c>
      <c r="D13" s="124"/>
      <c r="E13" s="4"/>
      <c r="F13" s="4"/>
      <c r="G13" s="4"/>
      <c r="H13" s="4"/>
      <c r="I13" s="4"/>
      <c r="J13" s="15">
        <v>4</v>
      </c>
      <c r="K13" s="15">
        <f t="shared" si="0"/>
        <v>4</v>
      </c>
      <c r="L13" s="208">
        <v>34</v>
      </c>
      <c r="M13" s="149">
        <v>32</v>
      </c>
      <c r="N13" s="62">
        <v>71</v>
      </c>
      <c r="O13" s="242">
        <v>40</v>
      </c>
      <c r="P13" s="244">
        <f t="shared" si="1"/>
        <v>32</v>
      </c>
      <c r="Q13" s="254">
        <f t="shared" si="2"/>
        <v>44.25</v>
      </c>
      <c r="R13" s="244">
        <f t="shared" si="3"/>
        <v>71</v>
      </c>
    </row>
    <row r="14" spans="1:18" x14ac:dyDescent="0.2">
      <c r="A14" s="80" t="s">
        <v>4</v>
      </c>
      <c r="B14" s="121" t="s">
        <v>14</v>
      </c>
      <c r="C14" s="118">
        <v>1</v>
      </c>
      <c r="D14" s="124"/>
      <c r="E14" s="4"/>
      <c r="F14" s="4"/>
      <c r="G14" s="4"/>
      <c r="H14" s="4"/>
      <c r="I14" s="4"/>
      <c r="J14" s="15">
        <v>4</v>
      </c>
      <c r="K14" s="15">
        <f t="shared" si="0"/>
        <v>4</v>
      </c>
      <c r="L14" s="208">
        <v>4</v>
      </c>
      <c r="M14" s="149">
        <v>3</v>
      </c>
      <c r="N14" s="62">
        <v>8</v>
      </c>
      <c r="O14" s="242">
        <v>3</v>
      </c>
      <c r="P14" s="244">
        <f t="shared" si="1"/>
        <v>3</v>
      </c>
      <c r="Q14" s="244">
        <f t="shared" si="2"/>
        <v>4.5</v>
      </c>
      <c r="R14" s="244">
        <f t="shared" si="3"/>
        <v>8</v>
      </c>
    </row>
    <row r="15" spans="1:18" x14ac:dyDescent="0.2">
      <c r="A15" s="80" t="s">
        <v>21</v>
      </c>
      <c r="B15" s="121" t="s">
        <v>14</v>
      </c>
      <c r="C15" s="118">
        <v>1</v>
      </c>
      <c r="D15" s="124"/>
      <c r="E15" s="4"/>
      <c r="F15" s="4"/>
      <c r="G15" s="4"/>
      <c r="H15" s="4"/>
      <c r="I15" s="4"/>
      <c r="J15" s="15">
        <v>4</v>
      </c>
      <c r="K15" s="15">
        <f t="shared" si="0"/>
        <v>4</v>
      </c>
      <c r="L15" s="208">
        <v>4</v>
      </c>
      <c r="M15" s="149">
        <v>4</v>
      </c>
      <c r="N15" s="62">
        <v>11</v>
      </c>
      <c r="O15" s="242">
        <v>3</v>
      </c>
      <c r="P15" s="244">
        <f t="shared" si="1"/>
        <v>3</v>
      </c>
      <c r="Q15" s="244">
        <f t="shared" si="2"/>
        <v>5.5</v>
      </c>
      <c r="R15" s="244">
        <f t="shared" si="3"/>
        <v>11</v>
      </c>
    </row>
    <row r="16" spans="1:18" x14ac:dyDescent="0.2">
      <c r="A16" s="80" t="s">
        <v>22</v>
      </c>
      <c r="B16" s="121" t="s">
        <v>14</v>
      </c>
      <c r="C16" s="118">
        <v>1</v>
      </c>
      <c r="D16" s="124"/>
      <c r="E16" s="4"/>
      <c r="F16" s="4"/>
      <c r="G16" s="4"/>
      <c r="H16" s="4"/>
      <c r="I16" s="4"/>
      <c r="J16" s="15">
        <v>4</v>
      </c>
      <c r="K16" s="15">
        <f t="shared" si="0"/>
        <v>4</v>
      </c>
      <c r="L16" s="208">
        <v>22</v>
      </c>
      <c r="M16" s="149">
        <v>19</v>
      </c>
      <c r="N16" s="62">
        <v>37</v>
      </c>
      <c r="O16" s="242">
        <v>23</v>
      </c>
      <c r="P16" s="244">
        <f t="shared" si="1"/>
        <v>19</v>
      </c>
      <c r="Q16" s="254">
        <f t="shared" si="2"/>
        <v>25.25</v>
      </c>
      <c r="R16" s="244">
        <f t="shared" si="3"/>
        <v>37</v>
      </c>
    </row>
    <row r="17" spans="1:18" x14ac:dyDescent="0.2">
      <c r="A17" s="80" t="s">
        <v>23</v>
      </c>
      <c r="B17" s="121" t="s">
        <v>14</v>
      </c>
      <c r="C17" s="118">
        <v>1</v>
      </c>
      <c r="D17" s="124"/>
      <c r="E17" s="4"/>
      <c r="F17" s="4"/>
      <c r="G17" s="4"/>
      <c r="H17" s="4"/>
      <c r="I17" s="4"/>
      <c r="J17" s="44">
        <v>4</v>
      </c>
      <c r="K17" s="15">
        <f t="shared" si="0"/>
        <v>4</v>
      </c>
      <c r="L17" s="208">
        <v>2</v>
      </c>
      <c r="M17" s="149">
        <v>2</v>
      </c>
      <c r="N17" s="62">
        <v>3</v>
      </c>
      <c r="O17" s="242">
        <v>2</v>
      </c>
      <c r="P17" s="244">
        <f t="shared" si="1"/>
        <v>2</v>
      </c>
      <c r="Q17" s="244">
        <f t="shared" si="2"/>
        <v>2.25</v>
      </c>
      <c r="R17" s="244">
        <f t="shared" si="3"/>
        <v>3</v>
      </c>
    </row>
    <row r="18" spans="1:18" x14ac:dyDescent="0.2">
      <c r="A18" s="80" t="s">
        <v>262</v>
      </c>
      <c r="B18" s="121" t="s">
        <v>14</v>
      </c>
      <c r="C18" s="118">
        <v>1E-3</v>
      </c>
      <c r="D18" s="124"/>
      <c r="E18" s="20">
        <v>1.9</v>
      </c>
      <c r="F18" s="20"/>
      <c r="G18" s="20"/>
      <c r="H18" s="20"/>
      <c r="I18" s="20"/>
      <c r="J18" s="15">
        <v>4</v>
      </c>
      <c r="K18" s="15">
        <f t="shared" si="0"/>
        <v>4</v>
      </c>
      <c r="L18" s="208">
        <v>0.17799999999999999</v>
      </c>
      <c r="M18" s="149">
        <v>6.8000000000000005E-2</v>
      </c>
      <c r="N18" s="62">
        <v>0.39900000000000002</v>
      </c>
      <c r="O18" s="242">
        <v>6.5299999999999997E-2</v>
      </c>
      <c r="P18" s="244">
        <f t="shared" si="1"/>
        <v>6.5299999999999997E-2</v>
      </c>
      <c r="Q18" s="255">
        <f t="shared" si="2"/>
        <v>0.17757500000000001</v>
      </c>
      <c r="R18" s="244">
        <f t="shared" si="3"/>
        <v>0.39900000000000002</v>
      </c>
    </row>
    <row r="19" spans="1:18" x14ac:dyDescent="0.2">
      <c r="A19" s="80" t="s">
        <v>263</v>
      </c>
      <c r="B19" s="121" t="s">
        <v>14</v>
      </c>
      <c r="C19" s="118">
        <v>5.0000000000000001E-3</v>
      </c>
      <c r="D19" s="124"/>
      <c r="E19" s="4"/>
      <c r="F19" s="4"/>
      <c r="G19" s="4"/>
      <c r="H19" s="4"/>
      <c r="I19" s="4"/>
      <c r="J19" s="15">
        <v>4</v>
      </c>
      <c r="K19" s="15">
        <f t="shared" si="0"/>
        <v>4</v>
      </c>
      <c r="L19" s="84">
        <v>4.8</v>
      </c>
      <c r="M19" s="149">
        <v>1.46</v>
      </c>
      <c r="N19" s="62">
        <v>4.3600000000000003</v>
      </c>
      <c r="O19" s="242">
        <v>0.58099999999999996</v>
      </c>
      <c r="P19" s="244">
        <f t="shared" si="1"/>
        <v>0.58099999999999996</v>
      </c>
      <c r="Q19" s="279">
        <f t="shared" si="2"/>
        <v>2.8002500000000001</v>
      </c>
      <c r="R19" s="279">
        <f t="shared" si="3"/>
        <v>4.8</v>
      </c>
    </row>
    <row r="20" spans="1:18" x14ac:dyDescent="0.2">
      <c r="A20" s="80" t="s">
        <v>29</v>
      </c>
      <c r="B20" s="121" t="s">
        <v>14</v>
      </c>
      <c r="C20" s="118">
        <v>0.1</v>
      </c>
      <c r="D20" s="124"/>
      <c r="E20" s="4"/>
      <c r="F20" s="4"/>
      <c r="G20" s="4"/>
      <c r="H20" s="4"/>
      <c r="I20" s="4"/>
      <c r="J20" s="15">
        <v>4</v>
      </c>
      <c r="K20" s="15">
        <f t="shared" si="0"/>
        <v>4</v>
      </c>
      <c r="L20" s="208">
        <v>0.3</v>
      </c>
      <c r="M20" s="149" t="s">
        <v>269</v>
      </c>
      <c r="N20" s="103">
        <v>0.1</v>
      </c>
      <c r="O20" s="242" t="s">
        <v>269</v>
      </c>
      <c r="P20" s="242" t="s">
        <v>269</v>
      </c>
      <c r="Q20" s="244" t="s">
        <v>289</v>
      </c>
      <c r="R20" s="244">
        <f t="shared" si="3"/>
        <v>0.3</v>
      </c>
    </row>
    <row r="21" spans="1:18" x14ac:dyDescent="0.2">
      <c r="A21" s="80" t="s">
        <v>30</v>
      </c>
      <c r="B21" s="121" t="s">
        <v>14</v>
      </c>
      <c r="C21" s="118">
        <v>0.01</v>
      </c>
      <c r="D21" s="124"/>
      <c r="E21" s="20">
        <v>0.9</v>
      </c>
      <c r="F21" s="20">
        <v>2.52</v>
      </c>
      <c r="G21" s="20">
        <v>2.46</v>
      </c>
      <c r="H21" s="20">
        <v>2.46</v>
      </c>
      <c r="I21" s="20">
        <v>2.54</v>
      </c>
      <c r="J21" s="15">
        <v>4</v>
      </c>
      <c r="K21" s="15">
        <f t="shared" si="0"/>
        <v>4</v>
      </c>
      <c r="L21" s="208">
        <v>0.02</v>
      </c>
      <c r="M21" s="149">
        <v>0.02</v>
      </c>
      <c r="N21" s="62">
        <v>0.04</v>
      </c>
      <c r="O21" s="242">
        <v>0.01</v>
      </c>
      <c r="P21" s="244">
        <f t="shared" si="1"/>
        <v>0.01</v>
      </c>
      <c r="Q21" s="255">
        <f t="shared" si="2"/>
        <v>2.2499999999999999E-2</v>
      </c>
      <c r="R21" s="244">
        <f t="shared" si="3"/>
        <v>0.04</v>
      </c>
    </row>
    <row r="22" spans="1:18" x14ac:dyDescent="0.2">
      <c r="A22" s="80" t="s">
        <v>31</v>
      </c>
      <c r="B22" s="121" t="s">
        <v>14</v>
      </c>
      <c r="C22" s="118">
        <v>0.01</v>
      </c>
      <c r="D22" s="124"/>
      <c r="E22" s="33"/>
      <c r="F22" s="33"/>
      <c r="G22" s="33"/>
      <c r="H22" s="33"/>
      <c r="I22" s="33"/>
      <c r="J22" s="15">
        <v>4</v>
      </c>
      <c r="K22" s="15">
        <f t="shared" si="0"/>
        <v>4</v>
      </c>
      <c r="L22" s="62" t="s">
        <v>251</v>
      </c>
      <c r="M22" s="88" t="s">
        <v>251</v>
      </c>
      <c r="N22" s="62">
        <v>0.01</v>
      </c>
      <c r="O22" s="242" t="s">
        <v>251</v>
      </c>
      <c r="P22" s="242" t="s">
        <v>251</v>
      </c>
      <c r="Q22" s="244" t="s">
        <v>289</v>
      </c>
      <c r="R22" s="244">
        <f t="shared" si="3"/>
        <v>0.01</v>
      </c>
    </row>
    <row r="23" spans="1:18" x14ac:dyDescent="0.2">
      <c r="A23" s="80" t="s">
        <v>32</v>
      </c>
      <c r="B23" s="121" t="s">
        <v>14</v>
      </c>
      <c r="C23" s="118">
        <v>0.01</v>
      </c>
      <c r="D23" s="124"/>
      <c r="E23" s="20">
        <v>0.7</v>
      </c>
      <c r="F23" s="20"/>
      <c r="G23" s="20"/>
      <c r="H23" s="20"/>
      <c r="I23" s="20"/>
      <c r="J23" s="15">
        <v>4</v>
      </c>
      <c r="K23" s="15">
        <f t="shared" si="0"/>
        <v>4</v>
      </c>
      <c r="L23" s="208">
        <v>0.01</v>
      </c>
      <c r="M23" s="274">
        <v>0.01</v>
      </c>
      <c r="N23" s="62" t="s">
        <v>251</v>
      </c>
      <c r="O23" s="242">
        <v>0.02</v>
      </c>
      <c r="P23" s="62" t="s">
        <v>251</v>
      </c>
      <c r="Q23" s="244" t="s">
        <v>289</v>
      </c>
      <c r="R23" s="244">
        <f t="shared" si="3"/>
        <v>0.02</v>
      </c>
    </row>
    <row r="24" spans="1:18" x14ac:dyDescent="0.2">
      <c r="A24" s="80" t="s">
        <v>33</v>
      </c>
      <c r="B24" s="121" t="s">
        <v>14</v>
      </c>
      <c r="C24" s="118">
        <v>0.01</v>
      </c>
      <c r="D24" s="124"/>
      <c r="E24" s="4"/>
      <c r="F24" s="4"/>
      <c r="G24" s="4"/>
      <c r="H24" s="4"/>
      <c r="I24" s="4"/>
      <c r="J24" s="15">
        <v>4</v>
      </c>
      <c r="K24" s="15">
        <f t="shared" si="0"/>
        <v>4</v>
      </c>
      <c r="L24" s="208">
        <v>0.01</v>
      </c>
      <c r="M24" s="274">
        <v>0.01</v>
      </c>
      <c r="N24" s="62" t="s">
        <v>251</v>
      </c>
      <c r="O24" s="242">
        <v>0.02</v>
      </c>
      <c r="P24" s="62" t="s">
        <v>251</v>
      </c>
      <c r="Q24" s="244" t="s">
        <v>289</v>
      </c>
      <c r="R24" s="244">
        <f t="shared" si="3"/>
        <v>0.02</v>
      </c>
    </row>
    <row r="25" spans="1:18" x14ac:dyDescent="0.2">
      <c r="A25" s="80" t="s">
        <v>34</v>
      </c>
      <c r="B25" s="121" t="s">
        <v>35</v>
      </c>
      <c r="C25" s="118">
        <v>0.01</v>
      </c>
      <c r="D25" s="124"/>
      <c r="E25" s="4"/>
      <c r="F25" s="4"/>
      <c r="G25" s="4"/>
      <c r="H25" s="4"/>
      <c r="I25" s="4"/>
      <c r="J25" s="15">
        <v>4</v>
      </c>
      <c r="K25" s="15">
        <f t="shared" si="0"/>
        <v>4</v>
      </c>
      <c r="L25" s="208">
        <v>1.56</v>
      </c>
      <c r="M25" s="149">
        <v>1.35</v>
      </c>
      <c r="N25" s="62">
        <v>3.06</v>
      </c>
      <c r="O25" s="242">
        <v>1.51</v>
      </c>
      <c r="P25" s="244">
        <f t="shared" si="1"/>
        <v>1.35</v>
      </c>
      <c r="Q25" s="244">
        <f t="shared" si="2"/>
        <v>1.87</v>
      </c>
      <c r="R25" s="244">
        <f t="shared" si="3"/>
        <v>3.06</v>
      </c>
    </row>
    <row r="26" spans="1:18" x14ac:dyDescent="0.2">
      <c r="A26" s="80" t="s">
        <v>36</v>
      </c>
      <c r="B26" s="121" t="s">
        <v>35</v>
      </c>
      <c r="C26" s="118">
        <v>0.01</v>
      </c>
      <c r="D26" s="124"/>
      <c r="E26" s="4"/>
      <c r="F26" s="4"/>
      <c r="G26" s="4"/>
      <c r="H26" s="4"/>
      <c r="I26" s="4"/>
      <c r="J26" s="15">
        <v>4</v>
      </c>
      <c r="K26" s="15">
        <f t="shared" si="0"/>
        <v>4</v>
      </c>
      <c r="L26" s="208">
        <v>1.54</v>
      </c>
      <c r="M26" s="150">
        <v>1.36</v>
      </c>
      <c r="N26" s="62">
        <v>2.99</v>
      </c>
      <c r="O26" s="283">
        <v>1.53</v>
      </c>
      <c r="P26" s="244">
        <f t="shared" si="1"/>
        <v>1.36</v>
      </c>
      <c r="Q26" s="279">
        <f t="shared" si="2"/>
        <v>1.8550000000000002</v>
      </c>
      <c r="R26" s="244">
        <f t="shared" si="3"/>
        <v>2.99</v>
      </c>
    </row>
    <row r="27" spans="1:18" x14ac:dyDescent="0.2">
      <c r="A27" s="80" t="s">
        <v>37</v>
      </c>
      <c r="B27" s="121" t="s">
        <v>38</v>
      </c>
      <c r="C27" s="118">
        <v>0.01</v>
      </c>
      <c r="D27" s="124"/>
      <c r="E27" s="4"/>
      <c r="F27" s="4"/>
      <c r="G27" s="4"/>
      <c r="H27" s="4"/>
      <c r="I27" s="4"/>
      <c r="J27" s="15">
        <v>4</v>
      </c>
      <c r="K27" s="15">
        <f t="shared" si="0"/>
        <v>1</v>
      </c>
      <c r="L27" s="62"/>
      <c r="M27" s="88"/>
      <c r="N27" s="84">
        <v>1.22</v>
      </c>
      <c r="O27" s="242"/>
      <c r="P27" s="244">
        <f t="shared" si="1"/>
        <v>1.22</v>
      </c>
      <c r="Q27" s="244">
        <f t="shared" si="2"/>
        <v>1.22</v>
      </c>
      <c r="R27" s="244">
        <f t="shared" si="3"/>
        <v>1.22</v>
      </c>
    </row>
    <row r="28" spans="1:18" x14ac:dyDescent="0.2">
      <c r="A28" s="80" t="s">
        <v>39</v>
      </c>
      <c r="B28" s="121" t="s">
        <v>14</v>
      </c>
      <c r="C28" s="118">
        <v>1</v>
      </c>
      <c r="D28" s="124"/>
      <c r="E28" s="4"/>
      <c r="F28" s="4"/>
      <c r="G28" s="4"/>
      <c r="H28" s="4"/>
      <c r="I28" s="4"/>
      <c r="J28" s="15">
        <v>4</v>
      </c>
      <c r="K28" s="15">
        <f t="shared" si="0"/>
        <v>4</v>
      </c>
      <c r="L28" s="214">
        <v>22</v>
      </c>
      <c r="M28" s="149">
        <v>17</v>
      </c>
      <c r="N28" s="96">
        <v>19</v>
      </c>
      <c r="O28" s="242">
        <v>10</v>
      </c>
      <c r="P28" s="244">
        <f t="shared" si="1"/>
        <v>10</v>
      </c>
      <c r="Q28" s="244">
        <f t="shared" si="2"/>
        <v>17</v>
      </c>
      <c r="R28" s="244">
        <f t="shared" si="3"/>
        <v>22</v>
      </c>
    </row>
    <row r="29" spans="1:18" x14ac:dyDescent="0.2">
      <c r="A29" s="80" t="s">
        <v>40</v>
      </c>
      <c r="B29" s="121" t="s">
        <v>14</v>
      </c>
      <c r="C29" s="125">
        <v>2</v>
      </c>
      <c r="D29" s="124"/>
      <c r="E29" s="4"/>
      <c r="F29" s="4"/>
      <c r="G29" s="4"/>
      <c r="H29" s="4"/>
      <c r="I29" s="4"/>
      <c r="J29" s="15">
        <v>1</v>
      </c>
      <c r="K29" s="15">
        <f t="shared" si="0"/>
        <v>2</v>
      </c>
      <c r="L29" s="62"/>
      <c r="M29" s="152"/>
      <c r="N29" s="62">
        <v>2</v>
      </c>
      <c r="O29" s="242" t="s">
        <v>252</v>
      </c>
      <c r="P29" s="242" t="s">
        <v>252</v>
      </c>
      <c r="Q29" s="244" t="s">
        <v>289</v>
      </c>
      <c r="R29" s="244">
        <f t="shared" si="3"/>
        <v>2</v>
      </c>
    </row>
    <row r="30" spans="1:18" x14ac:dyDescent="0.2">
      <c r="A30" s="80" t="s">
        <v>41</v>
      </c>
      <c r="B30" s="121" t="s">
        <v>14</v>
      </c>
      <c r="C30" s="118">
        <v>0.05</v>
      </c>
      <c r="D30" s="124"/>
      <c r="E30" s="22">
        <v>0.32</v>
      </c>
      <c r="F30" s="22"/>
      <c r="G30" s="22"/>
      <c r="H30" s="22"/>
      <c r="I30" s="22"/>
      <c r="J30" s="15">
        <v>4</v>
      </c>
      <c r="K30" s="15">
        <f t="shared" si="0"/>
        <v>3</v>
      </c>
      <c r="L30" s="62" t="s">
        <v>221</v>
      </c>
      <c r="M30" s="88" t="s">
        <v>221</v>
      </c>
      <c r="N30" s="62" t="s">
        <v>221</v>
      </c>
      <c r="O30" s="242"/>
      <c r="P30" s="62" t="s">
        <v>221</v>
      </c>
      <c r="Q30" s="244" t="s">
        <v>289</v>
      </c>
      <c r="R30" s="62" t="s">
        <v>221</v>
      </c>
    </row>
    <row r="31" spans="1:18" x14ac:dyDescent="0.2">
      <c r="A31" s="78"/>
      <c r="B31" s="115"/>
      <c r="C31" s="114"/>
      <c r="D31" s="108"/>
      <c r="E31" s="12"/>
      <c r="F31" s="12"/>
      <c r="G31" s="12"/>
      <c r="H31" s="12"/>
      <c r="I31" s="12"/>
      <c r="J31" s="49"/>
      <c r="K31" s="5"/>
      <c r="L31" s="6"/>
      <c r="M31" s="151"/>
      <c r="N31" s="82"/>
      <c r="O31" s="82"/>
      <c r="P31" s="163"/>
      <c r="Q31" s="163"/>
      <c r="R31" s="163"/>
    </row>
    <row r="32" spans="1:18" x14ac:dyDescent="0.2">
      <c r="A32" s="78" t="s">
        <v>136</v>
      </c>
      <c r="B32" s="115"/>
      <c r="C32" s="114"/>
      <c r="D32" s="108"/>
      <c r="E32" s="12"/>
      <c r="F32" s="12"/>
      <c r="G32" s="12"/>
      <c r="H32" s="12"/>
      <c r="I32" s="12"/>
      <c r="J32" s="49"/>
      <c r="K32" s="5"/>
      <c r="L32" s="6"/>
      <c r="M32" s="151"/>
      <c r="N32" s="82"/>
      <c r="O32" s="82"/>
      <c r="P32" s="163"/>
      <c r="Q32" s="163"/>
      <c r="R32" s="163"/>
    </row>
    <row r="33" spans="1:18" x14ac:dyDescent="0.2">
      <c r="A33" s="80" t="s">
        <v>44</v>
      </c>
      <c r="B33" s="121" t="s">
        <v>43</v>
      </c>
      <c r="C33" s="118">
        <v>0.5</v>
      </c>
      <c r="D33" s="124"/>
      <c r="E33" s="4"/>
      <c r="F33" s="4"/>
      <c r="G33" s="4"/>
      <c r="H33" s="4"/>
      <c r="I33" s="4"/>
      <c r="J33" s="50">
        <v>4</v>
      </c>
      <c r="K33" s="15">
        <f t="shared" ref="K33:K56" si="4">COUNTA(L33:O33)</f>
        <v>4</v>
      </c>
      <c r="L33" s="62" t="s">
        <v>222</v>
      </c>
      <c r="M33" s="88" t="s">
        <v>222</v>
      </c>
      <c r="N33" s="236" t="s">
        <v>275</v>
      </c>
      <c r="O33" s="236" t="s">
        <v>275</v>
      </c>
      <c r="P33" s="236" t="s">
        <v>275</v>
      </c>
      <c r="Q33" s="244" t="s">
        <v>289</v>
      </c>
      <c r="R33" s="236" t="s">
        <v>275</v>
      </c>
    </row>
    <row r="34" spans="1:18" x14ac:dyDescent="0.2">
      <c r="A34" s="129" t="s">
        <v>45</v>
      </c>
      <c r="B34" s="122" t="s">
        <v>43</v>
      </c>
      <c r="C34" s="126">
        <v>0.5</v>
      </c>
      <c r="D34" s="127"/>
      <c r="E34" s="10"/>
      <c r="F34" s="10"/>
      <c r="G34" s="10"/>
      <c r="H34" s="10"/>
      <c r="I34" s="10"/>
      <c r="J34" s="50">
        <v>4</v>
      </c>
      <c r="K34" s="15">
        <f t="shared" si="4"/>
        <v>4</v>
      </c>
      <c r="L34" s="62" t="s">
        <v>222</v>
      </c>
      <c r="M34" s="88" t="s">
        <v>222</v>
      </c>
      <c r="N34" s="236" t="s">
        <v>275</v>
      </c>
      <c r="O34" s="236" t="s">
        <v>275</v>
      </c>
      <c r="P34" s="236" t="s">
        <v>275</v>
      </c>
      <c r="Q34" s="244" t="s">
        <v>289</v>
      </c>
      <c r="R34" s="236" t="s">
        <v>275</v>
      </c>
    </row>
    <row r="35" spans="1:18" x14ac:dyDescent="0.2">
      <c r="A35" s="80" t="s">
        <v>46</v>
      </c>
      <c r="B35" s="121" t="s">
        <v>43</v>
      </c>
      <c r="C35" s="118">
        <v>0.5</v>
      </c>
      <c r="D35" s="124"/>
      <c r="E35" s="4"/>
      <c r="F35" s="4"/>
      <c r="G35" s="4"/>
      <c r="H35" s="4"/>
      <c r="I35" s="4"/>
      <c r="J35" s="50">
        <v>4</v>
      </c>
      <c r="K35" s="15">
        <f t="shared" si="4"/>
        <v>4</v>
      </c>
      <c r="L35" s="62" t="s">
        <v>222</v>
      </c>
      <c r="M35" s="88" t="s">
        <v>222</v>
      </c>
      <c r="N35" s="236" t="s">
        <v>275</v>
      </c>
      <c r="O35" s="236" t="s">
        <v>275</v>
      </c>
      <c r="P35" s="236" t="s">
        <v>275</v>
      </c>
      <c r="Q35" s="244" t="s">
        <v>289</v>
      </c>
      <c r="R35" s="236" t="s">
        <v>275</v>
      </c>
    </row>
    <row r="36" spans="1:18" x14ac:dyDescent="0.2">
      <c r="A36" s="80" t="s">
        <v>47</v>
      </c>
      <c r="B36" s="121" t="s">
        <v>43</v>
      </c>
      <c r="C36" s="118">
        <v>0.5</v>
      </c>
      <c r="D36" s="124"/>
      <c r="E36" s="4"/>
      <c r="F36" s="4"/>
      <c r="G36" s="4"/>
      <c r="H36" s="4"/>
      <c r="I36" s="4"/>
      <c r="J36" s="50">
        <v>4</v>
      </c>
      <c r="K36" s="15">
        <f t="shared" si="4"/>
        <v>4</v>
      </c>
      <c r="L36" s="62" t="s">
        <v>222</v>
      </c>
      <c r="M36" s="88" t="s">
        <v>222</v>
      </c>
      <c r="N36" s="236" t="s">
        <v>275</v>
      </c>
      <c r="O36" s="236" t="s">
        <v>275</v>
      </c>
      <c r="P36" s="236" t="s">
        <v>275</v>
      </c>
      <c r="Q36" s="244" t="s">
        <v>289</v>
      </c>
      <c r="R36" s="236" t="s">
        <v>275</v>
      </c>
    </row>
    <row r="37" spans="1:18" x14ac:dyDescent="0.2">
      <c r="A37" s="80" t="s">
        <v>48</v>
      </c>
      <c r="B37" s="121" t="s">
        <v>43</v>
      </c>
      <c r="C37" s="118">
        <v>0.5</v>
      </c>
      <c r="D37" s="124"/>
      <c r="E37" s="4"/>
      <c r="F37" s="4"/>
      <c r="G37" s="4"/>
      <c r="H37" s="4"/>
      <c r="I37" s="4"/>
      <c r="J37" s="50">
        <v>4</v>
      </c>
      <c r="K37" s="15">
        <f t="shared" si="4"/>
        <v>4</v>
      </c>
      <c r="L37" s="62" t="s">
        <v>222</v>
      </c>
      <c r="M37" s="88" t="s">
        <v>222</v>
      </c>
      <c r="N37" s="236" t="s">
        <v>275</v>
      </c>
      <c r="O37" s="236" t="s">
        <v>275</v>
      </c>
      <c r="P37" s="236" t="s">
        <v>275</v>
      </c>
      <c r="Q37" s="244" t="s">
        <v>289</v>
      </c>
      <c r="R37" s="236" t="s">
        <v>275</v>
      </c>
    </row>
    <row r="38" spans="1:18" x14ac:dyDescent="0.2">
      <c r="A38" s="80" t="s">
        <v>49</v>
      </c>
      <c r="B38" s="121" t="s">
        <v>43</v>
      </c>
      <c r="C38" s="118">
        <v>0.5</v>
      </c>
      <c r="D38" s="124"/>
      <c r="E38" s="22">
        <v>0.09</v>
      </c>
      <c r="F38" s="22"/>
      <c r="G38" s="22"/>
      <c r="H38" s="22"/>
      <c r="I38" s="22"/>
      <c r="J38" s="50">
        <v>4</v>
      </c>
      <c r="K38" s="15">
        <f t="shared" si="4"/>
        <v>4</v>
      </c>
      <c r="L38" s="62" t="s">
        <v>222</v>
      </c>
      <c r="M38" s="88" t="s">
        <v>222</v>
      </c>
      <c r="N38" s="240" t="s">
        <v>280</v>
      </c>
      <c r="O38" s="240" t="s">
        <v>280</v>
      </c>
      <c r="P38" s="240" t="s">
        <v>280</v>
      </c>
      <c r="Q38" s="244" t="s">
        <v>289</v>
      </c>
      <c r="R38" s="240" t="s">
        <v>280</v>
      </c>
    </row>
    <row r="39" spans="1:18" x14ac:dyDescent="0.2">
      <c r="A39" s="80" t="s">
        <v>50</v>
      </c>
      <c r="B39" s="121" t="s">
        <v>43</v>
      </c>
      <c r="C39" s="118">
        <v>0.5</v>
      </c>
      <c r="D39" s="124"/>
      <c r="E39" s="9"/>
      <c r="F39" s="9"/>
      <c r="G39" s="9"/>
      <c r="H39" s="9"/>
      <c r="I39" s="9"/>
      <c r="J39" s="50">
        <v>4</v>
      </c>
      <c r="K39" s="15">
        <f t="shared" si="4"/>
        <v>4</v>
      </c>
      <c r="L39" s="62" t="s">
        <v>222</v>
      </c>
      <c r="M39" s="88" t="s">
        <v>222</v>
      </c>
      <c r="N39" s="236" t="s">
        <v>275</v>
      </c>
      <c r="O39" s="236" t="s">
        <v>275</v>
      </c>
      <c r="P39" s="236" t="s">
        <v>275</v>
      </c>
      <c r="Q39" s="244" t="s">
        <v>289</v>
      </c>
      <c r="R39" s="236" t="s">
        <v>275</v>
      </c>
    </row>
    <row r="40" spans="1:18" x14ac:dyDescent="0.2">
      <c r="A40" s="80" t="s">
        <v>51</v>
      </c>
      <c r="B40" s="121" t="s">
        <v>43</v>
      </c>
      <c r="C40" s="118">
        <v>0.5</v>
      </c>
      <c r="D40" s="124"/>
      <c r="E40" s="9"/>
      <c r="F40" s="9"/>
      <c r="G40" s="9"/>
      <c r="H40" s="9"/>
      <c r="I40" s="9"/>
      <c r="J40" s="50">
        <v>4</v>
      </c>
      <c r="K40" s="15">
        <f t="shared" si="4"/>
        <v>4</v>
      </c>
      <c r="L40" s="62" t="s">
        <v>222</v>
      </c>
      <c r="M40" s="88" t="s">
        <v>222</v>
      </c>
      <c r="N40" s="236" t="s">
        <v>275</v>
      </c>
      <c r="O40" s="236" t="s">
        <v>275</v>
      </c>
      <c r="P40" s="236" t="s">
        <v>275</v>
      </c>
      <c r="Q40" s="244" t="s">
        <v>289</v>
      </c>
      <c r="R40" s="236" t="s">
        <v>275</v>
      </c>
    </row>
    <row r="41" spans="1:18" x14ac:dyDescent="0.2">
      <c r="A41" s="80" t="s">
        <v>52</v>
      </c>
      <c r="B41" s="121" t="s">
        <v>43</v>
      </c>
      <c r="C41" s="118">
        <v>0.5</v>
      </c>
      <c r="D41" s="124"/>
      <c r="E41" s="34">
        <v>0.08</v>
      </c>
      <c r="F41" s="34"/>
      <c r="G41" s="34"/>
      <c r="H41" s="34"/>
      <c r="I41" s="34"/>
      <c r="J41" s="50">
        <v>4</v>
      </c>
      <c r="K41" s="15">
        <f t="shared" si="4"/>
        <v>4</v>
      </c>
      <c r="L41" s="62" t="s">
        <v>222</v>
      </c>
      <c r="M41" s="88" t="s">
        <v>222</v>
      </c>
      <c r="N41" s="236" t="s">
        <v>275</v>
      </c>
      <c r="O41" s="236" t="s">
        <v>275</v>
      </c>
      <c r="P41" s="236" t="s">
        <v>275</v>
      </c>
      <c r="Q41" s="244" t="s">
        <v>289</v>
      </c>
      <c r="R41" s="236" t="s">
        <v>275</v>
      </c>
    </row>
    <row r="42" spans="1:18" x14ac:dyDescent="0.2">
      <c r="A42" s="80" t="s">
        <v>53</v>
      </c>
      <c r="B42" s="121" t="s">
        <v>43</v>
      </c>
      <c r="C42" s="118">
        <v>0.5</v>
      </c>
      <c r="D42" s="124"/>
      <c r="E42" s="35"/>
      <c r="F42" s="35"/>
      <c r="G42" s="35"/>
      <c r="H42" s="35"/>
      <c r="I42" s="35"/>
      <c r="J42" s="50">
        <v>4</v>
      </c>
      <c r="K42" s="15">
        <f t="shared" si="4"/>
        <v>4</v>
      </c>
      <c r="L42" s="62" t="s">
        <v>222</v>
      </c>
      <c r="M42" s="88" t="s">
        <v>222</v>
      </c>
      <c r="N42" s="236" t="s">
        <v>275</v>
      </c>
      <c r="O42" s="236" t="s">
        <v>275</v>
      </c>
      <c r="P42" s="236" t="s">
        <v>275</v>
      </c>
      <c r="Q42" s="244" t="s">
        <v>289</v>
      </c>
      <c r="R42" s="236" t="s">
        <v>275</v>
      </c>
    </row>
    <row r="43" spans="1:18" x14ac:dyDescent="0.2">
      <c r="A43" s="80" t="s">
        <v>54</v>
      </c>
      <c r="B43" s="121" t="s">
        <v>43</v>
      </c>
      <c r="C43" s="118">
        <v>0.5</v>
      </c>
      <c r="D43" s="124"/>
      <c r="E43" s="34">
        <v>0.08</v>
      </c>
      <c r="F43" s="34"/>
      <c r="G43" s="34"/>
      <c r="H43" s="34"/>
      <c r="I43" s="34"/>
      <c r="J43" s="50">
        <v>4</v>
      </c>
      <c r="K43" s="15">
        <f t="shared" si="4"/>
        <v>4</v>
      </c>
      <c r="L43" s="62" t="s">
        <v>222</v>
      </c>
      <c r="M43" s="88" t="s">
        <v>222</v>
      </c>
      <c r="N43" s="236" t="s">
        <v>275</v>
      </c>
      <c r="O43" s="236" t="s">
        <v>275</v>
      </c>
      <c r="P43" s="236" t="s">
        <v>275</v>
      </c>
      <c r="Q43" s="244" t="s">
        <v>289</v>
      </c>
      <c r="R43" s="236" t="s">
        <v>275</v>
      </c>
    </row>
    <row r="44" spans="1:18" x14ac:dyDescent="0.2">
      <c r="A44" s="80" t="s">
        <v>55</v>
      </c>
      <c r="B44" s="121" t="s">
        <v>43</v>
      </c>
      <c r="C44" s="118">
        <v>0.5</v>
      </c>
      <c r="D44" s="124"/>
      <c r="E44" s="35"/>
      <c r="F44" s="35"/>
      <c r="G44" s="35"/>
      <c r="H44" s="35"/>
      <c r="I44" s="35"/>
      <c r="J44" s="50">
        <v>4</v>
      </c>
      <c r="K44" s="15">
        <f t="shared" si="4"/>
        <v>4</v>
      </c>
      <c r="L44" s="62" t="s">
        <v>222</v>
      </c>
      <c r="M44" s="88" t="s">
        <v>222</v>
      </c>
      <c r="N44" s="236" t="s">
        <v>275</v>
      </c>
      <c r="O44" s="236" t="s">
        <v>275</v>
      </c>
      <c r="P44" s="236" t="s">
        <v>275</v>
      </c>
      <c r="Q44" s="244" t="s">
        <v>289</v>
      </c>
      <c r="R44" s="236" t="s">
        <v>275</v>
      </c>
    </row>
    <row r="45" spans="1:18" x14ac:dyDescent="0.2">
      <c r="A45" s="80" t="s">
        <v>128</v>
      </c>
      <c r="B45" s="121" t="s">
        <v>43</v>
      </c>
      <c r="C45" s="118">
        <v>0.5</v>
      </c>
      <c r="D45" s="124"/>
      <c r="E45" s="35"/>
      <c r="F45" s="35"/>
      <c r="G45" s="35"/>
      <c r="H45" s="35"/>
      <c r="I45" s="35"/>
      <c r="J45" s="50">
        <v>4</v>
      </c>
      <c r="K45" s="15">
        <f t="shared" si="4"/>
        <v>4</v>
      </c>
      <c r="L45" s="62" t="s">
        <v>222</v>
      </c>
      <c r="M45" s="88" t="s">
        <v>222</v>
      </c>
      <c r="N45" s="236" t="s">
        <v>275</v>
      </c>
      <c r="O45" s="236" t="s">
        <v>275</v>
      </c>
      <c r="P45" s="236" t="s">
        <v>275</v>
      </c>
      <c r="Q45" s="244" t="s">
        <v>289</v>
      </c>
      <c r="R45" s="236" t="s">
        <v>275</v>
      </c>
    </row>
    <row r="46" spans="1:18" x14ac:dyDescent="0.2">
      <c r="A46" s="80" t="s">
        <v>56</v>
      </c>
      <c r="B46" s="121" t="s">
        <v>43</v>
      </c>
      <c r="C46" s="118">
        <v>0.5</v>
      </c>
      <c r="D46" s="124"/>
      <c r="E46" s="36">
        <v>0.02</v>
      </c>
      <c r="F46" s="36"/>
      <c r="G46" s="36"/>
      <c r="H46" s="36"/>
      <c r="I46" s="36"/>
      <c r="J46" s="50">
        <v>4</v>
      </c>
      <c r="K46" s="15">
        <f t="shared" si="4"/>
        <v>4</v>
      </c>
      <c r="L46" s="62" t="s">
        <v>222</v>
      </c>
      <c r="M46" s="88" t="s">
        <v>222</v>
      </c>
      <c r="N46" s="236" t="s">
        <v>275</v>
      </c>
      <c r="O46" s="236" t="s">
        <v>275</v>
      </c>
      <c r="P46" s="236" t="s">
        <v>275</v>
      </c>
      <c r="Q46" s="244" t="s">
        <v>289</v>
      </c>
      <c r="R46" s="236" t="s">
        <v>275</v>
      </c>
    </row>
    <row r="47" spans="1:18" x14ac:dyDescent="0.2">
      <c r="A47" s="80" t="s">
        <v>57</v>
      </c>
      <c r="B47" s="121" t="s">
        <v>43</v>
      </c>
      <c r="C47" s="118">
        <v>0.5</v>
      </c>
      <c r="D47" s="124"/>
      <c r="E47" s="35"/>
      <c r="F47" s="35"/>
      <c r="G47" s="35"/>
      <c r="H47" s="35"/>
      <c r="I47" s="35"/>
      <c r="J47" s="50">
        <v>4</v>
      </c>
      <c r="K47" s="15">
        <f t="shared" si="4"/>
        <v>4</v>
      </c>
      <c r="L47" s="62" t="s">
        <v>222</v>
      </c>
      <c r="M47" s="88" t="s">
        <v>222</v>
      </c>
      <c r="N47" s="236" t="s">
        <v>275</v>
      </c>
      <c r="O47" s="236" t="s">
        <v>275</v>
      </c>
      <c r="P47" s="236" t="s">
        <v>275</v>
      </c>
      <c r="Q47" s="244" t="s">
        <v>289</v>
      </c>
      <c r="R47" s="236" t="s">
        <v>275</v>
      </c>
    </row>
    <row r="48" spans="1:18" x14ac:dyDescent="0.2">
      <c r="A48" s="80" t="s">
        <v>129</v>
      </c>
      <c r="B48" s="121" t="s">
        <v>43</v>
      </c>
      <c r="C48" s="118">
        <v>0.5</v>
      </c>
      <c r="D48" s="124"/>
      <c r="E48" s="35"/>
      <c r="F48" s="35"/>
      <c r="G48" s="35"/>
      <c r="H48" s="35"/>
      <c r="I48" s="35"/>
      <c r="J48" s="50">
        <v>4</v>
      </c>
      <c r="K48" s="15">
        <f t="shared" si="4"/>
        <v>4</v>
      </c>
      <c r="L48" s="62" t="s">
        <v>222</v>
      </c>
      <c r="M48" s="88" t="s">
        <v>222</v>
      </c>
      <c r="N48" s="236" t="s">
        <v>275</v>
      </c>
      <c r="O48" s="236" t="s">
        <v>275</v>
      </c>
      <c r="P48" s="236" t="s">
        <v>275</v>
      </c>
      <c r="Q48" s="244" t="s">
        <v>289</v>
      </c>
      <c r="R48" s="236" t="s">
        <v>275</v>
      </c>
    </row>
    <row r="49" spans="1:18" x14ac:dyDescent="0.2">
      <c r="A49" s="80" t="s">
        <v>58</v>
      </c>
      <c r="B49" s="121" t="s">
        <v>43</v>
      </c>
      <c r="C49" s="118">
        <v>0.5</v>
      </c>
      <c r="D49" s="124"/>
      <c r="E49" s="34"/>
      <c r="F49" s="34"/>
      <c r="G49" s="34"/>
      <c r="H49" s="34"/>
      <c r="I49" s="34"/>
      <c r="J49" s="50">
        <v>4</v>
      </c>
      <c r="K49" s="15">
        <f t="shared" si="4"/>
        <v>4</v>
      </c>
      <c r="L49" s="62" t="s">
        <v>222</v>
      </c>
      <c r="M49" s="88" t="s">
        <v>222</v>
      </c>
      <c r="N49" s="236" t="s">
        <v>275</v>
      </c>
      <c r="O49" s="236" t="s">
        <v>275</v>
      </c>
      <c r="P49" s="236" t="s">
        <v>275</v>
      </c>
      <c r="Q49" s="244" t="s">
        <v>289</v>
      </c>
      <c r="R49" s="236" t="s">
        <v>275</v>
      </c>
    </row>
    <row r="50" spans="1:18" x14ac:dyDescent="0.2">
      <c r="A50" s="80" t="s">
        <v>59</v>
      </c>
      <c r="B50" s="121" t="s">
        <v>43</v>
      </c>
      <c r="C50" s="118">
        <v>0.5</v>
      </c>
      <c r="D50" s="124"/>
      <c r="E50" s="34">
        <v>0.2</v>
      </c>
      <c r="F50" s="34"/>
      <c r="G50" s="34"/>
      <c r="H50" s="34"/>
      <c r="I50" s="34"/>
      <c r="J50" s="50">
        <v>4</v>
      </c>
      <c r="K50" s="15">
        <f t="shared" si="4"/>
        <v>4</v>
      </c>
      <c r="L50" s="62" t="s">
        <v>222</v>
      </c>
      <c r="M50" s="88" t="s">
        <v>222</v>
      </c>
      <c r="N50" s="236" t="s">
        <v>275</v>
      </c>
      <c r="O50" s="236" t="s">
        <v>275</v>
      </c>
      <c r="P50" s="236" t="s">
        <v>275</v>
      </c>
      <c r="Q50" s="244" t="s">
        <v>289</v>
      </c>
      <c r="R50" s="236" t="s">
        <v>275</v>
      </c>
    </row>
    <row r="51" spans="1:18" x14ac:dyDescent="0.2">
      <c r="A51" s="80" t="s">
        <v>130</v>
      </c>
      <c r="B51" s="121" t="s">
        <v>43</v>
      </c>
      <c r="C51" s="118">
        <v>2</v>
      </c>
      <c r="D51" s="124"/>
      <c r="E51" s="34">
        <v>0.01</v>
      </c>
      <c r="F51" s="34"/>
      <c r="G51" s="34"/>
      <c r="H51" s="34"/>
      <c r="I51" s="34"/>
      <c r="J51" s="50">
        <v>4</v>
      </c>
      <c r="K51" s="15">
        <f t="shared" si="4"/>
        <v>4</v>
      </c>
      <c r="L51" s="62" t="s">
        <v>223</v>
      </c>
      <c r="M51" s="88" t="s">
        <v>223</v>
      </c>
      <c r="N51" s="236" t="s">
        <v>275</v>
      </c>
      <c r="O51" s="236" t="s">
        <v>275</v>
      </c>
      <c r="P51" s="236" t="s">
        <v>275</v>
      </c>
      <c r="Q51" s="244" t="s">
        <v>289</v>
      </c>
      <c r="R51" s="236" t="s">
        <v>275</v>
      </c>
    </row>
    <row r="52" spans="1:18" x14ac:dyDescent="0.2">
      <c r="A52" s="80" t="s">
        <v>60</v>
      </c>
      <c r="B52" s="121" t="s">
        <v>43</v>
      </c>
      <c r="C52" s="118">
        <v>0.5</v>
      </c>
      <c r="D52" s="124"/>
      <c r="E52" s="37"/>
      <c r="F52" s="37"/>
      <c r="G52" s="37"/>
      <c r="H52" s="37"/>
      <c r="I52" s="37"/>
      <c r="J52" s="50">
        <v>4</v>
      </c>
      <c r="K52" s="15">
        <f t="shared" si="4"/>
        <v>4</v>
      </c>
      <c r="L52" s="62" t="s">
        <v>222</v>
      </c>
      <c r="M52" s="88" t="s">
        <v>222</v>
      </c>
      <c r="N52" s="236" t="s">
        <v>275</v>
      </c>
      <c r="O52" s="236" t="s">
        <v>275</v>
      </c>
      <c r="P52" s="236" t="s">
        <v>275</v>
      </c>
      <c r="Q52" s="244" t="s">
        <v>289</v>
      </c>
      <c r="R52" s="236" t="s">
        <v>275</v>
      </c>
    </row>
    <row r="53" spans="1:18" x14ac:dyDescent="0.2">
      <c r="A53" s="80" t="s">
        <v>61</v>
      </c>
      <c r="B53" s="121" t="s">
        <v>43</v>
      </c>
      <c r="C53" s="118">
        <v>2</v>
      </c>
      <c r="D53" s="124"/>
      <c r="E53" s="9"/>
      <c r="F53" s="9"/>
      <c r="G53" s="9"/>
      <c r="H53" s="9"/>
      <c r="I53" s="9"/>
      <c r="J53" s="50">
        <v>4</v>
      </c>
      <c r="K53" s="15">
        <f t="shared" si="4"/>
        <v>4</v>
      </c>
      <c r="L53" s="62" t="s">
        <v>223</v>
      </c>
      <c r="M53" s="88" t="s">
        <v>223</v>
      </c>
      <c r="N53" s="236" t="s">
        <v>275</v>
      </c>
      <c r="O53" s="236" t="s">
        <v>275</v>
      </c>
      <c r="P53" s="236" t="s">
        <v>275</v>
      </c>
      <c r="Q53" s="244" t="s">
        <v>289</v>
      </c>
      <c r="R53" s="236" t="s">
        <v>275</v>
      </c>
    </row>
    <row r="54" spans="1:18" x14ac:dyDescent="0.2">
      <c r="A54" s="80" t="s">
        <v>159</v>
      </c>
      <c r="B54" s="121" t="s">
        <v>43</v>
      </c>
      <c r="C54" s="118">
        <v>0.5</v>
      </c>
      <c r="D54" s="124"/>
      <c r="E54" s="9"/>
      <c r="F54" s="9"/>
      <c r="G54" s="9"/>
      <c r="H54" s="9"/>
      <c r="I54" s="9"/>
      <c r="J54" s="50">
        <v>4</v>
      </c>
      <c r="K54" s="15">
        <f t="shared" si="4"/>
        <v>4</v>
      </c>
      <c r="L54" s="62" t="s">
        <v>222</v>
      </c>
      <c r="M54" s="88" t="s">
        <v>222</v>
      </c>
      <c r="N54" s="236" t="s">
        <v>275</v>
      </c>
      <c r="O54" s="236" t="s">
        <v>275</v>
      </c>
      <c r="P54" s="236" t="s">
        <v>275</v>
      </c>
      <c r="Q54" s="244" t="s">
        <v>289</v>
      </c>
      <c r="R54" s="236" t="s">
        <v>275</v>
      </c>
    </row>
    <row r="55" spans="1:18" x14ac:dyDescent="0.2">
      <c r="A55" s="80" t="s">
        <v>160</v>
      </c>
      <c r="B55" s="121" t="s">
        <v>43</v>
      </c>
      <c r="C55" s="118">
        <v>0.5</v>
      </c>
      <c r="D55" s="124"/>
      <c r="E55" s="7">
        <v>0.03</v>
      </c>
      <c r="F55" s="7"/>
      <c r="G55" s="7"/>
      <c r="H55" s="7"/>
      <c r="I55" s="7"/>
      <c r="J55" s="50">
        <v>4</v>
      </c>
      <c r="K55" s="15">
        <f t="shared" si="4"/>
        <v>4</v>
      </c>
      <c r="L55" s="62" t="s">
        <v>222</v>
      </c>
      <c r="M55" s="88" t="s">
        <v>222</v>
      </c>
      <c r="N55" s="236" t="s">
        <v>275</v>
      </c>
      <c r="O55" s="236" t="s">
        <v>275</v>
      </c>
      <c r="P55" s="236" t="s">
        <v>275</v>
      </c>
      <c r="Q55" s="244" t="s">
        <v>289</v>
      </c>
      <c r="R55" s="236" t="s">
        <v>275</v>
      </c>
    </row>
    <row r="56" spans="1:18" x14ac:dyDescent="0.2">
      <c r="A56" s="80" t="s">
        <v>161</v>
      </c>
      <c r="B56" s="121" t="s">
        <v>43</v>
      </c>
      <c r="C56" s="118">
        <v>0.5</v>
      </c>
      <c r="D56" s="124"/>
      <c r="E56" s="9"/>
      <c r="F56" s="9"/>
      <c r="G56" s="9"/>
      <c r="H56" s="9"/>
      <c r="I56" s="9"/>
      <c r="J56" s="50">
        <v>4</v>
      </c>
      <c r="K56" s="15">
        <f t="shared" si="4"/>
        <v>4</v>
      </c>
      <c r="L56" s="62" t="s">
        <v>222</v>
      </c>
      <c r="M56" s="88" t="s">
        <v>222</v>
      </c>
      <c r="N56" s="236" t="s">
        <v>275</v>
      </c>
      <c r="O56" s="236" t="s">
        <v>275</v>
      </c>
      <c r="P56" s="236" t="s">
        <v>275</v>
      </c>
      <c r="Q56" s="244" t="s">
        <v>289</v>
      </c>
      <c r="R56" s="236" t="s">
        <v>275</v>
      </c>
    </row>
    <row r="57" spans="1:18" x14ac:dyDescent="0.2">
      <c r="A57" s="78"/>
      <c r="B57" s="115"/>
      <c r="C57" s="114"/>
      <c r="D57" s="108"/>
      <c r="E57" s="5"/>
      <c r="F57" s="5"/>
      <c r="G57" s="5"/>
      <c r="H57" s="5"/>
      <c r="I57" s="5"/>
      <c r="J57" s="49"/>
      <c r="K57" s="5"/>
      <c r="L57" s="6"/>
      <c r="M57" s="30"/>
      <c r="N57" s="82"/>
      <c r="O57" s="82"/>
      <c r="P57" s="154"/>
      <c r="Q57" s="154"/>
      <c r="R57" s="154"/>
    </row>
    <row r="58" spans="1:18" x14ac:dyDescent="0.2">
      <c r="A58" s="78" t="s">
        <v>241</v>
      </c>
      <c r="B58" s="115"/>
      <c r="C58" s="114"/>
      <c r="D58" s="108"/>
      <c r="E58" s="5"/>
      <c r="F58" s="5"/>
      <c r="G58" s="5"/>
      <c r="H58" s="5"/>
      <c r="I58" s="5"/>
      <c r="J58" s="49"/>
      <c r="K58" s="5"/>
      <c r="L58" s="6"/>
      <c r="M58" s="30"/>
      <c r="N58" s="82"/>
      <c r="O58" s="82"/>
      <c r="P58" s="154"/>
      <c r="Q58" s="154"/>
      <c r="R58" s="154"/>
    </row>
    <row r="59" spans="1:18" x14ac:dyDescent="0.2">
      <c r="A59" s="80" t="s">
        <v>0</v>
      </c>
      <c r="B59" s="121" t="s">
        <v>14</v>
      </c>
      <c r="C59" s="118">
        <v>0.01</v>
      </c>
      <c r="D59" s="124"/>
      <c r="E59" s="22">
        <v>5.5E-2</v>
      </c>
      <c r="F59" s="22"/>
      <c r="G59" s="22"/>
      <c r="H59" s="22"/>
      <c r="I59" s="22"/>
      <c r="J59" s="15">
        <v>1</v>
      </c>
      <c r="K59" s="15">
        <f t="shared" ref="K59:K68" si="5">COUNTA(L59:O59)</f>
        <v>2</v>
      </c>
      <c r="L59" s="4"/>
      <c r="M59" s="16"/>
      <c r="N59" s="210">
        <v>0.13</v>
      </c>
      <c r="O59" s="210">
        <v>0.12</v>
      </c>
      <c r="P59" s="244">
        <f t="shared" ref="P59:P68" si="6">MIN(L59:O59)</f>
        <v>0.12</v>
      </c>
      <c r="Q59" s="246">
        <f t="shared" ref="Q59:Q68" si="7">AVERAGE(L59:O59)</f>
        <v>0.125</v>
      </c>
      <c r="R59" s="246">
        <f t="shared" ref="R59:R68" si="8">MAX(L59:O59)</f>
        <v>0.13</v>
      </c>
    </row>
    <row r="60" spans="1:18" x14ac:dyDescent="0.2">
      <c r="A60" s="80" t="s">
        <v>1</v>
      </c>
      <c r="B60" s="121" t="s">
        <v>14</v>
      </c>
      <c r="C60" s="118">
        <v>1E-3</v>
      </c>
      <c r="D60" s="124"/>
      <c r="E60" s="22">
        <v>1.2999999999999999E-2</v>
      </c>
      <c r="F60" s="22"/>
      <c r="G60" s="22"/>
      <c r="H60" s="22"/>
      <c r="I60" s="22"/>
      <c r="J60" s="15">
        <v>1</v>
      </c>
      <c r="K60" s="15">
        <f t="shared" si="5"/>
        <v>2</v>
      </c>
      <c r="L60" s="4"/>
      <c r="M60" s="16"/>
      <c r="N60" s="62">
        <v>1E-3</v>
      </c>
      <c r="O60" s="62" t="s">
        <v>276</v>
      </c>
      <c r="P60" s="62" t="s">
        <v>276</v>
      </c>
      <c r="Q60" s="244" t="s">
        <v>289</v>
      </c>
      <c r="R60" s="244">
        <f t="shared" si="8"/>
        <v>1E-3</v>
      </c>
    </row>
    <row r="61" spans="1:18" x14ac:dyDescent="0.2">
      <c r="A61" s="80" t="s">
        <v>2</v>
      </c>
      <c r="B61" s="121" t="s">
        <v>14</v>
      </c>
      <c r="C61" s="118">
        <v>1E-3</v>
      </c>
      <c r="D61" s="124"/>
      <c r="E61" s="9"/>
      <c r="F61" s="9"/>
      <c r="G61" s="9"/>
      <c r="H61" s="9"/>
      <c r="I61" s="9"/>
      <c r="J61" s="15">
        <v>1</v>
      </c>
      <c r="K61" s="15">
        <f t="shared" si="5"/>
        <v>2</v>
      </c>
      <c r="L61" s="4"/>
      <c r="M61" s="16"/>
      <c r="N61" s="62">
        <v>5.1999999999999998E-2</v>
      </c>
      <c r="O61" s="176">
        <v>0.03</v>
      </c>
      <c r="P61" s="255">
        <f t="shared" si="6"/>
        <v>0.03</v>
      </c>
      <c r="Q61" s="244">
        <f t="shared" si="7"/>
        <v>4.0999999999999995E-2</v>
      </c>
      <c r="R61" s="244">
        <f t="shared" si="8"/>
        <v>5.1999999999999998E-2</v>
      </c>
    </row>
    <row r="62" spans="1:18" x14ac:dyDescent="0.2">
      <c r="A62" s="80" t="s">
        <v>3</v>
      </c>
      <c r="B62" s="121" t="s">
        <v>14</v>
      </c>
      <c r="C62" s="118">
        <v>1E-4</v>
      </c>
      <c r="D62" s="124"/>
      <c r="E62" s="38">
        <v>2.0000000000000001E-4</v>
      </c>
      <c r="F62" s="38"/>
      <c r="G62" s="38"/>
      <c r="H62" s="38"/>
      <c r="I62" s="38"/>
      <c r="J62" s="15">
        <v>1</v>
      </c>
      <c r="K62" s="15">
        <f t="shared" si="5"/>
        <v>2</v>
      </c>
      <c r="L62" s="4"/>
      <c r="M62" s="16"/>
      <c r="N62" s="62" t="s">
        <v>277</v>
      </c>
      <c r="O62" s="62" t="s">
        <v>277</v>
      </c>
      <c r="P62" s="62" t="s">
        <v>277</v>
      </c>
      <c r="Q62" s="244" t="s">
        <v>289</v>
      </c>
      <c r="R62" s="62" t="s">
        <v>277</v>
      </c>
    </row>
    <row r="63" spans="1:18" x14ac:dyDescent="0.2">
      <c r="A63" s="80" t="s">
        <v>24</v>
      </c>
      <c r="B63" s="121" t="s">
        <v>14</v>
      </c>
      <c r="C63" s="118">
        <v>1E-3</v>
      </c>
      <c r="D63" s="124"/>
      <c r="E63" s="22">
        <v>1E-3</v>
      </c>
      <c r="F63" s="22"/>
      <c r="G63" s="22"/>
      <c r="H63" s="22"/>
      <c r="I63" s="22"/>
      <c r="J63" s="15">
        <v>1</v>
      </c>
      <c r="K63" s="15">
        <f t="shared" si="5"/>
        <v>2</v>
      </c>
      <c r="L63" s="4"/>
      <c r="M63" s="16"/>
      <c r="N63" s="62" t="s">
        <v>276</v>
      </c>
      <c r="O63" s="62" t="s">
        <v>276</v>
      </c>
      <c r="P63" s="62" t="s">
        <v>276</v>
      </c>
      <c r="Q63" s="244" t="s">
        <v>289</v>
      </c>
      <c r="R63" s="62" t="s">
        <v>276</v>
      </c>
    </row>
    <row r="64" spans="1:18" x14ac:dyDescent="0.2">
      <c r="A64" s="80" t="s">
        <v>6</v>
      </c>
      <c r="B64" s="121" t="s">
        <v>14</v>
      </c>
      <c r="C64" s="118">
        <v>1E-3</v>
      </c>
      <c r="D64" s="124"/>
      <c r="E64" s="9"/>
      <c r="F64" s="9"/>
      <c r="G64" s="9"/>
      <c r="H64" s="9"/>
      <c r="I64" s="9"/>
      <c r="J64" s="15">
        <v>1</v>
      </c>
      <c r="K64" s="15">
        <f t="shared" si="5"/>
        <v>2</v>
      </c>
      <c r="L64" s="4"/>
      <c r="M64" s="16"/>
      <c r="N64" s="62">
        <v>4.0000000000000001E-3</v>
      </c>
      <c r="O64" s="62" t="s">
        <v>276</v>
      </c>
      <c r="P64" s="62" t="s">
        <v>276</v>
      </c>
      <c r="Q64" s="244" t="s">
        <v>289</v>
      </c>
      <c r="R64" s="244">
        <f t="shared" si="8"/>
        <v>4.0000000000000001E-3</v>
      </c>
    </row>
    <row r="65" spans="1:18" x14ac:dyDescent="0.2">
      <c r="A65" s="80" t="s">
        <v>7</v>
      </c>
      <c r="B65" s="121" t="s">
        <v>14</v>
      </c>
      <c r="C65" s="118">
        <v>1E-3</v>
      </c>
      <c r="D65" s="124"/>
      <c r="E65" s="22">
        <v>1.4E-3</v>
      </c>
      <c r="F65" s="22"/>
      <c r="G65" s="22"/>
      <c r="H65" s="22"/>
      <c r="I65" s="22"/>
      <c r="J65" s="15">
        <v>1</v>
      </c>
      <c r="K65" s="15">
        <f t="shared" si="5"/>
        <v>2</v>
      </c>
      <c r="L65" s="4"/>
      <c r="M65" s="16"/>
      <c r="N65" s="62" t="s">
        <v>276</v>
      </c>
      <c r="O65" s="62" t="s">
        <v>276</v>
      </c>
      <c r="P65" s="62" t="s">
        <v>276</v>
      </c>
      <c r="Q65" s="244" t="s">
        <v>289</v>
      </c>
      <c r="R65" s="62" t="s">
        <v>276</v>
      </c>
    </row>
    <row r="66" spans="1:18" x14ac:dyDescent="0.2">
      <c r="A66" s="80" t="s">
        <v>25</v>
      </c>
      <c r="B66" s="121" t="s">
        <v>14</v>
      </c>
      <c r="C66" s="118">
        <v>1E-3</v>
      </c>
      <c r="D66" s="124"/>
      <c r="E66" s="22">
        <v>3.3999999999999998E-3</v>
      </c>
      <c r="F66" s="22"/>
      <c r="G66" s="22"/>
      <c r="H66" s="22"/>
      <c r="I66" s="22"/>
      <c r="J66" s="15">
        <v>1</v>
      </c>
      <c r="K66" s="15">
        <f t="shared" si="5"/>
        <v>2</v>
      </c>
      <c r="L66" s="4"/>
      <c r="M66" s="16"/>
      <c r="N66" s="62" t="s">
        <v>276</v>
      </c>
      <c r="O66" s="62" t="s">
        <v>276</v>
      </c>
      <c r="P66" s="62" t="s">
        <v>276</v>
      </c>
      <c r="Q66" s="244" t="s">
        <v>289</v>
      </c>
      <c r="R66" s="62" t="s">
        <v>276</v>
      </c>
    </row>
    <row r="67" spans="1:18" x14ac:dyDescent="0.2">
      <c r="A67" s="80" t="s">
        <v>27</v>
      </c>
      <c r="B67" s="121" t="s">
        <v>14</v>
      </c>
      <c r="C67" s="118">
        <v>1E-4</v>
      </c>
      <c r="D67" s="124"/>
      <c r="E67" s="22">
        <v>5.9999999999999995E-4</v>
      </c>
      <c r="F67" s="22"/>
      <c r="G67" s="22"/>
      <c r="H67" s="22"/>
      <c r="I67" s="22"/>
      <c r="J67" s="15">
        <v>1</v>
      </c>
      <c r="K67" s="15">
        <f t="shared" si="5"/>
        <v>2</v>
      </c>
      <c r="L67" s="4"/>
      <c r="M67" s="16"/>
      <c r="N67" s="62" t="s">
        <v>277</v>
      </c>
      <c r="O67" s="62" t="s">
        <v>277</v>
      </c>
      <c r="P67" s="62" t="s">
        <v>277</v>
      </c>
      <c r="Q67" s="244" t="s">
        <v>289</v>
      </c>
      <c r="R67" s="62" t="s">
        <v>277</v>
      </c>
    </row>
    <row r="68" spans="1:18" ht="14.25" customHeight="1" x14ac:dyDescent="0.2">
      <c r="A68" s="80" t="s">
        <v>26</v>
      </c>
      <c r="B68" s="123" t="s">
        <v>14</v>
      </c>
      <c r="C68" s="125">
        <v>5.0000000000000001E-3</v>
      </c>
      <c r="D68" s="124"/>
      <c r="E68" s="22">
        <v>8.0000000000000002E-3</v>
      </c>
      <c r="F68" s="22"/>
      <c r="G68" s="22"/>
      <c r="H68" s="22"/>
      <c r="I68" s="22"/>
      <c r="J68" s="15">
        <v>1</v>
      </c>
      <c r="K68" s="15">
        <f t="shared" si="5"/>
        <v>2</v>
      </c>
      <c r="L68" s="4"/>
      <c r="M68" s="16"/>
      <c r="N68" s="62">
        <v>5.1999999999999998E-2</v>
      </c>
      <c r="O68" s="62">
        <v>5.6000000000000001E-2</v>
      </c>
      <c r="P68" s="244">
        <f t="shared" si="6"/>
        <v>5.1999999999999998E-2</v>
      </c>
      <c r="Q68" s="244">
        <f t="shared" si="7"/>
        <v>5.3999999999999999E-2</v>
      </c>
      <c r="R68" s="244">
        <f t="shared" si="8"/>
        <v>5.6000000000000001E-2</v>
      </c>
    </row>
    <row r="69" spans="1:18" x14ac:dyDescent="0.2">
      <c r="A69" s="78"/>
      <c r="B69" s="115"/>
      <c r="C69" s="114"/>
      <c r="D69" s="108"/>
      <c r="E69" s="5"/>
      <c r="F69" s="5"/>
      <c r="G69" s="5"/>
      <c r="H69" s="5"/>
      <c r="I69" s="5"/>
      <c r="J69" s="49"/>
      <c r="K69" s="5"/>
      <c r="L69" s="6"/>
      <c r="M69" s="30"/>
      <c r="N69" s="82"/>
      <c r="O69" s="82"/>
      <c r="P69" s="163"/>
      <c r="Q69" s="163"/>
      <c r="R69" s="163"/>
    </row>
    <row r="70" spans="1:18" x14ac:dyDescent="0.2">
      <c r="A70" s="132" t="s">
        <v>164</v>
      </c>
      <c r="B70" s="115"/>
      <c r="C70" s="114"/>
      <c r="D70" s="108"/>
      <c r="E70" s="5"/>
      <c r="F70" s="5"/>
      <c r="G70" s="5"/>
      <c r="H70" s="5"/>
      <c r="I70" s="5"/>
      <c r="J70" s="49"/>
      <c r="K70" s="5"/>
      <c r="L70" s="6"/>
      <c r="M70" s="30"/>
      <c r="N70" s="82"/>
      <c r="O70" s="82"/>
      <c r="P70" s="163"/>
      <c r="Q70" s="163"/>
      <c r="R70" s="163"/>
    </row>
    <row r="71" spans="1:18" x14ac:dyDescent="0.2">
      <c r="A71" s="80" t="s">
        <v>118</v>
      </c>
      <c r="B71" s="121" t="s">
        <v>43</v>
      </c>
      <c r="C71" s="125">
        <v>1</v>
      </c>
      <c r="D71" s="128"/>
      <c r="E71" s="22">
        <v>950</v>
      </c>
      <c r="F71" s="22"/>
      <c r="G71" s="22"/>
      <c r="H71" s="22"/>
      <c r="I71" s="22"/>
      <c r="J71" s="15">
        <v>1</v>
      </c>
      <c r="K71" s="15">
        <f t="shared" ref="K71:K79" si="9">COUNTA(L71:O71)</f>
        <v>2</v>
      </c>
      <c r="L71" s="4"/>
      <c r="M71" s="16"/>
      <c r="N71" s="157" t="s">
        <v>220</v>
      </c>
      <c r="O71" s="157" t="s">
        <v>220</v>
      </c>
      <c r="P71" s="157" t="s">
        <v>220</v>
      </c>
      <c r="Q71" s="244" t="s">
        <v>289</v>
      </c>
      <c r="R71" s="157" t="s">
        <v>220</v>
      </c>
    </row>
    <row r="72" spans="1:18" x14ac:dyDescent="0.2">
      <c r="A72" s="80" t="s">
        <v>119</v>
      </c>
      <c r="B72" s="121" t="s">
        <v>43</v>
      </c>
      <c r="C72" s="125">
        <v>5</v>
      </c>
      <c r="D72" s="128"/>
      <c r="E72" s="4"/>
      <c r="F72" s="4"/>
      <c r="G72" s="4"/>
      <c r="H72" s="4"/>
      <c r="I72" s="4"/>
      <c r="J72" s="15">
        <v>1</v>
      </c>
      <c r="K72" s="15">
        <f t="shared" si="9"/>
        <v>2</v>
      </c>
      <c r="L72" s="4"/>
      <c r="M72" s="16"/>
      <c r="N72" s="157" t="s">
        <v>252</v>
      </c>
      <c r="O72" s="157" t="s">
        <v>252</v>
      </c>
      <c r="P72" s="157" t="s">
        <v>252</v>
      </c>
      <c r="Q72" s="244" t="s">
        <v>289</v>
      </c>
      <c r="R72" s="157" t="s">
        <v>252</v>
      </c>
    </row>
    <row r="73" spans="1:18" x14ac:dyDescent="0.2">
      <c r="A73" s="80" t="s">
        <v>120</v>
      </c>
      <c r="B73" s="121" t="s">
        <v>43</v>
      </c>
      <c r="C73" s="125">
        <v>2</v>
      </c>
      <c r="D73" s="128"/>
      <c r="E73" s="4"/>
      <c r="F73" s="4"/>
      <c r="G73" s="4"/>
      <c r="H73" s="4"/>
      <c r="I73" s="4"/>
      <c r="J73" s="15">
        <v>1</v>
      </c>
      <c r="K73" s="15">
        <f t="shared" si="9"/>
        <v>2</v>
      </c>
      <c r="L73" s="4"/>
      <c r="M73" s="16"/>
      <c r="N73" s="157" t="s">
        <v>252</v>
      </c>
      <c r="O73" s="157" t="s">
        <v>252</v>
      </c>
      <c r="P73" s="157" t="s">
        <v>252</v>
      </c>
      <c r="Q73" s="244" t="s">
        <v>289</v>
      </c>
      <c r="R73" s="157" t="s">
        <v>252</v>
      </c>
    </row>
    <row r="74" spans="1:18" x14ac:dyDescent="0.2">
      <c r="A74" s="80" t="s">
        <v>162</v>
      </c>
      <c r="B74" s="121" t="s">
        <v>43</v>
      </c>
      <c r="C74" s="125">
        <v>2</v>
      </c>
      <c r="D74" s="128"/>
      <c r="E74" s="4"/>
      <c r="F74" s="4"/>
      <c r="G74" s="4"/>
      <c r="H74" s="4"/>
      <c r="I74" s="4"/>
      <c r="J74" s="15">
        <v>1</v>
      </c>
      <c r="K74" s="15">
        <f t="shared" si="9"/>
        <v>2</v>
      </c>
      <c r="L74" s="4"/>
      <c r="M74" s="16"/>
      <c r="N74" s="157" t="s">
        <v>252</v>
      </c>
      <c r="O74" s="157" t="s">
        <v>252</v>
      </c>
      <c r="P74" s="157" t="s">
        <v>252</v>
      </c>
      <c r="Q74" s="244" t="s">
        <v>289</v>
      </c>
      <c r="R74" s="157" t="s">
        <v>252</v>
      </c>
    </row>
    <row r="75" spans="1:18" x14ac:dyDescent="0.2">
      <c r="A75" s="80" t="s">
        <v>163</v>
      </c>
      <c r="B75" s="121" t="s">
        <v>43</v>
      </c>
      <c r="C75" s="125">
        <v>2</v>
      </c>
      <c r="D75" s="128"/>
      <c r="E75" s="4"/>
      <c r="F75" s="4"/>
      <c r="G75" s="4"/>
      <c r="H75" s="4"/>
      <c r="I75" s="4"/>
      <c r="J75" s="15">
        <v>1</v>
      </c>
      <c r="K75" s="15">
        <f t="shared" si="9"/>
        <v>2</v>
      </c>
      <c r="L75" s="4"/>
      <c r="M75" s="16"/>
      <c r="N75" s="157" t="s">
        <v>252</v>
      </c>
      <c r="O75" s="157" t="s">
        <v>252</v>
      </c>
      <c r="P75" s="157" t="s">
        <v>252</v>
      </c>
      <c r="Q75" s="244" t="s">
        <v>289</v>
      </c>
      <c r="R75" s="157" t="s">
        <v>252</v>
      </c>
    </row>
    <row r="76" spans="1:18" x14ac:dyDescent="0.2">
      <c r="A76" s="80" t="s">
        <v>155</v>
      </c>
      <c r="B76" s="121" t="s">
        <v>43</v>
      </c>
      <c r="C76" s="125">
        <v>1</v>
      </c>
      <c r="D76" s="128"/>
      <c r="E76" s="4"/>
      <c r="F76" s="4"/>
      <c r="G76" s="4"/>
      <c r="H76" s="4"/>
      <c r="I76" s="4"/>
      <c r="J76" s="15">
        <v>1</v>
      </c>
      <c r="K76" s="15">
        <f t="shared" si="9"/>
        <v>2</v>
      </c>
      <c r="L76" s="4"/>
      <c r="M76" s="16"/>
      <c r="N76" s="157" t="s">
        <v>252</v>
      </c>
      <c r="O76" s="157" t="s">
        <v>252</v>
      </c>
      <c r="P76" s="157" t="s">
        <v>252</v>
      </c>
      <c r="Q76" s="244" t="s">
        <v>289</v>
      </c>
      <c r="R76" s="157" t="s">
        <v>252</v>
      </c>
    </row>
    <row r="77" spans="1:18" x14ac:dyDescent="0.2">
      <c r="A77" s="80" t="s">
        <v>156</v>
      </c>
      <c r="B77" s="121" t="s">
        <v>43</v>
      </c>
      <c r="C77" s="125">
        <v>1</v>
      </c>
      <c r="D77" s="128"/>
      <c r="E77" s="4"/>
      <c r="F77" s="4"/>
      <c r="G77" s="4"/>
      <c r="H77" s="4"/>
      <c r="I77" s="4"/>
      <c r="J77" s="15">
        <v>1</v>
      </c>
      <c r="K77" s="15">
        <f t="shared" si="9"/>
        <v>2</v>
      </c>
      <c r="L77" s="4"/>
      <c r="M77" s="16"/>
      <c r="N77" s="157" t="s">
        <v>220</v>
      </c>
      <c r="O77" s="157" t="s">
        <v>220</v>
      </c>
      <c r="P77" s="157" t="s">
        <v>220</v>
      </c>
      <c r="Q77" s="244" t="s">
        <v>289</v>
      </c>
      <c r="R77" s="157" t="s">
        <v>220</v>
      </c>
    </row>
    <row r="78" spans="1:18" x14ac:dyDescent="0.2">
      <c r="A78" s="80" t="s">
        <v>102</v>
      </c>
      <c r="B78" s="121" t="s">
        <v>43</v>
      </c>
      <c r="C78" s="125">
        <v>5</v>
      </c>
      <c r="D78" s="128"/>
      <c r="E78" s="20">
        <v>16</v>
      </c>
      <c r="F78" s="20"/>
      <c r="G78" s="20"/>
      <c r="H78" s="20"/>
      <c r="I78" s="20"/>
      <c r="J78" s="15">
        <v>1</v>
      </c>
      <c r="K78" s="15">
        <f t="shared" si="9"/>
        <v>2</v>
      </c>
      <c r="L78" s="4"/>
      <c r="M78" s="16"/>
      <c r="N78" s="157" t="s">
        <v>225</v>
      </c>
      <c r="O78" s="157" t="s">
        <v>225</v>
      </c>
      <c r="P78" s="157" t="s">
        <v>225</v>
      </c>
      <c r="Q78" s="244" t="s">
        <v>289</v>
      </c>
      <c r="R78" s="157" t="s">
        <v>225</v>
      </c>
    </row>
    <row r="79" spans="1:18" x14ac:dyDescent="0.2">
      <c r="A79" s="80" t="s">
        <v>42</v>
      </c>
      <c r="B79" s="121" t="s">
        <v>43</v>
      </c>
      <c r="C79" s="118">
        <v>1</v>
      </c>
      <c r="D79" s="124"/>
      <c r="E79" s="4"/>
      <c r="F79" s="4"/>
      <c r="G79" s="4"/>
      <c r="H79" s="4"/>
      <c r="I79" s="4"/>
      <c r="J79" s="15">
        <v>1</v>
      </c>
      <c r="K79" s="15">
        <f t="shared" si="9"/>
        <v>2</v>
      </c>
      <c r="L79" s="4"/>
      <c r="M79" s="16"/>
      <c r="N79" s="157" t="s">
        <v>220</v>
      </c>
      <c r="O79" s="157" t="s">
        <v>220</v>
      </c>
      <c r="P79" s="157" t="s">
        <v>220</v>
      </c>
      <c r="Q79" s="244" t="s">
        <v>289</v>
      </c>
      <c r="R79" s="157" t="s">
        <v>220</v>
      </c>
    </row>
    <row r="80" spans="1:18" x14ac:dyDescent="0.2">
      <c r="A80" s="78"/>
      <c r="B80" s="115"/>
      <c r="C80" s="114"/>
      <c r="D80" s="108"/>
      <c r="E80" s="5"/>
      <c r="F80" s="5"/>
      <c r="G80" s="5"/>
      <c r="H80" s="5"/>
      <c r="I80" s="5"/>
      <c r="J80" s="5"/>
      <c r="K80" s="5"/>
      <c r="L80" s="5"/>
      <c r="M80" s="78"/>
      <c r="N80" s="13"/>
      <c r="O80" s="13"/>
      <c r="P80" s="154"/>
      <c r="Q80" s="154"/>
      <c r="R80" s="154"/>
    </row>
    <row r="81" spans="1:18" x14ac:dyDescent="0.2">
      <c r="A81" s="78" t="s">
        <v>137</v>
      </c>
      <c r="B81" s="115"/>
      <c r="C81" s="114"/>
      <c r="D81" s="108"/>
      <c r="E81" s="5"/>
      <c r="F81" s="5"/>
      <c r="G81" s="5"/>
      <c r="H81" s="5"/>
      <c r="I81" s="5"/>
      <c r="J81" s="5"/>
      <c r="K81" s="5"/>
      <c r="L81" s="5"/>
      <c r="M81" s="78"/>
      <c r="N81" s="13"/>
      <c r="O81" s="13"/>
      <c r="P81" s="154"/>
      <c r="Q81" s="154"/>
      <c r="R81" s="154"/>
    </row>
    <row r="82" spans="1:18" x14ac:dyDescent="0.2">
      <c r="A82" s="80" t="s">
        <v>165</v>
      </c>
      <c r="B82" s="121" t="s">
        <v>43</v>
      </c>
      <c r="C82" s="118">
        <v>5</v>
      </c>
      <c r="D82" s="124"/>
      <c r="E82" s="4"/>
      <c r="F82" s="4"/>
      <c r="G82" s="4"/>
      <c r="H82" s="4"/>
      <c r="I82" s="4"/>
      <c r="J82" s="15">
        <v>1</v>
      </c>
      <c r="K82" s="15">
        <f t="shared" ref="K82:K90" si="10">COUNTA(L82:O82)</f>
        <v>2</v>
      </c>
      <c r="L82" s="4"/>
      <c r="M82" s="16"/>
      <c r="N82" s="157" t="s">
        <v>225</v>
      </c>
      <c r="O82" s="157" t="s">
        <v>225</v>
      </c>
      <c r="P82" s="157" t="s">
        <v>225</v>
      </c>
      <c r="Q82" s="244" t="s">
        <v>289</v>
      </c>
      <c r="R82" s="157" t="s">
        <v>225</v>
      </c>
    </row>
    <row r="83" spans="1:18" x14ac:dyDescent="0.2">
      <c r="A83" s="80" t="s">
        <v>166</v>
      </c>
      <c r="B83" s="121" t="s">
        <v>43</v>
      </c>
      <c r="C83" s="118">
        <v>5</v>
      </c>
      <c r="D83" s="124"/>
      <c r="E83" s="4"/>
      <c r="F83" s="4"/>
      <c r="G83" s="4"/>
      <c r="H83" s="4"/>
      <c r="I83" s="4"/>
      <c r="J83" s="15">
        <v>1</v>
      </c>
      <c r="K83" s="15">
        <f t="shared" si="10"/>
        <v>2</v>
      </c>
      <c r="L83" s="4"/>
      <c r="M83" s="16"/>
      <c r="N83" s="157" t="s">
        <v>225</v>
      </c>
      <c r="O83" s="157" t="s">
        <v>225</v>
      </c>
      <c r="P83" s="157" t="s">
        <v>225</v>
      </c>
      <c r="Q83" s="244" t="s">
        <v>289</v>
      </c>
      <c r="R83" s="157" t="s">
        <v>225</v>
      </c>
    </row>
    <row r="84" spans="1:18" x14ac:dyDescent="0.2">
      <c r="A84" s="80" t="s">
        <v>167</v>
      </c>
      <c r="B84" s="121" t="s">
        <v>43</v>
      </c>
      <c r="C84" s="118">
        <v>5</v>
      </c>
      <c r="D84" s="124"/>
      <c r="E84" s="4"/>
      <c r="F84" s="4"/>
      <c r="G84" s="4"/>
      <c r="H84" s="4"/>
      <c r="I84" s="4"/>
      <c r="J84" s="15">
        <v>1</v>
      </c>
      <c r="K84" s="15">
        <f t="shared" si="10"/>
        <v>2</v>
      </c>
      <c r="L84" s="4"/>
      <c r="M84" s="16"/>
      <c r="N84" s="157" t="s">
        <v>225</v>
      </c>
      <c r="O84" s="157" t="s">
        <v>225</v>
      </c>
      <c r="P84" s="157" t="s">
        <v>225</v>
      </c>
      <c r="Q84" s="244" t="s">
        <v>289</v>
      </c>
      <c r="R84" s="157" t="s">
        <v>225</v>
      </c>
    </row>
    <row r="85" spans="1:18" x14ac:dyDescent="0.2">
      <c r="A85" s="80" t="s">
        <v>168</v>
      </c>
      <c r="B85" s="121" t="s">
        <v>43</v>
      </c>
      <c r="C85" s="118">
        <v>5</v>
      </c>
      <c r="D85" s="124"/>
      <c r="E85" s="4"/>
      <c r="F85" s="4"/>
      <c r="G85" s="4"/>
      <c r="H85" s="4"/>
      <c r="I85" s="4"/>
      <c r="J85" s="15">
        <v>1</v>
      </c>
      <c r="K85" s="15">
        <f t="shared" si="10"/>
        <v>2</v>
      </c>
      <c r="L85" s="4"/>
      <c r="M85" s="16"/>
      <c r="N85" s="157" t="s">
        <v>225</v>
      </c>
      <c r="O85" s="157" t="s">
        <v>225</v>
      </c>
      <c r="P85" s="157" t="s">
        <v>225</v>
      </c>
      <c r="Q85" s="244" t="s">
        <v>289</v>
      </c>
      <c r="R85" s="157" t="s">
        <v>225</v>
      </c>
    </row>
    <row r="86" spans="1:18" x14ac:dyDescent="0.2">
      <c r="A86" s="80" t="s">
        <v>169</v>
      </c>
      <c r="B86" s="121" t="s">
        <v>43</v>
      </c>
      <c r="C86" s="118">
        <v>5</v>
      </c>
      <c r="D86" s="124"/>
      <c r="E86" s="4"/>
      <c r="F86" s="4"/>
      <c r="G86" s="4"/>
      <c r="H86" s="4"/>
      <c r="I86" s="4"/>
      <c r="J86" s="15">
        <v>1</v>
      </c>
      <c r="K86" s="15">
        <f t="shared" si="10"/>
        <v>2</v>
      </c>
      <c r="L86" s="4"/>
      <c r="M86" s="16"/>
      <c r="N86" s="157" t="s">
        <v>225</v>
      </c>
      <c r="O86" s="157" t="s">
        <v>225</v>
      </c>
      <c r="P86" s="157" t="s">
        <v>225</v>
      </c>
      <c r="Q86" s="244" t="s">
        <v>289</v>
      </c>
      <c r="R86" s="157" t="s">
        <v>225</v>
      </c>
    </row>
    <row r="87" spans="1:18" x14ac:dyDescent="0.2">
      <c r="A87" s="80" t="s">
        <v>170</v>
      </c>
      <c r="B87" s="121" t="s">
        <v>43</v>
      </c>
      <c r="C87" s="118">
        <v>5</v>
      </c>
      <c r="D87" s="124"/>
      <c r="E87" s="4"/>
      <c r="F87" s="4"/>
      <c r="G87" s="4"/>
      <c r="H87" s="4"/>
      <c r="I87" s="4"/>
      <c r="J87" s="15">
        <v>1</v>
      </c>
      <c r="K87" s="15">
        <f t="shared" si="10"/>
        <v>2</v>
      </c>
      <c r="L87" s="4"/>
      <c r="M87" s="16"/>
      <c r="N87" s="157" t="s">
        <v>225</v>
      </c>
      <c r="O87" s="157" t="s">
        <v>225</v>
      </c>
      <c r="P87" s="157" t="s">
        <v>225</v>
      </c>
      <c r="Q87" s="244" t="s">
        <v>289</v>
      </c>
      <c r="R87" s="157" t="s">
        <v>225</v>
      </c>
    </row>
    <row r="88" spans="1:18" x14ac:dyDescent="0.2">
      <c r="A88" s="80" t="s">
        <v>171</v>
      </c>
      <c r="B88" s="121" t="s">
        <v>43</v>
      </c>
      <c r="C88" s="118">
        <v>5</v>
      </c>
      <c r="D88" s="124"/>
      <c r="E88" s="4"/>
      <c r="F88" s="4"/>
      <c r="G88" s="4"/>
      <c r="H88" s="4"/>
      <c r="I88" s="4"/>
      <c r="J88" s="15">
        <v>1</v>
      </c>
      <c r="K88" s="15">
        <f t="shared" si="10"/>
        <v>2</v>
      </c>
      <c r="L88" s="4"/>
      <c r="M88" s="16"/>
      <c r="N88" s="157" t="s">
        <v>225</v>
      </c>
      <c r="O88" s="157" t="s">
        <v>225</v>
      </c>
      <c r="P88" s="157" t="s">
        <v>225</v>
      </c>
      <c r="Q88" s="244" t="s">
        <v>289</v>
      </c>
      <c r="R88" s="157" t="s">
        <v>225</v>
      </c>
    </row>
    <row r="89" spans="1:18" x14ac:dyDescent="0.2">
      <c r="A89" s="80" t="s">
        <v>172</v>
      </c>
      <c r="B89" s="121" t="s">
        <v>43</v>
      </c>
      <c r="C89" s="118">
        <v>5</v>
      </c>
      <c r="D89" s="124"/>
      <c r="E89" s="4"/>
      <c r="F89" s="4"/>
      <c r="G89" s="4"/>
      <c r="H89" s="4"/>
      <c r="I89" s="4"/>
      <c r="J89" s="15">
        <v>1</v>
      </c>
      <c r="K89" s="15">
        <f t="shared" si="10"/>
        <v>2</v>
      </c>
      <c r="L89" s="4"/>
      <c r="M89" s="16"/>
      <c r="N89" s="157" t="s">
        <v>225</v>
      </c>
      <c r="O89" s="157" t="s">
        <v>225</v>
      </c>
      <c r="P89" s="157" t="s">
        <v>225</v>
      </c>
      <c r="Q89" s="244" t="s">
        <v>289</v>
      </c>
      <c r="R89" s="157" t="s">
        <v>225</v>
      </c>
    </row>
    <row r="90" spans="1:18" x14ac:dyDescent="0.2">
      <c r="A90" s="80" t="s">
        <v>173</v>
      </c>
      <c r="B90" s="121" t="s">
        <v>43</v>
      </c>
      <c r="C90" s="118">
        <v>5</v>
      </c>
      <c r="D90" s="124"/>
      <c r="E90" s="4"/>
      <c r="F90" s="4"/>
      <c r="G90" s="4"/>
      <c r="H90" s="4"/>
      <c r="I90" s="4"/>
      <c r="J90" s="15">
        <v>1</v>
      </c>
      <c r="K90" s="15">
        <f t="shared" si="10"/>
        <v>2</v>
      </c>
      <c r="L90" s="4"/>
      <c r="M90" s="16"/>
      <c r="N90" s="157" t="s">
        <v>225</v>
      </c>
      <c r="O90" s="157" t="s">
        <v>225</v>
      </c>
      <c r="P90" s="157" t="s">
        <v>225</v>
      </c>
      <c r="Q90" s="244" t="s">
        <v>289</v>
      </c>
      <c r="R90" s="157" t="s">
        <v>225</v>
      </c>
    </row>
    <row r="91" spans="1:18" x14ac:dyDescent="0.2">
      <c r="A91" s="78"/>
      <c r="B91" s="115"/>
      <c r="C91" s="114"/>
      <c r="D91" s="108"/>
      <c r="E91" s="5"/>
      <c r="F91" s="5"/>
      <c r="G91" s="5"/>
      <c r="H91" s="5"/>
      <c r="I91" s="5"/>
      <c r="J91" s="5"/>
      <c r="K91" s="5"/>
      <c r="L91" s="5"/>
      <c r="M91" s="78"/>
      <c r="N91" s="154"/>
      <c r="O91" s="154"/>
      <c r="P91" s="154"/>
      <c r="Q91" s="154"/>
      <c r="R91" s="154"/>
    </row>
    <row r="92" spans="1:18" x14ac:dyDescent="0.2">
      <c r="A92" s="78" t="s">
        <v>180</v>
      </c>
      <c r="B92" s="115"/>
      <c r="C92" s="114"/>
      <c r="D92" s="108"/>
      <c r="E92" s="5"/>
      <c r="F92" s="5"/>
      <c r="G92" s="5"/>
      <c r="H92" s="5"/>
      <c r="I92" s="5"/>
      <c r="J92" s="5"/>
      <c r="K92" s="5"/>
      <c r="L92" s="5"/>
      <c r="M92" s="78"/>
      <c r="N92" s="154"/>
      <c r="O92" s="154"/>
      <c r="P92" s="154"/>
      <c r="Q92" s="154"/>
      <c r="R92" s="154"/>
    </row>
    <row r="93" spans="1:18" x14ac:dyDescent="0.2">
      <c r="A93" s="80" t="s">
        <v>181</v>
      </c>
      <c r="B93" s="121" t="s">
        <v>43</v>
      </c>
      <c r="C93" s="118">
        <v>5</v>
      </c>
      <c r="D93" s="124"/>
      <c r="E93" s="4"/>
      <c r="F93" s="4"/>
      <c r="G93" s="4"/>
      <c r="H93" s="4"/>
      <c r="I93" s="4"/>
      <c r="J93" s="15">
        <v>1</v>
      </c>
      <c r="K93" s="15">
        <f>COUNTA(L93:O93)</f>
        <v>2</v>
      </c>
      <c r="L93" s="4"/>
      <c r="M93" s="16"/>
      <c r="N93" s="157" t="s">
        <v>225</v>
      </c>
      <c r="O93" s="157" t="s">
        <v>225</v>
      </c>
      <c r="P93" s="157" t="s">
        <v>225</v>
      </c>
      <c r="Q93" s="244" t="s">
        <v>289</v>
      </c>
      <c r="R93" s="157" t="s">
        <v>225</v>
      </c>
    </row>
    <row r="94" spans="1:18" x14ac:dyDescent="0.2">
      <c r="A94" s="78"/>
      <c r="B94" s="115"/>
      <c r="C94" s="114"/>
      <c r="D94" s="108"/>
      <c r="E94" s="5"/>
      <c r="F94" s="5"/>
      <c r="G94" s="5"/>
      <c r="H94" s="5"/>
      <c r="I94" s="5"/>
      <c r="J94" s="5"/>
      <c r="K94" s="5"/>
      <c r="L94" s="5"/>
      <c r="M94" s="78"/>
      <c r="N94" s="154"/>
      <c r="O94" s="13"/>
      <c r="P94" s="163"/>
      <c r="Q94" s="163"/>
      <c r="R94" s="163"/>
    </row>
    <row r="95" spans="1:18" x14ac:dyDescent="0.2">
      <c r="A95" s="78" t="s">
        <v>182</v>
      </c>
      <c r="B95" s="115"/>
      <c r="C95" s="114"/>
      <c r="D95" s="108"/>
      <c r="E95" s="5"/>
      <c r="F95" s="5"/>
      <c r="G95" s="5"/>
      <c r="H95" s="5"/>
      <c r="I95" s="5"/>
      <c r="J95" s="5"/>
      <c r="K95" s="5"/>
      <c r="L95" s="5"/>
      <c r="M95" s="78"/>
      <c r="N95" s="154"/>
      <c r="O95" s="13"/>
      <c r="P95" s="163"/>
      <c r="Q95" s="163"/>
      <c r="R95" s="163"/>
    </row>
    <row r="96" spans="1:18" x14ac:dyDescent="0.2">
      <c r="A96" s="80" t="s">
        <v>183</v>
      </c>
      <c r="B96" s="121" t="s">
        <v>43</v>
      </c>
      <c r="C96" s="118">
        <v>5</v>
      </c>
      <c r="D96" s="124"/>
      <c r="E96" s="4"/>
      <c r="F96" s="4"/>
      <c r="G96" s="4"/>
      <c r="H96" s="4"/>
      <c r="I96" s="4"/>
      <c r="J96" s="15">
        <v>1</v>
      </c>
      <c r="K96" s="15">
        <f>COUNTA(L96:O96)</f>
        <v>2</v>
      </c>
      <c r="L96" s="4"/>
      <c r="M96" s="16"/>
      <c r="N96" s="157" t="s">
        <v>225</v>
      </c>
      <c r="O96" s="157" t="s">
        <v>225</v>
      </c>
      <c r="P96" s="157" t="s">
        <v>225</v>
      </c>
      <c r="Q96" s="244" t="s">
        <v>289</v>
      </c>
      <c r="R96" s="157" t="s">
        <v>225</v>
      </c>
    </row>
    <row r="97" spans="1:18" x14ac:dyDescent="0.2">
      <c r="A97" s="80" t="s">
        <v>184</v>
      </c>
      <c r="B97" s="121" t="s">
        <v>43</v>
      </c>
      <c r="C97" s="118">
        <v>5</v>
      </c>
      <c r="D97" s="124"/>
      <c r="E97" s="4"/>
      <c r="F97" s="4"/>
      <c r="G97" s="4"/>
      <c r="H97" s="4"/>
      <c r="I97" s="4"/>
      <c r="J97" s="15">
        <v>1</v>
      </c>
      <c r="K97" s="15">
        <f>COUNTA(L97:O97)</f>
        <v>2</v>
      </c>
      <c r="L97" s="4"/>
      <c r="M97" s="16"/>
      <c r="N97" s="157" t="s">
        <v>225</v>
      </c>
      <c r="O97" s="157" t="s">
        <v>225</v>
      </c>
      <c r="P97" s="157" t="s">
        <v>225</v>
      </c>
      <c r="Q97" s="244" t="s">
        <v>289</v>
      </c>
      <c r="R97" s="157" t="s">
        <v>225</v>
      </c>
    </row>
    <row r="98" spans="1:18" x14ac:dyDescent="0.2">
      <c r="A98" s="80" t="s">
        <v>185</v>
      </c>
      <c r="B98" s="121" t="s">
        <v>43</v>
      </c>
      <c r="C98" s="118">
        <v>5</v>
      </c>
      <c r="D98" s="124"/>
      <c r="E98" s="4"/>
      <c r="F98" s="4"/>
      <c r="G98" s="4"/>
      <c r="H98" s="4"/>
      <c r="I98" s="4"/>
      <c r="J98" s="15">
        <v>1</v>
      </c>
      <c r="K98" s="15">
        <f>COUNTA(L98:O98)</f>
        <v>2</v>
      </c>
      <c r="L98" s="4"/>
      <c r="M98" s="16"/>
      <c r="N98" s="157" t="s">
        <v>225</v>
      </c>
      <c r="O98" s="157" t="s">
        <v>225</v>
      </c>
      <c r="P98" s="157" t="s">
        <v>225</v>
      </c>
      <c r="Q98" s="244" t="s">
        <v>289</v>
      </c>
      <c r="R98" s="157" t="s">
        <v>225</v>
      </c>
    </row>
    <row r="99" spans="1:18" x14ac:dyDescent="0.2">
      <c r="A99" s="80" t="s">
        <v>186</v>
      </c>
      <c r="B99" s="121" t="s">
        <v>43</v>
      </c>
      <c r="C99" s="118">
        <v>5</v>
      </c>
      <c r="D99" s="124"/>
      <c r="E99" s="4"/>
      <c r="F99" s="4"/>
      <c r="G99" s="4"/>
      <c r="H99" s="4"/>
      <c r="I99" s="4"/>
      <c r="J99" s="15">
        <v>1</v>
      </c>
      <c r="K99" s="15">
        <f>COUNTA(L99:O99)</f>
        <v>2</v>
      </c>
      <c r="L99" s="4"/>
      <c r="M99" s="16"/>
      <c r="N99" s="157" t="s">
        <v>225</v>
      </c>
      <c r="O99" s="157" t="s">
        <v>225</v>
      </c>
      <c r="P99" s="157" t="s">
        <v>225</v>
      </c>
      <c r="Q99" s="244" t="s">
        <v>289</v>
      </c>
      <c r="R99" s="157" t="s">
        <v>225</v>
      </c>
    </row>
    <row r="100" spans="1:18" x14ac:dyDescent="0.2">
      <c r="A100" s="80" t="s">
        <v>187</v>
      </c>
      <c r="B100" s="121" t="s">
        <v>43</v>
      </c>
      <c r="C100" s="118">
        <v>5</v>
      </c>
      <c r="D100" s="124"/>
      <c r="E100" s="4"/>
      <c r="F100" s="4"/>
      <c r="G100" s="4"/>
      <c r="H100" s="4"/>
      <c r="I100" s="4"/>
      <c r="J100" s="15">
        <v>1</v>
      </c>
      <c r="K100" s="15">
        <f>COUNTA(L100:O100)</f>
        <v>2</v>
      </c>
      <c r="L100" s="4"/>
      <c r="M100" s="16"/>
      <c r="N100" s="157" t="s">
        <v>225</v>
      </c>
      <c r="O100" s="157" t="s">
        <v>225</v>
      </c>
      <c r="P100" s="157" t="s">
        <v>225</v>
      </c>
      <c r="Q100" s="244" t="s">
        <v>289</v>
      </c>
      <c r="R100" s="157" t="s">
        <v>225</v>
      </c>
    </row>
    <row r="101" spans="1:18" x14ac:dyDescent="0.2">
      <c r="A101" s="78"/>
      <c r="B101" s="108"/>
      <c r="C101" s="78"/>
      <c r="D101" s="108"/>
      <c r="E101" s="5"/>
      <c r="F101" s="5"/>
      <c r="G101" s="5"/>
      <c r="H101" s="5"/>
      <c r="I101" s="5"/>
      <c r="J101" s="5"/>
      <c r="K101" s="5"/>
      <c r="L101" s="5"/>
      <c r="M101" s="78"/>
      <c r="N101" s="154"/>
      <c r="O101" s="154"/>
      <c r="P101" s="163"/>
      <c r="Q101" s="163"/>
      <c r="R101" s="163"/>
    </row>
    <row r="102" spans="1:18" x14ac:dyDescent="0.2">
      <c r="A102" s="78" t="s">
        <v>174</v>
      </c>
      <c r="B102" s="108"/>
      <c r="C102" s="78"/>
      <c r="D102" s="108"/>
      <c r="E102" s="5"/>
      <c r="F102" s="5"/>
      <c r="G102" s="5"/>
      <c r="H102" s="5"/>
      <c r="I102" s="5"/>
      <c r="J102" s="5"/>
      <c r="K102" s="5"/>
      <c r="L102" s="5"/>
      <c r="M102" s="78"/>
      <c r="N102" s="154"/>
      <c r="O102" s="154"/>
      <c r="P102" s="163"/>
      <c r="Q102" s="163"/>
      <c r="R102" s="163"/>
    </row>
    <row r="103" spans="1:18" x14ac:dyDescent="0.2">
      <c r="A103" s="80" t="s">
        <v>175</v>
      </c>
      <c r="B103" s="121" t="s">
        <v>43</v>
      </c>
      <c r="C103" s="118">
        <v>50</v>
      </c>
      <c r="D103" s="124"/>
      <c r="E103" s="4"/>
      <c r="F103" s="4"/>
      <c r="G103" s="4"/>
      <c r="H103" s="4"/>
      <c r="I103" s="4"/>
      <c r="J103" s="15">
        <v>1</v>
      </c>
      <c r="K103" s="15">
        <f>COUNTA(L103:O103)</f>
        <v>2</v>
      </c>
      <c r="L103" s="4"/>
      <c r="M103" s="16"/>
      <c r="N103" s="157" t="s">
        <v>278</v>
      </c>
      <c r="O103" s="157" t="s">
        <v>278</v>
      </c>
      <c r="P103" s="157" t="s">
        <v>278</v>
      </c>
      <c r="Q103" s="244" t="s">
        <v>289</v>
      </c>
      <c r="R103" s="157" t="s">
        <v>278</v>
      </c>
    </row>
    <row r="104" spans="1:18" x14ac:dyDescent="0.2">
      <c r="A104" s="80" t="s">
        <v>176</v>
      </c>
      <c r="B104" s="121" t="s">
        <v>43</v>
      </c>
      <c r="C104" s="118">
        <v>50</v>
      </c>
      <c r="D104" s="124"/>
      <c r="E104" s="4"/>
      <c r="F104" s="4"/>
      <c r="G104" s="4"/>
      <c r="H104" s="4"/>
      <c r="I104" s="4"/>
      <c r="J104" s="15">
        <v>1</v>
      </c>
      <c r="K104" s="15">
        <f>COUNTA(L104:O104)</f>
        <v>2</v>
      </c>
      <c r="L104" s="4"/>
      <c r="M104" s="16"/>
      <c r="N104" s="157" t="s">
        <v>278</v>
      </c>
      <c r="O104" s="157" t="s">
        <v>278</v>
      </c>
      <c r="P104" s="157" t="s">
        <v>278</v>
      </c>
      <c r="Q104" s="244" t="s">
        <v>289</v>
      </c>
      <c r="R104" s="157" t="s">
        <v>278</v>
      </c>
    </row>
    <row r="105" spans="1:18" x14ac:dyDescent="0.2">
      <c r="A105" s="80" t="s">
        <v>177</v>
      </c>
      <c r="B105" s="121" t="s">
        <v>43</v>
      </c>
      <c r="C105" s="118">
        <v>50</v>
      </c>
      <c r="D105" s="124"/>
      <c r="E105" s="4"/>
      <c r="F105" s="4"/>
      <c r="G105" s="4"/>
      <c r="H105" s="4"/>
      <c r="I105" s="4"/>
      <c r="J105" s="15">
        <v>1</v>
      </c>
      <c r="K105" s="15">
        <f>COUNTA(L105:O105)</f>
        <v>2</v>
      </c>
      <c r="L105" s="4"/>
      <c r="M105" s="16"/>
      <c r="N105" s="157" t="s">
        <v>278</v>
      </c>
      <c r="O105" s="157" t="s">
        <v>278</v>
      </c>
      <c r="P105" s="157" t="s">
        <v>278</v>
      </c>
      <c r="Q105" s="244" t="s">
        <v>289</v>
      </c>
      <c r="R105" s="157" t="s">
        <v>278</v>
      </c>
    </row>
    <row r="106" spans="1:18" x14ac:dyDescent="0.2">
      <c r="A106" s="80" t="s">
        <v>206</v>
      </c>
      <c r="B106" s="121" t="s">
        <v>43</v>
      </c>
      <c r="C106" s="118">
        <v>50</v>
      </c>
      <c r="D106" s="124"/>
      <c r="E106" s="4"/>
      <c r="F106" s="4"/>
      <c r="G106" s="4"/>
      <c r="H106" s="4"/>
      <c r="I106" s="4"/>
      <c r="J106" s="15">
        <v>1</v>
      </c>
      <c r="K106" s="15">
        <f>COUNTA(L106:O106)</f>
        <v>2</v>
      </c>
      <c r="L106" s="4"/>
      <c r="M106" s="16"/>
      <c r="N106" s="157" t="s">
        <v>278</v>
      </c>
      <c r="O106" s="157" t="s">
        <v>278</v>
      </c>
      <c r="P106" s="157" t="s">
        <v>278</v>
      </c>
      <c r="Q106" s="244" t="s">
        <v>289</v>
      </c>
      <c r="R106" s="157" t="s">
        <v>278</v>
      </c>
    </row>
    <row r="107" spans="1:18" x14ac:dyDescent="0.2">
      <c r="A107" s="78"/>
      <c r="B107" s="115"/>
      <c r="C107" s="114"/>
      <c r="D107" s="108"/>
      <c r="E107" s="5"/>
      <c r="F107" s="5"/>
      <c r="G107" s="5"/>
      <c r="H107" s="5"/>
      <c r="I107" s="5"/>
      <c r="J107" s="5"/>
      <c r="K107" s="5"/>
      <c r="L107" s="5"/>
      <c r="M107" s="78"/>
      <c r="N107" s="13"/>
      <c r="O107" s="13"/>
      <c r="P107" s="163"/>
      <c r="Q107" s="163"/>
      <c r="R107" s="163"/>
    </row>
    <row r="108" spans="1:18" x14ac:dyDescent="0.2">
      <c r="A108" s="80" t="s">
        <v>13</v>
      </c>
      <c r="B108" s="121" t="s">
        <v>14</v>
      </c>
      <c r="C108" s="118">
        <v>1</v>
      </c>
      <c r="D108" s="124"/>
      <c r="E108" s="25"/>
      <c r="F108" s="25"/>
      <c r="G108" s="25"/>
      <c r="H108" s="25"/>
      <c r="I108" s="25"/>
      <c r="J108" s="15">
        <v>1</v>
      </c>
      <c r="K108" s="15">
        <f>COUNTA(L108:O108)</f>
        <v>2</v>
      </c>
      <c r="L108" s="4"/>
      <c r="M108" s="16"/>
      <c r="N108" s="62">
        <v>226</v>
      </c>
      <c r="O108" s="62">
        <v>147</v>
      </c>
      <c r="P108" s="244">
        <f t="shared" ref="P108" si="11">MIN(L108:O108)</f>
        <v>147</v>
      </c>
      <c r="Q108" s="244">
        <f t="shared" ref="Q108" si="12">AVERAGE(L108:O108)</f>
        <v>186.5</v>
      </c>
      <c r="R108" s="244">
        <f t="shared" ref="R108" si="13">MAX(L108:O108)</f>
        <v>226</v>
      </c>
    </row>
    <row r="109" spans="1:18" x14ac:dyDescent="0.2">
      <c r="A109" s="80" t="s">
        <v>125</v>
      </c>
      <c r="B109" s="121" t="s">
        <v>14</v>
      </c>
      <c r="C109" s="118">
        <v>0.01</v>
      </c>
      <c r="D109" s="124"/>
      <c r="E109" s="4"/>
      <c r="F109" s="4"/>
      <c r="G109" s="4"/>
      <c r="H109" s="4"/>
      <c r="I109" s="4"/>
      <c r="J109" s="44">
        <v>1</v>
      </c>
      <c r="K109" s="15">
        <f>COUNTA(L109:O109)</f>
        <v>2</v>
      </c>
      <c r="L109" s="4"/>
      <c r="M109" s="16"/>
      <c r="N109" s="62" t="s">
        <v>251</v>
      </c>
      <c r="O109" s="40" t="s">
        <v>251</v>
      </c>
      <c r="P109" s="40" t="s">
        <v>251</v>
      </c>
      <c r="Q109" s="244" t="s">
        <v>289</v>
      </c>
      <c r="R109" s="40" t="s">
        <v>251</v>
      </c>
    </row>
    <row r="110" spans="1:18" x14ac:dyDescent="0.2">
      <c r="A110" s="78"/>
      <c r="B110" s="115"/>
      <c r="C110" s="114"/>
      <c r="D110" s="108"/>
      <c r="E110" s="12"/>
      <c r="F110" s="12"/>
      <c r="G110" s="12"/>
      <c r="H110" s="12"/>
      <c r="I110" s="12"/>
      <c r="J110" s="49"/>
      <c r="K110" s="5"/>
      <c r="L110" s="6"/>
      <c r="M110" s="30"/>
      <c r="N110" s="82"/>
      <c r="O110" s="82"/>
      <c r="P110" s="163"/>
      <c r="Q110" s="163"/>
      <c r="R110" s="163"/>
    </row>
    <row r="111" spans="1:18" x14ac:dyDescent="0.2">
      <c r="A111" s="78" t="s">
        <v>248</v>
      </c>
      <c r="B111" s="115"/>
      <c r="C111" s="114"/>
      <c r="D111" s="108"/>
      <c r="E111" s="12"/>
      <c r="F111" s="12"/>
      <c r="G111" s="12"/>
      <c r="H111" s="12"/>
      <c r="I111" s="12"/>
      <c r="J111" s="49"/>
      <c r="K111" s="5"/>
      <c r="L111" s="6"/>
      <c r="M111" s="30"/>
      <c r="N111" s="82"/>
      <c r="O111" s="82"/>
      <c r="P111" s="154"/>
      <c r="Q111" s="154"/>
      <c r="R111" s="154"/>
    </row>
    <row r="112" spans="1:18" x14ac:dyDescent="0.2">
      <c r="A112" s="80" t="s">
        <v>121</v>
      </c>
      <c r="B112" s="123" t="s">
        <v>43</v>
      </c>
      <c r="C112" s="125">
        <v>20</v>
      </c>
      <c r="D112" s="124"/>
      <c r="E112" s="4"/>
      <c r="F112" s="4"/>
      <c r="G112" s="4"/>
      <c r="H112" s="4"/>
      <c r="I112" s="4"/>
      <c r="J112" s="15">
        <v>1</v>
      </c>
      <c r="K112" s="15">
        <f>COUNTA(L112:O112)</f>
        <v>2</v>
      </c>
      <c r="L112" s="4"/>
      <c r="M112" s="16"/>
      <c r="N112" s="62" t="s">
        <v>253</v>
      </c>
      <c r="O112" s="62" t="s">
        <v>253</v>
      </c>
      <c r="P112" s="62" t="s">
        <v>253</v>
      </c>
      <c r="Q112" s="244" t="s">
        <v>289</v>
      </c>
      <c r="R112" s="62" t="s">
        <v>253</v>
      </c>
    </row>
    <row r="113" spans="1:19" x14ac:dyDescent="0.2">
      <c r="A113" s="80" t="s">
        <v>122</v>
      </c>
      <c r="B113" s="123" t="s">
        <v>43</v>
      </c>
      <c r="C113" s="125">
        <v>50</v>
      </c>
      <c r="D113" s="124"/>
      <c r="E113" s="4"/>
      <c r="F113" s="4"/>
      <c r="G113" s="4"/>
      <c r="H113" s="4"/>
      <c r="I113" s="4"/>
      <c r="J113" s="15">
        <v>1</v>
      </c>
      <c r="K113" s="15">
        <f>COUNTA(L113:O113)</f>
        <v>2</v>
      </c>
      <c r="L113" s="4"/>
      <c r="M113" s="16"/>
      <c r="N113" s="62" t="s">
        <v>278</v>
      </c>
      <c r="O113" s="62" t="s">
        <v>278</v>
      </c>
      <c r="P113" s="62" t="s">
        <v>278</v>
      </c>
      <c r="Q113" s="244" t="s">
        <v>289</v>
      </c>
      <c r="R113" s="62" t="s">
        <v>278</v>
      </c>
    </row>
    <row r="114" spans="1:19" x14ac:dyDescent="0.2">
      <c r="A114" s="80" t="s">
        <v>123</v>
      </c>
      <c r="B114" s="123" t="s">
        <v>43</v>
      </c>
      <c r="C114" s="125">
        <v>100</v>
      </c>
      <c r="D114" s="124"/>
      <c r="E114" s="4"/>
      <c r="F114" s="4"/>
      <c r="G114" s="4"/>
      <c r="H114" s="4"/>
      <c r="I114" s="4"/>
      <c r="J114" s="15">
        <v>1</v>
      </c>
      <c r="K114" s="15">
        <f>COUNTA(L114:O114)</f>
        <v>2</v>
      </c>
      <c r="L114" s="4"/>
      <c r="M114" s="16"/>
      <c r="N114" s="62" t="s">
        <v>224</v>
      </c>
      <c r="O114" s="62" t="s">
        <v>224</v>
      </c>
      <c r="P114" s="62" t="s">
        <v>224</v>
      </c>
      <c r="Q114" s="244" t="s">
        <v>289</v>
      </c>
      <c r="R114" s="62" t="s">
        <v>224</v>
      </c>
    </row>
    <row r="115" spans="1:19" x14ac:dyDescent="0.2">
      <c r="A115" s="80" t="s">
        <v>124</v>
      </c>
      <c r="B115" s="123" t="s">
        <v>43</v>
      </c>
      <c r="C115" s="125">
        <v>50</v>
      </c>
      <c r="D115" s="124"/>
      <c r="E115" s="4"/>
      <c r="F115" s="4"/>
      <c r="G115" s="4"/>
      <c r="H115" s="4"/>
      <c r="I115" s="4"/>
      <c r="J115" s="15">
        <v>1</v>
      </c>
      <c r="K115" s="15">
        <f>COUNTA(L115:O115)</f>
        <v>2</v>
      </c>
      <c r="L115" s="4"/>
      <c r="M115" s="16"/>
      <c r="N115" s="62" t="s">
        <v>278</v>
      </c>
      <c r="O115" s="62" t="s">
        <v>278</v>
      </c>
      <c r="P115" s="62" t="s">
        <v>278</v>
      </c>
      <c r="Q115" s="244" t="s">
        <v>289</v>
      </c>
      <c r="R115" s="62" t="s">
        <v>278</v>
      </c>
    </row>
    <row r="116" spans="1:19" x14ac:dyDescent="0.2">
      <c r="A116" s="80" t="s">
        <v>142</v>
      </c>
      <c r="B116" s="123" t="s">
        <v>43</v>
      </c>
      <c r="C116" s="125">
        <v>50</v>
      </c>
      <c r="D116" s="124"/>
      <c r="E116" s="4"/>
      <c r="F116" s="4"/>
      <c r="G116" s="4"/>
      <c r="H116" s="4"/>
      <c r="I116" s="4"/>
      <c r="J116" s="15">
        <v>1</v>
      </c>
      <c r="K116" s="15">
        <f>COUNTA(L116:O116)</f>
        <v>2</v>
      </c>
      <c r="L116" s="4"/>
      <c r="M116" s="16"/>
      <c r="N116" s="62" t="s">
        <v>278</v>
      </c>
      <c r="O116" s="62" t="s">
        <v>278</v>
      </c>
      <c r="P116" s="62" t="s">
        <v>278</v>
      </c>
      <c r="Q116" s="244" t="s">
        <v>289</v>
      </c>
      <c r="R116" s="62" t="s">
        <v>278</v>
      </c>
    </row>
    <row r="117" spans="1:19" x14ac:dyDescent="0.2">
      <c r="A117" s="78"/>
      <c r="B117" s="115"/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  <c r="M117" s="224"/>
      <c r="N117" s="85"/>
      <c r="O117" s="85"/>
      <c r="P117" s="85"/>
      <c r="Q117" s="163"/>
      <c r="R117" s="85"/>
    </row>
    <row r="118" spans="1:19" x14ac:dyDescent="0.2">
      <c r="A118" s="78" t="s">
        <v>247</v>
      </c>
      <c r="B118" s="115"/>
      <c r="C118" s="114"/>
      <c r="D118" s="115"/>
      <c r="E118" s="115"/>
      <c r="F118" s="115"/>
      <c r="G118" s="115"/>
      <c r="H118" s="115"/>
      <c r="I118" s="115"/>
      <c r="J118" s="115"/>
      <c r="K118" s="115"/>
      <c r="L118" s="115"/>
      <c r="M118" s="224"/>
      <c r="N118" s="85"/>
      <c r="O118" s="85"/>
      <c r="P118" s="85"/>
      <c r="Q118" s="154"/>
      <c r="R118" s="85"/>
      <c r="S118" s="8"/>
    </row>
    <row r="119" spans="1:19" x14ac:dyDescent="0.2">
      <c r="A119" s="139" t="s">
        <v>232</v>
      </c>
      <c r="B119" s="123" t="s">
        <v>43</v>
      </c>
      <c r="C119" s="125">
        <v>20</v>
      </c>
      <c r="D119" s="124"/>
      <c r="E119" s="4"/>
      <c r="F119" s="4"/>
      <c r="G119" s="4"/>
      <c r="H119" s="4"/>
      <c r="I119" s="4"/>
      <c r="J119" s="15">
        <v>1</v>
      </c>
      <c r="K119" s="15">
        <f t="shared" ref="K119:K125" si="14">COUNTA(L119:O119)</f>
        <v>2</v>
      </c>
      <c r="L119" s="4"/>
      <c r="M119" s="16"/>
      <c r="N119" s="62" t="s">
        <v>253</v>
      </c>
      <c r="O119" s="62" t="s">
        <v>253</v>
      </c>
      <c r="P119" s="62" t="s">
        <v>253</v>
      </c>
      <c r="Q119" s="244" t="s">
        <v>289</v>
      </c>
      <c r="R119" s="62" t="s">
        <v>253</v>
      </c>
      <c r="S119" s="203"/>
    </row>
    <row r="120" spans="1:19" x14ac:dyDescent="0.2">
      <c r="A120" s="139" t="s">
        <v>233</v>
      </c>
      <c r="B120" s="123" t="s">
        <v>43</v>
      </c>
      <c r="C120" s="125">
        <v>20</v>
      </c>
      <c r="D120" s="124"/>
      <c r="E120" s="4"/>
      <c r="F120" s="4"/>
      <c r="G120" s="4"/>
      <c r="H120" s="4"/>
      <c r="I120" s="4"/>
      <c r="J120" s="15">
        <v>1</v>
      </c>
      <c r="K120" s="15">
        <f t="shared" si="14"/>
        <v>2</v>
      </c>
      <c r="L120" s="4"/>
      <c r="M120" s="16"/>
      <c r="N120" s="62" t="s">
        <v>253</v>
      </c>
      <c r="O120" s="62" t="s">
        <v>253</v>
      </c>
      <c r="P120" s="62" t="s">
        <v>253</v>
      </c>
      <c r="Q120" s="244" t="s">
        <v>289</v>
      </c>
      <c r="R120" s="62" t="s">
        <v>253</v>
      </c>
      <c r="S120" s="203"/>
    </row>
    <row r="121" spans="1:19" x14ac:dyDescent="0.2">
      <c r="A121" s="139" t="s">
        <v>234</v>
      </c>
      <c r="B121" s="123" t="s">
        <v>43</v>
      </c>
      <c r="C121" s="125">
        <v>100</v>
      </c>
      <c r="D121" s="124"/>
      <c r="E121" s="4"/>
      <c r="F121" s="4"/>
      <c r="G121" s="4"/>
      <c r="H121" s="4"/>
      <c r="I121" s="4"/>
      <c r="J121" s="15">
        <v>1</v>
      </c>
      <c r="K121" s="15">
        <f t="shared" si="14"/>
        <v>2</v>
      </c>
      <c r="L121" s="4"/>
      <c r="M121" s="16"/>
      <c r="N121" s="62" t="s">
        <v>224</v>
      </c>
      <c r="O121" s="62" t="s">
        <v>224</v>
      </c>
      <c r="P121" s="62" t="s">
        <v>224</v>
      </c>
      <c r="Q121" s="244" t="s">
        <v>289</v>
      </c>
      <c r="R121" s="62" t="s">
        <v>224</v>
      </c>
      <c r="S121" s="203"/>
    </row>
    <row r="122" spans="1:19" x14ac:dyDescent="0.2">
      <c r="A122" s="139" t="s">
        <v>235</v>
      </c>
      <c r="B122" s="123" t="s">
        <v>43</v>
      </c>
      <c r="C122" s="125">
        <v>100</v>
      </c>
      <c r="D122" s="124"/>
      <c r="E122" s="4"/>
      <c r="F122" s="4"/>
      <c r="G122" s="4"/>
      <c r="H122" s="4"/>
      <c r="I122" s="4"/>
      <c r="J122" s="15">
        <v>1</v>
      </c>
      <c r="K122" s="15">
        <f t="shared" si="14"/>
        <v>2</v>
      </c>
      <c r="L122" s="4"/>
      <c r="M122" s="16"/>
      <c r="N122" s="62" t="s">
        <v>224</v>
      </c>
      <c r="O122" s="62" t="s">
        <v>224</v>
      </c>
      <c r="P122" s="62" t="s">
        <v>224</v>
      </c>
      <c r="Q122" s="244" t="s">
        <v>289</v>
      </c>
      <c r="R122" s="62" t="s">
        <v>224</v>
      </c>
      <c r="S122" s="203"/>
    </row>
    <row r="123" spans="1:19" x14ac:dyDescent="0.2">
      <c r="A123" s="139" t="s">
        <v>236</v>
      </c>
      <c r="B123" s="123" t="s">
        <v>43</v>
      </c>
      <c r="C123" s="125">
        <v>100</v>
      </c>
      <c r="D123" s="124"/>
      <c r="E123" s="4"/>
      <c r="F123" s="4"/>
      <c r="G123" s="4"/>
      <c r="H123" s="4"/>
      <c r="I123" s="4"/>
      <c r="J123" s="15">
        <v>1</v>
      </c>
      <c r="K123" s="15">
        <f t="shared" si="14"/>
        <v>2</v>
      </c>
      <c r="L123" s="4"/>
      <c r="M123" s="16"/>
      <c r="N123" s="62" t="s">
        <v>224</v>
      </c>
      <c r="O123" s="62" t="s">
        <v>224</v>
      </c>
      <c r="P123" s="62" t="s">
        <v>224</v>
      </c>
      <c r="Q123" s="244" t="s">
        <v>289</v>
      </c>
      <c r="R123" s="62" t="s">
        <v>224</v>
      </c>
      <c r="S123" s="203"/>
    </row>
    <row r="124" spans="1:19" x14ac:dyDescent="0.2">
      <c r="A124" s="139" t="s">
        <v>237</v>
      </c>
      <c r="B124" s="123" t="s">
        <v>43</v>
      </c>
      <c r="C124" s="125">
        <v>100</v>
      </c>
      <c r="D124" s="124"/>
      <c r="E124" s="4"/>
      <c r="F124" s="4"/>
      <c r="G124" s="4"/>
      <c r="H124" s="4"/>
      <c r="I124" s="4"/>
      <c r="J124" s="15">
        <v>1</v>
      </c>
      <c r="K124" s="15">
        <f t="shared" si="14"/>
        <v>2</v>
      </c>
      <c r="L124" s="4"/>
      <c r="M124" s="16"/>
      <c r="N124" s="62" t="s">
        <v>224</v>
      </c>
      <c r="O124" s="62" t="s">
        <v>224</v>
      </c>
      <c r="P124" s="62" t="s">
        <v>224</v>
      </c>
      <c r="Q124" s="244" t="s">
        <v>289</v>
      </c>
      <c r="R124" s="62" t="s">
        <v>224</v>
      </c>
      <c r="S124" s="203"/>
    </row>
    <row r="125" spans="1:19" x14ac:dyDescent="0.2">
      <c r="A125" s="139" t="s">
        <v>238</v>
      </c>
      <c r="B125" s="123" t="s">
        <v>43</v>
      </c>
      <c r="C125" s="125">
        <v>100</v>
      </c>
      <c r="D125" s="124"/>
      <c r="E125" s="4"/>
      <c r="F125" s="4"/>
      <c r="G125" s="4"/>
      <c r="H125" s="4"/>
      <c r="I125" s="4"/>
      <c r="J125" s="15">
        <v>1</v>
      </c>
      <c r="K125" s="15">
        <f t="shared" si="14"/>
        <v>2</v>
      </c>
      <c r="L125" s="4"/>
      <c r="M125" s="16"/>
      <c r="N125" s="62" t="s">
        <v>224</v>
      </c>
      <c r="O125" s="62" t="s">
        <v>224</v>
      </c>
      <c r="P125" s="62" t="s">
        <v>224</v>
      </c>
      <c r="Q125" s="244" t="s">
        <v>289</v>
      </c>
      <c r="R125" s="62" t="s">
        <v>224</v>
      </c>
      <c r="S125" s="203"/>
    </row>
    <row r="126" spans="1:19" x14ac:dyDescent="0.2">
      <c r="A126" s="78"/>
      <c r="B126" s="115"/>
      <c r="C126" s="114"/>
      <c r="D126" s="108"/>
      <c r="E126" s="12"/>
      <c r="F126" s="12"/>
      <c r="G126" s="12"/>
      <c r="H126" s="12"/>
      <c r="I126" s="12"/>
      <c r="J126" s="49"/>
      <c r="K126" s="5"/>
      <c r="L126" s="6"/>
      <c r="M126" s="30"/>
      <c r="N126" s="82"/>
      <c r="O126" s="82"/>
      <c r="P126" s="82"/>
      <c r="Q126" s="163"/>
      <c r="R126" s="82"/>
      <c r="S126" s="203"/>
    </row>
    <row r="127" spans="1:19" x14ac:dyDescent="0.2">
      <c r="A127" s="78" t="s">
        <v>138</v>
      </c>
      <c r="B127" s="115"/>
      <c r="C127" s="114"/>
      <c r="D127" s="108"/>
      <c r="E127" s="12"/>
      <c r="F127" s="12"/>
      <c r="G127" s="12"/>
      <c r="H127" s="12"/>
      <c r="I127" s="12"/>
      <c r="J127" s="49"/>
      <c r="K127" s="5"/>
      <c r="L127" s="6"/>
      <c r="M127" s="30"/>
      <c r="N127" s="82"/>
      <c r="O127" s="82"/>
      <c r="P127" s="82"/>
      <c r="Q127" s="163"/>
      <c r="R127" s="82"/>
      <c r="S127" s="203"/>
    </row>
    <row r="128" spans="1:19" x14ac:dyDescent="0.2">
      <c r="A128" s="80" t="s">
        <v>102</v>
      </c>
      <c r="B128" s="121" t="s">
        <v>43</v>
      </c>
      <c r="C128" s="118">
        <v>1</v>
      </c>
      <c r="D128" s="124"/>
      <c r="E128" s="34">
        <v>16</v>
      </c>
      <c r="F128" s="34"/>
      <c r="G128" s="34"/>
      <c r="H128" s="34"/>
      <c r="I128" s="34"/>
      <c r="J128" s="15">
        <v>1</v>
      </c>
      <c r="K128" s="15">
        <f t="shared" ref="K128:K143" si="15">COUNTA(L128:O128)</f>
        <v>2</v>
      </c>
      <c r="L128" s="4"/>
      <c r="M128" s="16"/>
      <c r="N128" s="62" t="s">
        <v>269</v>
      </c>
      <c r="O128" s="62" t="s">
        <v>269</v>
      </c>
      <c r="P128" s="62" t="s">
        <v>269</v>
      </c>
      <c r="Q128" s="244" t="s">
        <v>289</v>
      </c>
      <c r="R128" s="62" t="s">
        <v>269</v>
      </c>
      <c r="S128" s="203"/>
    </row>
    <row r="129" spans="1:19" x14ac:dyDescent="0.2">
      <c r="A129" s="80" t="s">
        <v>103</v>
      </c>
      <c r="B129" s="121" t="s">
        <v>43</v>
      </c>
      <c r="C129" s="118">
        <v>1</v>
      </c>
      <c r="D129" s="124"/>
      <c r="E129" s="9"/>
      <c r="F129" s="9"/>
      <c r="G129" s="9"/>
      <c r="H129" s="9"/>
      <c r="I129" s="9"/>
      <c r="J129" s="15">
        <v>1</v>
      </c>
      <c r="K129" s="15">
        <f t="shared" si="15"/>
        <v>2</v>
      </c>
      <c r="L129" s="4"/>
      <c r="M129" s="16"/>
      <c r="N129" s="62" t="s">
        <v>269</v>
      </c>
      <c r="O129" s="62" t="s">
        <v>269</v>
      </c>
      <c r="P129" s="62" t="s">
        <v>269</v>
      </c>
      <c r="Q129" s="244" t="s">
        <v>289</v>
      </c>
      <c r="R129" s="62" t="s">
        <v>269</v>
      </c>
      <c r="S129" s="203"/>
    </row>
    <row r="130" spans="1:19" x14ac:dyDescent="0.2">
      <c r="A130" s="80" t="s">
        <v>104</v>
      </c>
      <c r="B130" s="121" t="s">
        <v>43</v>
      </c>
      <c r="C130" s="118">
        <v>1</v>
      </c>
      <c r="D130" s="124"/>
      <c r="E130" s="39"/>
      <c r="F130" s="39"/>
      <c r="G130" s="39"/>
      <c r="H130" s="39"/>
      <c r="I130" s="39"/>
      <c r="J130" s="15">
        <v>1</v>
      </c>
      <c r="K130" s="15">
        <f t="shared" si="15"/>
        <v>2</v>
      </c>
      <c r="L130" s="4"/>
      <c r="M130" s="16"/>
      <c r="N130" s="62" t="s">
        <v>269</v>
      </c>
      <c r="O130" s="62" t="s">
        <v>269</v>
      </c>
      <c r="P130" s="62" t="s">
        <v>269</v>
      </c>
      <c r="Q130" s="244" t="s">
        <v>289</v>
      </c>
      <c r="R130" s="62" t="s">
        <v>269</v>
      </c>
      <c r="S130" s="203"/>
    </row>
    <row r="131" spans="1:19" x14ac:dyDescent="0.2">
      <c r="A131" s="80" t="s">
        <v>105</v>
      </c>
      <c r="B131" s="121" t="s">
        <v>43</v>
      </c>
      <c r="C131" s="118">
        <v>1</v>
      </c>
      <c r="D131" s="124"/>
      <c r="E131" s="39"/>
      <c r="F131" s="39"/>
      <c r="G131" s="39"/>
      <c r="H131" s="39"/>
      <c r="I131" s="39"/>
      <c r="J131" s="15">
        <v>1</v>
      </c>
      <c r="K131" s="15">
        <f t="shared" si="15"/>
        <v>2</v>
      </c>
      <c r="L131" s="4"/>
      <c r="M131" s="16"/>
      <c r="N131" s="62" t="s">
        <v>269</v>
      </c>
      <c r="O131" s="62" t="s">
        <v>269</v>
      </c>
      <c r="P131" s="62" t="s">
        <v>269</v>
      </c>
      <c r="Q131" s="244" t="s">
        <v>289</v>
      </c>
      <c r="R131" s="62" t="s">
        <v>269</v>
      </c>
      <c r="S131" s="203"/>
    </row>
    <row r="132" spans="1:19" x14ac:dyDescent="0.2">
      <c r="A132" s="80" t="s">
        <v>106</v>
      </c>
      <c r="B132" s="121" t="s">
        <v>43</v>
      </c>
      <c r="C132" s="118">
        <v>1</v>
      </c>
      <c r="D132" s="124"/>
      <c r="E132" s="39"/>
      <c r="F132" s="39"/>
      <c r="G132" s="39"/>
      <c r="H132" s="39"/>
      <c r="I132" s="39"/>
      <c r="J132" s="15">
        <v>1</v>
      </c>
      <c r="K132" s="15">
        <f t="shared" si="15"/>
        <v>2</v>
      </c>
      <c r="L132" s="4"/>
      <c r="M132" s="16"/>
      <c r="N132" s="62" t="s">
        <v>269</v>
      </c>
      <c r="O132" s="62" t="s">
        <v>269</v>
      </c>
      <c r="P132" s="62" t="s">
        <v>269</v>
      </c>
      <c r="Q132" s="244" t="s">
        <v>289</v>
      </c>
      <c r="R132" s="62" t="s">
        <v>269</v>
      </c>
      <c r="S132" s="203"/>
    </row>
    <row r="133" spans="1:19" x14ac:dyDescent="0.2">
      <c r="A133" s="80" t="s">
        <v>107</v>
      </c>
      <c r="B133" s="121" t="s">
        <v>43</v>
      </c>
      <c r="C133" s="118">
        <v>1</v>
      </c>
      <c r="D133" s="124"/>
      <c r="E133" s="39"/>
      <c r="F133" s="39"/>
      <c r="G133" s="39"/>
      <c r="H133" s="39"/>
      <c r="I133" s="39"/>
      <c r="J133" s="15">
        <v>1</v>
      </c>
      <c r="K133" s="15">
        <f t="shared" si="15"/>
        <v>2</v>
      </c>
      <c r="L133" s="4"/>
      <c r="M133" s="16"/>
      <c r="N133" s="62" t="s">
        <v>269</v>
      </c>
      <c r="O133" s="62" t="s">
        <v>269</v>
      </c>
      <c r="P133" s="62" t="s">
        <v>269</v>
      </c>
      <c r="Q133" s="244" t="s">
        <v>289</v>
      </c>
      <c r="R133" s="62" t="s">
        <v>269</v>
      </c>
      <c r="S133" s="203"/>
    </row>
    <row r="134" spans="1:19" x14ac:dyDescent="0.2">
      <c r="A134" s="80" t="s">
        <v>108</v>
      </c>
      <c r="B134" s="121" t="s">
        <v>43</v>
      </c>
      <c r="C134" s="118">
        <v>1</v>
      </c>
      <c r="D134" s="124"/>
      <c r="E134" s="9"/>
      <c r="F134" s="9"/>
      <c r="G134" s="9"/>
      <c r="H134" s="9"/>
      <c r="I134" s="9"/>
      <c r="J134" s="15">
        <v>1</v>
      </c>
      <c r="K134" s="15">
        <f t="shared" si="15"/>
        <v>2</v>
      </c>
      <c r="L134" s="4"/>
      <c r="M134" s="16"/>
      <c r="N134" s="62" t="s">
        <v>269</v>
      </c>
      <c r="O134" s="62" t="s">
        <v>269</v>
      </c>
      <c r="P134" s="62" t="s">
        <v>269</v>
      </c>
      <c r="Q134" s="244" t="s">
        <v>289</v>
      </c>
      <c r="R134" s="62" t="s">
        <v>269</v>
      </c>
      <c r="S134" s="203"/>
    </row>
    <row r="135" spans="1:19" x14ac:dyDescent="0.2">
      <c r="A135" s="80" t="s">
        <v>109</v>
      </c>
      <c r="B135" s="121" t="s">
        <v>43</v>
      </c>
      <c r="C135" s="118">
        <v>1</v>
      </c>
      <c r="D135" s="124"/>
      <c r="E135" s="9"/>
      <c r="F135" s="9"/>
      <c r="G135" s="9"/>
      <c r="H135" s="9"/>
      <c r="I135" s="9"/>
      <c r="J135" s="15">
        <v>1</v>
      </c>
      <c r="K135" s="15">
        <f t="shared" si="15"/>
        <v>2</v>
      </c>
      <c r="L135" s="4"/>
      <c r="M135" s="16"/>
      <c r="N135" s="62" t="s">
        <v>269</v>
      </c>
      <c r="O135" s="62" t="s">
        <v>269</v>
      </c>
      <c r="P135" s="62" t="s">
        <v>269</v>
      </c>
      <c r="Q135" s="244" t="s">
        <v>289</v>
      </c>
      <c r="R135" s="62" t="s">
        <v>269</v>
      </c>
      <c r="S135" s="203"/>
    </row>
    <row r="136" spans="1:19" x14ac:dyDescent="0.2">
      <c r="A136" s="80" t="s">
        <v>110</v>
      </c>
      <c r="B136" s="121" t="s">
        <v>43</v>
      </c>
      <c r="C136" s="118">
        <v>1</v>
      </c>
      <c r="D136" s="124"/>
      <c r="E136" s="9"/>
      <c r="F136" s="9"/>
      <c r="G136" s="9"/>
      <c r="H136" s="9"/>
      <c r="I136" s="9"/>
      <c r="J136" s="15">
        <v>1</v>
      </c>
      <c r="K136" s="15">
        <f t="shared" si="15"/>
        <v>2</v>
      </c>
      <c r="L136" s="4"/>
      <c r="M136" s="16"/>
      <c r="N136" s="62" t="s">
        <v>269</v>
      </c>
      <c r="O136" s="62" t="s">
        <v>269</v>
      </c>
      <c r="P136" s="62" t="s">
        <v>269</v>
      </c>
      <c r="Q136" s="244" t="s">
        <v>289</v>
      </c>
      <c r="R136" s="62" t="s">
        <v>269</v>
      </c>
      <c r="S136" s="203"/>
    </row>
    <row r="137" spans="1:19" x14ac:dyDescent="0.2">
      <c r="A137" s="80" t="s">
        <v>111</v>
      </c>
      <c r="B137" s="121" t="s">
        <v>43</v>
      </c>
      <c r="C137" s="118">
        <v>1</v>
      </c>
      <c r="D137" s="124"/>
      <c r="E137" s="9"/>
      <c r="F137" s="9"/>
      <c r="G137" s="9"/>
      <c r="H137" s="9"/>
      <c r="I137" s="9"/>
      <c r="J137" s="15">
        <v>1</v>
      </c>
      <c r="K137" s="15">
        <f t="shared" si="15"/>
        <v>2</v>
      </c>
      <c r="L137" s="4"/>
      <c r="M137" s="16"/>
      <c r="N137" s="62" t="s">
        <v>269</v>
      </c>
      <c r="O137" s="62" t="s">
        <v>269</v>
      </c>
      <c r="P137" s="62" t="s">
        <v>269</v>
      </c>
      <c r="Q137" s="244" t="s">
        <v>289</v>
      </c>
      <c r="R137" s="62" t="s">
        <v>269</v>
      </c>
      <c r="S137" s="8"/>
    </row>
    <row r="138" spans="1:19" x14ac:dyDescent="0.2">
      <c r="A138" s="80" t="s">
        <v>212</v>
      </c>
      <c r="B138" s="121" t="s">
        <v>43</v>
      </c>
      <c r="C138" s="118">
        <v>1</v>
      </c>
      <c r="D138" s="124"/>
      <c r="E138" s="9"/>
      <c r="F138" s="9"/>
      <c r="G138" s="9"/>
      <c r="H138" s="9"/>
      <c r="I138" s="9"/>
      <c r="J138" s="15">
        <v>1</v>
      </c>
      <c r="K138" s="15">
        <f t="shared" si="15"/>
        <v>2</v>
      </c>
      <c r="L138" s="4"/>
      <c r="M138" s="16"/>
      <c r="N138" s="62" t="s">
        <v>269</v>
      </c>
      <c r="O138" s="62" t="s">
        <v>269</v>
      </c>
      <c r="P138" s="62" t="s">
        <v>269</v>
      </c>
      <c r="Q138" s="244" t="s">
        <v>289</v>
      </c>
      <c r="R138" s="62" t="s">
        <v>269</v>
      </c>
      <c r="S138" s="8"/>
    </row>
    <row r="139" spans="1:19" x14ac:dyDescent="0.2">
      <c r="A139" s="80" t="s">
        <v>113</v>
      </c>
      <c r="B139" s="121" t="s">
        <v>43</v>
      </c>
      <c r="C139" s="118">
        <v>1</v>
      </c>
      <c r="D139" s="124"/>
      <c r="E139" s="9"/>
      <c r="F139" s="9"/>
      <c r="G139" s="9"/>
      <c r="H139" s="9"/>
      <c r="I139" s="9"/>
      <c r="J139" s="15">
        <v>1</v>
      </c>
      <c r="K139" s="15">
        <f t="shared" si="15"/>
        <v>2</v>
      </c>
      <c r="L139" s="4"/>
      <c r="M139" s="16"/>
      <c r="N139" s="62" t="s">
        <v>269</v>
      </c>
      <c r="O139" s="62" t="s">
        <v>269</v>
      </c>
      <c r="P139" s="62" t="s">
        <v>269</v>
      </c>
      <c r="Q139" s="244" t="s">
        <v>289</v>
      </c>
      <c r="R139" s="62" t="s">
        <v>269</v>
      </c>
    </row>
    <row r="140" spans="1:19" x14ac:dyDescent="0.2">
      <c r="A140" s="80" t="s">
        <v>114</v>
      </c>
      <c r="B140" s="121" t="s">
        <v>43</v>
      </c>
      <c r="C140" s="118">
        <v>0.5</v>
      </c>
      <c r="D140" s="124"/>
      <c r="E140" s="9"/>
      <c r="F140" s="9"/>
      <c r="G140" s="9"/>
      <c r="H140" s="9"/>
      <c r="I140" s="9"/>
      <c r="J140" s="15">
        <v>1</v>
      </c>
      <c r="K140" s="15">
        <f t="shared" si="15"/>
        <v>2</v>
      </c>
      <c r="L140" s="4"/>
      <c r="M140" s="16"/>
      <c r="N140" s="62" t="s">
        <v>222</v>
      </c>
      <c r="O140" s="62" t="s">
        <v>222</v>
      </c>
      <c r="P140" s="62" t="s">
        <v>222</v>
      </c>
      <c r="Q140" s="244" t="s">
        <v>289</v>
      </c>
      <c r="R140" s="62" t="s">
        <v>222</v>
      </c>
    </row>
    <row r="141" spans="1:19" x14ac:dyDescent="0.2">
      <c r="A141" s="80" t="s">
        <v>115</v>
      </c>
      <c r="B141" s="121" t="s">
        <v>43</v>
      </c>
      <c r="C141" s="118">
        <v>1</v>
      </c>
      <c r="D141" s="124"/>
      <c r="E141" s="9"/>
      <c r="F141" s="9"/>
      <c r="G141" s="9"/>
      <c r="H141" s="9"/>
      <c r="I141" s="9"/>
      <c r="J141" s="15">
        <v>1</v>
      </c>
      <c r="K141" s="15">
        <f t="shared" si="15"/>
        <v>2</v>
      </c>
      <c r="L141" s="4"/>
      <c r="M141" s="16"/>
      <c r="N141" s="62" t="s">
        <v>269</v>
      </c>
      <c r="O141" s="62" t="s">
        <v>269</v>
      </c>
      <c r="P141" s="62" t="s">
        <v>269</v>
      </c>
      <c r="Q141" s="244" t="s">
        <v>289</v>
      </c>
      <c r="R141" s="62" t="s">
        <v>269</v>
      </c>
    </row>
    <row r="142" spans="1:19" x14ac:dyDescent="0.2">
      <c r="A142" s="80" t="s">
        <v>116</v>
      </c>
      <c r="B142" s="121" t="s">
        <v>43</v>
      </c>
      <c r="C142" s="118">
        <v>1</v>
      </c>
      <c r="D142" s="124"/>
      <c r="E142" s="9"/>
      <c r="F142" s="9"/>
      <c r="G142" s="9"/>
      <c r="H142" s="9"/>
      <c r="I142" s="9"/>
      <c r="J142" s="15">
        <v>1</v>
      </c>
      <c r="K142" s="15">
        <f t="shared" si="15"/>
        <v>2</v>
      </c>
      <c r="L142" s="4"/>
      <c r="M142" s="16"/>
      <c r="N142" s="62" t="s">
        <v>269</v>
      </c>
      <c r="O142" s="62" t="s">
        <v>269</v>
      </c>
      <c r="P142" s="62" t="s">
        <v>269</v>
      </c>
      <c r="Q142" s="244" t="s">
        <v>289</v>
      </c>
      <c r="R142" s="62" t="s">
        <v>269</v>
      </c>
    </row>
    <row r="143" spans="1:19" x14ac:dyDescent="0.2">
      <c r="A143" s="80" t="s">
        <v>117</v>
      </c>
      <c r="B143" s="121" t="s">
        <v>43</v>
      </c>
      <c r="C143" s="118">
        <v>1</v>
      </c>
      <c r="D143" s="124"/>
      <c r="E143" s="9"/>
      <c r="F143" s="9"/>
      <c r="G143" s="9"/>
      <c r="H143" s="9"/>
      <c r="I143" s="9"/>
      <c r="J143" s="15">
        <v>1</v>
      </c>
      <c r="K143" s="15">
        <f t="shared" si="15"/>
        <v>2</v>
      </c>
      <c r="L143" s="4"/>
      <c r="M143" s="16"/>
      <c r="N143" s="62" t="s">
        <v>269</v>
      </c>
      <c r="O143" s="62" t="s">
        <v>269</v>
      </c>
      <c r="P143" s="62" t="s">
        <v>269</v>
      </c>
      <c r="Q143" s="244" t="s">
        <v>289</v>
      </c>
      <c r="R143" s="62" t="s">
        <v>269</v>
      </c>
    </row>
    <row r="144" spans="1:19" x14ac:dyDescent="0.2">
      <c r="A144" s="78"/>
      <c r="B144" s="115"/>
      <c r="C144" s="114"/>
      <c r="D144" s="108"/>
      <c r="E144" s="5"/>
      <c r="F144" s="5"/>
      <c r="G144" s="5"/>
      <c r="H144" s="5"/>
      <c r="I144" s="5"/>
      <c r="J144" s="49"/>
      <c r="K144" s="5"/>
      <c r="L144" s="6"/>
      <c r="M144" s="30"/>
      <c r="N144" s="82"/>
      <c r="O144" s="82"/>
      <c r="P144" s="82"/>
      <c r="Q144" s="163"/>
      <c r="R144" s="82"/>
    </row>
    <row r="145" spans="1:18" x14ac:dyDescent="0.2">
      <c r="A145" s="78" t="s">
        <v>139</v>
      </c>
      <c r="B145" s="115"/>
      <c r="C145" s="114"/>
      <c r="D145" s="108"/>
      <c r="E145" s="5"/>
      <c r="F145" s="5"/>
      <c r="G145" s="5"/>
      <c r="H145" s="5"/>
      <c r="I145" s="5"/>
      <c r="J145" s="49"/>
      <c r="K145" s="5"/>
      <c r="L145" s="6"/>
      <c r="M145" s="30"/>
      <c r="N145" s="82"/>
      <c r="O145" s="82"/>
      <c r="P145" s="82"/>
      <c r="Q145" s="163"/>
      <c r="R145" s="82"/>
    </row>
    <row r="146" spans="1:18" x14ac:dyDescent="0.2">
      <c r="A146" s="80" t="s">
        <v>62</v>
      </c>
      <c r="B146" s="121" t="s">
        <v>43</v>
      </c>
      <c r="C146" s="118">
        <v>0.5</v>
      </c>
      <c r="D146" s="124"/>
      <c r="E146" s="9"/>
      <c r="F146" s="9"/>
      <c r="G146" s="9"/>
      <c r="H146" s="9"/>
      <c r="I146" s="9"/>
      <c r="J146" s="44">
        <v>1</v>
      </c>
      <c r="K146" s="15">
        <f t="shared" ref="K146:K164" si="16">COUNTA(L146:O146)</f>
        <v>2</v>
      </c>
      <c r="L146" s="4"/>
      <c r="M146" s="16"/>
      <c r="N146" s="157" t="s">
        <v>222</v>
      </c>
      <c r="O146" s="157" t="s">
        <v>222</v>
      </c>
      <c r="P146" s="157" t="s">
        <v>222</v>
      </c>
      <c r="Q146" s="244" t="s">
        <v>289</v>
      </c>
      <c r="R146" s="157" t="s">
        <v>222</v>
      </c>
    </row>
    <row r="147" spans="1:18" x14ac:dyDescent="0.2">
      <c r="A147" s="80" t="s">
        <v>63</v>
      </c>
      <c r="B147" s="121" t="s">
        <v>43</v>
      </c>
      <c r="C147" s="118">
        <v>0.5</v>
      </c>
      <c r="D147" s="124"/>
      <c r="E147" s="9"/>
      <c r="F147" s="9"/>
      <c r="G147" s="9"/>
      <c r="H147" s="9"/>
      <c r="I147" s="9"/>
      <c r="J147" s="15">
        <v>1</v>
      </c>
      <c r="K147" s="15">
        <f t="shared" si="16"/>
        <v>2</v>
      </c>
      <c r="L147" s="4"/>
      <c r="M147" s="16"/>
      <c r="N147" s="157" t="s">
        <v>222</v>
      </c>
      <c r="O147" s="157" t="s">
        <v>222</v>
      </c>
      <c r="P147" s="157" t="s">
        <v>222</v>
      </c>
      <c r="Q147" s="244" t="s">
        <v>289</v>
      </c>
      <c r="R147" s="157" t="s">
        <v>222</v>
      </c>
    </row>
    <row r="148" spans="1:18" x14ac:dyDescent="0.2">
      <c r="A148" s="80" t="s">
        <v>64</v>
      </c>
      <c r="B148" s="121" t="s">
        <v>43</v>
      </c>
      <c r="C148" s="118">
        <v>2</v>
      </c>
      <c r="D148" s="124"/>
      <c r="E148" s="9"/>
      <c r="F148" s="9"/>
      <c r="G148" s="9"/>
      <c r="H148" s="9"/>
      <c r="I148" s="9"/>
      <c r="J148" s="44">
        <v>1</v>
      </c>
      <c r="K148" s="15">
        <f t="shared" si="16"/>
        <v>2</v>
      </c>
      <c r="L148" s="4"/>
      <c r="M148" s="16"/>
      <c r="N148" s="157" t="s">
        <v>223</v>
      </c>
      <c r="O148" s="157" t="s">
        <v>223</v>
      </c>
      <c r="P148" s="157" t="s">
        <v>223</v>
      </c>
      <c r="Q148" s="244" t="s">
        <v>289</v>
      </c>
      <c r="R148" s="157" t="s">
        <v>223</v>
      </c>
    </row>
    <row r="149" spans="1:18" x14ac:dyDescent="0.2">
      <c r="A149" s="80" t="s">
        <v>188</v>
      </c>
      <c r="B149" s="121" t="s">
        <v>43</v>
      </c>
      <c r="C149" s="118">
        <v>0.5</v>
      </c>
      <c r="D149" s="124"/>
      <c r="E149" s="9"/>
      <c r="F149" s="9"/>
      <c r="G149" s="9"/>
      <c r="H149" s="9"/>
      <c r="I149" s="9"/>
      <c r="J149" s="44">
        <v>1</v>
      </c>
      <c r="K149" s="15">
        <f t="shared" si="16"/>
        <v>2</v>
      </c>
      <c r="L149" s="4"/>
      <c r="M149" s="16"/>
      <c r="N149" s="157" t="s">
        <v>222</v>
      </c>
      <c r="O149" s="157" t="s">
        <v>222</v>
      </c>
      <c r="P149" s="157" t="s">
        <v>222</v>
      </c>
      <c r="Q149" s="244" t="s">
        <v>289</v>
      </c>
      <c r="R149" s="157" t="s">
        <v>222</v>
      </c>
    </row>
    <row r="150" spans="1:18" x14ac:dyDescent="0.2">
      <c r="A150" s="80" t="s">
        <v>189</v>
      </c>
      <c r="B150" s="121" t="s">
        <v>43</v>
      </c>
      <c r="C150" s="118">
        <v>0.5</v>
      </c>
      <c r="D150" s="124"/>
      <c r="E150" s="9"/>
      <c r="F150" s="9"/>
      <c r="G150" s="9"/>
      <c r="H150" s="9"/>
      <c r="I150" s="9"/>
      <c r="J150" s="15">
        <v>1</v>
      </c>
      <c r="K150" s="15">
        <f t="shared" si="16"/>
        <v>2</v>
      </c>
      <c r="L150" s="4"/>
      <c r="M150" s="16"/>
      <c r="N150" s="157" t="s">
        <v>222</v>
      </c>
      <c r="O150" s="157" t="s">
        <v>222</v>
      </c>
      <c r="P150" s="157" t="s">
        <v>222</v>
      </c>
      <c r="Q150" s="244" t="s">
        <v>289</v>
      </c>
      <c r="R150" s="157" t="s">
        <v>222</v>
      </c>
    </row>
    <row r="151" spans="1:18" x14ac:dyDescent="0.2">
      <c r="A151" s="80" t="s">
        <v>213</v>
      </c>
      <c r="B151" s="121" t="s">
        <v>43</v>
      </c>
      <c r="C151" s="118">
        <v>0.5</v>
      </c>
      <c r="D151" s="124"/>
      <c r="E151" s="9"/>
      <c r="F151" s="9"/>
      <c r="G151" s="9"/>
      <c r="H151" s="9"/>
      <c r="I151" s="9"/>
      <c r="J151" s="44">
        <v>1</v>
      </c>
      <c r="K151" s="15">
        <f t="shared" si="16"/>
        <v>2</v>
      </c>
      <c r="L151" s="4"/>
      <c r="M151" s="16"/>
      <c r="N151" s="157" t="s">
        <v>222</v>
      </c>
      <c r="O151" s="157" t="s">
        <v>222</v>
      </c>
      <c r="P151" s="157" t="s">
        <v>222</v>
      </c>
      <c r="Q151" s="244" t="s">
        <v>289</v>
      </c>
      <c r="R151" s="157" t="s">
        <v>222</v>
      </c>
    </row>
    <row r="152" spans="1:18" x14ac:dyDescent="0.2">
      <c r="A152" s="80" t="s">
        <v>190</v>
      </c>
      <c r="B152" s="121" t="s">
        <v>43</v>
      </c>
      <c r="C152" s="118">
        <v>2</v>
      </c>
      <c r="D152" s="124"/>
      <c r="E152" s="9"/>
      <c r="F152" s="9"/>
      <c r="G152" s="9"/>
      <c r="H152" s="9"/>
      <c r="I152" s="9"/>
      <c r="J152" s="44">
        <v>1</v>
      </c>
      <c r="K152" s="15">
        <f t="shared" si="16"/>
        <v>2</v>
      </c>
      <c r="L152" s="4"/>
      <c r="M152" s="16"/>
      <c r="N152" s="157" t="s">
        <v>223</v>
      </c>
      <c r="O152" s="157" t="s">
        <v>223</v>
      </c>
      <c r="P152" s="157" t="s">
        <v>223</v>
      </c>
      <c r="Q152" s="244" t="s">
        <v>289</v>
      </c>
      <c r="R152" s="157" t="s">
        <v>223</v>
      </c>
    </row>
    <row r="153" spans="1:18" x14ac:dyDescent="0.2">
      <c r="A153" s="80" t="s">
        <v>191</v>
      </c>
      <c r="B153" s="121" t="s">
        <v>43</v>
      </c>
      <c r="C153" s="118">
        <v>0.5</v>
      </c>
      <c r="D153" s="124"/>
      <c r="E153" s="9"/>
      <c r="F153" s="9"/>
      <c r="G153" s="9"/>
      <c r="H153" s="9"/>
      <c r="I153" s="9"/>
      <c r="J153" s="15">
        <v>1</v>
      </c>
      <c r="K153" s="15">
        <f t="shared" si="16"/>
        <v>2</v>
      </c>
      <c r="L153" s="4"/>
      <c r="M153" s="16"/>
      <c r="N153" s="157" t="s">
        <v>222</v>
      </c>
      <c r="O153" s="157" t="s">
        <v>222</v>
      </c>
      <c r="P153" s="157" t="s">
        <v>222</v>
      </c>
      <c r="Q153" s="244" t="s">
        <v>289</v>
      </c>
      <c r="R153" s="157" t="s">
        <v>222</v>
      </c>
    </row>
    <row r="154" spans="1:18" x14ac:dyDescent="0.2">
      <c r="A154" s="80" t="s">
        <v>65</v>
      </c>
      <c r="B154" s="121" t="s">
        <v>43</v>
      </c>
      <c r="C154" s="118">
        <v>0.5</v>
      </c>
      <c r="D154" s="124"/>
      <c r="E154" s="9"/>
      <c r="F154" s="9"/>
      <c r="G154" s="9"/>
      <c r="H154" s="9"/>
      <c r="I154" s="9"/>
      <c r="J154" s="44">
        <v>1</v>
      </c>
      <c r="K154" s="15">
        <f t="shared" si="16"/>
        <v>2</v>
      </c>
      <c r="L154" s="4"/>
      <c r="M154" s="16"/>
      <c r="N154" s="157" t="s">
        <v>222</v>
      </c>
      <c r="O154" s="157" t="s">
        <v>222</v>
      </c>
      <c r="P154" s="157" t="s">
        <v>222</v>
      </c>
      <c r="Q154" s="244" t="s">
        <v>289</v>
      </c>
      <c r="R154" s="157" t="s">
        <v>222</v>
      </c>
    </row>
    <row r="155" spans="1:18" x14ac:dyDescent="0.2">
      <c r="A155" s="80" t="s">
        <v>66</v>
      </c>
      <c r="B155" s="121" t="s">
        <v>43</v>
      </c>
      <c r="C155" s="118">
        <v>0.5</v>
      </c>
      <c r="D155" s="124"/>
      <c r="E155" s="34">
        <v>0.01</v>
      </c>
      <c r="F155" s="34"/>
      <c r="G155" s="34"/>
      <c r="H155" s="34"/>
      <c r="I155" s="34"/>
      <c r="J155" s="44">
        <v>1</v>
      </c>
      <c r="K155" s="15">
        <f t="shared" si="16"/>
        <v>2</v>
      </c>
      <c r="L155" s="4"/>
      <c r="M155" s="16"/>
      <c r="N155" s="157" t="s">
        <v>222</v>
      </c>
      <c r="O155" s="157" t="s">
        <v>222</v>
      </c>
      <c r="P155" s="157" t="s">
        <v>222</v>
      </c>
      <c r="Q155" s="244" t="s">
        <v>289</v>
      </c>
      <c r="R155" s="157" t="s">
        <v>222</v>
      </c>
    </row>
    <row r="156" spans="1:18" x14ac:dyDescent="0.2">
      <c r="A156" s="80" t="s">
        <v>67</v>
      </c>
      <c r="B156" s="121" t="s">
        <v>43</v>
      </c>
      <c r="C156" s="118">
        <v>2</v>
      </c>
      <c r="D156" s="124"/>
      <c r="E156" s="34">
        <v>4.0000000000000001E-3</v>
      </c>
      <c r="F156" s="34"/>
      <c r="G156" s="34"/>
      <c r="H156" s="34"/>
      <c r="I156" s="34"/>
      <c r="J156" s="15">
        <v>1</v>
      </c>
      <c r="K156" s="15">
        <f t="shared" si="16"/>
        <v>2</v>
      </c>
      <c r="L156" s="4"/>
      <c r="M156" s="16"/>
      <c r="N156" s="157" t="s">
        <v>223</v>
      </c>
      <c r="O156" s="157" t="s">
        <v>223</v>
      </c>
      <c r="P156" s="157" t="s">
        <v>223</v>
      </c>
      <c r="Q156" s="244" t="s">
        <v>289</v>
      </c>
      <c r="R156" s="157" t="s">
        <v>223</v>
      </c>
    </row>
    <row r="157" spans="1:18" x14ac:dyDescent="0.2">
      <c r="A157" s="80" t="s">
        <v>68</v>
      </c>
      <c r="B157" s="121" t="s">
        <v>43</v>
      </c>
      <c r="C157" s="118">
        <v>0.5</v>
      </c>
      <c r="D157" s="124"/>
      <c r="E157" s="35"/>
      <c r="F157" s="35"/>
      <c r="G157" s="35"/>
      <c r="H157" s="35"/>
      <c r="I157" s="35"/>
      <c r="J157" s="44">
        <v>1</v>
      </c>
      <c r="K157" s="15">
        <f t="shared" si="16"/>
        <v>2</v>
      </c>
      <c r="L157" s="4"/>
      <c r="M157" s="16"/>
      <c r="N157" s="157" t="s">
        <v>222</v>
      </c>
      <c r="O157" s="157" t="s">
        <v>222</v>
      </c>
      <c r="P157" s="157" t="s">
        <v>222</v>
      </c>
      <c r="Q157" s="244" t="s">
        <v>289</v>
      </c>
      <c r="R157" s="157" t="s">
        <v>222</v>
      </c>
    </row>
    <row r="158" spans="1:18" x14ac:dyDescent="0.2">
      <c r="A158" s="80" t="s">
        <v>209</v>
      </c>
      <c r="B158" s="121" t="s">
        <v>43</v>
      </c>
      <c r="C158" s="118">
        <v>0.5</v>
      </c>
      <c r="D158" s="124"/>
      <c r="E158" s="35"/>
      <c r="F158" s="35"/>
      <c r="G158" s="35"/>
      <c r="H158" s="35"/>
      <c r="I158" s="35"/>
      <c r="J158" s="44">
        <v>1</v>
      </c>
      <c r="K158" s="15">
        <f t="shared" si="16"/>
        <v>2</v>
      </c>
      <c r="L158" s="4"/>
      <c r="M158" s="16"/>
      <c r="N158" s="157" t="s">
        <v>222</v>
      </c>
      <c r="O158" s="157" t="s">
        <v>222</v>
      </c>
      <c r="P158" s="157" t="s">
        <v>222</v>
      </c>
      <c r="Q158" s="244" t="s">
        <v>289</v>
      </c>
      <c r="R158" s="157" t="s">
        <v>222</v>
      </c>
    </row>
    <row r="159" spans="1:18" x14ac:dyDescent="0.2">
      <c r="A159" s="80" t="s">
        <v>69</v>
      </c>
      <c r="B159" s="121" t="s">
        <v>43</v>
      </c>
      <c r="C159" s="118">
        <v>0.5</v>
      </c>
      <c r="D159" s="124"/>
      <c r="E159" s="35"/>
      <c r="F159" s="35"/>
      <c r="G159" s="35"/>
      <c r="H159" s="35"/>
      <c r="I159" s="35"/>
      <c r="J159" s="15">
        <v>1</v>
      </c>
      <c r="K159" s="15">
        <f t="shared" si="16"/>
        <v>2</v>
      </c>
      <c r="L159" s="4"/>
      <c r="M159" s="16"/>
      <c r="N159" s="157" t="s">
        <v>222</v>
      </c>
      <c r="O159" s="157" t="s">
        <v>222</v>
      </c>
      <c r="P159" s="157" t="s">
        <v>222</v>
      </c>
      <c r="Q159" s="244" t="s">
        <v>289</v>
      </c>
      <c r="R159" s="157" t="s">
        <v>222</v>
      </c>
    </row>
    <row r="160" spans="1:18" x14ac:dyDescent="0.2">
      <c r="A160" s="80" t="s">
        <v>70</v>
      </c>
      <c r="B160" s="121" t="s">
        <v>43</v>
      </c>
      <c r="C160" s="118">
        <v>0.5</v>
      </c>
      <c r="D160" s="124"/>
      <c r="E160" s="35"/>
      <c r="F160" s="35"/>
      <c r="G160" s="35"/>
      <c r="H160" s="35"/>
      <c r="I160" s="35"/>
      <c r="J160" s="44">
        <v>1</v>
      </c>
      <c r="K160" s="15">
        <f t="shared" si="16"/>
        <v>2</v>
      </c>
      <c r="L160" s="4"/>
      <c r="M160" s="16"/>
      <c r="N160" s="157" t="s">
        <v>222</v>
      </c>
      <c r="O160" s="157" t="s">
        <v>222</v>
      </c>
      <c r="P160" s="157" t="s">
        <v>222</v>
      </c>
      <c r="Q160" s="244" t="s">
        <v>289</v>
      </c>
      <c r="R160" s="157" t="s">
        <v>222</v>
      </c>
    </row>
    <row r="161" spans="1:18" x14ac:dyDescent="0.2">
      <c r="A161" s="80" t="s">
        <v>71</v>
      </c>
      <c r="B161" s="121" t="s">
        <v>43</v>
      </c>
      <c r="C161" s="118">
        <v>0.5</v>
      </c>
      <c r="D161" s="124"/>
      <c r="E161" s="35"/>
      <c r="F161" s="35"/>
      <c r="G161" s="35"/>
      <c r="H161" s="35"/>
      <c r="I161" s="35"/>
      <c r="J161" s="15">
        <v>1</v>
      </c>
      <c r="K161" s="15">
        <f t="shared" si="16"/>
        <v>2</v>
      </c>
      <c r="L161" s="4"/>
      <c r="M161" s="16"/>
      <c r="N161" s="157" t="s">
        <v>222</v>
      </c>
      <c r="O161" s="157" t="s">
        <v>222</v>
      </c>
      <c r="P161" s="157" t="s">
        <v>222</v>
      </c>
      <c r="Q161" s="244" t="s">
        <v>289</v>
      </c>
      <c r="R161" s="157" t="s">
        <v>222</v>
      </c>
    </row>
    <row r="162" spans="1:18" x14ac:dyDescent="0.2">
      <c r="A162" s="80" t="s">
        <v>72</v>
      </c>
      <c r="B162" s="121" t="s">
        <v>43</v>
      </c>
      <c r="C162" s="118">
        <v>0.5</v>
      </c>
      <c r="D162" s="124"/>
      <c r="E162" s="35"/>
      <c r="F162" s="35"/>
      <c r="G162" s="35"/>
      <c r="H162" s="35"/>
      <c r="I162" s="35"/>
      <c r="J162" s="44">
        <v>1</v>
      </c>
      <c r="K162" s="15">
        <f t="shared" si="16"/>
        <v>2</v>
      </c>
      <c r="L162" s="4"/>
      <c r="M162" s="16"/>
      <c r="N162" s="157" t="s">
        <v>222</v>
      </c>
      <c r="O162" s="157" t="s">
        <v>222</v>
      </c>
      <c r="P162" s="157" t="s">
        <v>222</v>
      </c>
      <c r="Q162" s="244" t="s">
        <v>289</v>
      </c>
      <c r="R162" s="157" t="s">
        <v>222</v>
      </c>
    </row>
    <row r="163" spans="1:18" x14ac:dyDescent="0.2">
      <c r="A163" s="80" t="s">
        <v>73</v>
      </c>
      <c r="B163" s="121" t="s">
        <v>43</v>
      </c>
      <c r="C163" s="118">
        <v>0.5</v>
      </c>
      <c r="D163" s="124"/>
      <c r="E163" s="35"/>
      <c r="F163" s="35"/>
      <c r="G163" s="35"/>
      <c r="H163" s="35"/>
      <c r="I163" s="35"/>
      <c r="J163" s="15">
        <v>1</v>
      </c>
      <c r="K163" s="15">
        <f t="shared" si="16"/>
        <v>2</v>
      </c>
      <c r="L163" s="4"/>
      <c r="M163" s="16"/>
      <c r="N163" s="157" t="s">
        <v>222</v>
      </c>
      <c r="O163" s="157" t="s">
        <v>222</v>
      </c>
      <c r="P163" s="157" t="s">
        <v>222</v>
      </c>
      <c r="Q163" s="244" t="s">
        <v>289</v>
      </c>
      <c r="R163" s="157" t="s">
        <v>222</v>
      </c>
    </row>
    <row r="164" spans="1:18" x14ac:dyDescent="0.2">
      <c r="A164" s="80" t="s">
        <v>74</v>
      </c>
      <c r="B164" s="121" t="s">
        <v>43</v>
      </c>
      <c r="C164" s="118">
        <v>0.5</v>
      </c>
      <c r="D164" s="124"/>
      <c r="E164" s="34">
        <v>0.02</v>
      </c>
      <c r="F164" s="34"/>
      <c r="G164" s="34"/>
      <c r="H164" s="34"/>
      <c r="I164" s="34"/>
      <c r="J164" s="44">
        <v>1</v>
      </c>
      <c r="K164" s="15">
        <f t="shared" si="16"/>
        <v>2</v>
      </c>
      <c r="L164" s="4"/>
      <c r="M164" s="16"/>
      <c r="N164" s="157" t="s">
        <v>222</v>
      </c>
      <c r="O164" s="157" t="s">
        <v>222</v>
      </c>
      <c r="P164" s="157" t="s">
        <v>222</v>
      </c>
      <c r="Q164" s="244" t="s">
        <v>289</v>
      </c>
      <c r="R164" s="157" t="s">
        <v>222</v>
      </c>
    </row>
    <row r="165" spans="1:18" x14ac:dyDescent="0.2">
      <c r="A165" s="78"/>
      <c r="B165" s="115"/>
      <c r="C165" s="114"/>
      <c r="D165" s="108"/>
      <c r="E165" s="12"/>
      <c r="F165" s="12"/>
      <c r="G165" s="12"/>
      <c r="H165" s="12"/>
      <c r="I165" s="12"/>
      <c r="J165" s="49"/>
      <c r="K165" s="5"/>
      <c r="L165" s="6"/>
      <c r="M165" s="30"/>
      <c r="N165" s="82"/>
      <c r="O165" s="82"/>
      <c r="P165" s="82"/>
      <c r="Q165" s="154"/>
      <c r="R165" s="82"/>
    </row>
    <row r="166" spans="1:18" x14ac:dyDescent="0.2">
      <c r="A166" s="80" t="s">
        <v>28</v>
      </c>
      <c r="B166" s="121" t="s">
        <v>14</v>
      </c>
      <c r="C166" s="118">
        <v>0.01</v>
      </c>
      <c r="D166" s="124"/>
      <c r="E166" s="24">
        <v>1E-3</v>
      </c>
      <c r="F166" s="24"/>
      <c r="G166" s="24"/>
      <c r="H166" s="24"/>
      <c r="I166" s="24"/>
      <c r="J166" s="44">
        <v>1</v>
      </c>
      <c r="K166" s="15">
        <f>COUNTA(L166:O166)</f>
        <v>2</v>
      </c>
      <c r="L166" s="4"/>
      <c r="M166" s="16"/>
      <c r="N166" s="157" t="s">
        <v>251</v>
      </c>
      <c r="O166" s="157" t="s">
        <v>251</v>
      </c>
      <c r="P166" s="157" t="s">
        <v>251</v>
      </c>
      <c r="Q166" s="244" t="s">
        <v>289</v>
      </c>
      <c r="R166" s="157" t="s">
        <v>251</v>
      </c>
    </row>
    <row r="167" spans="1:18" x14ac:dyDescent="0.2">
      <c r="A167" s="78"/>
      <c r="B167" s="115"/>
      <c r="C167" s="114"/>
      <c r="D167" s="108"/>
      <c r="E167" s="5"/>
      <c r="F167" s="5"/>
      <c r="G167" s="5"/>
      <c r="H167" s="5"/>
      <c r="I167" s="5"/>
      <c r="J167" s="5"/>
      <c r="K167" s="5"/>
      <c r="L167" s="5"/>
      <c r="M167" s="78"/>
      <c r="N167" s="13"/>
      <c r="O167" s="13"/>
      <c r="P167" s="13"/>
      <c r="Q167" s="163"/>
      <c r="R167" s="13"/>
    </row>
    <row r="168" spans="1:18" x14ac:dyDescent="0.2">
      <c r="A168" s="78" t="s">
        <v>192</v>
      </c>
      <c r="B168" s="115"/>
      <c r="C168" s="114"/>
      <c r="D168" s="108"/>
      <c r="E168" s="5"/>
      <c r="F168" s="5"/>
      <c r="G168" s="5"/>
      <c r="H168" s="5"/>
      <c r="I168" s="5"/>
      <c r="J168" s="5"/>
      <c r="K168" s="5"/>
      <c r="L168" s="5"/>
      <c r="M168" s="78"/>
      <c r="N168" s="13"/>
      <c r="O168" s="13"/>
      <c r="P168" s="13"/>
      <c r="Q168" s="163"/>
      <c r="R168" s="13"/>
    </row>
    <row r="169" spans="1:18" x14ac:dyDescent="0.2">
      <c r="A169" s="80" t="s">
        <v>193</v>
      </c>
      <c r="B169" s="121" t="s">
        <v>43</v>
      </c>
      <c r="C169" s="118">
        <v>5</v>
      </c>
      <c r="D169" s="124"/>
      <c r="E169" s="44"/>
      <c r="F169" s="44"/>
      <c r="G169" s="44"/>
      <c r="H169" s="44"/>
      <c r="I169" s="44"/>
      <c r="J169" s="15">
        <v>1</v>
      </c>
      <c r="K169" s="15">
        <f t="shared" ref="K169:K177" si="17">COUNTA(L169:O169)</f>
        <v>2</v>
      </c>
      <c r="L169" s="4"/>
      <c r="M169" s="16"/>
      <c r="N169" s="157" t="s">
        <v>225</v>
      </c>
      <c r="O169" s="157" t="s">
        <v>225</v>
      </c>
      <c r="P169" s="157" t="s">
        <v>225</v>
      </c>
      <c r="Q169" s="244" t="s">
        <v>289</v>
      </c>
      <c r="R169" s="157" t="s">
        <v>225</v>
      </c>
    </row>
    <row r="170" spans="1:18" x14ac:dyDescent="0.2">
      <c r="A170" s="80" t="s">
        <v>194</v>
      </c>
      <c r="B170" s="121" t="s">
        <v>43</v>
      </c>
      <c r="C170" s="118">
        <v>5</v>
      </c>
      <c r="D170" s="124"/>
      <c r="E170" s="44"/>
      <c r="F170" s="44"/>
      <c r="G170" s="44"/>
      <c r="H170" s="44"/>
      <c r="I170" s="44"/>
      <c r="J170" s="15">
        <v>1</v>
      </c>
      <c r="K170" s="15">
        <f t="shared" si="17"/>
        <v>2</v>
      </c>
      <c r="L170" s="4"/>
      <c r="M170" s="16"/>
      <c r="N170" s="157" t="s">
        <v>225</v>
      </c>
      <c r="O170" s="157" t="s">
        <v>225</v>
      </c>
      <c r="P170" s="157" t="s">
        <v>225</v>
      </c>
      <c r="Q170" s="244" t="s">
        <v>289</v>
      </c>
      <c r="R170" s="157" t="s">
        <v>225</v>
      </c>
    </row>
    <row r="171" spans="1:18" x14ac:dyDescent="0.2">
      <c r="A171" s="80" t="s">
        <v>195</v>
      </c>
      <c r="B171" s="121" t="s">
        <v>43</v>
      </c>
      <c r="C171" s="118">
        <v>5</v>
      </c>
      <c r="D171" s="124"/>
      <c r="E171" s="44"/>
      <c r="F171" s="44"/>
      <c r="G171" s="44"/>
      <c r="H171" s="44"/>
      <c r="I171" s="44"/>
      <c r="J171" s="15">
        <v>1</v>
      </c>
      <c r="K171" s="15">
        <f t="shared" si="17"/>
        <v>2</v>
      </c>
      <c r="L171" s="4"/>
      <c r="M171" s="16"/>
      <c r="N171" s="157" t="s">
        <v>225</v>
      </c>
      <c r="O171" s="157" t="s">
        <v>225</v>
      </c>
      <c r="P171" s="157" t="s">
        <v>225</v>
      </c>
      <c r="Q171" s="244" t="s">
        <v>289</v>
      </c>
      <c r="R171" s="157" t="s">
        <v>225</v>
      </c>
    </row>
    <row r="172" spans="1:18" x14ac:dyDescent="0.2">
      <c r="A172" s="80" t="s">
        <v>196</v>
      </c>
      <c r="B172" s="121" t="s">
        <v>43</v>
      </c>
      <c r="C172" s="118">
        <v>5</v>
      </c>
      <c r="D172" s="124"/>
      <c r="E172" s="44"/>
      <c r="F172" s="44"/>
      <c r="G172" s="44"/>
      <c r="H172" s="44"/>
      <c r="I172" s="44"/>
      <c r="J172" s="15">
        <v>1</v>
      </c>
      <c r="K172" s="15">
        <f t="shared" si="17"/>
        <v>2</v>
      </c>
      <c r="L172" s="4"/>
      <c r="M172" s="16"/>
      <c r="N172" s="157" t="s">
        <v>225</v>
      </c>
      <c r="O172" s="157" t="s">
        <v>225</v>
      </c>
      <c r="P172" s="157" t="s">
        <v>225</v>
      </c>
      <c r="Q172" s="244" t="s">
        <v>289</v>
      </c>
      <c r="R172" s="157" t="s">
        <v>225</v>
      </c>
    </row>
    <row r="173" spans="1:18" x14ac:dyDescent="0.2">
      <c r="A173" s="80" t="s">
        <v>197</v>
      </c>
      <c r="B173" s="121" t="s">
        <v>43</v>
      </c>
      <c r="C173" s="118">
        <v>5</v>
      </c>
      <c r="D173" s="124"/>
      <c r="E173" s="44"/>
      <c r="F173" s="44"/>
      <c r="G173" s="44"/>
      <c r="H173" s="44"/>
      <c r="I173" s="44"/>
      <c r="J173" s="15">
        <v>1</v>
      </c>
      <c r="K173" s="15">
        <f t="shared" si="17"/>
        <v>2</v>
      </c>
      <c r="L173" s="4"/>
      <c r="M173" s="16"/>
      <c r="N173" s="157" t="s">
        <v>225</v>
      </c>
      <c r="O173" s="157" t="s">
        <v>225</v>
      </c>
      <c r="P173" s="157" t="s">
        <v>225</v>
      </c>
      <c r="Q173" s="244" t="s">
        <v>289</v>
      </c>
      <c r="R173" s="157" t="s">
        <v>225</v>
      </c>
    </row>
    <row r="174" spans="1:18" x14ac:dyDescent="0.2">
      <c r="A174" s="118" t="s">
        <v>205</v>
      </c>
      <c r="B174" s="121" t="s">
        <v>43</v>
      </c>
      <c r="C174" s="118">
        <v>5</v>
      </c>
      <c r="D174" s="124"/>
      <c r="E174" s="44"/>
      <c r="F174" s="44"/>
      <c r="G174" s="44"/>
      <c r="H174" s="44"/>
      <c r="I174" s="44"/>
      <c r="J174" s="15">
        <v>1</v>
      </c>
      <c r="K174" s="15">
        <f t="shared" si="17"/>
        <v>2</v>
      </c>
      <c r="L174" s="4"/>
      <c r="M174" s="16"/>
      <c r="N174" s="157" t="s">
        <v>225</v>
      </c>
      <c r="O174" s="157" t="s">
        <v>225</v>
      </c>
      <c r="P174" s="157" t="s">
        <v>225</v>
      </c>
      <c r="Q174" s="244" t="s">
        <v>289</v>
      </c>
      <c r="R174" s="157" t="s">
        <v>225</v>
      </c>
    </row>
    <row r="175" spans="1:18" x14ac:dyDescent="0.2">
      <c r="A175" s="80" t="s">
        <v>198</v>
      </c>
      <c r="B175" s="121" t="s">
        <v>43</v>
      </c>
      <c r="C175" s="118">
        <v>5</v>
      </c>
      <c r="D175" s="124"/>
      <c r="E175" s="44"/>
      <c r="F175" s="44"/>
      <c r="G175" s="44"/>
      <c r="H175" s="44"/>
      <c r="I175" s="44"/>
      <c r="J175" s="15">
        <v>1</v>
      </c>
      <c r="K175" s="15">
        <f t="shared" si="17"/>
        <v>2</v>
      </c>
      <c r="L175" s="4"/>
      <c r="M175" s="16"/>
      <c r="N175" s="157" t="s">
        <v>225</v>
      </c>
      <c r="O175" s="157" t="s">
        <v>225</v>
      </c>
      <c r="P175" s="157" t="s">
        <v>225</v>
      </c>
      <c r="Q175" s="244" t="s">
        <v>289</v>
      </c>
      <c r="R175" s="157" t="s">
        <v>225</v>
      </c>
    </row>
    <row r="176" spans="1:18" x14ac:dyDescent="0.2">
      <c r="A176" s="80" t="s">
        <v>199</v>
      </c>
      <c r="B176" s="121" t="s">
        <v>43</v>
      </c>
      <c r="C176" s="118">
        <v>5</v>
      </c>
      <c r="D176" s="124"/>
      <c r="E176" s="44"/>
      <c r="F176" s="44"/>
      <c r="G176" s="44"/>
      <c r="H176" s="44"/>
      <c r="I176" s="44"/>
      <c r="J176" s="15">
        <v>1</v>
      </c>
      <c r="K176" s="15">
        <f t="shared" si="17"/>
        <v>2</v>
      </c>
      <c r="L176" s="4"/>
      <c r="M176" s="16"/>
      <c r="N176" s="157" t="s">
        <v>225</v>
      </c>
      <c r="O176" s="157" t="s">
        <v>225</v>
      </c>
      <c r="P176" s="157" t="s">
        <v>225</v>
      </c>
      <c r="Q176" s="244" t="s">
        <v>289</v>
      </c>
      <c r="R176" s="157" t="s">
        <v>225</v>
      </c>
    </row>
    <row r="177" spans="1:18" x14ac:dyDescent="0.2">
      <c r="A177" s="80" t="s">
        <v>199</v>
      </c>
      <c r="B177" s="121" t="s">
        <v>43</v>
      </c>
      <c r="C177" s="118">
        <v>5</v>
      </c>
      <c r="D177" s="124"/>
      <c r="E177" s="44"/>
      <c r="F177" s="44"/>
      <c r="G177" s="44"/>
      <c r="H177" s="44"/>
      <c r="I177" s="44"/>
      <c r="J177" s="15">
        <v>1</v>
      </c>
      <c r="K177" s="15">
        <f t="shared" si="17"/>
        <v>2</v>
      </c>
      <c r="L177" s="4"/>
      <c r="M177" s="16"/>
      <c r="N177" s="157" t="s">
        <v>225</v>
      </c>
      <c r="O177" s="157" t="s">
        <v>225</v>
      </c>
      <c r="P177" s="157" t="s">
        <v>225</v>
      </c>
      <c r="Q177" s="244" t="s">
        <v>289</v>
      </c>
      <c r="R177" s="157" t="s">
        <v>225</v>
      </c>
    </row>
    <row r="178" spans="1:18" x14ac:dyDescent="0.2">
      <c r="A178" s="114"/>
      <c r="B178" s="115"/>
      <c r="C178" s="114"/>
      <c r="D178" s="115"/>
      <c r="E178" s="60"/>
      <c r="F178" s="60"/>
      <c r="G178" s="60"/>
      <c r="H178" s="60"/>
      <c r="I178" s="60"/>
      <c r="J178" s="60"/>
      <c r="K178" s="60"/>
      <c r="L178" s="60"/>
      <c r="M178" s="114"/>
      <c r="N178" s="82"/>
      <c r="O178" s="82"/>
      <c r="P178" s="82"/>
      <c r="Q178" s="163"/>
      <c r="R178" s="82"/>
    </row>
    <row r="179" spans="1:18" x14ac:dyDescent="0.2">
      <c r="A179" s="114" t="s">
        <v>200</v>
      </c>
      <c r="B179" s="115"/>
      <c r="C179" s="114"/>
      <c r="D179" s="115"/>
      <c r="E179" s="60"/>
      <c r="F179" s="60"/>
      <c r="G179" s="60"/>
      <c r="H179" s="60"/>
      <c r="I179" s="60"/>
      <c r="J179" s="60"/>
      <c r="K179" s="60"/>
      <c r="L179" s="60"/>
      <c r="M179" s="114"/>
      <c r="N179" s="82"/>
      <c r="O179" s="82"/>
      <c r="P179" s="82"/>
      <c r="Q179" s="163"/>
      <c r="R179" s="82"/>
    </row>
    <row r="180" spans="1:18" x14ac:dyDescent="0.2">
      <c r="A180" s="80" t="s">
        <v>201</v>
      </c>
      <c r="B180" s="121" t="s">
        <v>43</v>
      </c>
      <c r="C180" s="118">
        <v>5</v>
      </c>
      <c r="D180" s="124"/>
      <c r="E180" s="44"/>
      <c r="F180" s="44"/>
      <c r="G180" s="44"/>
      <c r="H180" s="44"/>
      <c r="I180" s="44"/>
      <c r="J180" s="15">
        <v>1</v>
      </c>
      <c r="K180" s="15">
        <f>COUNTA(L180:O180)</f>
        <v>2</v>
      </c>
      <c r="L180" s="4"/>
      <c r="M180" s="16"/>
      <c r="N180" s="62" t="s">
        <v>225</v>
      </c>
      <c r="O180" s="62" t="s">
        <v>225</v>
      </c>
      <c r="P180" s="62" t="s">
        <v>225</v>
      </c>
      <c r="Q180" s="244" t="s">
        <v>289</v>
      </c>
      <c r="R180" s="62" t="s">
        <v>225</v>
      </c>
    </row>
    <row r="181" spans="1:18" x14ac:dyDescent="0.2">
      <c r="A181" s="80" t="s">
        <v>202</v>
      </c>
      <c r="B181" s="121" t="s">
        <v>43</v>
      </c>
      <c r="C181" s="118">
        <v>5</v>
      </c>
      <c r="D181" s="124"/>
      <c r="E181" s="44"/>
      <c r="F181" s="44"/>
      <c r="G181" s="44"/>
      <c r="H181" s="44"/>
      <c r="I181" s="44"/>
      <c r="J181" s="15">
        <v>1</v>
      </c>
      <c r="K181" s="15">
        <f>COUNTA(L181:O181)</f>
        <v>2</v>
      </c>
      <c r="L181" s="4"/>
      <c r="M181" s="16"/>
      <c r="N181" s="62" t="s">
        <v>225</v>
      </c>
      <c r="O181" s="62" t="s">
        <v>225</v>
      </c>
      <c r="P181" s="62" t="s">
        <v>225</v>
      </c>
      <c r="Q181" s="244" t="s">
        <v>289</v>
      </c>
      <c r="R181" s="62" t="s">
        <v>225</v>
      </c>
    </row>
    <row r="182" spans="1:18" x14ac:dyDescent="0.2">
      <c r="A182" s="80" t="s">
        <v>203</v>
      </c>
      <c r="B182" s="121" t="s">
        <v>43</v>
      </c>
      <c r="C182" s="118">
        <v>5</v>
      </c>
      <c r="D182" s="124"/>
      <c r="E182" s="44"/>
      <c r="F182" s="44"/>
      <c r="G182" s="44"/>
      <c r="H182" s="44"/>
      <c r="I182" s="44"/>
      <c r="J182" s="15">
        <v>1</v>
      </c>
      <c r="K182" s="15">
        <f>COUNTA(L182:O182)</f>
        <v>2</v>
      </c>
      <c r="L182" s="4"/>
      <c r="M182" s="16"/>
      <c r="N182" s="62" t="s">
        <v>225</v>
      </c>
      <c r="O182" s="62" t="s">
        <v>225</v>
      </c>
      <c r="P182" s="62" t="s">
        <v>225</v>
      </c>
      <c r="Q182" s="244" t="s">
        <v>289</v>
      </c>
      <c r="R182" s="62" t="s">
        <v>225</v>
      </c>
    </row>
    <row r="183" spans="1:18" x14ac:dyDescent="0.2">
      <c r="A183" s="80" t="s">
        <v>204</v>
      </c>
      <c r="B183" s="121" t="s">
        <v>43</v>
      </c>
      <c r="C183" s="118">
        <v>5</v>
      </c>
      <c r="D183" s="124"/>
      <c r="E183" s="24"/>
      <c r="F183" s="24"/>
      <c r="G183" s="24"/>
      <c r="H183" s="24"/>
      <c r="I183" s="24"/>
      <c r="J183" s="15">
        <v>1</v>
      </c>
      <c r="K183" s="15">
        <f>COUNTA(L183:O183)</f>
        <v>2</v>
      </c>
      <c r="L183" s="4"/>
      <c r="M183" s="16"/>
      <c r="N183" s="62" t="s">
        <v>225</v>
      </c>
      <c r="O183" s="62" t="s">
        <v>225</v>
      </c>
      <c r="P183" s="62" t="s">
        <v>225</v>
      </c>
      <c r="Q183" s="244" t="s">
        <v>289</v>
      </c>
      <c r="R183" s="62" t="s">
        <v>225</v>
      </c>
    </row>
    <row r="184" spans="1:18" x14ac:dyDescent="0.2">
      <c r="A184" s="78"/>
      <c r="B184" s="115"/>
      <c r="C184" s="114"/>
      <c r="D184" s="108"/>
      <c r="E184" s="12"/>
      <c r="F184" s="12"/>
      <c r="G184" s="12"/>
      <c r="H184" s="12"/>
      <c r="I184" s="12"/>
      <c r="J184" s="49"/>
      <c r="K184" s="5"/>
      <c r="L184" s="6"/>
      <c r="M184" s="30"/>
      <c r="N184" s="13"/>
      <c r="O184" s="13"/>
      <c r="P184" s="13"/>
      <c r="Q184" s="163"/>
      <c r="R184" s="13"/>
    </row>
    <row r="185" spans="1:18" x14ac:dyDescent="0.2">
      <c r="A185" s="78" t="s">
        <v>140</v>
      </c>
      <c r="B185" s="115"/>
      <c r="C185" s="114"/>
      <c r="D185" s="108"/>
      <c r="E185" s="12"/>
      <c r="F185" s="12"/>
      <c r="G185" s="12"/>
      <c r="H185" s="12"/>
      <c r="I185" s="12"/>
      <c r="J185" s="49"/>
      <c r="K185" s="5"/>
      <c r="L185" s="6"/>
      <c r="M185" s="30"/>
      <c r="N185" s="82"/>
      <c r="O185" s="82"/>
      <c r="P185" s="82"/>
      <c r="Q185" s="163"/>
      <c r="R185" s="82"/>
    </row>
    <row r="186" spans="1:18" x14ac:dyDescent="0.2">
      <c r="A186" s="80" t="s">
        <v>75</v>
      </c>
      <c r="B186" s="121" t="s">
        <v>43</v>
      </c>
      <c r="C186" s="118">
        <v>50</v>
      </c>
      <c r="D186" s="124"/>
      <c r="E186" s="9"/>
      <c r="F186" s="9"/>
      <c r="G186" s="9"/>
      <c r="H186" s="9"/>
      <c r="I186" s="9"/>
      <c r="J186" s="15">
        <v>1</v>
      </c>
      <c r="K186" s="15">
        <f>COUNTA(L186:O186)</f>
        <v>2</v>
      </c>
      <c r="L186" s="4"/>
      <c r="M186" s="16"/>
      <c r="N186" s="157" t="s">
        <v>278</v>
      </c>
      <c r="O186" s="157" t="s">
        <v>278</v>
      </c>
      <c r="P186" s="157" t="s">
        <v>278</v>
      </c>
      <c r="Q186" s="244" t="s">
        <v>289</v>
      </c>
      <c r="R186" s="157" t="s">
        <v>278</v>
      </c>
    </row>
    <row r="187" spans="1:18" x14ac:dyDescent="0.2">
      <c r="A187" s="80" t="s">
        <v>76</v>
      </c>
      <c r="B187" s="121" t="s">
        <v>43</v>
      </c>
      <c r="C187" s="118">
        <v>50</v>
      </c>
      <c r="D187" s="124"/>
      <c r="E187" s="9"/>
      <c r="F187" s="9"/>
      <c r="G187" s="9"/>
      <c r="H187" s="9"/>
      <c r="I187" s="9"/>
      <c r="J187" s="15">
        <v>1</v>
      </c>
      <c r="K187" s="15">
        <f>COUNTA(L187:O187)</f>
        <v>2</v>
      </c>
      <c r="L187" s="4"/>
      <c r="M187" s="16"/>
      <c r="N187" s="157" t="s">
        <v>278</v>
      </c>
      <c r="O187" s="157" t="s">
        <v>278</v>
      </c>
      <c r="P187" s="157" t="s">
        <v>278</v>
      </c>
      <c r="Q187" s="244" t="s">
        <v>289</v>
      </c>
      <c r="R187" s="157" t="s">
        <v>278</v>
      </c>
    </row>
    <row r="188" spans="1:18" x14ac:dyDescent="0.2">
      <c r="A188" s="80" t="s">
        <v>77</v>
      </c>
      <c r="B188" s="121" t="s">
        <v>43</v>
      </c>
      <c r="C188" s="118">
        <v>50</v>
      </c>
      <c r="D188" s="124"/>
      <c r="E188" s="9"/>
      <c r="F188" s="9"/>
      <c r="G188" s="9"/>
      <c r="H188" s="9"/>
      <c r="I188" s="9"/>
      <c r="J188" s="15">
        <v>1</v>
      </c>
      <c r="K188" s="15">
        <f>COUNTA(L188:O188)</f>
        <v>2</v>
      </c>
      <c r="L188" s="4"/>
      <c r="M188" s="16"/>
      <c r="N188" s="157" t="s">
        <v>278</v>
      </c>
      <c r="O188" s="157" t="s">
        <v>278</v>
      </c>
      <c r="P188" s="157" t="s">
        <v>278</v>
      </c>
      <c r="Q188" s="244" t="s">
        <v>289</v>
      </c>
      <c r="R188" s="157" t="s">
        <v>278</v>
      </c>
    </row>
    <row r="189" spans="1:18" x14ac:dyDescent="0.2">
      <c r="A189" s="80" t="s">
        <v>78</v>
      </c>
      <c r="B189" s="121" t="s">
        <v>43</v>
      </c>
      <c r="C189" s="118">
        <v>50</v>
      </c>
      <c r="D189" s="124"/>
      <c r="E189" s="9"/>
      <c r="F189" s="9"/>
      <c r="G189" s="9"/>
      <c r="H189" s="9"/>
      <c r="I189" s="9"/>
      <c r="J189" s="15">
        <v>1</v>
      </c>
      <c r="K189" s="15">
        <f>COUNTA(L189:O189)</f>
        <v>2</v>
      </c>
      <c r="L189" s="4"/>
      <c r="M189" s="16"/>
      <c r="N189" s="157" t="s">
        <v>278</v>
      </c>
      <c r="O189" s="157" t="s">
        <v>278</v>
      </c>
      <c r="P189" s="157" t="s">
        <v>278</v>
      </c>
      <c r="Q189" s="244" t="s">
        <v>289</v>
      </c>
      <c r="R189" s="157" t="s">
        <v>278</v>
      </c>
    </row>
    <row r="190" spans="1:18" x14ac:dyDescent="0.2">
      <c r="A190" s="80" t="s">
        <v>79</v>
      </c>
      <c r="B190" s="121" t="s">
        <v>43</v>
      </c>
      <c r="C190" s="118">
        <v>50</v>
      </c>
      <c r="D190" s="124"/>
      <c r="E190" s="9"/>
      <c r="F190" s="9"/>
      <c r="G190" s="9"/>
      <c r="H190" s="9"/>
      <c r="I190" s="9"/>
      <c r="J190" s="15">
        <v>1</v>
      </c>
      <c r="K190" s="15">
        <f>COUNTA(L190:O190)</f>
        <v>2</v>
      </c>
      <c r="L190" s="4"/>
      <c r="M190" s="16"/>
      <c r="N190" s="157" t="s">
        <v>278</v>
      </c>
      <c r="O190" s="157" t="s">
        <v>278</v>
      </c>
      <c r="P190" s="157" t="s">
        <v>278</v>
      </c>
      <c r="Q190" s="244" t="s">
        <v>289</v>
      </c>
      <c r="R190" s="157" t="s">
        <v>278</v>
      </c>
    </row>
    <row r="191" spans="1:18" x14ac:dyDescent="0.2">
      <c r="A191" s="80" t="s">
        <v>211</v>
      </c>
      <c r="B191" s="121" t="s">
        <v>43</v>
      </c>
      <c r="C191" s="118">
        <v>50</v>
      </c>
      <c r="D191" s="124"/>
      <c r="E191" s="9"/>
      <c r="F191" s="9"/>
      <c r="G191" s="9"/>
      <c r="H191" s="9"/>
      <c r="I191" s="9"/>
      <c r="J191" s="15">
        <v>1</v>
      </c>
      <c r="K191" s="15">
        <f t="shared" ref="K191:K213" si="18">COUNTA(L191:O191)</f>
        <v>2</v>
      </c>
      <c r="L191" s="4"/>
      <c r="M191" s="16"/>
      <c r="N191" s="157" t="s">
        <v>278</v>
      </c>
      <c r="O191" s="157" t="s">
        <v>278</v>
      </c>
      <c r="P191" s="157" t="s">
        <v>278</v>
      </c>
      <c r="Q191" s="244" t="s">
        <v>289</v>
      </c>
      <c r="R191" s="157" t="s">
        <v>278</v>
      </c>
    </row>
    <row r="192" spans="1:18" x14ac:dyDescent="0.2">
      <c r="A192" s="80" t="s">
        <v>80</v>
      </c>
      <c r="B192" s="121" t="s">
        <v>43</v>
      </c>
      <c r="C192" s="118">
        <v>5</v>
      </c>
      <c r="D192" s="124"/>
      <c r="E192" s="9"/>
      <c r="F192" s="9"/>
      <c r="G192" s="9"/>
      <c r="H192" s="9"/>
      <c r="I192" s="9"/>
      <c r="J192" s="15">
        <v>1</v>
      </c>
      <c r="K192" s="15">
        <f t="shared" si="18"/>
        <v>2</v>
      </c>
      <c r="L192" s="4"/>
      <c r="M192" s="16"/>
      <c r="N192" s="157" t="s">
        <v>225</v>
      </c>
      <c r="O192" s="157" t="s">
        <v>225</v>
      </c>
      <c r="P192" s="157" t="s">
        <v>225</v>
      </c>
      <c r="Q192" s="244" t="s">
        <v>289</v>
      </c>
      <c r="R192" s="157" t="s">
        <v>225</v>
      </c>
    </row>
    <row r="193" spans="1:18" x14ac:dyDescent="0.2">
      <c r="A193" s="80" t="s">
        <v>81</v>
      </c>
      <c r="B193" s="121" t="s">
        <v>43</v>
      </c>
      <c r="C193" s="118">
        <v>5</v>
      </c>
      <c r="D193" s="124"/>
      <c r="E193" s="9"/>
      <c r="F193" s="9"/>
      <c r="G193" s="9"/>
      <c r="H193" s="9"/>
      <c r="I193" s="9"/>
      <c r="J193" s="15">
        <v>1</v>
      </c>
      <c r="K193" s="15">
        <f t="shared" si="18"/>
        <v>2</v>
      </c>
      <c r="L193" s="4"/>
      <c r="M193" s="16"/>
      <c r="N193" s="157" t="s">
        <v>225</v>
      </c>
      <c r="O193" s="157" t="s">
        <v>225</v>
      </c>
      <c r="P193" s="157" t="s">
        <v>225</v>
      </c>
      <c r="Q193" s="244" t="s">
        <v>289</v>
      </c>
      <c r="R193" s="157" t="s">
        <v>225</v>
      </c>
    </row>
    <row r="194" spans="1:18" x14ac:dyDescent="0.2">
      <c r="A194" s="80" t="s">
        <v>82</v>
      </c>
      <c r="B194" s="121" t="s">
        <v>43</v>
      </c>
      <c r="C194" s="118">
        <v>5</v>
      </c>
      <c r="D194" s="124"/>
      <c r="E194" s="9"/>
      <c r="F194" s="9"/>
      <c r="G194" s="9"/>
      <c r="H194" s="9"/>
      <c r="I194" s="9"/>
      <c r="J194" s="15">
        <v>1</v>
      </c>
      <c r="K194" s="15">
        <f t="shared" si="18"/>
        <v>2</v>
      </c>
      <c r="L194" s="4"/>
      <c r="M194" s="16"/>
      <c r="N194" s="157" t="s">
        <v>225</v>
      </c>
      <c r="O194" s="157" t="s">
        <v>225</v>
      </c>
      <c r="P194" s="157" t="s">
        <v>225</v>
      </c>
      <c r="Q194" s="244" t="s">
        <v>289</v>
      </c>
      <c r="R194" s="157" t="s">
        <v>225</v>
      </c>
    </row>
    <row r="195" spans="1:18" x14ac:dyDescent="0.2">
      <c r="A195" s="80" t="s">
        <v>83</v>
      </c>
      <c r="B195" s="121" t="s">
        <v>43</v>
      </c>
      <c r="C195" s="118">
        <v>5</v>
      </c>
      <c r="D195" s="124"/>
      <c r="E195" s="9"/>
      <c r="F195" s="9"/>
      <c r="G195" s="9"/>
      <c r="H195" s="9"/>
      <c r="I195" s="9"/>
      <c r="J195" s="15">
        <v>1</v>
      </c>
      <c r="K195" s="15">
        <f t="shared" si="18"/>
        <v>2</v>
      </c>
      <c r="L195" s="4"/>
      <c r="M195" s="16"/>
      <c r="N195" s="157" t="s">
        <v>225</v>
      </c>
      <c r="O195" s="157" t="s">
        <v>225</v>
      </c>
      <c r="P195" s="157" t="s">
        <v>225</v>
      </c>
      <c r="Q195" s="244" t="s">
        <v>289</v>
      </c>
      <c r="R195" s="157" t="s">
        <v>225</v>
      </c>
    </row>
    <row r="196" spans="1:18" x14ac:dyDescent="0.2">
      <c r="A196" s="80" t="s">
        <v>84</v>
      </c>
      <c r="B196" s="121" t="s">
        <v>43</v>
      </c>
      <c r="C196" s="118">
        <v>5</v>
      </c>
      <c r="D196" s="124"/>
      <c r="E196" s="9"/>
      <c r="F196" s="9"/>
      <c r="G196" s="9"/>
      <c r="H196" s="9"/>
      <c r="I196" s="9"/>
      <c r="J196" s="15">
        <v>1</v>
      </c>
      <c r="K196" s="15">
        <f t="shared" si="18"/>
        <v>2</v>
      </c>
      <c r="L196" s="4"/>
      <c r="M196" s="16"/>
      <c r="N196" s="157" t="s">
        <v>225</v>
      </c>
      <c r="O196" s="157" t="s">
        <v>225</v>
      </c>
      <c r="P196" s="157" t="s">
        <v>225</v>
      </c>
      <c r="Q196" s="244" t="s">
        <v>289</v>
      </c>
      <c r="R196" s="157" t="s">
        <v>225</v>
      </c>
    </row>
    <row r="197" spans="1:18" x14ac:dyDescent="0.2">
      <c r="A197" s="80" t="s">
        <v>85</v>
      </c>
      <c r="B197" s="121" t="s">
        <v>43</v>
      </c>
      <c r="C197" s="118">
        <v>5</v>
      </c>
      <c r="D197" s="124"/>
      <c r="E197" s="9"/>
      <c r="F197" s="9"/>
      <c r="G197" s="9"/>
      <c r="H197" s="9"/>
      <c r="I197" s="9"/>
      <c r="J197" s="15">
        <v>1</v>
      </c>
      <c r="K197" s="15">
        <f t="shared" si="18"/>
        <v>2</v>
      </c>
      <c r="L197" s="4"/>
      <c r="M197" s="16"/>
      <c r="N197" s="157" t="s">
        <v>225</v>
      </c>
      <c r="O197" s="157" t="s">
        <v>225</v>
      </c>
      <c r="P197" s="157" t="s">
        <v>225</v>
      </c>
      <c r="Q197" s="244" t="s">
        <v>289</v>
      </c>
      <c r="R197" s="157" t="s">
        <v>225</v>
      </c>
    </row>
    <row r="198" spans="1:18" x14ac:dyDescent="0.2">
      <c r="A198" s="80" t="s">
        <v>86</v>
      </c>
      <c r="B198" s="121" t="s">
        <v>43</v>
      </c>
      <c r="C198" s="118">
        <v>5</v>
      </c>
      <c r="D198" s="124"/>
      <c r="E198" s="9"/>
      <c r="F198" s="9"/>
      <c r="G198" s="9"/>
      <c r="H198" s="9"/>
      <c r="I198" s="9"/>
      <c r="J198" s="15">
        <v>1</v>
      </c>
      <c r="K198" s="15">
        <f t="shared" si="18"/>
        <v>2</v>
      </c>
      <c r="L198" s="4"/>
      <c r="M198" s="16"/>
      <c r="N198" s="157" t="s">
        <v>225</v>
      </c>
      <c r="O198" s="157" t="s">
        <v>225</v>
      </c>
      <c r="P198" s="157" t="s">
        <v>225</v>
      </c>
      <c r="Q198" s="244" t="s">
        <v>289</v>
      </c>
      <c r="R198" s="157" t="s">
        <v>225</v>
      </c>
    </row>
    <row r="199" spans="1:18" x14ac:dyDescent="0.2">
      <c r="A199" s="80" t="s">
        <v>87</v>
      </c>
      <c r="B199" s="121" t="s">
        <v>43</v>
      </c>
      <c r="C199" s="118">
        <v>5</v>
      </c>
      <c r="D199" s="124"/>
      <c r="E199" s="9"/>
      <c r="F199" s="9"/>
      <c r="G199" s="9"/>
      <c r="H199" s="9"/>
      <c r="I199" s="9"/>
      <c r="J199" s="15">
        <v>1</v>
      </c>
      <c r="K199" s="15">
        <f t="shared" si="18"/>
        <v>2</v>
      </c>
      <c r="L199" s="4"/>
      <c r="M199" s="16"/>
      <c r="N199" s="157" t="s">
        <v>225</v>
      </c>
      <c r="O199" s="157" t="s">
        <v>225</v>
      </c>
      <c r="P199" s="157" t="s">
        <v>225</v>
      </c>
      <c r="Q199" s="244" t="s">
        <v>289</v>
      </c>
      <c r="R199" s="157" t="s">
        <v>225</v>
      </c>
    </row>
    <row r="200" spans="1:18" x14ac:dyDescent="0.2">
      <c r="A200" s="80" t="s">
        <v>88</v>
      </c>
      <c r="B200" s="121" t="s">
        <v>43</v>
      </c>
      <c r="C200" s="118">
        <v>5</v>
      </c>
      <c r="D200" s="124"/>
      <c r="E200" s="9"/>
      <c r="F200" s="9"/>
      <c r="G200" s="9"/>
      <c r="H200" s="9"/>
      <c r="I200" s="9"/>
      <c r="J200" s="15">
        <v>1</v>
      </c>
      <c r="K200" s="15">
        <f t="shared" si="18"/>
        <v>2</v>
      </c>
      <c r="L200" s="4"/>
      <c r="M200" s="16"/>
      <c r="N200" s="157" t="s">
        <v>225</v>
      </c>
      <c r="O200" s="157" t="s">
        <v>225</v>
      </c>
      <c r="P200" s="157" t="s">
        <v>225</v>
      </c>
      <c r="Q200" s="244" t="s">
        <v>289</v>
      </c>
      <c r="R200" s="157" t="s">
        <v>225</v>
      </c>
    </row>
    <row r="201" spans="1:18" x14ac:dyDescent="0.2">
      <c r="A201" s="80" t="s">
        <v>89</v>
      </c>
      <c r="B201" s="121" t="s">
        <v>43</v>
      </c>
      <c r="C201" s="118">
        <v>5</v>
      </c>
      <c r="D201" s="124"/>
      <c r="E201" s="9"/>
      <c r="F201" s="9"/>
      <c r="G201" s="9"/>
      <c r="H201" s="9"/>
      <c r="I201" s="9"/>
      <c r="J201" s="15">
        <v>1</v>
      </c>
      <c r="K201" s="15">
        <f t="shared" si="18"/>
        <v>2</v>
      </c>
      <c r="L201" s="4"/>
      <c r="M201" s="16"/>
      <c r="N201" s="157" t="s">
        <v>225</v>
      </c>
      <c r="O201" s="157" t="s">
        <v>225</v>
      </c>
      <c r="P201" s="157" t="s">
        <v>225</v>
      </c>
      <c r="Q201" s="244" t="s">
        <v>289</v>
      </c>
      <c r="R201" s="157" t="s">
        <v>225</v>
      </c>
    </row>
    <row r="202" spans="1:18" x14ac:dyDescent="0.2">
      <c r="A202" s="80" t="s">
        <v>90</v>
      </c>
      <c r="B202" s="121" t="s">
        <v>43</v>
      </c>
      <c r="C202" s="118">
        <v>5</v>
      </c>
      <c r="D202" s="124"/>
      <c r="E202" s="9"/>
      <c r="F202" s="9"/>
      <c r="G202" s="9"/>
      <c r="H202" s="9"/>
      <c r="I202" s="9"/>
      <c r="J202" s="15">
        <v>1</v>
      </c>
      <c r="K202" s="15">
        <f t="shared" si="18"/>
        <v>2</v>
      </c>
      <c r="L202" s="4"/>
      <c r="M202" s="16"/>
      <c r="N202" s="157" t="s">
        <v>225</v>
      </c>
      <c r="O202" s="157" t="s">
        <v>225</v>
      </c>
      <c r="P202" s="157" t="s">
        <v>225</v>
      </c>
      <c r="Q202" s="244" t="s">
        <v>289</v>
      </c>
      <c r="R202" s="157" t="s">
        <v>225</v>
      </c>
    </row>
    <row r="203" spans="1:18" x14ac:dyDescent="0.2">
      <c r="A203" s="80" t="s">
        <v>91</v>
      </c>
      <c r="B203" s="121" t="s">
        <v>43</v>
      </c>
      <c r="C203" s="118">
        <v>5</v>
      </c>
      <c r="D203" s="124"/>
      <c r="E203" s="34">
        <v>6500</v>
      </c>
      <c r="F203" s="34"/>
      <c r="G203" s="34"/>
      <c r="H203" s="34"/>
      <c r="I203" s="34"/>
      <c r="J203" s="15">
        <v>1</v>
      </c>
      <c r="K203" s="15">
        <f t="shared" si="18"/>
        <v>2</v>
      </c>
      <c r="L203" s="4"/>
      <c r="M203" s="16"/>
      <c r="N203" s="157" t="s">
        <v>225</v>
      </c>
      <c r="O203" s="157" t="s">
        <v>225</v>
      </c>
      <c r="P203" s="157" t="s">
        <v>225</v>
      </c>
      <c r="Q203" s="244" t="s">
        <v>289</v>
      </c>
      <c r="R203" s="157" t="s">
        <v>225</v>
      </c>
    </row>
    <row r="204" spans="1:18" x14ac:dyDescent="0.2">
      <c r="A204" s="80" t="s">
        <v>92</v>
      </c>
      <c r="B204" s="121" t="s">
        <v>43</v>
      </c>
      <c r="C204" s="118">
        <v>5</v>
      </c>
      <c r="D204" s="124"/>
      <c r="E204" s="9"/>
      <c r="F204" s="9"/>
      <c r="G204" s="9"/>
      <c r="H204" s="9"/>
      <c r="I204" s="9"/>
      <c r="J204" s="15">
        <v>1</v>
      </c>
      <c r="K204" s="15">
        <f t="shared" si="18"/>
        <v>2</v>
      </c>
      <c r="L204" s="4"/>
      <c r="M204" s="16"/>
      <c r="N204" s="157" t="s">
        <v>225</v>
      </c>
      <c r="O204" s="157" t="s">
        <v>225</v>
      </c>
      <c r="P204" s="157" t="s">
        <v>225</v>
      </c>
      <c r="Q204" s="244" t="s">
        <v>289</v>
      </c>
      <c r="R204" s="157" t="s">
        <v>225</v>
      </c>
    </row>
    <row r="205" spans="1:18" x14ac:dyDescent="0.2">
      <c r="A205" s="80" t="s">
        <v>93</v>
      </c>
      <c r="B205" s="121" t="s">
        <v>43</v>
      </c>
      <c r="C205" s="118">
        <v>5</v>
      </c>
      <c r="D205" s="124"/>
      <c r="E205" s="9"/>
      <c r="F205" s="9"/>
      <c r="G205" s="9"/>
      <c r="H205" s="9"/>
      <c r="I205" s="9"/>
      <c r="J205" s="15">
        <v>1</v>
      </c>
      <c r="K205" s="15">
        <f t="shared" si="18"/>
        <v>2</v>
      </c>
      <c r="L205" s="4"/>
      <c r="M205" s="16"/>
      <c r="N205" s="157" t="s">
        <v>225</v>
      </c>
      <c r="O205" s="157" t="s">
        <v>225</v>
      </c>
      <c r="P205" s="157" t="s">
        <v>225</v>
      </c>
      <c r="Q205" s="244" t="s">
        <v>289</v>
      </c>
      <c r="R205" s="157" t="s">
        <v>225</v>
      </c>
    </row>
    <row r="206" spans="1:18" x14ac:dyDescent="0.2">
      <c r="A206" s="80" t="s">
        <v>94</v>
      </c>
      <c r="B206" s="121" t="s">
        <v>43</v>
      </c>
      <c r="C206" s="118">
        <v>5</v>
      </c>
      <c r="D206" s="124"/>
      <c r="E206" s="9"/>
      <c r="F206" s="9"/>
      <c r="G206" s="9"/>
      <c r="H206" s="9"/>
      <c r="I206" s="9"/>
      <c r="J206" s="15">
        <v>1</v>
      </c>
      <c r="K206" s="15">
        <f t="shared" si="18"/>
        <v>2</v>
      </c>
      <c r="L206" s="4"/>
      <c r="M206" s="16"/>
      <c r="N206" s="157" t="s">
        <v>225</v>
      </c>
      <c r="O206" s="157" t="s">
        <v>225</v>
      </c>
      <c r="P206" s="157" t="s">
        <v>225</v>
      </c>
      <c r="Q206" s="244" t="s">
        <v>289</v>
      </c>
      <c r="R206" s="157" t="s">
        <v>225</v>
      </c>
    </row>
    <row r="207" spans="1:18" x14ac:dyDescent="0.2">
      <c r="A207" s="80" t="s">
        <v>95</v>
      </c>
      <c r="B207" s="121" t="s">
        <v>43</v>
      </c>
      <c r="C207" s="118">
        <v>5</v>
      </c>
      <c r="D207" s="124"/>
      <c r="E207" s="9"/>
      <c r="F207" s="9"/>
      <c r="G207" s="9"/>
      <c r="H207" s="9"/>
      <c r="I207" s="9"/>
      <c r="J207" s="15">
        <v>1</v>
      </c>
      <c r="K207" s="15">
        <f t="shared" si="18"/>
        <v>2</v>
      </c>
      <c r="L207" s="4"/>
      <c r="M207" s="16"/>
      <c r="N207" s="157" t="s">
        <v>225</v>
      </c>
      <c r="O207" s="157" t="s">
        <v>225</v>
      </c>
      <c r="P207" s="157" t="s">
        <v>225</v>
      </c>
      <c r="Q207" s="244" t="s">
        <v>289</v>
      </c>
      <c r="R207" s="157" t="s">
        <v>225</v>
      </c>
    </row>
    <row r="208" spans="1:18" x14ac:dyDescent="0.2">
      <c r="A208" s="80" t="s">
        <v>96</v>
      </c>
      <c r="B208" s="121" t="s">
        <v>43</v>
      </c>
      <c r="C208" s="118">
        <v>5</v>
      </c>
      <c r="D208" s="124"/>
      <c r="E208" s="9"/>
      <c r="F208" s="9"/>
      <c r="G208" s="9"/>
      <c r="H208" s="9"/>
      <c r="I208" s="9"/>
      <c r="J208" s="15">
        <v>1</v>
      </c>
      <c r="K208" s="15">
        <f t="shared" si="18"/>
        <v>2</v>
      </c>
      <c r="L208" s="4"/>
      <c r="M208" s="16"/>
      <c r="N208" s="157" t="s">
        <v>225</v>
      </c>
      <c r="O208" s="157" t="s">
        <v>225</v>
      </c>
      <c r="P208" s="157" t="s">
        <v>225</v>
      </c>
      <c r="Q208" s="244" t="s">
        <v>289</v>
      </c>
      <c r="R208" s="157" t="s">
        <v>225</v>
      </c>
    </row>
    <row r="209" spans="1:18" x14ac:dyDescent="0.2">
      <c r="A209" s="80" t="s">
        <v>97</v>
      </c>
      <c r="B209" s="121" t="s">
        <v>43</v>
      </c>
      <c r="C209" s="118">
        <v>5</v>
      </c>
      <c r="D209" s="124"/>
      <c r="E209" s="9"/>
      <c r="F209" s="9"/>
      <c r="G209" s="9"/>
      <c r="H209" s="9"/>
      <c r="I209" s="9"/>
      <c r="J209" s="15">
        <v>1</v>
      </c>
      <c r="K209" s="15">
        <f t="shared" si="18"/>
        <v>2</v>
      </c>
      <c r="L209" s="4"/>
      <c r="M209" s="16"/>
      <c r="N209" s="157" t="s">
        <v>225</v>
      </c>
      <c r="O209" s="157" t="s">
        <v>225</v>
      </c>
      <c r="P209" s="157" t="s">
        <v>225</v>
      </c>
      <c r="Q209" s="244" t="s">
        <v>289</v>
      </c>
      <c r="R209" s="157" t="s">
        <v>225</v>
      </c>
    </row>
    <row r="210" spans="1:18" x14ac:dyDescent="0.2">
      <c r="A210" s="80" t="s">
        <v>98</v>
      </c>
      <c r="B210" s="121" t="s">
        <v>43</v>
      </c>
      <c r="C210" s="118">
        <v>5</v>
      </c>
      <c r="D210" s="124"/>
      <c r="E210" s="9"/>
      <c r="F210" s="9"/>
      <c r="G210" s="9"/>
      <c r="H210" s="9"/>
      <c r="I210" s="9"/>
      <c r="J210" s="15">
        <v>1</v>
      </c>
      <c r="K210" s="15">
        <f t="shared" si="18"/>
        <v>2</v>
      </c>
      <c r="L210" s="4"/>
      <c r="M210" s="16"/>
      <c r="N210" s="157" t="s">
        <v>225</v>
      </c>
      <c r="O210" s="157" t="s">
        <v>225</v>
      </c>
      <c r="P210" s="157" t="s">
        <v>225</v>
      </c>
      <c r="Q210" s="244" t="s">
        <v>289</v>
      </c>
      <c r="R210" s="157" t="s">
        <v>225</v>
      </c>
    </row>
    <row r="211" spans="1:18" x14ac:dyDescent="0.2">
      <c r="A211" s="80" t="s">
        <v>99</v>
      </c>
      <c r="B211" s="121" t="s">
        <v>43</v>
      </c>
      <c r="C211" s="118">
        <v>5</v>
      </c>
      <c r="D211" s="124"/>
      <c r="E211" s="9"/>
      <c r="F211" s="9"/>
      <c r="G211" s="9"/>
      <c r="H211" s="9"/>
      <c r="I211" s="9"/>
      <c r="J211" s="15">
        <v>1</v>
      </c>
      <c r="K211" s="15">
        <f t="shared" si="18"/>
        <v>2</v>
      </c>
      <c r="L211" s="4"/>
      <c r="M211" s="16"/>
      <c r="N211" s="157" t="s">
        <v>225</v>
      </c>
      <c r="O211" s="157" t="s">
        <v>225</v>
      </c>
      <c r="P211" s="157" t="s">
        <v>225</v>
      </c>
      <c r="Q211" s="244" t="s">
        <v>289</v>
      </c>
      <c r="R211" s="157" t="s">
        <v>225</v>
      </c>
    </row>
    <row r="212" spans="1:18" x14ac:dyDescent="0.2">
      <c r="A212" s="80" t="s">
        <v>100</v>
      </c>
      <c r="B212" s="121" t="s">
        <v>43</v>
      </c>
      <c r="C212" s="118">
        <v>5</v>
      </c>
      <c r="D212" s="124"/>
      <c r="E212" s="9"/>
      <c r="F212" s="9"/>
      <c r="G212" s="9"/>
      <c r="H212" s="9"/>
      <c r="I212" s="9"/>
      <c r="J212" s="15">
        <v>1</v>
      </c>
      <c r="K212" s="15">
        <f t="shared" si="18"/>
        <v>2</v>
      </c>
      <c r="L212" s="4"/>
      <c r="M212" s="16"/>
      <c r="N212" s="157" t="s">
        <v>225</v>
      </c>
      <c r="O212" s="157" t="s">
        <v>225</v>
      </c>
      <c r="P212" s="157" t="s">
        <v>225</v>
      </c>
      <c r="Q212" s="244" t="s">
        <v>289</v>
      </c>
      <c r="R212" s="157" t="s">
        <v>225</v>
      </c>
    </row>
    <row r="213" spans="1:18" x14ac:dyDescent="0.2">
      <c r="A213" s="80" t="s">
        <v>101</v>
      </c>
      <c r="B213" s="121" t="s">
        <v>43</v>
      </c>
      <c r="C213" s="118">
        <v>5</v>
      </c>
      <c r="D213" s="124"/>
      <c r="E213" s="9"/>
      <c r="F213" s="9"/>
      <c r="G213" s="9"/>
      <c r="H213" s="9"/>
      <c r="I213" s="9"/>
      <c r="J213" s="15">
        <v>1</v>
      </c>
      <c r="K213" s="15">
        <f t="shared" si="18"/>
        <v>2</v>
      </c>
      <c r="L213" s="4"/>
      <c r="M213" s="16"/>
      <c r="N213" s="157" t="s">
        <v>225</v>
      </c>
      <c r="O213" s="157" t="s">
        <v>225</v>
      </c>
      <c r="P213" s="157" t="s">
        <v>225</v>
      </c>
      <c r="Q213" s="244" t="s">
        <v>289</v>
      </c>
      <c r="R213" s="157" t="s">
        <v>225</v>
      </c>
    </row>
    <row r="214" spans="1:18" x14ac:dyDescent="0.2">
      <c r="A214" s="80"/>
      <c r="B214" s="124"/>
      <c r="C214" s="80"/>
      <c r="D214" s="124"/>
      <c r="E214" s="9"/>
      <c r="F214" s="9"/>
      <c r="G214" s="9"/>
      <c r="H214" s="9"/>
      <c r="I214" s="9"/>
      <c r="J214" s="15"/>
      <c r="K214" s="2"/>
      <c r="L214" s="4"/>
      <c r="M214" s="16"/>
      <c r="N214" s="16"/>
      <c r="O214" s="16"/>
      <c r="P214" s="16"/>
      <c r="Q214" s="16"/>
      <c r="R214" s="16"/>
    </row>
    <row r="215" spans="1:18" ht="13.5" thickBot="1" x14ac:dyDescent="0.25">
      <c r="A215" s="109"/>
      <c r="B215" s="110"/>
      <c r="C215" s="109"/>
      <c r="D215" s="110"/>
      <c r="E215" s="14"/>
      <c r="F215" s="14"/>
      <c r="G215" s="14"/>
      <c r="H215" s="14"/>
      <c r="I215" s="14"/>
      <c r="J215" s="51"/>
      <c r="K215" s="14"/>
      <c r="L215" s="31"/>
      <c r="M215" s="81"/>
      <c r="N215" s="81"/>
      <c r="O215" s="81"/>
      <c r="P215" s="81"/>
      <c r="Q215" s="81"/>
      <c r="R215" s="81"/>
    </row>
    <row r="216" spans="1:18" ht="27" customHeight="1" thickTop="1" x14ac:dyDescent="0.2">
      <c r="A216" s="87" t="s">
        <v>149</v>
      </c>
      <c r="B216" s="26"/>
      <c r="C216" s="26"/>
      <c r="D216"/>
      <c r="E216" s="26"/>
      <c r="F216" s="26"/>
      <c r="G216" s="26"/>
      <c r="H216" s="26"/>
      <c r="I216" s="26"/>
      <c r="P216" s="8"/>
      <c r="R216" s="8"/>
    </row>
    <row r="217" spans="1:18" x14ac:dyDescent="0.2">
      <c r="A217" s="8"/>
      <c r="B217" s="306"/>
      <c r="C217"/>
      <c r="D217"/>
      <c r="E217" s="26"/>
      <c r="F217" s="26"/>
      <c r="G217" s="26"/>
      <c r="H217" s="26"/>
      <c r="I217" s="26"/>
      <c r="P217" s="8"/>
      <c r="R217" s="8"/>
    </row>
    <row r="218" spans="1:18" x14ac:dyDescent="0.2">
      <c r="A218" s="48" t="s">
        <v>151</v>
      </c>
      <c r="B218" s="306"/>
      <c r="C218"/>
      <c r="D218"/>
      <c r="E218" s="26"/>
      <c r="F218" s="26"/>
      <c r="G218" s="26"/>
      <c r="H218" s="26"/>
      <c r="I218" s="26"/>
      <c r="P218" s="8"/>
      <c r="R218" s="8"/>
    </row>
    <row r="219" spans="1:18" x14ac:dyDescent="0.2">
      <c r="A219" s="47" t="s">
        <v>285</v>
      </c>
      <c r="B219" s="306"/>
      <c r="C219"/>
      <c r="D219"/>
      <c r="E219" s="26"/>
      <c r="F219" s="26"/>
      <c r="G219" s="26"/>
      <c r="H219" s="26"/>
      <c r="I219" s="26"/>
      <c r="P219" s="8"/>
      <c r="R219" s="8"/>
    </row>
    <row r="220" spans="1:18" x14ac:dyDescent="0.2">
      <c r="P220" s="8"/>
      <c r="R220" s="8"/>
    </row>
    <row r="221" spans="1:18" x14ac:dyDescent="0.2">
      <c r="A221" s="11" t="s">
        <v>294</v>
      </c>
      <c r="P221" s="8"/>
      <c r="R221" s="8"/>
    </row>
    <row r="222" spans="1:18" x14ac:dyDescent="0.2">
      <c r="A222" s="11" t="s">
        <v>295</v>
      </c>
      <c r="P222" s="8"/>
      <c r="R222" s="8"/>
    </row>
    <row r="223" spans="1:18" x14ac:dyDescent="0.2">
      <c r="P223" s="8"/>
      <c r="R223" s="8"/>
    </row>
  </sheetData>
  <customSheetViews>
    <customSheetView guid="{287AD89D-A2D4-4114-AC21-512DC11BF8EA}" scale="85">
      <selection activeCell="E39" sqref="E39"/>
      <pageMargins left="0.75" right="0.75" top="1" bottom="1" header="0.5" footer="0.5"/>
      <pageSetup paperSize="9" orientation="portrait" r:id="rId1"/>
      <headerFooter alignWithMargins="0"/>
    </customSheetView>
  </customSheetViews>
  <mergeCells count="1">
    <mergeCell ref="B217:B219"/>
  </mergeCells>
  <phoneticPr fontId="13" type="noConversion"/>
  <conditionalFormatting sqref="L5:O5">
    <cfRule type="cellIs" dxfId="122" priority="124" operator="lessThan">
      <formula>6.5</formula>
    </cfRule>
    <cfRule type="cellIs" dxfId="121" priority="125" operator="greaterThan">
      <formula>8</formula>
    </cfRule>
  </conditionalFormatting>
  <conditionalFormatting sqref="L30:M30">
    <cfRule type="containsText" dxfId="120" priority="122" stopIfTrue="1" operator="containsText" text="&lt;">
      <formula>NOT(ISERROR(SEARCH("&lt;",L30)))</formula>
    </cfRule>
    <cfRule type="cellIs" dxfId="119" priority="123" operator="greaterThan">
      <formula>$E$30</formula>
    </cfRule>
  </conditionalFormatting>
  <conditionalFormatting sqref="L23:O23">
    <cfRule type="containsText" dxfId="118" priority="120" stopIfTrue="1" operator="containsText" text="&lt;">
      <formula>NOT(ISERROR(SEARCH("&lt;",L23)))</formula>
    </cfRule>
    <cfRule type="cellIs" dxfId="117" priority="121" operator="greaterThan">
      <formula>$E$23</formula>
    </cfRule>
  </conditionalFormatting>
  <conditionalFormatting sqref="L21:O21">
    <cfRule type="containsText" dxfId="116" priority="118" stopIfTrue="1" operator="containsText" text="&lt;">
      <formula>NOT(ISERROR(SEARCH("&lt;",L21)))</formula>
    </cfRule>
    <cfRule type="cellIs" dxfId="115" priority="119" operator="greaterThan">
      <formula>$E$21</formula>
    </cfRule>
  </conditionalFormatting>
  <conditionalFormatting sqref="L18:O18">
    <cfRule type="containsText" dxfId="114" priority="116" stopIfTrue="1" operator="containsText" text="&lt;">
      <formula>NOT(ISERROR(SEARCH("&lt;",L18)))</formula>
    </cfRule>
    <cfRule type="cellIs" dxfId="113" priority="117" operator="greaterThan">
      <formula>$E$18</formula>
    </cfRule>
  </conditionalFormatting>
  <conditionalFormatting sqref="O69:O70 O108 O110 O214:O215">
    <cfRule type="containsText" priority="103" stopIfTrue="1" operator="containsText" text="&lt;">
      <formula>NOT(ISERROR(SEARCH("&lt;",O69)))</formula>
    </cfRule>
  </conditionalFormatting>
  <conditionalFormatting sqref="N30:O30">
    <cfRule type="containsText" dxfId="112" priority="63" stopIfTrue="1" operator="containsText" text="&lt;">
      <formula>NOT(ISERROR(SEARCH("&lt;",N30)))</formula>
    </cfRule>
    <cfRule type="cellIs" dxfId="111" priority="64" operator="greaterThan">
      <formula>$E$30</formula>
    </cfRule>
  </conditionalFormatting>
  <conditionalFormatting sqref="O59:O62 O68">
    <cfRule type="containsText" priority="59" stopIfTrue="1" operator="containsText" text="&lt;">
      <formula>NOT(ISERROR(SEARCH("&lt;",O59)))</formula>
    </cfRule>
  </conditionalFormatting>
  <conditionalFormatting sqref="O109">
    <cfRule type="containsText" priority="56" stopIfTrue="1" operator="containsText" text="&lt;">
      <formula>NOT(ISERROR(SEARCH("&lt;",O109)))</formula>
    </cfRule>
  </conditionalFormatting>
  <conditionalFormatting sqref="S119:S136">
    <cfRule type="containsText" priority="55" stopIfTrue="1" operator="containsText" text="&lt;">
      <formula>NOT(ISERROR(SEARCH("&lt;",S119)))</formula>
    </cfRule>
  </conditionalFormatting>
  <conditionalFormatting sqref="M24">
    <cfRule type="containsText" dxfId="110" priority="19" stopIfTrue="1" operator="containsText" text="&lt;">
      <formula>NOT(ISERROR(SEARCH("&lt;",M24)))</formula>
    </cfRule>
    <cfRule type="cellIs" dxfId="109" priority="20" operator="greaterThan">
      <formula>$E$23</formula>
    </cfRule>
  </conditionalFormatting>
  <conditionalFormatting sqref="P23">
    <cfRule type="containsText" dxfId="108" priority="15" stopIfTrue="1" operator="containsText" text="&lt;">
      <formula>NOT(ISERROR(SEARCH("&lt;",P23)))</formula>
    </cfRule>
    <cfRule type="cellIs" dxfId="107" priority="16" operator="greaterThan">
      <formula>$E$23</formula>
    </cfRule>
  </conditionalFormatting>
  <conditionalFormatting sqref="P24">
    <cfRule type="containsText" dxfId="106" priority="13" stopIfTrue="1" operator="containsText" text="&lt;">
      <formula>NOT(ISERROR(SEARCH("&lt;",P24)))</formula>
    </cfRule>
    <cfRule type="cellIs" dxfId="105" priority="14" operator="greaterThan">
      <formula>$E$23</formula>
    </cfRule>
  </conditionalFormatting>
  <conditionalFormatting sqref="P30">
    <cfRule type="containsText" dxfId="104" priority="11" stopIfTrue="1" operator="containsText" text="&lt;">
      <formula>NOT(ISERROR(SEARCH("&lt;",P30)))</formula>
    </cfRule>
    <cfRule type="cellIs" dxfId="103" priority="12" operator="greaterThan">
      <formula>$E$30</formula>
    </cfRule>
  </conditionalFormatting>
  <conditionalFormatting sqref="R30">
    <cfRule type="containsText" dxfId="102" priority="9" stopIfTrue="1" operator="containsText" text="&lt;">
      <formula>NOT(ISERROR(SEARCH("&lt;",R30)))</formula>
    </cfRule>
    <cfRule type="cellIs" dxfId="101" priority="10" operator="greaterThan">
      <formula>$E$30</formula>
    </cfRule>
  </conditionalFormatting>
  <conditionalFormatting sqref="P60">
    <cfRule type="containsText" priority="8" stopIfTrue="1" operator="containsText" text="&lt;">
      <formula>NOT(ISERROR(SEARCH("&lt;",P60)))</formula>
    </cfRule>
  </conditionalFormatting>
  <conditionalFormatting sqref="P64">
    <cfRule type="containsText" priority="7" stopIfTrue="1" operator="containsText" text="&lt;">
      <formula>NOT(ISERROR(SEARCH("&lt;",P64)))</formula>
    </cfRule>
  </conditionalFormatting>
  <conditionalFormatting sqref="P62">
    <cfRule type="containsText" priority="6" stopIfTrue="1" operator="containsText" text="&lt;">
      <formula>NOT(ISERROR(SEARCH("&lt;",P62)))</formula>
    </cfRule>
  </conditionalFormatting>
  <conditionalFormatting sqref="R62">
    <cfRule type="containsText" priority="5" stopIfTrue="1" operator="containsText" text="&lt;">
      <formula>NOT(ISERROR(SEARCH("&lt;",R62)))</formula>
    </cfRule>
  </conditionalFormatting>
  <conditionalFormatting sqref="P109">
    <cfRule type="containsText" priority="4" stopIfTrue="1" operator="containsText" text="&lt;">
      <formula>NOT(ISERROR(SEARCH("&lt;",P109)))</formula>
    </cfRule>
  </conditionalFormatting>
  <conditionalFormatting sqref="R109">
    <cfRule type="containsText" priority="3" stopIfTrue="1" operator="containsText" text="&lt;">
      <formula>NOT(ISERROR(SEARCH("&lt;",R109)))</formula>
    </cfRule>
  </conditionalFormatting>
  <conditionalFormatting sqref="P214:P215">
    <cfRule type="containsText" priority="2" stopIfTrue="1" operator="containsText" text="&lt;">
      <formula>NOT(ISERROR(SEARCH("&lt;",P214)))</formula>
    </cfRule>
  </conditionalFormatting>
  <conditionalFormatting sqref="R214:R215">
    <cfRule type="containsText" priority="1" stopIfTrue="1" operator="containsText" text="&lt;">
      <formula>NOT(ISERROR(SEARCH("&lt;",R214)))</formula>
    </cfRule>
  </conditionalFormatting>
  <printOptions horizontalCentered="1" verticalCentered="1"/>
  <pageMargins left="0.39370078740157483" right="0.39370078740157483" top="0.39370078740157483" bottom="0.78740157480314965" header="0.51181102362204722" footer="0.51181102362204722"/>
  <pageSetup paperSize="8" fitToHeight="0" orientation="landscape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224"/>
  <sheetViews>
    <sheetView zoomScale="80" zoomScaleNormal="80" workbookViewId="0">
      <pane ySplit="1" topLeftCell="A2" activePane="bottomLeft" state="frozen"/>
      <selection pane="bottomLeft" activeCell="A224" sqref="A224"/>
    </sheetView>
  </sheetViews>
  <sheetFormatPr defaultRowHeight="12.75" x14ac:dyDescent="0.2"/>
  <cols>
    <col min="1" max="1" width="37.7109375" style="11" customWidth="1"/>
    <col min="2" max="2" width="7.5703125" style="11" customWidth="1"/>
    <col min="3" max="3" width="7" style="11" customWidth="1"/>
    <col min="4" max="4" width="9.7109375" style="11" customWidth="1"/>
    <col min="5" max="7" width="9.7109375" style="18" customWidth="1"/>
    <col min="8" max="8" width="11.42578125" style="18" customWidth="1"/>
    <col min="9" max="9" width="9.7109375" style="18" customWidth="1"/>
    <col min="10" max="10" width="9.42578125" style="48" customWidth="1"/>
    <col min="11" max="11" width="16.42578125" style="8" bestFit="1" customWidth="1"/>
    <col min="12" max="14" width="10.140625" style="8" customWidth="1"/>
    <col min="15" max="15" width="10.140625" style="8" bestFit="1" customWidth="1"/>
    <col min="16" max="16" width="7.5703125" bestFit="1" customWidth="1"/>
    <col min="18" max="18" width="7.7109375" bestFit="1" customWidth="1"/>
  </cols>
  <sheetData>
    <row r="1" spans="1:18" ht="64.5" thickBot="1" x14ac:dyDescent="0.25">
      <c r="A1" s="77" t="s">
        <v>134</v>
      </c>
      <c r="B1" s="112" t="s">
        <v>9</v>
      </c>
      <c r="C1" s="77" t="s">
        <v>10</v>
      </c>
      <c r="D1" s="106" t="s">
        <v>150</v>
      </c>
      <c r="E1" s="45" t="s">
        <v>8</v>
      </c>
      <c r="F1" s="45" t="s">
        <v>255</v>
      </c>
      <c r="G1" s="45" t="s">
        <v>257</v>
      </c>
      <c r="H1" s="45" t="s">
        <v>284</v>
      </c>
      <c r="I1" s="45" t="s">
        <v>258</v>
      </c>
      <c r="J1" s="45" t="s">
        <v>144</v>
      </c>
      <c r="K1" s="45" t="s">
        <v>126</v>
      </c>
      <c r="L1" s="45" t="s">
        <v>273</v>
      </c>
      <c r="M1" s="45" t="s">
        <v>271</v>
      </c>
      <c r="N1" s="13" t="s">
        <v>143</v>
      </c>
      <c r="O1" s="221" t="s">
        <v>218</v>
      </c>
      <c r="P1" s="241" t="s">
        <v>286</v>
      </c>
      <c r="Q1" s="241" t="s">
        <v>287</v>
      </c>
      <c r="R1" s="241" t="s">
        <v>288</v>
      </c>
    </row>
    <row r="2" spans="1:18" ht="13.5" thickBot="1" x14ac:dyDescent="0.25">
      <c r="A2" s="78" t="s">
        <v>242</v>
      </c>
      <c r="B2" s="108"/>
      <c r="C2" s="78"/>
      <c r="D2" s="108"/>
      <c r="E2" s="12"/>
      <c r="F2" s="12"/>
      <c r="G2" s="12"/>
      <c r="H2" s="12"/>
      <c r="I2" s="12"/>
      <c r="J2" s="49"/>
      <c r="K2" s="5"/>
      <c r="L2" s="76" t="s">
        <v>133</v>
      </c>
      <c r="M2" s="76" t="s">
        <v>133</v>
      </c>
      <c r="N2" s="76" t="s">
        <v>133</v>
      </c>
      <c r="O2" s="225" t="s">
        <v>133</v>
      </c>
      <c r="P2" s="221"/>
      <c r="Q2" s="221"/>
      <c r="R2" s="221"/>
    </row>
    <row r="3" spans="1:18" ht="13.5" thickBot="1" x14ac:dyDescent="0.25">
      <c r="A3" s="78" t="s">
        <v>243</v>
      </c>
      <c r="B3" s="108"/>
      <c r="C3" s="78"/>
      <c r="D3" s="108"/>
      <c r="E3" s="12"/>
      <c r="F3" s="12"/>
      <c r="G3" s="12"/>
      <c r="H3" s="12"/>
      <c r="I3" s="12"/>
      <c r="J3" s="49"/>
      <c r="K3" s="5"/>
      <c r="L3" s="41">
        <v>44635</v>
      </c>
      <c r="M3" s="41">
        <v>44708</v>
      </c>
      <c r="N3" s="178">
        <v>44803</v>
      </c>
      <c r="O3" s="182">
        <v>44846</v>
      </c>
      <c r="P3" s="221"/>
      <c r="Q3" s="221"/>
      <c r="R3" s="221"/>
    </row>
    <row r="4" spans="1:18" x14ac:dyDescent="0.2">
      <c r="A4" s="78"/>
      <c r="B4" s="108"/>
      <c r="C4" s="78"/>
      <c r="D4" s="108"/>
      <c r="E4" s="23"/>
      <c r="F4" s="23"/>
      <c r="G4" s="23"/>
      <c r="H4" s="23"/>
      <c r="I4" s="23"/>
      <c r="J4" s="49"/>
      <c r="K4" s="5"/>
      <c r="L4" s="13"/>
      <c r="M4" s="13"/>
      <c r="N4" s="13"/>
      <c r="O4" s="77"/>
      <c r="P4" s="221"/>
      <c r="Q4" s="221"/>
      <c r="R4" s="221"/>
    </row>
    <row r="5" spans="1:18" x14ac:dyDescent="0.2">
      <c r="A5" s="80" t="s">
        <v>11</v>
      </c>
      <c r="B5" s="121" t="s">
        <v>12</v>
      </c>
      <c r="C5" s="118">
        <v>0.01</v>
      </c>
      <c r="D5" s="124">
        <v>6.5</v>
      </c>
      <c r="E5" s="21">
        <v>8</v>
      </c>
      <c r="F5" s="21"/>
      <c r="G5" s="21"/>
      <c r="H5" s="21"/>
      <c r="I5" s="21"/>
      <c r="J5" s="15">
        <v>4</v>
      </c>
      <c r="K5" s="15">
        <f t="shared" ref="K5:K19" si="0">COUNTA(L5:O5)</f>
        <v>4</v>
      </c>
      <c r="L5" s="207">
        <v>6.22</v>
      </c>
      <c r="M5" s="88">
        <v>6.44</v>
      </c>
      <c r="N5" s="62">
        <v>5.85</v>
      </c>
      <c r="O5" s="62">
        <v>6.46</v>
      </c>
      <c r="P5" s="246">
        <f>MIN(L5:O5)</f>
        <v>5.85</v>
      </c>
      <c r="Q5" s="215">
        <f>AVERAGE(L5:O5)</f>
        <v>6.2424999999999997</v>
      </c>
      <c r="R5" s="246">
        <f>MAX(L5:O5)</f>
        <v>6.46</v>
      </c>
    </row>
    <row r="6" spans="1:18" x14ac:dyDescent="0.2">
      <c r="A6" s="80" t="s">
        <v>141</v>
      </c>
      <c r="B6" s="121" t="s">
        <v>127</v>
      </c>
      <c r="C6" s="118">
        <v>1</v>
      </c>
      <c r="D6" s="124"/>
      <c r="E6" s="4"/>
      <c r="F6" s="4"/>
      <c r="G6" s="4"/>
      <c r="H6" s="4"/>
      <c r="I6" s="4"/>
      <c r="J6" s="15">
        <v>4</v>
      </c>
      <c r="K6" s="15">
        <f t="shared" si="0"/>
        <v>4</v>
      </c>
      <c r="L6" s="207">
        <v>277</v>
      </c>
      <c r="M6" s="88">
        <v>192</v>
      </c>
      <c r="N6" s="62">
        <v>458</v>
      </c>
      <c r="O6" s="62">
        <v>210</v>
      </c>
      <c r="P6" s="244">
        <f>MIN(L6:O6)</f>
        <v>192</v>
      </c>
      <c r="Q6" s="297">
        <f>AVERAGE(L6:O6)</f>
        <v>284.25</v>
      </c>
      <c r="R6" s="244">
        <f>MAX(L6:O6)</f>
        <v>458</v>
      </c>
    </row>
    <row r="7" spans="1:18" x14ac:dyDescent="0.2">
      <c r="A7" s="80" t="s">
        <v>15</v>
      </c>
      <c r="B7" s="121" t="s">
        <v>14</v>
      </c>
      <c r="C7" s="118">
        <v>1</v>
      </c>
      <c r="D7" s="124"/>
      <c r="E7" s="4"/>
      <c r="F7" s="4"/>
      <c r="G7" s="4"/>
      <c r="H7" s="4"/>
      <c r="I7" s="4"/>
      <c r="J7" s="44">
        <v>4</v>
      </c>
      <c r="K7" s="15">
        <f t="shared" si="0"/>
        <v>4</v>
      </c>
      <c r="L7" s="207">
        <v>10</v>
      </c>
      <c r="M7" s="88">
        <v>6</v>
      </c>
      <c r="N7" s="62">
        <v>70</v>
      </c>
      <c r="O7" s="62">
        <v>8</v>
      </c>
      <c r="P7" s="244">
        <f>MIN(L7:O7)</f>
        <v>6</v>
      </c>
      <c r="Q7" s="244">
        <f>AVERAGE(L7:O7)</f>
        <v>23.5</v>
      </c>
      <c r="R7" s="244">
        <f>MAX(L7:O7)</f>
        <v>70</v>
      </c>
    </row>
    <row r="8" spans="1:18" x14ac:dyDescent="0.2">
      <c r="A8" s="80" t="s">
        <v>16</v>
      </c>
      <c r="B8" s="121" t="s">
        <v>14</v>
      </c>
      <c r="C8" s="118">
        <v>1</v>
      </c>
      <c r="D8" s="124"/>
      <c r="E8" s="4"/>
      <c r="F8" s="4"/>
      <c r="G8" s="4"/>
      <c r="H8" s="4"/>
      <c r="I8" s="4"/>
      <c r="J8" s="15">
        <v>4</v>
      </c>
      <c r="K8" s="15">
        <f t="shared" si="0"/>
        <v>4</v>
      </c>
      <c r="L8" s="40" t="s">
        <v>220</v>
      </c>
      <c r="M8" s="117" t="s">
        <v>220</v>
      </c>
      <c r="N8" s="62" t="s">
        <v>220</v>
      </c>
      <c r="O8" s="62" t="s">
        <v>220</v>
      </c>
      <c r="P8" s="157" t="s">
        <v>220</v>
      </c>
      <c r="Q8" s="157" t="s">
        <v>289</v>
      </c>
      <c r="R8" s="157" t="s">
        <v>220</v>
      </c>
    </row>
    <row r="9" spans="1:18" x14ac:dyDescent="0.2">
      <c r="A9" s="80" t="s">
        <v>17</v>
      </c>
      <c r="B9" s="121" t="s">
        <v>14</v>
      </c>
      <c r="C9" s="118">
        <v>1</v>
      </c>
      <c r="D9" s="124"/>
      <c r="E9" s="4"/>
      <c r="F9" s="4"/>
      <c r="G9" s="4"/>
      <c r="H9" s="4"/>
      <c r="I9" s="4"/>
      <c r="J9" s="15">
        <v>4</v>
      </c>
      <c r="K9" s="15">
        <f t="shared" si="0"/>
        <v>4</v>
      </c>
      <c r="L9" s="40" t="s">
        <v>220</v>
      </c>
      <c r="M9" s="117" t="s">
        <v>220</v>
      </c>
      <c r="N9" s="62" t="s">
        <v>220</v>
      </c>
      <c r="O9" s="62" t="s">
        <v>220</v>
      </c>
      <c r="P9" s="62" t="s">
        <v>220</v>
      </c>
      <c r="Q9" s="157" t="s">
        <v>289</v>
      </c>
      <c r="R9" s="62" t="s">
        <v>220</v>
      </c>
    </row>
    <row r="10" spans="1:18" x14ac:dyDescent="0.2">
      <c r="A10" s="80" t="s">
        <v>18</v>
      </c>
      <c r="B10" s="121" t="s">
        <v>14</v>
      </c>
      <c r="C10" s="118">
        <v>1</v>
      </c>
      <c r="D10" s="124"/>
      <c r="E10" s="4"/>
      <c r="F10" s="4"/>
      <c r="G10" s="4"/>
      <c r="H10" s="4"/>
      <c r="I10" s="4"/>
      <c r="J10" s="15">
        <v>4</v>
      </c>
      <c r="K10" s="15">
        <f t="shared" si="0"/>
        <v>4</v>
      </c>
      <c r="L10" s="207">
        <v>22</v>
      </c>
      <c r="M10" s="88">
        <v>13</v>
      </c>
      <c r="N10" s="62">
        <v>22</v>
      </c>
      <c r="O10" s="62">
        <v>13</v>
      </c>
      <c r="P10" s="244">
        <f t="shared" ref="P10:P28" si="1">MIN(L10:O10)</f>
        <v>13</v>
      </c>
      <c r="Q10" s="244">
        <f t="shared" ref="Q10:Q28" si="2">AVERAGE(L10:O10)</f>
        <v>17.5</v>
      </c>
      <c r="R10" s="244">
        <f t="shared" ref="R10:R28" si="3">MAX(L10:O10)</f>
        <v>22</v>
      </c>
    </row>
    <row r="11" spans="1:18" x14ac:dyDescent="0.2">
      <c r="A11" s="80" t="s">
        <v>19</v>
      </c>
      <c r="B11" s="121" t="s">
        <v>14</v>
      </c>
      <c r="C11" s="118">
        <v>1</v>
      </c>
      <c r="D11" s="124"/>
      <c r="E11" s="4"/>
      <c r="F11" s="4"/>
      <c r="G11" s="4"/>
      <c r="H11" s="4"/>
      <c r="I11" s="4"/>
      <c r="J11" s="15">
        <v>4</v>
      </c>
      <c r="K11" s="15">
        <f t="shared" si="0"/>
        <v>4</v>
      </c>
      <c r="L11" s="207">
        <v>22</v>
      </c>
      <c r="M11" s="88">
        <v>13</v>
      </c>
      <c r="N11" s="62">
        <v>22</v>
      </c>
      <c r="O11" s="62">
        <v>13</v>
      </c>
      <c r="P11" s="244">
        <f t="shared" si="1"/>
        <v>13</v>
      </c>
      <c r="Q11" s="244">
        <f t="shared" si="2"/>
        <v>17.5</v>
      </c>
      <c r="R11" s="244">
        <f t="shared" si="3"/>
        <v>22</v>
      </c>
    </row>
    <row r="12" spans="1:18" x14ac:dyDescent="0.2">
      <c r="A12" s="80" t="s">
        <v>20</v>
      </c>
      <c r="B12" s="121" t="s">
        <v>14</v>
      </c>
      <c r="C12" s="118">
        <v>1</v>
      </c>
      <c r="D12" s="124"/>
      <c r="E12" s="4"/>
      <c r="F12" s="4"/>
      <c r="G12" s="4"/>
      <c r="H12" s="4"/>
      <c r="I12" s="4"/>
      <c r="J12" s="15">
        <v>4</v>
      </c>
      <c r="K12" s="15">
        <f t="shared" si="0"/>
        <v>4</v>
      </c>
      <c r="L12" s="207">
        <v>12</v>
      </c>
      <c r="M12" s="88">
        <v>12</v>
      </c>
      <c r="N12" s="62">
        <v>14</v>
      </c>
      <c r="O12" s="62">
        <v>13</v>
      </c>
      <c r="P12" s="244">
        <f t="shared" si="1"/>
        <v>12</v>
      </c>
      <c r="Q12" s="254">
        <f t="shared" si="2"/>
        <v>12.75</v>
      </c>
      <c r="R12" s="244">
        <f t="shared" si="3"/>
        <v>14</v>
      </c>
    </row>
    <row r="13" spans="1:18" x14ac:dyDescent="0.2">
      <c r="A13" s="80" t="s">
        <v>5</v>
      </c>
      <c r="B13" s="121" t="s">
        <v>14</v>
      </c>
      <c r="C13" s="118">
        <v>1</v>
      </c>
      <c r="D13" s="124"/>
      <c r="E13" s="4"/>
      <c r="F13" s="4"/>
      <c r="G13" s="4"/>
      <c r="H13" s="4"/>
      <c r="I13" s="4"/>
      <c r="J13" s="15">
        <v>4</v>
      </c>
      <c r="K13" s="15">
        <f t="shared" si="0"/>
        <v>4</v>
      </c>
      <c r="L13" s="207">
        <v>63</v>
      </c>
      <c r="M13" s="88">
        <v>41</v>
      </c>
      <c r="N13" s="62">
        <v>115</v>
      </c>
      <c r="O13" s="62">
        <v>44</v>
      </c>
      <c r="P13" s="244">
        <f t="shared" si="1"/>
        <v>41</v>
      </c>
      <c r="Q13" s="254">
        <f t="shared" si="2"/>
        <v>65.75</v>
      </c>
      <c r="R13" s="244">
        <f t="shared" si="3"/>
        <v>115</v>
      </c>
    </row>
    <row r="14" spans="1:18" x14ac:dyDescent="0.2">
      <c r="A14" s="80" t="s">
        <v>4</v>
      </c>
      <c r="B14" s="121" t="s">
        <v>14</v>
      </c>
      <c r="C14" s="118">
        <v>1</v>
      </c>
      <c r="D14" s="124"/>
      <c r="E14" s="4"/>
      <c r="F14" s="4"/>
      <c r="G14" s="4"/>
      <c r="H14" s="4"/>
      <c r="I14" s="4"/>
      <c r="J14" s="15">
        <v>4</v>
      </c>
      <c r="K14" s="15">
        <f t="shared" si="0"/>
        <v>4</v>
      </c>
      <c r="L14" s="207">
        <v>4</v>
      </c>
      <c r="M14" s="88">
        <v>3</v>
      </c>
      <c r="N14" s="62">
        <v>8</v>
      </c>
      <c r="O14" s="62">
        <v>2</v>
      </c>
      <c r="P14" s="244">
        <f t="shared" si="1"/>
        <v>2</v>
      </c>
      <c r="Q14" s="254">
        <f t="shared" si="2"/>
        <v>4.25</v>
      </c>
      <c r="R14" s="244">
        <f t="shared" si="3"/>
        <v>8</v>
      </c>
    </row>
    <row r="15" spans="1:18" x14ac:dyDescent="0.2">
      <c r="A15" s="80" t="s">
        <v>21</v>
      </c>
      <c r="B15" s="121" t="s">
        <v>14</v>
      </c>
      <c r="C15" s="118">
        <v>1</v>
      </c>
      <c r="D15" s="124"/>
      <c r="E15" s="4"/>
      <c r="F15" s="4"/>
      <c r="G15" s="4"/>
      <c r="H15" s="4"/>
      <c r="I15" s="4"/>
      <c r="J15" s="15">
        <v>4</v>
      </c>
      <c r="K15" s="15">
        <f t="shared" si="0"/>
        <v>4</v>
      </c>
      <c r="L15" s="207">
        <v>6</v>
      </c>
      <c r="M15" s="88">
        <v>4</v>
      </c>
      <c r="N15" s="62">
        <v>14</v>
      </c>
      <c r="O15" s="62">
        <v>4</v>
      </c>
      <c r="P15" s="244">
        <f t="shared" si="1"/>
        <v>4</v>
      </c>
      <c r="Q15" s="297">
        <f t="shared" si="2"/>
        <v>7</v>
      </c>
      <c r="R15" s="244">
        <f t="shared" si="3"/>
        <v>14</v>
      </c>
    </row>
    <row r="16" spans="1:18" x14ac:dyDescent="0.2">
      <c r="A16" s="80" t="s">
        <v>22</v>
      </c>
      <c r="B16" s="121" t="s">
        <v>14</v>
      </c>
      <c r="C16" s="118">
        <v>1</v>
      </c>
      <c r="D16" s="124"/>
      <c r="E16" s="4"/>
      <c r="F16" s="4"/>
      <c r="G16" s="4"/>
      <c r="H16" s="4"/>
      <c r="I16" s="4"/>
      <c r="J16" s="15">
        <v>4</v>
      </c>
      <c r="K16" s="15">
        <f t="shared" si="0"/>
        <v>4</v>
      </c>
      <c r="L16" s="207">
        <v>35</v>
      </c>
      <c r="M16" s="88">
        <v>25</v>
      </c>
      <c r="N16" s="62">
        <v>51</v>
      </c>
      <c r="O16" s="62">
        <v>26</v>
      </c>
      <c r="P16" s="244">
        <f t="shared" si="1"/>
        <v>25</v>
      </c>
      <c r="Q16" s="244">
        <f t="shared" si="2"/>
        <v>34.25</v>
      </c>
      <c r="R16" s="244">
        <f t="shared" si="3"/>
        <v>51</v>
      </c>
    </row>
    <row r="17" spans="1:18" x14ac:dyDescent="0.2">
      <c r="A17" s="80" t="s">
        <v>23</v>
      </c>
      <c r="B17" s="121" t="s">
        <v>14</v>
      </c>
      <c r="C17" s="118">
        <v>1</v>
      </c>
      <c r="D17" s="124"/>
      <c r="E17" s="4"/>
      <c r="F17" s="4"/>
      <c r="G17" s="4"/>
      <c r="H17" s="4"/>
      <c r="I17" s="4"/>
      <c r="J17" s="44">
        <v>4</v>
      </c>
      <c r="K17" s="15">
        <f t="shared" si="0"/>
        <v>4</v>
      </c>
      <c r="L17" s="207">
        <v>3</v>
      </c>
      <c r="M17" s="88">
        <v>3</v>
      </c>
      <c r="N17" s="62">
        <v>4</v>
      </c>
      <c r="O17" s="62">
        <v>2</v>
      </c>
      <c r="P17" s="244">
        <f t="shared" si="1"/>
        <v>2</v>
      </c>
      <c r="Q17" s="244">
        <f t="shared" si="2"/>
        <v>3</v>
      </c>
      <c r="R17" s="244">
        <f t="shared" si="3"/>
        <v>4</v>
      </c>
    </row>
    <row r="18" spans="1:18" x14ac:dyDescent="0.2">
      <c r="A18" s="80" t="s">
        <v>262</v>
      </c>
      <c r="B18" s="121" t="s">
        <v>14</v>
      </c>
      <c r="C18" s="118">
        <v>1E-3</v>
      </c>
      <c r="D18" s="124"/>
      <c r="E18" s="20">
        <v>1.9</v>
      </c>
      <c r="F18" s="20"/>
      <c r="G18" s="20"/>
      <c r="H18" s="20"/>
      <c r="I18" s="20"/>
      <c r="J18" s="15">
        <v>4</v>
      </c>
      <c r="K18" s="15">
        <f t="shared" si="0"/>
        <v>4</v>
      </c>
      <c r="L18" s="207">
        <v>0.17599999999999999</v>
      </c>
      <c r="M18" s="166">
        <v>3.1E-2</v>
      </c>
      <c r="N18" s="62">
        <v>5.1499999999999997E-2</v>
      </c>
      <c r="O18" s="62">
        <v>2.6700000000000002E-2</v>
      </c>
      <c r="P18" s="244">
        <f t="shared" si="1"/>
        <v>2.6700000000000002E-2</v>
      </c>
      <c r="Q18" s="244">
        <f t="shared" si="2"/>
        <v>7.1300000000000002E-2</v>
      </c>
      <c r="R18" s="244">
        <f t="shared" si="3"/>
        <v>0.17599999999999999</v>
      </c>
    </row>
    <row r="19" spans="1:18" x14ac:dyDescent="0.2">
      <c r="A19" s="80" t="s">
        <v>263</v>
      </c>
      <c r="B19" s="121" t="s">
        <v>14</v>
      </c>
      <c r="C19" s="118">
        <v>5.0000000000000001E-3</v>
      </c>
      <c r="D19" s="124"/>
      <c r="E19" s="4"/>
      <c r="F19" s="4"/>
      <c r="G19" s="4"/>
      <c r="H19" s="4"/>
      <c r="I19" s="4"/>
      <c r="J19" s="15">
        <v>4</v>
      </c>
      <c r="K19" s="15">
        <f t="shared" si="0"/>
        <v>4</v>
      </c>
      <c r="L19" s="207">
        <v>1.1399999999999999</v>
      </c>
      <c r="M19" s="88">
        <v>1.67</v>
      </c>
      <c r="N19" s="62">
        <v>0.12</v>
      </c>
      <c r="O19" s="62">
        <v>0.35299999999999998</v>
      </c>
      <c r="P19" s="244">
        <f t="shared" si="1"/>
        <v>0.12</v>
      </c>
      <c r="Q19" s="279">
        <f t="shared" si="2"/>
        <v>0.82074999999999987</v>
      </c>
      <c r="R19" s="244">
        <f t="shared" si="3"/>
        <v>1.67</v>
      </c>
    </row>
    <row r="20" spans="1:18" x14ac:dyDescent="0.2">
      <c r="A20" s="80" t="s">
        <v>29</v>
      </c>
      <c r="B20" s="121" t="s">
        <v>14</v>
      </c>
      <c r="C20" s="118">
        <v>0.1</v>
      </c>
      <c r="D20" s="124"/>
      <c r="E20" s="4"/>
      <c r="F20" s="4"/>
      <c r="G20" s="4"/>
      <c r="H20" s="4"/>
      <c r="I20" s="4"/>
      <c r="J20" s="15">
        <v>4</v>
      </c>
      <c r="K20" s="15">
        <f t="shared" ref="K20:K30" si="4">COUNTA(L20:O20)</f>
        <v>4</v>
      </c>
      <c r="L20" s="40" t="s">
        <v>269</v>
      </c>
      <c r="M20" s="117" t="s">
        <v>269</v>
      </c>
      <c r="N20" s="62" t="s">
        <v>269</v>
      </c>
      <c r="O20" s="62">
        <v>0.1</v>
      </c>
      <c r="P20" s="62" t="s">
        <v>269</v>
      </c>
      <c r="Q20" s="157" t="s">
        <v>289</v>
      </c>
      <c r="R20" s="244">
        <f t="shared" si="3"/>
        <v>0.1</v>
      </c>
    </row>
    <row r="21" spans="1:18" x14ac:dyDescent="0.2">
      <c r="A21" s="80" t="s">
        <v>30</v>
      </c>
      <c r="B21" s="121" t="s">
        <v>14</v>
      </c>
      <c r="C21" s="118">
        <v>0.01</v>
      </c>
      <c r="D21" s="124"/>
      <c r="E21" s="20">
        <v>0.9</v>
      </c>
      <c r="F21" s="20">
        <v>2.54</v>
      </c>
      <c r="G21" s="20">
        <v>2.4900000000000002</v>
      </c>
      <c r="H21" s="20">
        <v>2.57</v>
      </c>
      <c r="I21" s="20">
        <v>2.57</v>
      </c>
      <c r="J21" s="15">
        <v>4</v>
      </c>
      <c r="K21" s="15">
        <f t="shared" si="4"/>
        <v>4</v>
      </c>
      <c r="L21" s="40" t="s">
        <v>251</v>
      </c>
      <c r="M21" s="117">
        <v>0.01</v>
      </c>
      <c r="N21" s="62">
        <v>0.01</v>
      </c>
      <c r="O21" s="62">
        <v>0.04</v>
      </c>
      <c r="P21" s="62" t="s">
        <v>251</v>
      </c>
      <c r="Q21" s="157" t="s">
        <v>289</v>
      </c>
      <c r="R21" s="244">
        <f t="shared" si="3"/>
        <v>0.04</v>
      </c>
    </row>
    <row r="22" spans="1:18" x14ac:dyDescent="0.2">
      <c r="A22" s="80" t="s">
        <v>31</v>
      </c>
      <c r="B22" s="121" t="s">
        <v>14</v>
      </c>
      <c r="C22" s="118">
        <v>0.01</v>
      </c>
      <c r="D22" s="124"/>
      <c r="E22" s="33"/>
      <c r="F22" s="33"/>
      <c r="G22" s="33"/>
      <c r="H22" s="33"/>
      <c r="I22" s="33"/>
      <c r="J22" s="15">
        <v>4</v>
      </c>
      <c r="K22" s="15">
        <f t="shared" si="4"/>
        <v>4</v>
      </c>
      <c r="L22" s="40" t="s">
        <v>251</v>
      </c>
      <c r="M22" s="117" t="s">
        <v>251</v>
      </c>
      <c r="N22" s="62">
        <v>0.01</v>
      </c>
      <c r="O22" s="62" t="s">
        <v>251</v>
      </c>
      <c r="P22" s="62" t="s">
        <v>251</v>
      </c>
      <c r="Q22" s="157" t="s">
        <v>289</v>
      </c>
      <c r="R22" s="244">
        <f t="shared" si="3"/>
        <v>0.01</v>
      </c>
    </row>
    <row r="23" spans="1:18" x14ac:dyDescent="0.2">
      <c r="A23" s="80" t="s">
        <v>32</v>
      </c>
      <c r="B23" s="121" t="s">
        <v>14</v>
      </c>
      <c r="C23" s="118">
        <v>0.01</v>
      </c>
      <c r="D23" s="124"/>
      <c r="E23" s="20">
        <v>0.7</v>
      </c>
      <c r="F23" s="20"/>
      <c r="G23" s="20"/>
      <c r="H23" s="20"/>
      <c r="I23" s="20"/>
      <c r="J23" s="15">
        <v>4</v>
      </c>
      <c r="K23" s="15">
        <f t="shared" si="4"/>
        <v>4</v>
      </c>
      <c r="L23" s="207">
        <v>0.02</v>
      </c>
      <c r="M23" s="117" t="s">
        <v>251</v>
      </c>
      <c r="N23" s="62" t="s">
        <v>251</v>
      </c>
      <c r="O23" s="62" t="s">
        <v>251</v>
      </c>
      <c r="P23" s="62" t="s">
        <v>251</v>
      </c>
      <c r="Q23" s="157" t="s">
        <v>289</v>
      </c>
      <c r="R23" s="244">
        <f t="shared" si="3"/>
        <v>0.02</v>
      </c>
    </row>
    <row r="24" spans="1:18" x14ac:dyDescent="0.2">
      <c r="A24" s="80" t="s">
        <v>33</v>
      </c>
      <c r="B24" s="121" t="s">
        <v>14</v>
      </c>
      <c r="C24" s="118">
        <v>0.01</v>
      </c>
      <c r="D24" s="124"/>
      <c r="E24" s="4"/>
      <c r="F24" s="4"/>
      <c r="G24" s="4"/>
      <c r="H24" s="4"/>
      <c r="I24" s="4"/>
      <c r="J24" s="15">
        <v>4</v>
      </c>
      <c r="K24" s="15">
        <f t="shared" si="4"/>
        <v>4</v>
      </c>
      <c r="L24" s="207">
        <v>0.02</v>
      </c>
      <c r="M24" s="117" t="s">
        <v>251</v>
      </c>
      <c r="N24" s="62" t="s">
        <v>251</v>
      </c>
      <c r="O24" s="62" t="s">
        <v>251</v>
      </c>
      <c r="P24" s="62" t="s">
        <v>251</v>
      </c>
      <c r="Q24" s="157" t="s">
        <v>289</v>
      </c>
      <c r="R24" s="244">
        <f t="shared" si="3"/>
        <v>0.02</v>
      </c>
    </row>
    <row r="25" spans="1:18" x14ac:dyDescent="0.2">
      <c r="A25" s="80" t="s">
        <v>34</v>
      </c>
      <c r="B25" s="121" t="s">
        <v>35</v>
      </c>
      <c r="C25" s="118">
        <v>0.01</v>
      </c>
      <c r="D25" s="124"/>
      <c r="E25" s="4"/>
      <c r="F25" s="4"/>
      <c r="G25" s="4"/>
      <c r="H25" s="4"/>
      <c r="I25" s="4"/>
      <c r="J25" s="15">
        <v>4</v>
      </c>
      <c r="K25" s="15">
        <f t="shared" si="4"/>
        <v>4</v>
      </c>
      <c r="L25" s="207">
        <v>2.4700000000000002</v>
      </c>
      <c r="M25" s="94">
        <v>1.67</v>
      </c>
      <c r="N25" s="62">
        <v>3.98</v>
      </c>
      <c r="O25" s="62">
        <v>1.77</v>
      </c>
      <c r="P25" s="244">
        <f t="shared" si="1"/>
        <v>1.67</v>
      </c>
      <c r="Q25" s="279">
        <f t="shared" si="2"/>
        <v>2.4725000000000001</v>
      </c>
      <c r="R25" s="244">
        <f t="shared" si="3"/>
        <v>3.98</v>
      </c>
    </row>
    <row r="26" spans="1:18" x14ac:dyDescent="0.2">
      <c r="A26" s="80" t="s">
        <v>36</v>
      </c>
      <c r="B26" s="121" t="s">
        <v>35</v>
      </c>
      <c r="C26" s="118">
        <v>0.01</v>
      </c>
      <c r="D26" s="124"/>
      <c r="E26" s="4"/>
      <c r="F26" s="4"/>
      <c r="G26" s="4"/>
      <c r="H26" s="4"/>
      <c r="I26" s="4"/>
      <c r="J26" s="15">
        <v>4</v>
      </c>
      <c r="K26" s="15">
        <f t="shared" si="4"/>
        <v>4</v>
      </c>
      <c r="L26" s="207">
        <v>2.29</v>
      </c>
      <c r="M26" s="88">
        <v>1.64</v>
      </c>
      <c r="N26" s="62">
        <v>3.87</v>
      </c>
      <c r="O26" s="62">
        <v>1.61</v>
      </c>
      <c r="P26" s="244">
        <f t="shared" si="1"/>
        <v>1.61</v>
      </c>
      <c r="Q26" s="279">
        <f t="shared" si="2"/>
        <v>2.3525</v>
      </c>
      <c r="R26" s="244">
        <f t="shared" si="3"/>
        <v>3.87</v>
      </c>
    </row>
    <row r="27" spans="1:18" x14ac:dyDescent="0.2">
      <c r="A27" s="80" t="s">
        <v>37</v>
      </c>
      <c r="B27" s="121" t="s">
        <v>38</v>
      </c>
      <c r="C27" s="118">
        <v>0.01</v>
      </c>
      <c r="D27" s="124"/>
      <c r="E27" s="4"/>
      <c r="F27" s="4"/>
      <c r="G27" s="4"/>
      <c r="H27" s="4"/>
      <c r="I27" s="4"/>
      <c r="J27" s="15">
        <v>4</v>
      </c>
      <c r="K27" s="15">
        <f t="shared" si="4"/>
        <v>1</v>
      </c>
      <c r="L27" s="40"/>
      <c r="M27" s="117"/>
      <c r="N27" s="62">
        <v>1.31</v>
      </c>
      <c r="O27" s="62"/>
      <c r="P27" s="244">
        <f t="shared" si="1"/>
        <v>1.31</v>
      </c>
      <c r="Q27" s="244">
        <f t="shared" si="2"/>
        <v>1.31</v>
      </c>
      <c r="R27" s="244">
        <f t="shared" si="3"/>
        <v>1.31</v>
      </c>
    </row>
    <row r="28" spans="1:18" x14ac:dyDescent="0.2">
      <c r="A28" s="80" t="s">
        <v>39</v>
      </c>
      <c r="B28" s="121" t="s">
        <v>14</v>
      </c>
      <c r="C28" s="118">
        <v>1</v>
      </c>
      <c r="D28" s="124"/>
      <c r="E28" s="4"/>
      <c r="F28" s="4"/>
      <c r="G28" s="4"/>
      <c r="H28" s="4"/>
      <c r="I28" s="4"/>
      <c r="J28" s="15">
        <v>4</v>
      </c>
      <c r="K28" s="15">
        <f t="shared" si="4"/>
        <v>4</v>
      </c>
      <c r="L28" s="207">
        <v>13</v>
      </c>
      <c r="M28" s="88">
        <v>15</v>
      </c>
      <c r="N28" s="62">
        <v>7</v>
      </c>
      <c r="O28" s="62">
        <v>9</v>
      </c>
      <c r="P28" s="244">
        <f t="shared" si="1"/>
        <v>7</v>
      </c>
      <c r="Q28" s="244">
        <f t="shared" si="2"/>
        <v>11</v>
      </c>
      <c r="R28" s="244">
        <f t="shared" si="3"/>
        <v>15</v>
      </c>
    </row>
    <row r="29" spans="1:18" x14ac:dyDescent="0.2">
      <c r="A29" s="80" t="s">
        <v>40</v>
      </c>
      <c r="B29" s="121" t="s">
        <v>14</v>
      </c>
      <c r="C29" s="125">
        <v>2</v>
      </c>
      <c r="D29" s="124"/>
      <c r="E29" s="4"/>
      <c r="F29" s="4"/>
      <c r="G29" s="4"/>
      <c r="H29" s="4"/>
      <c r="I29" s="4"/>
      <c r="J29" s="15">
        <v>1</v>
      </c>
      <c r="K29" s="15">
        <f t="shared" si="4"/>
        <v>2</v>
      </c>
      <c r="L29" s="40"/>
      <c r="M29" s="88"/>
      <c r="N29" s="62" t="s">
        <v>252</v>
      </c>
      <c r="O29" s="62" t="s">
        <v>252</v>
      </c>
      <c r="P29" s="62" t="s">
        <v>252</v>
      </c>
      <c r="Q29" s="157" t="s">
        <v>289</v>
      </c>
      <c r="R29" s="62" t="s">
        <v>252</v>
      </c>
    </row>
    <row r="30" spans="1:18" x14ac:dyDescent="0.2">
      <c r="A30" s="80" t="s">
        <v>41</v>
      </c>
      <c r="B30" s="121" t="s">
        <v>14</v>
      </c>
      <c r="C30" s="118">
        <v>0.05</v>
      </c>
      <c r="D30" s="124"/>
      <c r="E30" s="22">
        <v>0.32</v>
      </c>
      <c r="F30" s="22"/>
      <c r="G30" s="22"/>
      <c r="H30" s="22"/>
      <c r="I30" s="22"/>
      <c r="J30" s="15">
        <v>4</v>
      </c>
      <c r="K30" s="15">
        <f t="shared" si="4"/>
        <v>3</v>
      </c>
      <c r="L30" s="40" t="s">
        <v>221</v>
      </c>
      <c r="M30" s="117" t="s">
        <v>221</v>
      </c>
      <c r="N30" s="62" t="s">
        <v>221</v>
      </c>
      <c r="O30" s="62"/>
      <c r="P30" s="62" t="s">
        <v>221</v>
      </c>
      <c r="Q30" s="157" t="s">
        <v>289</v>
      </c>
      <c r="R30" s="62" t="s">
        <v>221</v>
      </c>
    </row>
    <row r="31" spans="1:18" x14ac:dyDescent="0.2">
      <c r="A31" s="78"/>
      <c r="B31" s="115"/>
      <c r="C31" s="114"/>
      <c r="D31" s="108"/>
      <c r="E31" s="12"/>
      <c r="F31" s="12"/>
      <c r="G31" s="12"/>
      <c r="H31" s="12"/>
      <c r="I31" s="12"/>
      <c r="J31" s="49"/>
      <c r="K31" s="5"/>
      <c r="L31" s="30"/>
      <c r="M31" s="30"/>
      <c r="N31" s="82"/>
      <c r="O31" s="82"/>
      <c r="P31" s="163"/>
      <c r="Q31" s="163"/>
      <c r="R31" s="163"/>
    </row>
    <row r="32" spans="1:18" x14ac:dyDescent="0.2">
      <c r="A32" s="78" t="s">
        <v>136</v>
      </c>
      <c r="B32" s="115"/>
      <c r="C32" s="114"/>
      <c r="D32" s="108"/>
      <c r="E32" s="12"/>
      <c r="F32" s="12"/>
      <c r="G32" s="12"/>
      <c r="H32" s="12"/>
      <c r="I32" s="12"/>
      <c r="J32" s="49"/>
      <c r="K32" s="5"/>
      <c r="L32" s="30"/>
      <c r="M32" s="30"/>
      <c r="N32" s="82"/>
      <c r="O32" s="82"/>
      <c r="P32" s="163"/>
      <c r="Q32" s="163"/>
      <c r="R32" s="163"/>
    </row>
    <row r="33" spans="1:18" x14ac:dyDescent="0.2">
      <c r="A33" s="139" t="s">
        <v>44</v>
      </c>
      <c r="B33" s="121" t="s">
        <v>43</v>
      </c>
      <c r="C33" s="118">
        <v>0.5</v>
      </c>
      <c r="D33" s="124"/>
      <c r="E33" s="4"/>
      <c r="F33" s="4"/>
      <c r="G33" s="4"/>
      <c r="H33" s="4"/>
      <c r="I33" s="4"/>
      <c r="J33" s="50">
        <v>4</v>
      </c>
      <c r="K33" s="15">
        <f t="shared" ref="K33:K53" si="5">COUNTA(L33:O33)</f>
        <v>4</v>
      </c>
      <c r="L33" s="184" t="s">
        <v>222</v>
      </c>
      <c r="M33" s="201" t="s">
        <v>222</v>
      </c>
      <c r="N33" s="236" t="s">
        <v>275</v>
      </c>
      <c r="O33" s="62" t="s">
        <v>275</v>
      </c>
      <c r="P33" s="62" t="s">
        <v>275</v>
      </c>
      <c r="Q33" s="244" t="s">
        <v>289</v>
      </c>
      <c r="R33" s="62" t="s">
        <v>275</v>
      </c>
    </row>
    <row r="34" spans="1:18" x14ac:dyDescent="0.2">
      <c r="A34" s="139" t="s">
        <v>45</v>
      </c>
      <c r="B34" s="122" t="s">
        <v>43</v>
      </c>
      <c r="C34" s="126">
        <v>0.5</v>
      </c>
      <c r="D34" s="127"/>
      <c r="E34" s="10"/>
      <c r="F34" s="10"/>
      <c r="G34" s="10"/>
      <c r="H34" s="10"/>
      <c r="I34" s="10"/>
      <c r="J34" s="50">
        <v>4</v>
      </c>
      <c r="K34" s="15">
        <f t="shared" si="5"/>
        <v>4</v>
      </c>
      <c r="L34" s="184" t="s">
        <v>222</v>
      </c>
      <c r="M34" s="201" t="s">
        <v>222</v>
      </c>
      <c r="N34" s="236" t="s">
        <v>275</v>
      </c>
      <c r="O34" s="62" t="s">
        <v>275</v>
      </c>
      <c r="P34" s="62" t="s">
        <v>275</v>
      </c>
      <c r="Q34" s="244" t="s">
        <v>289</v>
      </c>
      <c r="R34" s="62" t="s">
        <v>275</v>
      </c>
    </row>
    <row r="35" spans="1:18" x14ac:dyDescent="0.2">
      <c r="A35" s="139" t="s">
        <v>46</v>
      </c>
      <c r="B35" s="121" t="s">
        <v>43</v>
      </c>
      <c r="C35" s="118">
        <v>0.5</v>
      </c>
      <c r="D35" s="124"/>
      <c r="E35" s="4"/>
      <c r="F35" s="4"/>
      <c r="G35" s="4"/>
      <c r="H35" s="4"/>
      <c r="I35" s="4"/>
      <c r="J35" s="50">
        <v>4</v>
      </c>
      <c r="K35" s="15">
        <f t="shared" si="5"/>
        <v>4</v>
      </c>
      <c r="L35" s="184" t="s">
        <v>222</v>
      </c>
      <c r="M35" s="201" t="s">
        <v>222</v>
      </c>
      <c r="N35" s="236" t="s">
        <v>275</v>
      </c>
      <c r="O35" s="62" t="s">
        <v>275</v>
      </c>
      <c r="P35" s="62" t="s">
        <v>275</v>
      </c>
      <c r="Q35" s="244" t="s">
        <v>289</v>
      </c>
      <c r="R35" s="62" t="s">
        <v>275</v>
      </c>
    </row>
    <row r="36" spans="1:18" x14ac:dyDescent="0.2">
      <c r="A36" s="139" t="s">
        <v>47</v>
      </c>
      <c r="B36" s="121" t="s">
        <v>43</v>
      </c>
      <c r="C36" s="118">
        <v>0.5</v>
      </c>
      <c r="D36" s="124"/>
      <c r="E36" s="4"/>
      <c r="F36" s="4"/>
      <c r="G36" s="4"/>
      <c r="H36" s="4"/>
      <c r="I36" s="4"/>
      <c r="J36" s="50">
        <v>4</v>
      </c>
      <c r="K36" s="15">
        <f t="shared" si="5"/>
        <v>4</v>
      </c>
      <c r="L36" s="184" t="s">
        <v>222</v>
      </c>
      <c r="M36" s="201" t="s">
        <v>222</v>
      </c>
      <c r="N36" s="236" t="s">
        <v>275</v>
      </c>
      <c r="O36" s="62" t="s">
        <v>275</v>
      </c>
      <c r="P36" s="62" t="s">
        <v>275</v>
      </c>
      <c r="Q36" s="244" t="s">
        <v>289</v>
      </c>
      <c r="R36" s="62" t="s">
        <v>275</v>
      </c>
    </row>
    <row r="37" spans="1:18" x14ac:dyDescent="0.2">
      <c r="A37" s="139" t="s">
        <v>48</v>
      </c>
      <c r="B37" s="121" t="s">
        <v>43</v>
      </c>
      <c r="C37" s="118">
        <v>0.5</v>
      </c>
      <c r="D37" s="124"/>
      <c r="E37" s="4"/>
      <c r="F37" s="4"/>
      <c r="G37" s="4"/>
      <c r="H37" s="4"/>
      <c r="I37" s="4"/>
      <c r="J37" s="50">
        <v>4</v>
      </c>
      <c r="K37" s="15">
        <f t="shared" si="5"/>
        <v>4</v>
      </c>
      <c r="L37" s="184" t="s">
        <v>222</v>
      </c>
      <c r="M37" s="201" t="s">
        <v>222</v>
      </c>
      <c r="N37" s="236" t="s">
        <v>275</v>
      </c>
      <c r="O37" s="62" t="s">
        <v>275</v>
      </c>
      <c r="P37" s="62" t="s">
        <v>275</v>
      </c>
      <c r="Q37" s="244" t="s">
        <v>289</v>
      </c>
      <c r="R37" s="62" t="s">
        <v>275</v>
      </c>
    </row>
    <row r="38" spans="1:18" x14ac:dyDescent="0.2">
      <c r="A38" s="139" t="s">
        <v>49</v>
      </c>
      <c r="B38" s="121" t="s">
        <v>43</v>
      </c>
      <c r="C38" s="118">
        <v>0.5</v>
      </c>
      <c r="D38" s="124"/>
      <c r="E38" s="22">
        <v>0.09</v>
      </c>
      <c r="F38" s="22"/>
      <c r="G38" s="22"/>
      <c r="H38" s="22"/>
      <c r="I38" s="22"/>
      <c r="J38" s="50">
        <v>4</v>
      </c>
      <c r="K38" s="15">
        <f t="shared" si="5"/>
        <v>4</v>
      </c>
      <c r="L38" s="184" t="s">
        <v>222</v>
      </c>
      <c r="M38" s="201" t="s">
        <v>222</v>
      </c>
      <c r="N38" s="240" t="s">
        <v>280</v>
      </c>
      <c r="O38" s="62" t="s">
        <v>280</v>
      </c>
      <c r="P38" s="62" t="s">
        <v>280</v>
      </c>
      <c r="Q38" s="244" t="s">
        <v>289</v>
      </c>
      <c r="R38" s="62" t="s">
        <v>280</v>
      </c>
    </row>
    <row r="39" spans="1:18" x14ac:dyDescent="0.2">
      <c r="A39" s="139" t="s">
        <v>50</v>
      </c>
      <c r="B39" s="121" t="s">
        <v>43</v>
      </c>
      <c r="C39" s="118">
        <v>0.5</v>
      </c>
      <c r="D39" s="124"/>
      <c r="E39" s="9"/>
      <c r="F39" s="9"/>
      <c r="G39" s="9"/>
      <c r="H39" s="9"/>
      <c r="I39" s="9"/>
      <c r="J39" s="50">
        <v>4</v>
      </c>
      <c r="K39" s="15">
        <f t="shared" si="5"/>
        <v>4</v>
      </c>
      <c r="L39" s="184" t="s">
        <v>222</v>
      </c>
      <c r="M39" s="201" t="s">
        <v>222</v>
      </c>
      <c r="N39" s="236" t="s">
        <v>275</v>
      </c>
      <c r="O39" s="62" t="s">
        <v>275</v>
      </c>
      <c r="P39" s="62" t="s">
        <v>275</v>
      </c>
      <c r="Q39" s="244" t="s">
        <v>289</v>
      </c>
      <c r="R39" s="62" t="s">
        <v>275</v>
      </c>
    </row>
    <row r="40" spans="1:18" x14ac:dyDescent="0.2">
      <c r="A40" s="139" t="s">
        <v>51</v>
      </c>
      <c r="B40" s="121" t="s">
        <v>43</v>
      </c>
      <c r="C40" s="118">
        <v>0.5</v>
      </c>
      <c r="D40" s="124"/>
      <c r="E40" s="9"/>
      <c r="F40" s="9"/>
      <c r="G40" s="9"/>
      <c r="H40" s="9"/>
      <c r="I40" s="9"/>
      <c r="J40" s="50">
        <v>4</v>
      </c>
      <c r="K40" s="15">
        <f t="shared" si="5"/>
        <v>4</v>
      </c>
      <c r="L40" s="184" t="s">
        <v>222</v>
      </c>
      <c r="M40" s="201" t="s">
        <v>222</v>
      </c>
      <c r="N40" s="236" t="s">
        <v>275</v>
      </c>
      <c r="O40" s="62" t="s">
        <v>275</v>
      </c>
      <c r="P40" s="62" t="s">
        <v>275</v>
      </c>
      <c r="Q40" s="244" t="s">
        <v>289</v>
      </c>
      <c r="R40" s="62" t="s">
        <v>275</v>
      </c>
    </row>
    <row r="41" spans="1:18" x14ac:dyDescent="0.2">
      <c r="A41" s="139" t="s">
        <v>52</v>
      </c>
      <c r="B41" s="121" t="s">
        <v>43</v>
      </c>
      <c r="C41" s="118">
        <v>0.5</v>
      </c>
      <c r="D41" s="124"/>
      <c r="E41" s="34">
        <v>0.08</v>
      </c>
      <c r="F41" s="34"/>
      <c r="G41" s="34"/>
      <c r="H41" s="34"/>
      <c r="I41" s="34"/>
      <c r="J41" s="50">
        <v>4</v>
      </c>
      <c r="K41" s="15">
        <f t="shared" si="5"/>
        <v>4</v>
      </c>
      <c r="L41" s="184" t="s">
        <v>222</v>
      </c>
      <c r="M41" s="201" t="s">
        <v>222</v>
      </c>
      <c r="N41" s="236" t="s">
        <v>275</v>
      </c>
      <c r="O41" s="62" t="s">
        <v>275</v>
      </c>
      <c r="P41" s="62" t="s">
        <v>275</v>
      </c>
      <c r="Q41" s="244" t="s">
        <v>289</v>
      </c>
      <c r="R41" s="62" t="s">
        <v>275</v>
      </c>
    </row>
    <row r="42" spans="1:18" x14ac:dyDescent="0.2">
      <c r="A42" s="139" t="s">
        <v>53</v>
      </c>
      <c r="B42" s="121" t="s">
        <v>43</v>
      </c>
      <c r="C42" s="118">
        <v>0.5</v>
      </c>
      <c r="D42" s="124"/>
      <c r="E42" s="35"/>
      <c r="F42" s="35"/>
      <c r="G42" s="35"/>
      <c r="H42" s="35"/>
      <c r="I42" s="35"/>
      <c r="J42" s="50">
        <v>4</v>
      </c>
      <c r="K42" s="15">
        <f t="shared" si="5"/>
        <v>4</v>
      </c>
      <c r="L42" s="184" t="s">
        <v>222</v>
      </c>
      <c r="M42" s="201" t="s">
        <v>222</v>
      </c>
      <c r="N42" s="236" t="s">
        <v>275</v>
      </c>
      <c r="O42" s="62" t="s">
        <v>275</v>
      </c>
      <c r="P42" s="62" t="s">
        <v>275</v>
      </c>
      <c r="Q42" s="244" t="s">
        <v>289</v>
      </c>
      <c r="R42" s="62" t="s">
        <v>275</v>
      </c>
    </row>
    <row r="43" spans="1:18" x14ac:dyDescent="0.2">
      <c r="A43" s="139" t="s">
        <v>54</v>
      </c>
      <c r="B43" s="121" t="s">
        <v>43</v>
      </c>
      <c r="C43" s="118">
        <v>0.5</v>
      </c>
      <c r="D43" s="124"/>
      <c r="E43" s="34">
        <v>0.08</v>
      </c>
      <c r="F43" s="34"/>
      <c r="G43" s="34"/>
      <c r="H43" s="34"/>
      <c r="I43" s="34"/>
      <c r="J43" s="50">
        <v>4</v>
      </c>
      <c r="K43" s="15">
        <f t="shared" si="5"/>
        <v>4</v>
      </c>
      <c r="L43" s="184" t="s">
        <v>222</v>
      </c>
      <c r="M43" s="201" t="s">
        <v>222</v>
      </c>
      <c r="N43" s="236" t="s">
        <v>275</v>
      </c>
      <c r="O43" s="62" t="s">
        <v>275</v>
      </c>
      <c r="P43" s="62" t="s">
        <v>275</v>
      </c>
      <c r="Q43" s="244" t="s">
        <v>289</v>
      </c>
      <c r="R43" s="62" t="s">
        <v>275</v>
      </c>
    </row>
    <row r="44" spans="1:18" x14ac:dyDescent="0.2">
      <c r="A44" s="139" t="s">
        <v>55</v>
      </c>
      <c r="B44" s="121" t="s">
        <v>43</v>
      </c>
      <c r="C44" s="118">
        <v>0.5</v>
      </c>
      <c r="D44" s="124"/>
      <c r="E44" s="35"/>
      <c r="F44" s="35"/>
      <c r="G44" s="35"/>
      <c r="H44" s="35"/>
      <c r="I44" s="35"/>
      <c r="J44" s="50">
        <v>4</v>
      </c>
      <c r="K44" s="15">
        <f t="shared" si="5"/>
        <v>4</v>
      </c>
      <c r="L44" s="184" t="s">
        <v>222</v>
      </c>
      <c r="M44" s="201" t="s">
        <v>222</v>
      </c>
      <c r="N44" s="236" t="s">
        <v>275</v>
      </c>
      <c r="O44" s="62" t="s">
        <v>275</v>
      </c>
      <c r="P44" s="62" t="s">
        <v>275</v>
      </c>
      <c r="Q44" s="244" t="s">
        <v>289</v>
      </c>
      <c r="R44" s="62" t="s">
        <v>275</v>
      </c>
    </row>
    <row r="45" spans="1:18" x14ac:dyDescent="0.2">
      <c r="A45" s="139" t="s">
        <v>227</v>
      </c>
      <c r="B45" s="121" t="s">
        <v>43</v>
      </c>
      <c r="C45" s="118">
        <v>0.5</v>
      </c>
      <c r="D45" s="124"/>
      <c r="E45" s="35"/>
      <c r="F45" s="35"/>
      <c r="G45" s="35"/>
      <c r="H45" s="35"/>
      <c r="I45" s="35"/>
      <c r="J45" s="50">
        <v>4</v>
      </c>
      <c r="K45" s="15">
        <f t="shared" si="5"/>
        <v>4</v>
      </c>
      <c r="L45" s="184" t="s">
        <v>222</v>
      </c>
      <c r="M45" s="201" t="s">
        <v>222</v>
      </c>
      <c r="N45" s="236" t="s">
        <v>275</v>
      </c>
      <c r="O45" s="62" t="s">
        <v>275</v>
      </c>
      <c r="P45" s="62" t="s">
        <v>275</v>
      </c>
      <c r="Q45" s="244" t="s">
        <v>289</v>
      </c>
      <c r="R45" s="62" t="s">
        <v>275</v>
      </c>
    </row>
    <row r="46" spans="1:18" x14ac:dyDescent="0.2">
      <c r="A46" s="139" t="s">
        <v>56</v>
      </c>
      <c r="B46" s="121" t="s">
        <v>43</v>
      </c>
      <c r="C46" s="118">
        <v>0.5</v>
      </c>
      <c r="D46" s="124"/>
      <c r="E46" s="36">
        <v>0.02</v>
      </c>
      <c r="F46" s="36"/>
      <c r="G46" s="36"/>
      <c r="H46" s="36"/>
      <c r="I46" s="36"/>
      <c r="J46" s="50">
        <v>4</v>
      </c>
      <c r="K46" s="15">
        <f t="shared" si="5"/>
        <v>4</v>
      </c>
      <c r="L46" s="184" t="s">
        <v>222</v>
      </c>
      <c r="M46" s="201" t="s">
        <v>222</v>
      </c>
      <c r="N46" s="236" t="s">
        <v>275</v>
      </c>
      <c r="O46" s="62" t="s">
        <v>275</v>
      </c>
      <c r="P46" s="62" t="s">
        <v>275</v>
      </c>
      <c r="Q46" s="244" t="s">
        <v>289</v>
      </c>
      <c r="R46" s="62" t="s">
        <v>275</v>
      </c>
    </row>
    <row r="47" spans="1:18" x14ac:dyDescent="0.2">
      <c r="A47" s="139" t="s">
        <v>57</v>
      </c>
      <c r="B47" s="121" t="s">
        <v>43</v>
      </c>
      <c r="C47" s="118">
        <v>0.5</v>
      </c>
      <c r="D47" s="124"/>
      <c r="E47" s="35"/>
      <c r="F47" s="35"/>
      <c r="G47" s="35"/>
      <c r="H47" s="35"/>
      <c r="I47" s="35"/>
      <c r="J47" s="50">
        <v>4</v>
      </c>
      <c r="K47" s="15">
        <f t="shared" si="5"/>
        <v>4</v>
      </c>
      <c r="L47" s="184" t="s">
        <v>222</v>
      </c>
      <c r="M47" s="201" t="s">
        <v>222</v>
      </c>
      <c r="N47" s="236" t="s">
        <v>275</v>
      </c>
      <c r="O47" s="62" t="s">
        <v>275</v>
      </c>
      <c r="P47" s="62" t="s">
        <v>275</v>
      </c>
      <c r="Q47" s="244" t="s">
        <v>289</v>
      </c>
      <c r="R47" s="62" t="s">
        <v>275</v>
      </c>
    </row>
    <row r="48" spans="1:18" x14ac:dyDescent="0.2">
      <c r="A48" s="139" t="s">
        <v>228</v>
      </c>
      <c r="B48" s="121" t="s">
        <v>43</v>
      </c>
      <c r="C48" s="118">
        <v>0.5</v>
      </c>
      <c r="D48" s="124"/>
      <c r="E48" s="35"/>
      <c r="F48" s="35"/>
      <c r="G48" s="35"/>
      <c r="H48" s="35"/>
      <c r="I48" s="35"/>
      <c r="J48" s="50">
        <v>4</v>
      </c>
      <c r="K48" s="15">
        <f t="shared" si="5"/>
        <v>4</v>
      </c>
      <c r="L48" s="184" t="s">
        <v>222</v>
      </c>
      <c r="M48" s="201" t="s">
        <v>222</v>
      </c>
      <c r="N48" s="236" t="s">
        <v>275</v>
      </c>
      <c r="O48" s="62" t="s">
        <v>275</v>
      </c>
      <c r="P48" s="62" t="s">
        <v>275</v>
      </c>
      <c r="Q48" s="244" t="s">
        <v>289</v>
      </c>
      <c r="R48" s="62" t="s">
        <v>275</v>
      </c>
    </row>
    <row r="49" spans="1:18" x14ac:dyDescent="0.2">
      <c r="A49" s="139" t="s">
        <v>58</v>
      </c>
      <c r="B49" s="121" t="s">
        <v>43</v>
      </c>
      <c r="C49" s="118">
        <v>0.5</v>
      </c>
      <c r="D49" s="124"/>
      <c r="E49" s="34"/>
      <c r="F49" s="34"/>
      <c r="G49" s="34"/>
      <c r="H49" s="34"/>
      <c r="I49" s="34"/>
      <c r="J49" s="50">
        <v>4</v>
      </c>
      <c r="K49" s="15">
        <f t="shared" si="5"/>
        <v>4</v>
      </c>
      <c r="L49" s="184" t="s">
        <v>222</v>
      </c>
      <c r="M49" s="201" t="s">
        <v>222</v>
      </c>
      <c r="N49" s="236" t="s">
        <v>275</v>
      </c>
      <c r="O49" s="62" t="s">
        <v>275</v>
      </c>
      <c r="P49" s="62" t="s">
        <v>275</v>
      </c>
      <c r="Q49" s="244" t="s">
        <v>289</v>
      </c>
      <c r="R49" s="62" t="s">
        <v>275</v>
      </c>
    </row>
    <row r="50" spans="1:18" x14ac:dyDescent="0.2">
      <c r="A50" s="139" t="s">
        <v>59</v>
      </c>
      <c r="B50" s="121" t="s">
        <v>43</v>
      </c>
      <c r="C50" s="118">
        <v>0.5</v>
      </c>
      <c r="D50" s="124"/>
      <c r="E50" s="34">
        <v>0.2</v>
      </c>
      <c r="F50" s="34"/>
      <c r="G50" s="34"/>
      <c r="H50" s="34"/>
      <c r="I50" s="34"/>
      <c r="J50" s="50">
        <v>4</v>
      </c>
      <c r="K50" s="15">
        <f t="shared" si="5"/>
        <v>4</v>
      </c>
      <c r="L50" s="184" t="s">
        <v>222</v>
      </c>
      <c r="M50" s="201" t="s">
        <v>222</v>
      </c>
      <c r="N50" s="236" t="s">
        <v>275</v>
      </c>
      <c r="O50" s="62" t="s">
        <v>275</v>
      </c>
      <c r="P50" s="62" t="s">
        <v>275</v>
      </c>
      <c r="Q50" s="244" t="s">
        <v>289</v>
      </c>
      <c r="R50" s="62" t="s">
        <v>275</v>
      </c>
    </row>
    <row r="51" spans="1:18" x14ac:dyDescent="0.2">
      <c r="A51" s="139" t="s">
        <v>229</v>
      </c>
      <c r="B51" s="121" t="s">
        <v>43</v>
      </c>
      <c r="C51" s="118">
        <v>2</v>
      </c>
      <c r="D51" s="124"/>
      <c r="E51" s="34">
        <v>0.01</v>
      </c>
      <c r="F51" s="34"/>
      <c r="G51" s="34"/>
      <c r="H51" s="34"/>
      <c r="I51" s="34"/>
      <c r="J51" s="50">
        <v>4</v>
      </c>
      <c r="K51" s="15">
        <f t="shared" si="5"/>
        <v>4</v>
      </c>
      <c r="L51" s="184" t="s">
        <v>223</v>
      </c>
      <c r="M51" s="201" t="s">
        <v>223</v>
      </c>
      <c r="N51" s="236" t="s">
        <v>275</v>
      </c>
      <c r="O51" s="62" t="s">
        <v>275</v>
      </c>
      <c r="P51" s="62" t="s">
        <v>275</v>
      </c>
      <c r="Q51" s="244" t="s">
        <v>289</v>
      </c>
      <c r="R51" s="62" t="s">
        <v>275</v>
      </c>
    </row>
    <row r="52" spans="1:18" x14ac:dyDescent="0.2">
      <c r="A52" s="139" t="s">
        <v>60</v>
      </c>
      <c r="B52" s="121" t="s">
        <v>43</v>
      </c>
      <c r="C52" s="118">
        <v>0.5</v>
      </c>
      <c r="D52" s="124"/>
      <c r="E52" s="37"/>
      <c r="F52" s="37"/>
      <c r="G52" s="37"/>
      <c r="H52" s="37"/>
      <c r="I52" s="37"/>
      <c r="J52" s="50">
        <v>4</v>
      </c>
      <c r="K52" s="15">
        <f t="shared" si="5"/>
        <v>4</v>
      </c>
      <c r="L52" s="184" t="s">
        <v>222</v>
      </c>
      <c r="M52" s="201" t="s">
        <v>222</v>
      </c>
      <c r="N52" s="236" t="s">
        <v>275</v>
      </c>
      <c r="O52" s="62" t="s">
        <v>275</v>
      </c>
      <c r="P52" s="62" t="s">
        <v>275</v>
      </c>
      <c r="Q52" s="244" t="s">
        <v>289</v>
      </c>
      <c r="R52" s="62" t="s">
        <v>275</v>
      </c>
    </row>
    <row r="53" spans="1:18" x14ac:dyDescent="0.2">
      <c r="A53" s="139" t="s">
        <v>61</v>
      </c>
      <c r="B53" s="121" t="s">
        <v>43</v>
      </c>
      <c r="C53" s="118">
        <v>2</v>
      </c>
      <c r="D53" s="124"/>
      <c r="E53" s="9"/>
      <c r="F53" s="9"/>
      <c r="G53" s="9"/>
      <c r="H53" s="9"/>
      <c r="I53" s="9"/>
      <c r="J53" s="50">
        <v>4</v>
      </c>
      <c r="K53" s="15">
        <f t="shared" si="5"/>
        <v>4</v>
      </c>
      <c r="L53" s="184" t="s">
        <v>223</v>
      </c>
      <c r="M53" s="201" t="s">
        <v>223</v>
      </c>
      <c r="N53" s="236" t="s">
        <v>275</v>
      </c>
      <c r="O53" s="62" t="s">
        <v>275</v>
      </c>
      <c r="P53" s="62" t="s">
        <v>275</v>
      </c>
      <c r="Q53" s="244" t="s">
        <v>289</v>
      </c>
      <c r="R53" s="62" t="s">
        <v>275</v>
      </c>
    </row>
    <row r="54" spans="1:18" x14ac:dyDescent="0.2">
      <c r="A54" s="139" t="s">
        <v>230</v>
      </c>
      <c r="B54" s="121" t="s">
        <v>43</v>
      </c>
      <c r="C54" s="118">
        <v>0.5</v>
      </c>
      <c r="D54" s="124"/>
      <c r="E54" s="1"/>
      <c r="F54" s="1"/>
      <c r="G54" s="1"/>
      <c r="H54" s="1"/>
      <c r="I54" s="1"/>
      <c r="J54" s="50">
        <v>4</v>
      </c>
      <c r="K54" s="15">
        <f t="shared" ref="K54:K56" si="6">COUNTA(L54:O54)</f>
        <v>4</v>
      </c>
      <c r="L54" s="184" t="s">
        <v>222</v>
      </c>
      <c r="M54" s="201" t="s">
        <v>222</v>
      </c>
      <c r="N54" s="236" t="s">
        <v>275</v>
      </c>
      <c r="O54" s="62" t="s">
        <v>275</v>
      </c>
      <c r="P54" s="62" t="s">
        <v>275</v>
      </c>
      <c r="Q54" s="244" t="s">
        <v>289</v>
      </c>
      <c r="R54" s="62" t="s">
        <v>275</v>
      </c>
    </row>
    <row r="55" spans="1:18" x14ac:dyDescent="0.2">
      <c r="A55" s="139" t="s">
        <v>231</v>
      </c>
      <c r="B55" s="121" t="s">
        <v>43</v>
      </c>
      <c r="C55" s="118">
        <v>0.5</v>
      </c>
      <c r="D55" s="124"/>
      <c r="E55" s="7">
        <v>0.03</v>
      </c>
      <c r="F55" s="7"/>
      <c r="G55" s="7"/>
      <c r="H55" s="7"/>
      <c r="I55" s="7"/>
      <c r="J55" s="50">
        <v>4</v>
      </c>
      <c r="K55" s="15">
        <f t="shared" si="6"/>
        <v>4</v>
      </c>
      <c r="L55" s="184" t="s">
        <v>222</v>
      </c>
      <c r="M55" s="201" t="s">
        <v>222</v>
      </c>
      <c r="N55" s="236" t="s">
        <v>275</v>
      </c>
      <c r="O55" s="62" t="s">
        <v>275</v>
      </c>
      <c r="P55" s="62" t="s">
        <v>275</v>
      </c>
      <c r="Q55" s="244" t="s">
        <v>289</v>
      </c>
      <c r="R55" s="62" t="s">
        <v>275</v>
      </c>
    </row>
    <row r="56" spans="1:18" x14ac:dyDescent="0.2">
      <c r="A56" s="139" t="s">
        <v>161</v>
      </c>
      <c r="B56" s="121" t="s">
        <v>43</v>
      </c>
      <c r="C56" s="118">
        <v>0.5</v>
      </c>
      <c r="D56" s="124"/>
      <c r="E56" s="7"/>
      <c r="F56" s="7"/>
      <c r="G56" s="7"/>
      <c r="H56" s="7"/>
      <c r="I56" s="7"/>
      <c r="J56" s="50">
        <v>4</v>
      </c>
      <c r="K56" s="15">
        <f t="shared" si="6"/>
        <v>4</v>
      </c>
      <c r="L56" s="184" t="s">
        <v>222</v>
      </c>
      <c r="M56" s="201" t="s">
        <v>222</v>
      </c>
      <c r="N56" s="236" t="s">
        <v>275</v>
      </c>
      <c r="O56" s="62" t="s">
        <v>275</v>
      </c>
      <c r="P56" s="62" t="s">
        <v>275</v>
      </c>
      <c r="Q56" s="244" t="s">
        <v>289</v>
      </c>
      <c r="R56" s="62" t="s">
        <v>275</v>
      </c>
    </row>
    <row r="57" spans="1:18" x14ac:dyDescent="0.2">
      <c r="A57" s="78"/>
      <c r="B57" s="115"/>
      <c r="C57" s="114"/>
      <c r="D57" s="108"/>
      <c r="E57" s="5"/>
      <c r="F57" s="5"/>
      <c r="G57" s="5"/>
      <c r="H57" s="5"/>
      <c r="I57" s="5"/>
      <c r="J57" s="49"/>
      <c r="K57" s="5"/>
      <c r="L57" s="6"/>
      <c r="M57" s="30"/>
      <c r="N57" s="82"/>
      <c r="O57" s="82"/>
      <c r="P57" s="154"/>
      <c r="Q57" s="154"/>
      <c r="R57" s="154"/>
    </row>
    <row r="58" spans="1:18" x14ac:dyDescent="0.2">
      <c r="A58" s="78" t="s">
        <v>240</v>
      </c>
      <c r="B58" s="115"/>
      <c r="C58" s="114"/>
      <c r="D58" s="108"/>
      <c r="E58" s="5"/>
      <c r="F58" s="5"/>
      <c r="G58" s="5"/>
      <c r="H58" s="5"/>
      <c r="I58" s="5"/>
      <c r="J58" s="49"/>
      <c r="K58" s="5"/>
      <c r="L58" s="6"/>
      <c r="M58" s="30"/>
      <c r="N58" s="82"/>
      <c r="O58" s="82"/>
      <c r="P58" s="154"/>
      <c r="Q58" s="154"/>
      <c r="R58" s="154"/>
    </row>
    <row r="59" spans="1:18" x14ac:dyDescent="0.2">
      <c r="A59" s="80" t="s">
        <v>0</v>
      </c>
      <c r="B59" s="121" t="s">
        <v>14</v>
      </c>
      <c r="C59" s="118">
        <v>0.01</v>
      </c>
      <c r="D59" s="124"/>
      <c r="E59" s="22">
        <v>5.5E-2</v>
      </c>
      <c r="F59" s="22"/>
      <c r="G59" s="22"/>
      <c r="H59" s="22"/>
      <c r="I59" s="22"/>
      <c r="J59" s="15">
        <v>1</v>
      </c>
      <c r="K59" s="15">
        <f t="shared" ref="K59:K67" si="7">COUNTA(L59:O59)</f>
        <v>2</v>
      </c>
      <c r="L59" s="4"/>
      <c r="M59" s="16"/>
      <c r="N59" s="157">
        <v>0.04</v>
      </c>
      <c r="O59" s="210">
        <v>0.13</v>
      </c>
      <c r="P59" s="244">
        <f t="shared" ref="P59" si="8">MIN(L59:O59)</f>
        <v>0.04</v>
      </c>
      <c r="Q59" s="246">
        <f t="shared" ref="Q59" si="9">AVERAGE(L59:O59)</f>
        <v>8.5000000000000006E-2</v>
      </c>
      <c r="R59" s="246">
        <f t="shared" ref="R59" si="10">MAX(L59:O59)</f>
        <v>0.13</v>
      </c>
    </row>
    <row r="60" spans="1:18" x14ac:dyDescent="0.2">
      <c r="A60" s="80" t="s">
        <v>1</v>
      </c>
      <c r="B60" s="121" t="s">
        <v>14</v>
      </c>
      <c r="C60" s="118">
        <v>1E-3</v>
      </c>
      <c r="D60" s="124"/>
      <c r="E60" s="22">
        <v>1.2999999999999999E-2</v>
      </c>
      <c r="F60" s="22"/>
      <c r="G60" s="22"/>
      <c r="H60" s="22"/>
      <c r="I60" s="22"/>
      <c r="J60" s="15">
        <v>1</v>
      </c>
      <c r="K60" s="15">
        <f t="shared" si="7"/>
        <v>2</v>
      </c>
      <c r="L60" s="4"/>
      <c r="M60" s="16"/>
      <c r="N60" s="157" t="s">
        <v>276</v>
      </c>
      <c r="O60" s="62" t="s">
        <v>276</v>
      </c>
      <c r="P60" s="62" t="s">
        <v>276</v>
      </c>
      <c r="Q60" s="244" t="s">
        <v>289</v>
      </c>
      <c r="R60" s="62" t="s">
        <v>276</v>
      </c>
    </row>
    <row r="61" spans="1:18" x14ac:dyDescent="0.2">
      <c r="A61" s="80" t="s">
        <v>2</v>
      </c>
      <c r="B61" s="121" t="s">
        <v>14</v>
      </c>
      <c r="C61" s="118">
        <v>1E-3</v>
      </c>
      <c r="D61" s="124"/>
      <c r="E61" s="9"/>
      <c r="F61" s="9"/>
      <c r="G61" s="9"/>
      <c r="H61" s="9"/>
      <c r="I61" s="9"/>
      <c r="J61" s="15">
        <v>1</v>
      </c>
      <c r="K61" s="15">
        <f t="shared" si="7"/>
        <v>2</v>
      </c>
      <c r="L61" s="4"/>
      <c r="M61" s="16"/>
      <c r="N61" s="157">
        <v>9.5000000000000001E-2</v>
      </c>
      <c r="O61" s="62">
        <v>3.6999999999999998E-2</v>
      </c>
      <c r="P61" s="244">
        <f t="shared" ref="P61" si="11">MIN(L61:O61)</f>
        <v>3.6999999999999998E-2</v>
      </c>
      <c r="Q61" s="244">
        <f t="shared" ref="Q61" si="12">AVERAGE(L61:O61)</f>
        <v>6.6000000000000003E-2</v>
      </c>
      <c r="R61" s="244">
        <f t="shared" ref="R61" si="13">MAX(L61:O61)</f>
        <v>9.5000000000000001E-2</v>
      </c>
    </row>
    <row r="62" spans="1:18" x14ac:dyDescent="0.2">
      <c r="A62" s="80" t="s">
        <v>3</v>
      </c>
      <c r="B62" s="121" t="s">
        <v>14</v>
      </c>
      <c r="C62" s="118">
        <v>1E-4</v>
      </c>
      <c r="D62" s="124"/>
      <c r="E62" s="38">
        <v>2.0000000000000001E-4</v>
      </c>
      <c r="F62" s="38"/>
      <c r="G62" s="38"/>
      <c r="H62" s="38"/>
      <c r="I62" s="38"/>
      <c r="J62" s="15">
        <v>1</v>
      </c>
      <c r="K62" s="15">
        <f t="shared" si="7"/>
        <v>2</v>
      </c>
      <c r="L62" s="4"/>
      <c r="M62" s="16"/>
      <c r="N62" s="157" t="s">
        <v>277</v>
      </c>
      <c r="O62" s="62" t="s">
        <v>277</v>
      </c>
      <c r="P62" s="62" t="s">
        <v>277</v>
      </c>
      <c r="Q62" s="244" t="s">
        <v>289</v>
      </c>
      <c r="R62" s="62" t="s">
        <v>277</v>
      </c>
    </row>
    <row r="63" spans="1:18" x14ac:dyDescent="0.2">
      <c r="A63" s="80" t="s">
        <v>24</v>
      </c>
      <c r="B63" s="121" t="s">
        <v>14</v>
      </c>
      <c r="C63" s="118">
        <v>1E-3</v>
      </c>
      <c r="D63" s="124"/>
      <c r="E63" s="22">
        <v>1E-3</v>
      </c>
      <c r="F63" s="22"/>
      <c r="G63" s="22"/>
      <c r="H63" s="22"/>
      <c r="I63" s="22"/>
      <c r="J63" s="15">
        <v>1</v>
      </c>
      <c r="K63" s="15">
        <f t="shared" si="7"/>
        <v>2</v>
      </c>
      <c r="L63" s="4"/>
      <c r="M63" s="16"/>
      <c r="N63" s="157" t="s">
        <v>276</v>
      </c>
      <c r="O63" s="157" t="s">
        <v>276</v>
      </c>
      <c r="P63" s="157" t="s">
        <v>276</v>
      </c>
      <c r="Q63" s="244" t="s">
        <v>289</v>
      </c>
      <c r="R63" s="157" t="s">
        <v>276</v>
      </c>
    </row>
    <row r="64" spans="1:18" x14ac:dyDescent="0.2">
      <c r="A64" s="80" t="s">
        <v>6</v>
      </c>
      <c r="B64" s="121" t="s">
        <v>14</v>
      </c>
      <c r="C64" s="118">
        <v>1E-3</v>
      </c>
      <c r="D64" s="124"/>
      <c r="E64" s="9"/>
      <c r="F64" s="9"/>
      <c r="G64" s="9"/>
      <c r="H64" s="9"/>
      <c r="I64" s="9"/>
      <c r="J64" s="15">
        <v>1</v>
      </c>
      <c r="K64" s="15">
        <f t="shared" si="7"/>
        <v>2</v>
      </c>
      <c r="L64" s="4"/>
      <c r="M64" s="16"/>
      <c r="N64" s="157">
        <v>1E-3</v>
      </c>
      <c r="O64" s="174" t="s">
        <v>276</v>
      </c>
      <c r="P64" s="174" t="s">
        <v>276</v>
      </c>
      <c r="Q64" s="244" t="s">
        <v>289</v>
      </c>
      <c r="R64" s="157">
        <v>1E-3</v>
      </c>
    </row>
    <row r="65" spans="1:18" x14ac:dyDescent="0.2">
      <c r="A65" s="80" t="s">
        <v>7</v>
      </c>
      <c r="B65" s="121" t="s">
        <v>14</v>
      </c>
      <c r="C65" s="118">
        <v>1E-3</v>
      </c>
      <c r="D65" s="124"/>
      <c r="E65" s="22">
        <v>1.4E-3</v>
      </c>
      <c r="F65" s="22"/>
      <c r="G65" s="22"/>
      <c r="H65" s="22"/>
      <c r="I65" s="22"/>
      <c r="J65" s="15">
        <v>1</v>
      </c>
      <c r="K65" s="15">
        <f t="shared" si="7"/>
        <v>2</v>
      </c>
      <c r="L65" s="4"/>
      <c r="M65" s="16"/>
      <c r="N65" s="157" t="s">
        <v>276</v>
      </c>
      <c r="O65" s="62" t="s">
        <v>276</v>
      </c>
      <c r="P65" s="62" t="s">
        <v>276</v>
      </c>
      <c r="Q65" s="244" t="s">
        <v>289</v>
      </c>
      <c r="R65" s="62" t="s">
        <v>276</v>
      </c>
    </row>
    <row r="66" spans="1:18" x14ac:dyDescent="0.2">
      <c r="A66" s="80" t="s">
        <v>25</v>
      </c>
      <c r="B66" s="121" t="s">
        <v>14</v>
      </c>
      <c r="C66" s="118">
        <v>1E-3</v>
      </c>
      <c r="D66" s="124"/>
      <c r="E66" s="22">
        <v>3.3999999999999998E-3</v>
      </c>
      <c r="F66" s="22"/>
      <c r="G66" s="22"/>
      <c r="H66" s="22"/>
      <c r="I66" s="22"/>
      <c r="J66" s="15">
        <v>1</v>
      </c>
      <c r="K66" s="15">
        <f t="shared" si="7"/>
        <v>2</v>
      </c>
      <c r="L66" s="4"/>
      <c r="M66" s="16"/>
      <c r="N66" s="157" t="s">
        <v>276</v>
      </c>
      <c r="O66" s="157" t="s">
        <v>276</v>
      </c>
      <c r="P66" s="157" t="s">
        <v>276</v>
      </c>
      <c r="Q66" s="244" t="s">
        <v>289</v>
      </c>
      <c r="R66" s="157" t="s">
        <v>276</v>
      </c>
    </row>
    <row r="67" spans="1:18" x14ac:dyDescent="0.2">
      <c r="A67" s="80" t="s">
        <v>27</v>
      </c>
      <c r="B67" s="121" t="s">
        <v>14</v>
      </c>
      <c r="C67" s="118">
        <v>1E-4</v>
      </c>
      <c r="D67" s="124"/>
      <c r="E67" s="22">
        <v>5.9999999999999995E-4</v>
      </c>
      <c r="F67" s="22"/>
      <c r="G67" s="22"/>
      <c r="H67" s="22"/>
      <c r="I67" s="22"/>
      <c r="J67" s="15">
        <v>1</v>
      </c>
      <c r="K67" s="15">
        <f t="shared" si="7"/>
        <v>2</v>
      </c>
      <c r="L67" s="4"/>
      <c r="M67" s="16"/>
      <c r="N67" s="157" t="s">
        <v>277</v>
      </c>
      <c r="O67" s="40" t="s">
        <v>277</v>
      </c>
      <c r="P67" s="40" t="s">
        <v>277</v>
      </c>
      <c r="Q67" s="244" t="s">
        <v>289</v>
      </c>
      <c r="R67" s="40" t="s">
        <v>277</v>
      </c>
    </row>
    <row r="68" spans="1:18" s="27" customFormat="1" x14ac:dyDescent="0.2">
      <c r="A68" s="119" t="s">
        <v>26</v>
      </c>
      <c r="B68" s="123" t="s">
        <v>14</v>
      </c>
      <c r="C68" s="125">
        <v>5.0000000000000001E-3</v>
      </c>
      <c r="D68" s="128"/>
      <c r="E68" s="22">
        <v>8.0000000000000002E-3</v>
      </c>
      <c r="F68" s="22"/>
      <c r="G68" s="22"/>
      <c r="H68" s="22"/>
      <c r="I68" s="22"/>
      <c r="J68" s="15">
        <v>1</v>
      </c>
      <c r="K68" s="15">
        <f t="shared" ref="K68" si="14">COUNTA(L68:O68)</f>
        <v>2</v>
      </c>
      <c r="L68" s="4"/>
      <c r="M68" s="16"/>
      <c r="N68" s="238">
        <v>6.0000000000000001E-3</v>
      </c>
      <c r="O68" s="62" t="s">
        <v>280</v>
      </c>
      <c r="P68" s="62" t="s">
        <v>280</v>
      </c>
      <c r="Q68" s="244" t="s">
        <v>289</v>
      </c>
      <c r="R68" s="244">
        <f t="shared" ref="R68" si="15">MAX(L68:O68)</f>
        <v>6.0000000000000001E-3</v>
      </c>
    </row>
    <row r="69" spans="1:18" x14ac:dyDescent="0.2">
      <c r="A69" s="78"/>
      <c r="B69" s="115"/>
      <c r="C69" s="114"/>
      <c r="D69" s="108"/>
      <c r="E69" s="5"/>
      <c r="F69" s="5"/>
      <c r="G69" s="5"/>
      <c r="H69" s="5"/>
      <c r="I69" s="5"/>
      <c r="J69" s="49"/>
      <c r="K69" s="5"/>
      <c r="L69" s="6"/>
      <c r="M69" s="30"/>
      <c r="N69" s="82"/>
      <c r="O69" s="82"/>
      <c r="P69" s="163"/>
      <c r="Q69" s="163"/>
      <c r="R69" s="163"/>
    </row>
    <row r="70" spans="1:18" x14ac:dyDescent="0.2">
      <c r="A70" s="132" t="s">
        <v>164</v>
      </c>
      <c r="B70" s="115"/>
      <c r="C70" s="114"/>
      <c r="D70" s="108"/>
      <c r="E70" s="5"/>
      <c r="F70" s="5"/>
      <c r="G70" s="5"/>
      <c r="H70" s="5"/>
      <c r="I70" s="5"/>
      <c r="J70" s="49"/>
      <c r="K70" s="5"/>
      <c r="L70" s="6"/>
      <c r="M70" s="30"/>
      <c r="N70" s="82"/>
      <c r="O70" s="82"/>
      <c r="P70" s="163"/>
      <c r="Q70" s="163"/>
      <c r="R70" s="163"/>
    </row>
    <row r="71" spans="1:18" x14ac:dyDescent="0.2">
      <c r="A71" s="80" t="s">
        <v>118</v>
      </c>
      <c r="B71" s="121" t="s">
        <v>43</v>
      </c>
      <c r="C71" s="125">
        <v>1</v>
      </c>
      <c r="D71" s="128"/>
      <c r="E71" s="22">
        <v>950</v>
      </c>
      <c r="F71" s="22"/>
      <c r="G71" s="22"/>
      <c r="H71" s="22"/>
      <c r="I71" s="22"/>
      <c r="J71" s="15">
        <v>1</v>
      </c>
      <c r="K71" s="15">
        <f t="shared" ref="K71:K73" si="16">COUNTA(L71:O71)</f>
        <v>2</v>
      </c>
      <c r="L71" s="4"/>
      <c r="M71" s="117"/>
      <c r="N71" s="157" t="s">
        <v>220</v>
      </c>
      <c r="O71" s="62" t="s">
        <v>220</v>
      </c>
      <c r="P71" s="62" t="s">
        <v>220</v>
      </c>
      <c r="Q71" s="244" t="s">
        <v>289</v>
      </c>
      <c r="R71" s="62" t="s">
        <v>220</v>
      </c>
    </row>
    <row r="72" spans="1:18" x14ac:dyDescent="0.2">
      <c r="A72" s="80" t="s">
        <v>119</v>
      </c>
      <c r="B72" s="121" t="s">
        <v>43</v>
      </c>
      <c r="C72" s="125">
        <v>5</v>
      </c>
      <c r="D72" s="128"/>
      <c r="E72" s="4"/>
      <c r="F72" s="4"/>
      <c r="G72" s="4"/>
      <c r="H72" s="4"/>
      <c r="I72" s="4"/>
      <c r="J72" s="15">
        <v>1</v>
      </c>
      <c r="K72" s="15">
        <f t="shared" si="16"/>
        <v>2</v>
      </c>
      <c r="L72" s="4"/>
      <c r="M72" s="117"/>
      <c r="N72" s="157" t="s">
        <v>252</v>
      </c>
      <c r="O72" s="62" t="s">
        <v>252</v>
      </c>
      <c r="P72" s="62" t="s">
        <v>252</v>
      </c>
      <c r="Q72" s="244" t="s">
        <v>289</v>
      </c>
      <c r="R72" s="62" t="s">
        <v>252</v>
      </c>
    </row>
    <row r="73" spans="1:18" x14ac:dyDescent="0.2">
      <c r="A73" s="80" t="s">
        <v>120</v>
      </c>
      <c r="B73" s="121" t="s">
        <v>43</v>
      </c>
      <c r="C73" s="125">
        <v>2</v>
      </c>
      <c r="D73" s="128"/>
      <c r="E73" s="4"/>
      <c r="F73" s="4"/>
      <c r="G73" s="4"/>
      <c r="H73" s="4"/>
      <c r="I73" s="4"/>
      <c r="J73" s="15">
        <v>1</v>
      </c>
      <c r="K73" s="15">
        <f t="shared" si="16"/>
        <v>2</v>
      </c>
      <c r="L73" s="4"/>
      <c r="M73" s="117"/>
      <c r="N73" s="157" t="s">
        <v>252</v>
      </c>
      <c r="O73" s="62" t="s">
        <v>252</v>
      </c>
      <c r="P73" s="62" t="s">
        <v>252</v>
      </c>
      <c r="Q73" s="244" t="s">
        <v>289</v>
      </c>
      <c r="R73" s="62" t="s">
        <v>252</v>
      </c>
    </row>
    <row r="74" spans="1:18" x14ac:dyDescent="0.2">
      <c r="A74" s="80" t="s">
        <v>162</v>
      </c>
      <c r="B74" s="121" t="s">
        <v>43</v>
      </c>
      <c r="C74" s="125">
        <v>2</v>
      </c>
      <c r="D74" s="128"/>
      <c r="E74" s="4"/>
      <c r="F74" s="4"/>
      <c r="G74" s="4"/>
      <c r="H74" s="4"/>
      <c r="I74" s="4"/>
      <c r="J74" s="15">
        <v>1</v>
      </c>
      <c r="K74" s="15">
        <f t="shared" ref="K74:K78" si="17">COUNTA(L74:O74)</f>
        <v>2</v>
      </c>
      <c r="L74" s="4"/>
      <c r="M74" s="117"/>
      <c r="N74" s="157" t="s">
        <v>252</v>
      </c>
      <c r="O74" s="62" t="s">
        <v>252</v>
      </c>
      <c r="P74" s="62" t="s">
        <v>252</v>
      </c>
      <c r="Q74" s="244" t="s">
        <v>289</v>
      </c>
      <c r="R74" s="62" t="s">
        <v>252</v>
      </c>
    </row>
    <row r="75" spans="1:18" x14ac:dyDescent="0.2">
      <c r="A75" s="80" t="s">
        <v>163</v>
      </c>
      <c r="B75" s="121" t="s">
        <v>43</v>
      </c>
      <c r="C75" s="125">
        <v>2</v>
      </c>
      <c r="D75" s="128"/>
      <c r="E75" s="4"/>
      <c r="F75" s="4"/>
      <c r="G75" s="4"/>
      <c r="H75" s="4"/>
      <c r="I75" s="4"/>
      <c r="J75" s="15">
        <v>1</v>
      </c>
      <c r="K75" s="15">
        <f t="shared" si="17"/>
        <v>2</v>
      </c>
      <c r="L75" s="4"/>
      <c r="M75" s="117"/>
      <c r="N75" s="157" t="s">
        <v>252</v>
      </c>
      <c r="O75" s="62" t="s">
        <v>252</v>
      </c>
      <c r="P75" s="62" t="s">
        <v>252</v>
      </c>
      <c r="Q75" s="244" t="s">
        <v>289</v>
      </c>
      <c r="R75" s="62" t="s">
        <v>252</v>
      </c>
    </row>
    <row r="76" spans="1:18" x14ac:dyDescent="0.2">
      <c r="A76" s="80" t="s">
        <v>155</v>
      </c>
      <c r="B76" s="121" t="s">
        <v>43</v>
      </c>
      <c r="C76" s="125">
        <v>1</v>
      </c>
      <c r="D76" s="128"/>
      <c r="E76" s="4"/>
      <c r="F76" s="4"/>
      <c r="G76" s="4"/>
      <c r="H76" s="4"/>
      <c r="I76" s="4"/>
      <c r="J76" s="15">
        <v>1</v>
      </c>
      <c r="K76" s="15">
        <f t="shared" si="17"/>
        <v>2</v>
      </c>
      <c r="L76" s="4"/>
      <c r="M76" s="117"/>
      <c r="N76" s="157" t="s">
        <v>252</v>
      </c>
      <c r="O76" s="62" t="s">
        <v>252</v>
      </c>
      <c r="P76" s="62" t="s">
        <v>252</v>
      </c>
      <c r="Q76" s="244" t="s">
        <v>289</v>
      </c>
      <c r="R76" s="62" t="s">
        <v>252</v>
      </c>
    </row>
    <row r="77" spans="1:18" x14ac:dyDescent="0.2">
      <c r="A77" s="80" t="s">
        <v>156</v>
      </c>
      <c r="B77" s="121" t="s">
        <v>43</v>
      </c>
      <c r="C77" s="125">
        <v>1</v>
      </c>
      <c r="D77" s="128"/>
      <c r="E77" s="4"/>
      <c r="F77" s="4"/>
      <c r="G77" s="4"/>
      <c r="H77" s="4"/>
      <c r="I77" s="4"/>
      <c r="J77" s="15">
        <v>1</v>
      </c>
      <c r="K77" s="15">
        <f t="shared" si="17"/>
        <v>2</v>
      </c>
      <c r="L77" s="4"/>
      <c r="M77" s="117"/>
      <c r="N77" s="157" t="s">
        <v>220</v>
      </c>
      <c r="O77" s="62" t="s">
        <v>220</v>
      </c>
      <c r="P77" s="62" t="s">
        <v>220</v>
      </c>
      <c r="Q77" s="244" t="s">
        <v>289</v>
      </c>
      <c r="R77" s="62" t="s">
        <v>220</v>
      </c>
    </row>
    <row r="78" spans="1:18" x14ac:dyDescent="0.2">
      <c r="A78" s="80" t="s">
        <v>102</v>
      </c>
      <c r="B78" s="121" t="s">
        <v>43</v>
      </c>
      <c r="C78" s="125">
        <v>5</v>
      </c>
      <c r="D78" s="128"/>
      <c r="E78" s="20">
        <v>16</v>
      </c>
      <c r="F78" s="20"/>
      <c r="G78" s="20"/>
      <c r="H78" s="20"/>
      <c r="I78" s="20"/>
      <c r="J78" s="15">
        <v>1</v>
      </c>
      <c r="K78" s="15">
        <f t="shared" si="17"/>
        <v>2</v>
      </c>
      <c r="L78" s="4"/>
      <c r="M78" s="117"/>
      <c r="N78" s="157" t="s">
        <v>225</v>
      </c>
      <c r="O78" s="62" t="s">
        <v>225</v>
      </c>
      <c r="P78" s="62" t="s">
        <v>225</v>
      </c>
      <c r="Q78" s="244" t="s">
        <v>289</v>
      </c>
      <c r="R78" s="62" t="s">
        <v>225</v>
      </c>
    </row>
    <row r="79" spans="1:18" x14ac:dyDescent="0.2">
      <c r="A79" s="80" t="s">
        <v>42</v>
      </c>
      <c r="B79" s="121" t="s">
        <v>43</v>
      </c>
      <c r="C79" s="118">
        <v>1</v>
      </c>
      <c r="D79" s="124"/>
      <c r="E79" s="4"/>
      <c r="F79" s="4"/>
      <c r="G79" s="4"/>
      <c r="H79" s="4"/>
      <c r="I79" s="4"/>
      <c r="J79" s="15">
        <v>1</v>
      </c>
      <c r="K79" s="15">
        <f>COUNTA(L79:O79)</f>
        <v>2</v>
      </c>
      <c r="L79" s="4"/>
      <c r="M79" s="16"/>
      <c r="N79" s="162" t="s">
        <v>220</v>
      </c>
      <c r="O79" s="62" t="s">
        <v>220</v>
      </c>
      <c r="P79" s="62" t="s">
        <v>220</v>
      </c>
      <c r="Q79" s="244" t="s">
        <v>289</v>
      </c>
      <c r="R79" s="62" t="s">
        <v>220</v>
      </c>
    </row>
    <row r="80" spans="1:18" x14ac:dyDescent="0.2">
      <c r="A80" s="78"/>
      <c r="B80" s="115"/>
      <c r="C80" s="114"/>
      <c r="D80" s="115"/>
      <c r="E80" s="60"/>
      <c r="F80" s="60"/>
      <c r="G80" s="60"/>
      <c r="H80" s="60"/>
      <c r="I80" s="60"/>
      <c r="J80" s="60"/>
      <c r="K80" s="60"/>
      <c r="L80" s="60"/>
      <c r="M80" s="114"/>
      <c r="N80" s="13"/>
      <c r="O80" s="85"/>
      <c r="P80" s="154"/>
      <c r="Q80" s="154"/>
      <c r="R80" s="154"/>
    </row>
    <row r="81" spans="1:18" x14ac:dyDescent="0.2">
      <c r="A81" s="132" t="s">
        <v>137</v>
      </c>
      <c r="B81" s="115"/>
      <c r="C81" s="114"/>
      <c r="D81" s="115"/>
      <c r="E81" s="60"/>
      <c r="F81" s="60"/>
      <c r="G81" s="60"/>
      <c r="H81" s="60"/>
      <c r="I81" s="60"/>
      <c r="J81" s="60"/>
      <c r="K81" s="60"/>
      <c r="L81" s="60"/>
      <c r="M81" s="114"/>
      <c r="N81" s="13"/>
      <c r="O81" s="85"/>
      <c r="P81" s="154"/>
      <c r="Q81" s="154"/>
      <c r="R81" s="154"/>
    </row>
    <row r="82" spans="1:18" x14ac:dyDescent="0.2">
      <c r="A82" s="80" t="s">
        <v>165</v>
      </c>
      <c r="B82" s="121" t="s">
        <v>43</v>
      </c>
      <c r="C82" s="118">
        <v>5</v>
      </c>
      <c r="D82" s="128"/>
      <c r="E82" s="4"/>
      <c r="F82" s="4"/>
      <c r="G82" s="4"/>
      <c r="H82" s="4"/>
      <c r="I82" s="4"/>
      <c r="J82" s="15"/>
      <c r="K82" s="15"/>
      <c r="L82" s="4"/>
      <c r="M82" s="16"/>
      <c r="N82" s="62" t="s">
        <v>225</v>
      </c>
      <c r="O82" s="62" t="s">
        <v>225</v>
      </c>
      <c r="P82" s="62" t="s">
        <v>225</v>
      </c>
      <c r="Q82" s="244" t="s">
        <v>289</v>
      </c>
      <c r="R82" s="62" t="s">
        <v>225</v>
      </c>
    </row>
    <row r="83" spans="1:18" x14ac:dyDescent="0.2">
      <c r="A83" s="80" t="s">
        <v>166</v>
      </c>
      <c r="B83" s="121" t="s">
        <v>43</v>
      </c>
      <c r="C83" s="118">
        <v>5</v>
      </c>
      <c r="D83" s="128"/>
      <c r="E83" s="4"/>
      <c r="F83" s="4"/>
      <c r="G83" s="4"/>
      <c r="H83" s="4"/>
      <c r="I83" s="4"/>
      <c r="J83" s="15"/>
      <c r="K83" s="15"/>
      <c r="L83" s="4"/>
      <c r="M83" s="16"/>
      <c r="N83" s="62" t="s">
        <v>225</v>
      </c>
      <c r="O83" s="62" t="s">
        <v>225</v>
      </c>
      <c r="P83" s="62" t="s">
        <v>225</v>
      </c>
      <c r="Q83" s="244" t="s">
        <v>289</v>
      </c>
      <c r="R83" s="62" t="s">
        <v>225</v>
      </c>
    </row>
    <row r="84" spans="1:18" x14ac:dyDescent="0.2">
      <c r="A84" s="80" t="s">
        <v>167</v>
      </c>
      <c r="B84" s="121" t="s">
        <v>43</v>
      </c>
      <c r="C84" s="118">
        <v>5</v>
      </c>
      <c r="D84" s="128"/>
      <c r="E84" s="4"/>
      <c r="F84" s="4"/>
      <c r="G84" s="4"/>
      <c r="H84" s="4"/>
      <c r="I84" s="4"/>
      <c r="J84" s="15"/>
      <c r="K84" s="15"/>
      <c r="L84" s="4"/>
      <c r="M84" s="16"/>
      <c r="N84" s="62" t="s">
        <v>225</v>
      </c>
      <c r="O84" s="62" t="s">
        <v>225</v>
      </c>
      <c r="P84" s="62" t="s">
        <v>225</v>
      </c>
      <c r="Q84" s="244" t="s">
        <v>289</v>
      </c>
      <c r="R84" s="62" t="s">
        <v>225</v>
      </c>
    </row>
    <row r="85" spans="1:18" x14ac:dyDescent="0.2">
      <c r="A85" s="80" t="s">
        <v>168</v>
      </c>
      <c r="B85" s="121" t="s">
        <v>43</v>
      </c>
      <c r="C85" s="118">
        <v>5</v>
      </c>
      <c r="D85" s="128"/>
      <c r="E85" s="4"/>
      <c r="F85" s="4"/>
      <c r="G85" s="4"/>
      <c r="H85" s="4"/>
      <c r="I85" s="4"/>
      <c r="J85" s="15"/>
      <c r="K85" s="15"/>
      <c r="L85" s="4"/>
      <c r="M85" s="16"/>
      <c r="N85" s="62" t="s">
        <v>225</v>
      </c>
      <c r="O85" s="62" t="s">
        <v>225</v>
      </c>
      <c r="P85" s="62" t="s">
        <v>225</v>
      </c>
      <c r="Q85" s="244" t="s">
        <v>289</v>
      </c>
      <c r="R85" s="62" t="s">
        <v>225</v>
      </c>
    </row>
    <row r="86" spans="1:18" x14ac:dyDescent="0.2">
      <c r="A86" s="80" t="s">
        <v>169</v>
      </c>
      <c r="B86" s="121" t="s">
        <v>43</v>
      </c>
      <c r="C86" s="118">
        <v>5</v>
      </c>
      <c r="D86" s="128"/>
      <c r="E86" s="4"/>
      <c r="F86" s="4"/>
      <c r="G86" s="4"/>
      <c r="H86" s="4"/>
      <c r="I86" s="4"/>
      <c r="J86" s="15"/>
      <c r="K86" s="15"/>
      <c r="L86" s="4"/>
      <c r="M86" s="16"/>
      <c r="N86" s="62" t="s">
        <v>225</v>
      </c>
      <c r="O86" s="62" t="s">
        <v>225</v>
      </c>
      <c r="P86" s="62" t="s">
        <v>225</v>
      </c>
      <c r="Q86" s="244" t="s">
        <v>289</v>
      </c>
      <c r="R86" s="62" t="s">
        <v>225</v>
      </c>
    </row>
    <row r="87" spans="1:18" x14ac:dyDescent="0.2">
      <c r="A87" s="80" t="s">
        <v>170</v>
      </c>
      <c r="B87" s="121" t="s">
        <v>43</v>
      </c>
      <c r="C87" s="118">
        <v>5</v>
      </c>
      <c r="D87" s="128"/>
      <c r="E87" s="4"/>
      <c r="F87" s="4"/>
      <c r="G87" s="4"/>
      <c r="H87" s="4"/>
      <c r="I87" s="4"/>
      <c r="J87" s="15"/>
      <c r="K87" s="15"/>
      <c r="L87" s="4"/>
      <c r="M87" s="16"/>
      <c r="N87" s="62" t="s">
        <v>225</v>
      </c>
      <c r="O87" s="62" t="s">
        <v>225</v>
      </c>
      <c r="P87" s="62" t="s">
        <v>225</v>
      </c>
      <c r="Q87" s="244" t="s">
        <v>289</v>
      </c>
      <c r="R87" s="62" t="s">
        <v>225</v>
      </c>
    </row>
    <row r="88" spans="1:18" x14ac:dyDescent="0.2">
      <c r="A88" s="80" t="s">
        <v>171</v>
      </c>
      <c r="B88" s="121" t="s">
        <v>43</v>
      </c>
      <c r="C88" s="118">
        <v>5</v>
      </c>
      <c r="D88" s="128"/>
      <c r="E88" s="4"/>
      <c r="F88" s="4"/>
      <c r="G88" s="4"/>
      <c r="H88" s="4"/>
      <c r="I88" s="4"/>
      <c r="J88" s="15"/>
      <c r="K88" s="15"/>
      <c r="L88" s="4"/>
      <c r="M88" s="16"/>
      <c r="N88" s="62" t="s">
        <v>225</v>
      </c>
      <c r="O88" s="62" t="s">
        <v>225</v>
      </c>
      <c r="P88" s="62" t="s">
        <v>225</v>
      </c>
      <c r="Q88" s="244" t="s">
        <v>289</v>
      </c>
      <c r="R88" s="62" t="s">
        <v>225</v>
      </c>
    </row>
    <row r="89" spans="1:18" x14ac:dyDescent="0.2">
      <c r="A89" s="80" t="s">
        <v>172</v>
      </c>
      <c r="B89" s="121" t="s">
        <v>43</v>
      </c>
      <c r="C89" s="118">
        <v>5</v>
      </c>
      <c r="D89" s="128"/>
      <c r="E89" s="4"/>
      <c r="F89" s="4"/>
      <c r="G89" s="4"/>
      <c r="H89" s="4"/>
      <c r="I89" s="4"/>
      <c r="J89" s="15"/>
      <c r="K89" s="15"/>
      <c r="L89" s="4"/>
      <c r="M89" s="16"/>
      <c r="N89" s="62" t="s">
        <v>225</v>
      </c>
      <c r="O89" s="62" t="s">
        <v>225</v>
      </c>
      <c r="P89" s="62" t="s">
        <v>225</v>
      </c>
      <c r="Q89" s="244" t="s">
        <v>289</v>
      </c>
      <c r="R89" s="62" t="s">
        <v>225</v>
      </c>
    </row>
    <row r="90" spans="1:18" x14ac:dyDescent="0.2">
      <c r="A90" s="80" t="s">
        <v>173</v>
      </c>
      <c r="B90" s="121" t="s">
        <v>43</v>
      </c>
      <c r="C90" s="118">
        <v>5</v>
      </c>
      <c r="D90" s="128"/>
      <c r="E90" s="4"/>
      <c r="F90" s="4"/>
      <c r="G90" s="4"/>
      <c r="H90" s="4"/>
      <c r="I90" s="4"/>
      <c r="J90" s="15"/>
      <c r="K90" s="15"/>
      <c r="L90" s="4"/>
      <c r="M90" s="16"/>
      <c r="N90" s="62" t="s">
        <v>225</v>
      </c>
      <c r="O90" s="62" t="s">
        <v>225</v>
      </c>
      <c r="P90" s="62" t="s">
        <v>225</v>
      </c>
      <c r="Q90" s="244" t="s">
        <v>289</v>
      </c>
      <c r="R90" s="62" t="s">
        <v>225</v>
      </c>
    </row>
    <row r="91" spans="1:18" x14ac:dyDescent="0.2">
      <c r="A91" s="78"/>
      <c r="B91" s="115"/>
      <c r="C91" s="114"/>
      <c r="D91" s="115"/>
      <c r="E91" s="60"/>
      <c r="F91" s="60"/>
      <c r="G91" s="60"/>
      <c r="H91" s="60"/>
      <c r="I91" s="60"/>
      <c r="J91" s="60"/>
      <c r="K91" s="60"/>
      <c r="L91" s="60"/>
      <c r="M91" s="114"/>
      <c r="N91" s="13"/>
      <c r="O91" s="13"/>
      <c r="P91" s="13"/>
      <c r="Q91" s="154"/>
      <c r="R91" s="13"/>
    </row>
    <row r="92" spans="1:18" x14ac:dyDescent="0.2">
      <c r="A92" s="132" t="s">
        <v>180</v>
      </c>
      <c r="B92" s="115"/>
      <c r="C92" s="114"/>
      <c r="D92" s="115"/>
      <c r="E92" s="60"/>
      <c r="F92" s="60"/>
      <c r="G92" s="60"/>
      <c r="H92" s="60"/>
      <c r="I92" s="60"/>
      <c r="J92" s="60"/>
      <c r="K92" s="60"/>
      <c r="L92" s="60"/>
      <c r="M92" s="114"/>
      <c r="N92" s="85"/>
      <c r="O92" s="85"/>
      <c r="P92" s="85"/>
      <c r="Q92" s="154"/>
      <c r="R92" s="85"/>
    </row>
    <row r="93" spans="1:18" x14ac:dyDescent="0.2">
      <c r="A93" s="80" t="s">
        <v>181</v>
      </c>
      <c r="B93" s="121" t="s">
        <v>43</v>
      </c>
      <c r="C93" s="118">
        <v>5</v>
      </c>
      <c r="D93" s="128"/>
      <c r="E93" s="4"/>
      <c r="F93" s="4"/>
      <c r="G93" s="4"/>
      <c r="H93" s="4"/>
      <c r="I93" s="4"/>
      <c r="J93" s="15"/>
      <c r="K93" s="15"/>
      <c r="L93" s="4"/>
      <c r="M93" s="16"/>
      <c r="N93" s="62" t="s">
        <v>225</v>
      </c>
      <c r="O93" s="62" t="s">
        <v>225</v>
      </c>
      <c r="P93" s="62" t="s">
        <v>225</v>
      </c>
      <c r="Q93" s="244" t="s">
        <v>289</v>
      </c>
      <c r="R93" s="62" t="s">
        <v>225</v>
      </c>
    </row>
    <row r="94" spans="1:18" x14ac:dyDescent="0.2">
      <c r="A94" s="78"/>
      <c r="B94" s="115"/>
      <c r="C94" s="114"/>
      <c r="D94" s="115"/>
      <c r="E94" s="60"/>
      <c r="F94" s="60"/>
      <c r="G94" s="60"/>
      <c r="H94" s="60"/>
      <c r="I94" s="60"/>
      <c r="J94" s="60"/>
      <c r="K94" s="60"/>
      <c r="L94" s="60"/>
      <c r="M94" s="114"/>
      <c r="N94" s="13"/>
      <c r="O94" s="13"/>
      <c r="P94" s="13"/>
      <c r="Q94" s="163"/>
      <c r="R94" s="13"/>
    </row>
    <row r="95" spans="1:18" x14ac:dyDescent="0.2">
      <c r="A95" s="132" t="s">
        <v>182</v>
      </c>
      <c r="B95" s="115"/>
      <c r="C95" s="114"/>
      <c r="D95" s="115"/>
      <c r="E95" s="60"/>
      <c r="F95" s="60"/>
      <c r="G95" s="60"/>
      <c r="H95" s="60"/>
      <c r="I95" s="60"/>
      <c r="J95" s="60"/>
      <c r="K95" s="60"/>
      <c r="L95" s="60"/>
      <c r="M95" s="114"/>
      <c r="N95" s="85"/>
      <c r="O95" s="85"/>
      <c r="P95" s="85"/>
      <c r="Q95" s="163"/>
      <c r="R95" s="85"/>
    </row>
    <row r="96" spans="1:18" x14ac:dyDescent="0.2">
      <c r="A96" s="80" t="s">
        <v>183</v>
      </c>
      <c r="B96" s="121" t="s">
        <v>43</v>
      </c>
      <c r="C96" s="118">
        <v>5</v>
      </c>
      <c r="D96" s="128"/>
      <c r="E96" s="4"/>
      <c r="F96" s="4"/>
      <c r="G96" s="4"/>
      <c r="H96" s="4"/>
      <c r="I96" s="4"/>
      <c r="J96" s="15"/>
      <c r="K96" s="15"/>
      <c r="L96" s="4"/>
      <c r="M96" s="16"/>
      <c r="N96" s="62" t="s">
        <v>225</v>
      </c>
      <c r="O96" s="62" t="s">
        <v>225</v>
      </c>
      <c r="P96" s="62" t="s">
        <v>225</v>
      </c>
      <c r="Q96" s="244" t="s">
        <v>289</v>
      </c>
      <c r="R96" s="62" t="s">
        <v>225</v>
      </c>
    </row>
    <row r="97" spans="1:18" x14ac:dyDescent="0.2">
      <c r="A97" s="80" t="s">
        <v>184</v>
      </c>
      <c r="B97" s="121" t="s">
        <v>43</v>
      </c>
      <c r="C97" s="118">
        <v>5</v>
      </c>
      <c r="D97" s="128"/>
      <c r="E97" s="4"/>
      <c r="F97" s="4"/>
      <c r="G97" s="4"/>
      <c r="H97" s="4"/>
      <c r="I97" s="4"/>
      <c r="J97" s="15"/>
      <c r="K97" s="15"/>
      <c r="L97" s="4"/>
      <c r="M97" s="16"/>
      <c r="N97" s="62" t="s">
        <v>225</v>
      </c>
      <c r="O97" s="62" t="s">
        <v>225</v>
      </c>
      <c r="P97" s="62" t="s">
        <v>225</v>
      </c>
      <c r="Q97" s="244" t="s">
        <v>289</v>
      </c>
      <c r="R97" s="62" t="s">
        <v>225</v>
      </c>
    </row>
    <row r="98" spans="1:18" x14ac:dyDescent="0.2">
      <c r="A98" s="80" t="s">
        <v>185</v>
      </c>
      <c r="B98" s="121" t="s">
        <v>43</v>
      </c>
      <c r="C98" s="118">
        <v>5</v>
      </c>
      <c r="D98" s="128"/>
      <c r="E98" s="4"/>
      <c r="F98" s="4"/>
      <c r="G98" s="4"/>
      <c r="H98" s="4"/>
      <c r="I98" s="4"/>
      <c r="J98" s="15"/>
      <c r="K98" s="15"/>
      <c r="L98" s="4"/>
      <c r="M98" s="16"/>
      <c r="N98" s="62" t="s">
        <v>225</v>
      </c>
      <c r="O98" s="62" t="s">
        <v>225</v>
      </c>
      <c r="P98" s="62" t="s">
        <v>225</v>
      </c>
      <c r="Q98" s="244" t="s">
        <v>289</v>
      </c>
      <c r="R98" s="62" t="s">
        <v>225</v>
      </c>
    </row>
    <row r="99" spans="1:18" x14ac:dyDescent="0.2">
      <c r="A99" s="80" t="s">
        <v>186</v>
      </c>
      <c r="B99" s="121" t="s">
        <v>43</v>
      </c>
      <c r="C99" s="118">
        <v>5</v>
      </c>
      <c r="D99" s="128"/>
      <c r="E99" s="4"/>
      <c r="F99" s="4"/>
      <c r="G99" s="4"/>
      <c r="H99" s="4"/>
      <c r="I99" s="4"/>
      <c r="J99" s="15"/>
      <c r="K99" s="15"/>
      <c r="L99" s="4"/>
      <c r="M99" s="16"/>
      <c r="N99" s="62" t="s">
        <v>225</v>
      </c>
      <c r="O99" s="62" t="s">
        <v>225</v>
      </c>
      <c r="P99" s="62" t="s">
        <v>225</v>
      </c>
      <c r="Q99" s="244" t="s">
        <v>289</v>
      </c>
      <c r="R99" s="62" t="s">
        <v>225</v>
      </c>
    </row>
    <row r="100" spans="1:18" x14ac:dyDescent="0.2">
      <c r="A100" s="80" t="s">
        <v>187</v>
      </c>
      <c r="B100" s="121" t="s">
        <v>43</v>
      </c>
      <c r="C100" s="118">
        <v>5</v>
      </c>
      <c r="D100" s="128"/>
      <c r="E100" s="4"/>
      <c r="F100" s="4"/>
      <c r="G100" s="4"/>
      <c r="H100" s="4"/>
      <c r="I100" s="4"/>
      <c r="J100" s="15"/>
      <c r="K100" s="15"/>
      <c r="L100" s="4"/>
      <c r="M100" s="16"/>
      <c r="N100" s="62" t="s">
        <v>225</v>
      </c>
      <c r="O100" s="62" t="s">
        <v>225</v>
      </c>
      <c r="P100" s="62" t="s">
        <v>225</v>
      </c>
      <c r="Q100" s="244" t="s">
        <v>289</v>
      </c>
      <c r="R100" s="62" t="s">
        <v>225</v>
      </c>
    </row>
    <row r="101" spans="1:18" x14ac:dyDescent="0.2">
      <c r="A101" s="78"/>
      <c r="B101" s="115"/>
      <c r="C101" s="114"/>
      <c r="D101" s="115"/>
      <c r="E101" s="60"/>
      <c r="F101" s="60"/>
      <c r="G101" s="60"/>
      <c r="H101" s="60"/>
      <c r="I101" s="60"/>
      <c r="J101" s="60"/>
      <c r="K101" s="60"/>
      <c r="L101" s="60"/>
      <c r="M101" s="114"/>
      <c r="N101" s="13"/>
      <c r="O101" s="13"/>
      <c r="P101" s="13"/>
      <c r="Q101" s="163"/>
      <c r="R101" s="13"/>
    </row>
    <row r="102" spans="1:18" x14ac:dyDescent="0.2">
      <c r="A102" s="132" t="s">
        <v>174</v>
      </c>
      <c r="B102" s="115"/>
      <c r="C102" s="114"/>
      <c r="D102" s="115"/>
      <c r="E102" s="60"/>
      <c r="F102" s="60"/>
      <c r="G102" s="60"/>
      <c r="H102" s="60"/>
      <c r="I102" s="60"/>
      <c r="J102" s="60"/>
      <c r="K102" s="60"/>
      <c r="L102" s="60"/>
      <c r="M102" s="114"/>
      <c r="N102" s="85"/>
      <c r="O102" s="85"/>
      <c r="P102" s="85"/>
      <c r="Q102" s="163"/>
      <c r="R102" s="85"/>
    </row>
    <row r="103" spans="1:18" x14ac:dyDescent="0.2">
      <c r="A103" s="80" t="s">
        <v>175</v>
      </c>
      <c r="B103" s="121" t="s">
        <v>43</v>
      </c>
      <c r="C103" s="118">
        <v>50</v>
      </c>
      <c r="D103" s="128"/>
      <c r="E103" s="4"/>
      <c r="F103" s="4"/>
      <c r="G103" s="4"/>
      <c r="H103" s="4"/>
      <c r="I103" s="4"/>
      <c r="J103" s="15"/>
      <c r="K103" s="15"/>
      <c r="L103" s="4"/>
      <c r="M103" s="16"/>
      <c r="N103" s="62" t="s">
        <v>278</v>
      </c>
      <c r="O103" s="62" t="s">
        <v>278</v>
      </c>
      <c r="P103" s="62" t="s">
        <v>278</v>
      </c>
      <c r="Q103" s="244" t="s">
        <v>289</v>
      </c>
      <c r="R103" s="62" t="s">
        <v>278</v>
      </c>
    </row>
    <row r="104" spans="1:18" x14ac:dyDescent="0.2">
      <c r="A104" s="80" t="s">
        <v>176</v>
      </c>
      <c r="B104" s="121" t="s">
        <v>43</v>
      </c>
      <c r="C104" s="118">
        <v>50</v>
      </c>
      <c r="D104" s="128"/>
      <c r="E104" s="4"/>
      <c r="F104" s="4"/>
      <c r="G104" s="4"/>
      <c r="H104" s="4"/>
      <c r="I104" s="4"/>
      <c r="J104" s="15"/>
      <c r="K104" s="15"/>
      <c r="L104" s="4"/>
      <c r="M104" s="16"/>
      <c r="N104" s="62" t="s">
        <v>278</v>
      </c>
      <c r="O104" s="62" t="s">
        <v>278</v>
      </c>
      <c r="P104" s="62" t="s">
        <v>278</v>
      </c>
      <c r="Q104" s="244" t="s">
        <v>289</v>
      </c>
      <c r="R104" s="62" t="s">
        <v>278</v>
      </c>
    </row>
    <row r="105" spans="1:18" x14ac:dyDescent="0.2">
      <c r="A105" s="80" t="s">
        <v>177</v>
      </c>
      <c r="B105" s="121" t="s">
        <v>43</v>
      </c>
      <c r="C105" s="118">
        <v>50</v>
      </c>
      <c r="D105" s="128"/>
      <c r="E105" s="4"/>
      <c r="F105" s="4"/>
      <c r="G105" s="4"/>
      <c r="H105" s="4"/>
      <c r="I105" s="4"/>
      <c r="J105" s="15"/>
      <c r="K105" s="15"/>
      <c r="L105" s="4"/>
      <c r="M105" s="16"/>
      <c r="N105" s="62" t="s">
        <v>278</v>
      </c>
      <c r="O105" s="62" t="s">
        <v>278</v>
      </c>
      <c r="P105" s="62" t="s">
        <v>278</v>
      </c>
      <c r="Q105" s="244" t="s">
        <v>289</v>
      </c>
      <c r="R105" s="62" t="s">
        <v>278</v>
      </c>
    </row>
    <row r="106" spans="1:18" x14ac:dyDescent="0.2">
      <c r="A106" s="80" t="s">
        <v>178</v>
      </c>
      <c r="B106" s="121" t="s">
        <v>43</v>
      </c>
      <c r="C106" s="118">
        <v>50</v>
      </c>
      <c r="D106" s="128"/>
      <c r="E106" s="4"/>
      <c r="F106" s="4"/>
      <c r="G106" s="4"/>
      <c r="H106" s="4"/>
      <c r="I106" s="4"/>
      <c r="J106" s="15"/>
      <c r="K106" s="15"/>
      <c r="L106" s="4"/>
      <c r="M106" s="16"/>
      <c r="N106" s="62" t="s">
        <v>278</v>
      </c>
      <c r="O106" s="62" t="s">
        <v>278</v>
      </c>
      <c r="P106" s="62" t="s">
        <v>278</v>
      </c>
      <c r="Q106" s="244" t="s">
        <v>289</v>
      </c>
      <c r="R106" s="62" t="s">
        <v>278</v>
      </c>
    </row>
    <row r="107" spans="1:18" x14ac:dyDescent="0.2">
      <c r="A107" s="78"/>
      <c r="B107" s="115"/>
      <c r="C107" s="114"/>
      <c r="D107" s="108"/>
      <c r="E107" s="12"/>
      <c r="F107" s="12"/>
      <c r="G107" s="12"/>
      <c r="H107" s="12"/>
      <c r="I107" s="12"/>
      <c r="J107" s="49"/>
      <c r="K107" s="5"/>
      <c r="L107" s="6"/>
      <c r="M107" s="30"/>
      <c r="N107" s="13"/>
      <c r="O107" s="13"/>
      <c r="P107" s="163"/>
      <c r="Q107" s="163"/>
      <c r="R107" s="163"/>
    </row>
    <row r="108" spans="1:18" x14ac:dyDescent="0.2">
      <c r="A108" s="80" t="s">
        <v>13</v>
      </c>
      <c r="B108" s="121" t="s">
        <v>14</v>
      </c>
      <c r="C108" s="118">
        <v>1</v>
      </c>
      <c r="D108" s="124"/>
      <c r="E108" s="25"/>
      <c r="F108" s="25"/>
      <c r="G108" s="25"/>
      <c r="H108" s="25"/>
      <c r="I108" s="25"/>
      <c r="J108" s="15">
        <v>1</v>
      </c>
      <c r="K108" s="15">
        <f t="shared" ref="K108:K109" si="18">COUNTA(L108:O108)</f>
        <v>2</v>
      </c>
      <c r="L108" s="4"/>
      <c r="M108" s="16"/>
      <c r="N108" s="96">
        <v>256</v>
      </c>
      <c r="O108" s="62">
        <v>160</v>
      </c>
      <c r="P108" s="244">
        <f t="shared" ref="P108" si="19">MIN(L108:O108)</f>
        <v>160</v>
      </c>
      <c r="Q108" s="244">
        <f t="shared" ref="Q108" si="20">AVERAGE(L108:O108)</f>
        <v>208</v>
      </c>
      <c r="R108" s="244">
        <f t="shared" ref="R108" si="21">MAX(L108:O108)</f>
        <v>256</v>
      </c>
    </row>
    <row r="109" spans="1:18" x14ac:dyDescent="0.2">
      <c r="A109" s="80" t="s">
        <v>125</v>
      </c>
      <c r="B109" s="121" t="s">
        <v>14</v>
      </c>
      <c r="C109" s="118">
        <v>0.01</v>
      </c>
      <c r="D109" s="124"/>
      <c r="E109" s="4"/>
      <c r="F109" s="4"/>
      <c r="G109" s="4"/>
      <c r="H109" s="4"/>
      <c r="I109" s="4"/>
      <c r="J109" s="44">
        <v>1</v>
      </c>
      <c r="K109" s="15">
        <f t="shared" si="18"/>
        <v>2</v>
      </c>
      <c r="L109" s="4"/>
      <c r="M109" s="16"/>
      <c r="N109" s="96" t="s">
        <v>251</v>
      </c>
      <c r="O109" s="40" t="s">
        <v>251</v>
      </c>
      <c r="P109" s="40" t="s">
        <v>251</v>
      </c>
      <c r="Q109" s="244" t="s">
        <v>289</v>
      </c>
      <c r="R109" s="40" t="s">
        <v>251</v>
      </c>
    </row>
    <row r="110" spans="1:18" x14ac:dyDescent="0.2">
      <c r="A110" s="78"/>
      <c r="B110" s="115"/>
      <c r="C110" s="114"/>
      <c r="D110" s="108"/>
      <c r="E110" s="12"/>
      <c r="F110" s="12"/>
      <c r="G110" s="12"/>
      <c r="H110" s="12"/>
      <c r="I110" s="12"/>
      <c r="J110" s="49"/>
      <c r="K110" s="5"/>
      <c r="L110" s="6"/>
      <c r="M110" s="30"/>
      <c r="N110" s="13"/>
      <c r="O110" s="82"/>
      <c r="P110" s="163"/>
      <c r="Q110" s="163"/>
      <c r="R110" s="163"/>
    </row>
    <row r="111" spans="1:18" x14ac:dyDescent="0.2">
      <c r="A111" s="78" t="s">
        <v>248</v>
      </c>
      <c r="B111" s="115"/>
      <c r="C111" s="114"/>
      <c r="D111" s="108"/>
      <c r="E111" s="12"/>
      <c r="F111" s="12"/>
      <c r="G111" s="12"/>
      <c r="H111" s="12"/>
      <c r="I111" s="12"/>
      <c r="J111" s="49"/>
      <c r="K111" s="5"/>
      <c r="L111" s="6"/>
      <c r="M111" s="30"/>
      <c r="N111" s="82"/>
      <c r="O111" s="82"/>
      <c r="P111" s="154"/>
      <c r="Q111" s="154"/>
      <c r="R111" s="154"/>
    </row>
    <row r="112" spans="1:18" x14ac:dyDescent="0.2">
      <c r="A112" s="80" t="s">
        <v>121</v>
      </c>
      <c r="B112" s="123" t="s">
        <v>43</v>
      </c>
      <c r="C112" s="125">
        <v>20</v>
      </c>
      <c r="D112" s="124"/>
      <c r="E112" s="4"/>
      <c r="F112" s="4"/>
      <c r="G112" s="4"/>
      <c r="H112" s="4"/>
      <c r="I112" s="4"/>
      <c r="J112" s="15">
        <v>1</v>
      </c>
      <c r="K112" s="15">
        <f t="shared" ref="K112:K116" si="22">COUNTA(L112:O112)</f>
        <v>2</v>
      </c>
      <c r="L112" s="4"/>
      <c r="M112" s="117"/>
      <c r="N112" s="62" t="s">
        <v>253</v>
      </c>
      <c r="O112" s="62" t="s">
        <v>253</v>
      </c>
      <c r="P112" s="62" t="s">
        <v>253</v>
      </c>
      <c r="Q112" s="244" t="s">
        <v>289</v>
      </c>
      <c r="R112" s="62" t="s">
        <v>253</v>
      </c>
    </row>
    <row r="113" spans="1:18" x14ac:dyDescent="0.2">
      <c r="A113" s="80" t="s">
        <v>122</v>
      </c>
      <c r="B113" s="123" t="s">
        <v>43</v>
      </c>
      <c r="C113" s="125">
        <v>50</v>
      </c>
      <c r="D113" s="124"/>
      <c r="E113" s="4"/>
      <c r="F113" s="4"/>
      <c r="G113" s="4"/>
      <c r="H113" s="4"/>
      <c r="I113" s="4"/>
      <c r="J113" s="15">
        <v>1</v>
      </c>
      <c r="K113" s="15">
        <f t="shared" si="22"/>
        <v>2</v>
      </c>
      <c r="L113" s="4"/>
      <c r="M113" s="117"/>
      <c r="N113" s="62" t="s">
        <v>278</v>
      </c>
      <c r="O113" s="62" t="s">
        <v>278</v>
      </c>
      <c r="P113" s="62" t="s">
        <v>278</v>
      </c>
      <c r="Q113" s="244" t="s">
        <v>289</v>
      </c>
      <c r="R113" s="62" t="s">
        <v>278</v>
      </c>
    </row>
    <row r="114" spans="1:18" x14ac:dyDescent="0.2">
      <c r="A114" s="80" t="s">
        <v>123</v>
      </c>
      <c r="B114" s="123" t="s">
        <v>43</v>
      </c>
      <c r="C114" s="125">
        <v>100</v>
      </c>
      <c r="D114" s="124"/>
      <c r="E114" s="4"/>
      <c r="F114" s="4"/>
      <c r="G114" s="4"/>
      <c r="H114" s="4"/>
      <c r="I114" s="4"/>
      <c r="J114" s="15">
        <v>1</v>
      </c>
      <c r="K114" s="15">
        <f t="shared" si="22"/>
        <v>2</v>
      </c>
      <c r="L114" s="4"/>
      <c r="M114" s="117"/>
      <c r="N114" s="62" t="s">
        <v>224</v>
      </c>
      <c r="O114" s="62" t="s">
        <v>224</v>
      </c>
      <c r="P114" s="62" t="s">
        <v>224</v>
      </c>
      <c r="Q114" s="244" t="s">
        <v>289</v>
      </c>
      <c r="R114" s="62" t="s">
        <v>224</v>
      </c>
    </row>
    <row r="115" spans="1:18" x14ac:dyDescent="0.2">
      <c r="A115" s="80" t="s">
        <v>124</v>
      </c>
      <c r="B115" s="123" t="s">
        <v>43</v>
      </c>
      <c r="C115" s="125">
        <v>50</v>
      </c>
      <c r="D115" s="124"/>
      <c r="E115" s="4"/>
      <c r="F115" s="4"/>
      <c r="G115" s="4"/>
      <c r="H115" s="4"/>
      <c r="I115" s="4"/>
      <c r="J115" s="15">
        <v>1</v>
      </c>
      <c r="K115" s="15">
        <f t="shared" si="22"/>
        <v>2</v>
      </c>
      <c r="L115" s="4"/>
      <c r="M115" s="117"/>
      <c r="N115" s="62" t="s">
        <v>278</v>
      </c>
      <c r="O115" s="62" t="s">
        <v>278</v>
      </c>
      <c r="P115" s="62" t="s">
        <v>278</v>
      </c>
      <c r="Q115" s="244" t="s">
        <v>289</v>
      </c>
      <c r="R115" s="62" t="s">
        <v>278</v>
      </c>
    </row>
    <row r="116" spans="1:18" x14ac:dyDescent="0.2">
      <c r="A116" s="80" t="s">
        <v>142</v>
      </c>
      <c r="B116" s="123" t="s">
        <v>43</v>
      </c>
      <c r="C116" s="125">
        <v>50</v>
      </c>
      <c r="D116" s="124"/>
      <c r="E116" s="4"/>
      <c r="F116" s="4"/>
      <c r="G116" s="4"/>
      <c r="H116" s="4"/>
      <c r="I116" s="4"/>
      <c r="J116" s="15">
        <v>1</v>
      </c>
      <c r="K116" s="15">
        <f t="shared" si="22"/>
        <v>2</v>
      </c>
      <c r="L116" s="4"/>
      <c r="M116" s="117"/>
      <c r="N116" s="62" t="s">
        <v>278</v>
      </c>
      <c r="O116" s="62" t="s">
        <v>278</v>
      </c>
      <c r="P116" s="62" t="s">
        <v>278</v>
      </c>
      <c r="Q116" s="244" t="s">
        <v>289</v>
      </c>
      <c r="R116" s="62" t="s">
        <v>278</v>
      </c>
    </row>
    <row r="117" spans="1:18" x14ac:dyDescent="0.2">
      <c r="A117" s="78"/>
      <c r="B117" s="115"/>
      <c r="C117" s="114"/>
      <c r="D117" s="115"/>
      <c r="E117" s="60"/>
      <c r="F117" s="60"/>
      <c r="G117" s="60"/>
      <c r="H117" s="60"/>
      <c r="I117" s="60"/>
      <c r="J117" s="60"/>
      <c r="K117" s="60"/>
      <c r="L117" s="60"/>
      <c r="M117" s="179"/>
      <c r="N117" s="85"/>
      <c r="O117" s="85"/>
      <c r="P117" s="85"/>
      <c r="Q117" s="163"/>
      <c r="R117" s="85"/>
    </row>
    <row r="118" spans="1:18" x14ac:dyDescent="0.2">
      <c r="A118" s="78" t="s">
        <v>247</v>
      </c>
      <c r="B118" s="115"/>
      <c r="C118" s="114"/>
      <c r="D118" s="115"/>
      <c r="E118" s="60"/>
      <c r="F118" s="60"/>
      <c r="G118" s="60"/>
      <c r="H118" s="60"/>
      <c r="I118" s="60"/>
      <c r="J118" s="60"/>
      <c r="K118" s="60"/>
      <c r="L118" s="60"/>
      <c r="M118" s="179"/>
      <c r="N118" s="85"/>
      <c r="O118" s="85"/>
      <c r="P118" s="85"/>
      <c r="Q118" s="154"/>
      <c r="R118" s="85"/>
    </row>
    <row r="119" spans="1:18" x14ac:dyDescent="0.2">
      <c r="A119" s="139" t="s">
        <v>232</v>
      </c>
      <c r="B119" s="123" t="s">
        <v>43</v>
      </c>
      <c r="C119" s="125">
        <v>20</v>
      </c>
      <c r="D119" s="124"/>
      <c r="E119" s="4"/>
      <c r="F119" s="4"/>
      <c r="G119" s="4"/>
      <c r="H119" s="4"/>
      <c r="I119" s="4"/>
      <c r="J119" s="15">
        <v>1</v>
      </c>
      <c r="K119" s="15">
        <f t="shared" ref="K119:K125" si="23">COUNTA(L119:O119)</f>
        <v>2</v>
      </c>
      <c r="L119" s="4"/>
      <c r="M119" s="117"/>
      <c r="N119" s="156" t="s">
        <v>253</v>
      </c>
      <c r="O119" s="156" t="s">
        <v>253</v>
      </c>
      <c r="P119" s="156" t="s">
        <v>253</v>
      </c>
      <c r="Q119" s="244" t="s">
        <v>289</v>
      </c>
      <c r="R119" s="156" t="s">
        <v>253</v>
      </c>
    </row>
    <row r="120" spans="1:18" x14ac:dyDescent="0.2">
      <c r="A120" s="139" t="s">
        <v>233</v>
      </c>
      <c r="B120" s="123" t="s">
        <v>43</v>
      </c>
      <c r="C120" s="125">
        <v>20</v>
      </c>
      <c r="D120" s="124"/>
      <c r="E120" s="4"/>
      <c r="F120" s="4"/>
      <c r="G120" s="4"/>
      <c r="H120" s="4"/>
      <c r="I120" s="4"/>
      <c r="J120" s="15">
        <v>1</v>
      </c>
      <c r="K120" s="15">
        <f t="shared" si="23"/>
        <v>2</v>
      </c>
      <c r="L120" s="4"/>
      <c r="M120" s="117"/>
      <c r="N120" s="156" t="s">
        <v>253</v>
      </c>
      <c r="O120" s="156" t="s">
        <v>253</v>
      </c>
      <c r="P120" s="156" t="s">
        <v>253</v>
      </c>
      <c r="Q120" s="244" t="s">
        <v>289</v>
      </c>
      <c r="R120" s="156" t="s">
        <v>253</v>
      </c>
    </row>
    <row r="121" spans="1:18" x14ac:dyDescent="0.2">
      <c r="A121" s="139" t="s">
        <v>234</v>
      </c>
      <c r="B121" s="123" t="s">
        <v>43</v>
      </c>
      <c r="C121" s="125">
        <v>100</v>
      </c>
      <c r="D121" s="124"/>
      <c r="E121" s="4"/>
      <c r="F121" s="4"/>
      <c r="G121" s="4"/>
      <c r="H121" s="4"/>
      <c r="I121" s="4"/>
      <c r="J121" s="15">
        <v>1</v>
      </c>
      <c r="K121" s="15">
        <f t="shared" si="23"/>
        <v>2</v>
      </c>
      <c r="L121" s="4"/>
      <c r="M121" s="117"/>
      <c r="N121" s="156" t="s">
        <v>224</v>
      </c>
      <c r="O121" s="156" t="s">
        <v>224</v>
      </c>
      <c r="P121" s="156" t="s">
        <v>224</v>
      </c>
      <c r="Q121" s="244" t="s">
        <v>289</v>
      </c>
      <c r="R121" s="156" t="s">
        <v>224</v>
      </c>
    </row>
    <row r="122" spans="1:18" x14ac:dyDescent="0.2">
      <c r="A122" s="139" t="s">
        <v>235</v>
      </c>
      <c r="B122" s="123" t="s">
        <v>43</v>
      </c>
      <c r="C122" s="125">
        <v>100</v>
      </c>
      <c r="D122" s="124"/>
      <c r="E122" s="4"/>
      <c r="F122" s="4"/>
      <c r="G122" s="4"/>
      <c r="H122" s="4"/>
      <c r="I122" s="4"/>
      <c r="J122" s="15">
        <v>1</v>
      </c>
      <c r="K122" s="15">
        <f t="shared" si="23"/>
        <v>2</v>
      </c>
      <c r="L122" s="4"/>
      <c r="M122" s="117"/>
      <c r="N122" s="156" t="s">
        <v>224</v>
      </c>
      <c r="O122" s="156" t="s">
        <v>224</v>
      </c>
      <c r="P122" s="156" t="s">
        <v>224</v>
      </c>
      <c r="Q122" s="244" t="s">
        <v>289</v>
      </c>
      <c r="R122" s="156" t="s">
        <v>224</v>
      </c>
    </row>
    <row r="123" spans="1:18" x14ac:dyDescent="0.2">
      <c r="A123" s="139" t="s">
        <v>236</v>
      </c>
      <c r="B123" s="123" t="s">
        <v>43</v>
      </c>
      <c r="C123" s="125">
        <v>100</v>
      </c>
      <c r="D123" s="124"/>
      <c r="E123" s="4"/>
      <c r="F123" s="4"/>
      <c r="G123" s="4"/>
      <c r="H123" s="4"/>
      <c r="I123" s="4"/>
      <c r="J123" s="15">
        <v>1</v>
      </c>
      <c r="K123" s="15">
        <f t="shared" si="23"/>
        <v>2</v>
      </c>
      <c r="L123" s="4"/>
      <c r="M123" s="117"/>
      <c r="N123" s="156" t="s">
        <v>224</v>
      </c>
      <c r="O123" s="156" t="s">
        <v>224</v>
      </c>
      <c r="P123" s="156" t="s">
        <v>224</v>
      </c>
      <c r="Q123" s="244" t="s">
        <v>289</v>
      </c>
      <c r="R123" s="156" t="s">
        <v>224</v>
      </c>
    </row>
    <row r="124" spans="1:18" x14ac:dyDescent="0.2">
      <c r="A124" s="139" t="s">
        <v>237</v>
      </c>
      <c r="B124" s="123" t="s">
        <v>43</v>
      </c>
      <c r="C124" s="125">
        <v>100</v>
      </c>
      <c r="D124" s="124"/>
      <c r="E124" s="4"/>
      <c r="F124" s="4"/>
      <c r="G124" s="4"/>
      <c r="H124" s="4"/>
      <c r="I124" s="4"/>
      <c r="J124" s="15">
        <v>1</v>
      </c>
      <c r="K124" s="15">
        <f t="shared" si="23"/>
        <v>2</v>
      </c>
      <c r="L124" s="4"/>
      <c r="M124" s="117"/>
      <c r="N124" s="156" t="s">
        <v>224</v>
      </c>
      <c r="O124" s="156" t="s">
        <v>224</v>
      </c>
      <c r="P124" s="156" t="s">
        <v>224</v>
      </c>
      <c r="Q124" s="244" t="s">
        <v>289</v>
      </c>
      <c r="R124" s="156" t="s">
        <v>224</v>
      </c>
    </row>
    <row r="125" spans="1:18" x14ac:dyDescent="0.2">
      <c r="A125" s="139" t="s">
        <v>238</v>
      </c>
      <c r="B125" s="123" t="s">
        <v>43</v>
      </c>
      <c r="C125" s="125">
        <v>100</v>
      </c>
      <c r="D125" s="124"/>
      <c r="E125" s="4"/>
      <c r="F125" s="4"/>
      <c r="G125" s="4"/>
      <c r="H125" s="4"/>
      <c r="I125" s="4"/>
      <c r="J125" s="15">
        <v>1</v>
      </c>
      <c r="K125" s="15">
        <f t="shared" si="23"/>
        <v>2</v>
      </c>
      <c r="L125" s="4"/>
      <c r="M125" s="117"/>
      <c r="N125" s="156" t="s">
        <v>224</v>
      </c>
      <c r="O125" s="156" t="s">
        <v>224</v>
      </c>
      <c r="P125" s="156" t="s">
        <v>224</v>
      </c>
      <c r="Q125" s="244" t="s">
        <v>289</v>
      </c>
      <c r="R125" s="156" t="s">
        <v>224</v>
      </c>
    </row>
    <row r="126" spans="1:18" ht="15.75" customHeight="1" x14ac:dyDescent="0.2">
      <c r="A126" s="78"/>
      <c r="B126" s="115"/>
      <c r="C126" s="114"/>
      <c r="D126" s="108"/>
      <c r="E126" s="12"/>
      <c r="F126" s="12"/>
      <c r="G126" s="12"/>
      <c r="H126" s="12"/>
      <c r="I126" s="12"/>
      <c r="J126" s="49"/>
      <c r="K126" s="5"/>
      <c r="L126" s="6"/>
      <c r="M126" s="30"/>
      <c r="N126" s="82"/>
      <c r="O126" s="82"/>
      <c r="P126" s="82"/>
      <c r="Q126" s="163"/>
      <c r="R126" s="82"/>
    </row>
    <row r="127" spans="1:18" x14ac:dyDescent="0.2">
      <c r="A127" s="78" t="s">
        <v>138</v>
      </c>
      <c r="B127" s="115"/>
      <c r="C127" s="114"/>
      <c r="D127" s="108"/>
      <c r="E127" s="12"/>
      <c r="F127" s="12"/>
      <c r="G127" s="12"/>
      <c r="H127" s="12"/>
      <c r="I127" s="12"/>
      <c r="J127" s="49"/>
      <c r="K127" s="5"/>
      <c r="L127" s="6"/>
      <c r="M127" s="30"/>
      <c r="N127" s="82"/>
      <c r="O127" s="82"/>
      <c r="P127" s="82"/>
      <c r="Q127" s="163"/>
      <c r="R127" s="82"/>
    </row>
    <row r="128" spans="1:18" x14ac:dyDescent="0.2">
      <c r="A128" s="80" t="s">
        <v>102</v>
      </c>
      <c r="B128" s="121" t="s">
        <v>43</v>
      </c>
      <c r="C128" s="118">
        <v>1</v>
      </c>
      <c r="D128" s="124"/>
      <c r="E128" s="34">
        <v>16</v>
      </c>
      <c r="F128" s="34"/>
      <c r="G128" s="34"/>
      <c r="H128" s="34"/>
      <c r="I128" s="34"/>
      <c r="J128" s="15">
        <v>1</v>
      </c>
      <c r="K128" s="15">
        <f t="shared" ref="K128:K141" si="24">COUNTA(L128:O128)</f>
        <v>2</v>
      </c>
      <c r="L128" s="4"/>
      <c r="M128" s="16"/>
      <c r="N128" s="157" t="s">
        <v>279</v>
      </c>
      <c r="O128" s="157" t="s">
        <v>279</v>
      </c>
      <c r="P128" s="157" t="s">
        <v>279</v>
      </c>
      <c r="Q128" s="244" t="s">
        <v>289</v>
      </c>
      <c r="R128" s="157" t="s">
        <v>279</v>
      </c>
    </row>
    <row r="129" spans="1:18" x14ac:dyDescent="0.2">
      <c r="A129" s="80" t="s">
        <v>103</v>
      </c>
      <c r="B129" s="121" t="s">
        <v>43</v>
      </c>
      <c r="C129" s="118">
        <v>1</v>
      </c>
      <c r="D129" s="124"/>
      <c r="E129" s="9"/>
      <c r="F129" s="9"/>
      <c r="G129" s="9"/>
      <c r="H129" s="9"/>
      <c r="I129" s="9"/>
      <c r="J129" s="15">
        <v>1</v>
      </c>
      <c r="K129" s="15">
        <f t="shared" si="24"/>
        <v>2</v>
      </c>
      <c r="L129" s="4"/>
      <c r="M129" s="16"/>
      <c r="N129" s="157" t="s">
        <v>279</v>
      </c>
      <c r="O129" s="157" t="s">
        <v>279</v>
      </c>
      <c r="P129" s="157" t="s">
        <v>279</v>
      </c>
      <c r="Q129" s="244" t="s">
        <v>289</v>
      </c>
      <c r="R129" s="157" t="s">
        <v>279</v>
      </c>
    </row>
    <row r="130" spans="1:18" x14ac:dyDescent="0.2">
      <c r="A130" s="80" t="s">
        <v>104</v>
      </c>
      <c r="B130" s="121" t="s">
        <v>43</v>
      </c>
      <c r="C130" s="118">
        <v>1</v>
      </c>
      <c r="D130" s="124"/>
      <c r="E130" s="39"/>
      <c r="F130" s="39"/>
      <c r="G130" s="39"/>
      <c r="H130" s="39"/>
      <c r="I130" s="39"/>
      <c r="J130" s="15">
        <v>1</v>
      </c>
      <c r="K130" s="15">
        <f t="shared" si="24"/>
        <v>2</v>
      </c>
      <c r="L130" s="4"/>
      <c r="M130" s="16"/>
      <c r="N130" s="157" t="s">
        <v>279</v>
      </c>
      <c r="O130" s="157" t="s">
        <v>279</v>
      </c>
      <c r="P130" s="157" t="s">
        <v>279</v>
      </c>
      <c r="Q130" s="244" t="s">
        <v>289</v>
      </c>
      <c r="R130" s="157" t="s">
        <v>279</v>
      </c>
    </row>
    <row r="131" spans="1:18" x14ac:dyDescent="0.2">
      <c r="A131" s="80" t="s">
        <v>105</v>
      </c>
      <c r="B131" s="121" t="s">
        <v>43</v>
      </c>
      <c r="C131" s="118">
        <v>1</v>
      </c>
      <c r="D131" s="124"/>
      <c r="E131" s="39"/>
      <c r="F131" s="39"/>
      <c r="G131" s="39"/>
      <c r="H131" s="39"/>
      <c r="I131" s="39"/>
      <c r="J131" s="15">
        <v>1</v>
      </c>
      <c r="K131" s="15">
        <f t="shared" si="24"/>
        <v>2</v>
      </c>
      <c r="L131" s="4"/>
      <c r="M131" s="16"/>
      <c r="N131" s="157" t="s">
        <v>279</v>
      </c>
      <c r="O131" s="157" t="s">
        <v>279</v>
      </c>
      <c r="P131" s="157" t="s">
        <v>279</v>
      </c>
      <c r="Q131" s="244" t="s">
        <v>289</v>
      </c>
      <c r="R131" s="157" t="s">
        <v>279</v>
      </c>
    </row>
    <row r="132" spans="1:18" x14ac:dyDescent="0.2">
      <c r="A132" s="80" t="s">
        <v>106</v>
      </c>
      <c r="B132" s="121" t="s">
        <v>43</v>
      </c>
      <c r="C132" s="118">
        <v>1</v>
      </c>
      <c r="D132" s="124"/>
      <c r="E132" s="39"/>
      <c r="F132" s="39"/>
      <c r="G132" s="39"/>
      <c r="H132" s="39"/>
      <c r="I132" s="39"/>
      <c r="J132" s="15">
        <v>1</v>
      </c>
      <c r="K132" s="15">
        <f t="shared" si="24"/>
        <v>2</v>
      </c>
      <c r="L132" s="4"/>
      <c r="M132" s="16"/>
      <c r="N132" s="157" t="s">
        <v>279</v>
      </c>
      <c r="O132" s="157" t="s">
        <v>279</v>
      </c>
      <c r="P132" s="157" t="s">
        <v>279</v>
      </c>
      <c r="Q132" s="244" t="s">
        <v>289</v>
      </c>
      <c r="R132" s="157" t="s">
        <v>279</v>
      </c>
    </row>
    <row r="133" spans="1:18" x14ac:dyDescent="0.2">
      <c r="A133" s="80" t="s">
        <v>107</v>
      </c>
      <c r="B133" s="121" t="s">
        <v>43</v>
      </c>
      <c r="C133" s="118">
        <v>1</v>
      </c>
      <c r="D133" s="124"/>
      <c r="E133" s="39"/>
      <c r="F133" s="39"/>
      <c r="G133" s="39"/>
      <c r="H133" s="39"/>
      <c r="I133" s="39"/>
      <c r="J133" s="15">
        <v>1</v>
      </c>
      <c r="K133" s="15">
        <f t="shared" si="24"/>
        <v>2</v>
      </c>
      <c r="L133" s="4"/>
      <c r="M133" s="16"/>
      <c r="N133" s="157" t="s">
        <v>279</v>
      </c>
      <c r="O133" s="157" t="s">
        <v>279</v>
      </c>
      <c r="P133" s="157" t="s">
        <v>279</v>
      </c>
      <c r="Q133" s="244" t="s">
        <v>289</v>
      </c>
      <c r="R133" s="157" t="s">
        <v>279</v>
      </c>
    </row>
    <row r="134" spans="1:18" x14ac:dyDescent="0.2">
      <c r="A134" s="80" t="s">
        <v>108</v>
      </c>
      <c r="B134" s="121" t="s">
        <v>43</v>
      </c>
      <c r="C134" s="118">
        <v>1</v>
      </c>
      <c r="D134" s="124"/>
      <c r="E134" s="9"/>
      <c r="F134" s="9"/>
      <c r="G134" s="9"/>
      <c r="H134" s="9"/>
      <c r="I134" s="9"/>
      <c r="J134" s="15">
        <v>1</v>
      </c>
      <c r="K134" s="15">
        <f t="shared" si="24"/>
        <v>2</v>
      </c>
      <c r="L134" s="4"/>
      <c r="M134" s="16"/>
      <c r="N134" s="157" t="s">
        <v>279</v>
      </c>
      <c r="O134" s="157" t="s">
        <v>279</v>
      </c>
      <c r="P134" s="157" t="s">
        <v>279</v>
      </c>
      <c r="Q134" s="244" t="s">
        <v>289</v>
      </c>
      <c r="R134" s="157" t="s">
        <v>279</v>
      </c>
    </row>
    <row r="135" spans="1:18" x14ac:dyDescent="0.2">
      <c r="A135" s="80" t="s">
        <v>109</v>
      </c>
      <c r="B135" s="121" t="s">
        <v>43</v>
      </c>
      <c r="C135" s="118">
        <v>1</v>
      </c>
      <c r="D135" s="124"/>
      <c r="E135" s="9"/>
      <c r="F135" s="9"/>
      <c r="G135" s="9"/>
      <c r="H135" s="9"/>
      <c r="I135" s="9"/>
      <c r="J135" s="15">
        <v>1</v>
      </c>
      <c r="K135" s="15">
        <f t="shared" si="24"/>
        <v>2</v>
      </c>
      <c r="L135" s="4"/>
      <c r="M135" s="16"/>
      <c r="N135" s="157" t="s">
        <v>279</v>
      </c>
      <c r="O135" s="157" t="s">
        <v>279</v>
      </c>
      <c r="P135" s="157" t="s">
        <v>279</v>
      </c>
      <c r="Q135" s="244" t="s">
        <v>289</v>
      </c>
      <c r="R135" s="157" t="s">
        <v>279</v>
      </c>
    </row>
    <row r="136" spans="1:18" x14ac:dyDescent="0.2">
      <c r="A136" s="80" t="s">
        <v>110</v>
      </c>
      <c r="B136" s="121" t="s">
        <v>43</v>
      </c>
      <c r="C136" s="118">
        <v>1</v>
      </c>
      <c r="D136" s="124"/>
      <c r="E136" s="9"/>
      <c r="F136" s="9"/>
      <c r="G136" s="9"/>
      <c r="H136" s="9"/>
      <c r="I136" s="9"/>
      <c r="J136" s="15">
        <v>1</v>
      </c>
      <c r="K136" s="15">
        <f t="shared" si="24"/>
        <v>2</v>
      </c>
      <c r="L136" s="4"/>
      <c r="M136" s="16"/>
      <c r="N136" s="157" t="s">
        <v>279</v>
      </c>
      <c r="O136" s="157" t="s">
        <v>279</v>
      </c>
      <c r="P136" s="157" t="s">
        <v>279</v>
      </c>
      <c r="Q136" s="244" t="s">
        <v>289</v>
      </c>
      <c r="R136" s="157" t="s">
        <v>279</v>
      </c>
    </row>
    <row r="137" spans="1:18" x14ac:dyDescent="0.2">
      <c r="A137" s="80" t="s">
        <v>111</v>
      </c>
      <c r="B137" s="121" t="s">
        <v>43</v>
      </c>
      <c r="C137" s="118">
        <v>1</v>
      </c>
      <c r="D137" s="124"/>
      <c r="E137" s="9"/>
      <c r="F137" s="9"/>
      <c r="G137" s="9"/>
      <c r="H137" s="9"/>
      <c r="I137" s="9"/>
      <c r="J137" s="15">
        <v>1</v>
      </c>
      <c r="K137" s="15">
        <f t="shared" si="24"/>
        <v>2</v>
      </c>
      <c r="L137" s="4"/>
      <c r="M137" s="16"/>
      <c r="N137" s="157" t="s">
        <v>279</v>
      </c>
      <c r="O137" s="157" t="s">
        <v>279</v>
      </c>
      <c r="P137" s="157" t="s">
        <v>279</v>
      </c>
      <c r="Q137" s="244" t="s">
        <v>289</v>
      </c>
      <c r="R137" s="157" t="s">
        <v>279</v>
      </c>
    </row>
    <row r="138" spans="1:18" x14ac:dyDescent="0.2">
      <c r="A138" s="80" t="s">
        <v>112</v>
      </c>
      <c r="B138" s="121" t="s">
        <v>43</v>
      </c>
      <c r="C138" s="118">
        <v>1</v>
      </c>
      <c r="D138" s="124"/>
      <c r="E138" s="9"/>
      <c r="F138" s="9"/>
      <c r="G138" s="9"/>
      <c r="H138" s="9"/>
      <c r="I138" s="9"/>
      <c r="J138" s="15">
        <v>1</v>
      </c>
      <c r="K138" s="15">
        <f t="shared" si="24"/>
        <v>2</v>
      </c>
      <c r="L138" s="4"/>
      <c r="M138" s="16"/>
      <c r="N138" s="157" t="s">
        <v>279</v>
      </c>
      <c r="O138" s="157" t="s">
        <v>279</v>
      </c>
      <c r="P138" s="157" t="s">
        <v>279</v>
      </c>
      <c r="Q138" s="244" t="s">
        <v>289</v>
      </c>
      <c r="R138" s="157" t="s">
        <v>279</v>
      </c>
    </row>
    <row r="139" spans="1:18" x14ac:dyDescent="0.2">
      <c r="A139" s="80" t="s">
        <v>113</v>
      </c>
      <c r="B139" s="121" t="s">
        <v>43</v>
      </c>
      <c r="C139" s="118">
        <v>1</v>
      </c>
      <c r="D139" s="124"/>
      <c r="E139" s="9"/>
      <c r="F139" s="9"/>
      <c r="G139" s="9"/>
      <c r="H139" s="9"/>
      <c r="I139" s="9"/>
      <c r="J139" s="15">
        <v>1</v>
      </c>
      <c r="K139" s="15">
        <f t="shared" si="24"/>
        <v>2</v>
      </c>
      <c r="L139" s="4"/>
      <c r="M139" s="16"/>
      <c r="N139" s="157" t="s">
        <v>279</v>
      </c>
      <c r="O139" s="157" t="s">
        <v>279</v>
      </c>
      <c r="P139" s="157" t="s">
        <v>279</v>
      </c>
      <c r="Q139" s="244" t="s">
        <v>289</v>
      </c>
      <c r="R139" s="157" t="s">
        <v>279</v>
      </c>
    </row>
    <row r="140" spans="1:18" x14ac:dyDescent="0.2">
      <c r="A140" s="80" t="s">
        <v>114</v>
      </c>
      <c r="B140" s="121" t="s">
        <v>43</v>
      </c>
      <c r="C140" s="118">
        <v>0.5</v>
      </c>
      <c r="D140" s="124"/>
      <c r="E140" s="9"/>
      <c r="F140" s="9"/>
      <c r="G140" s="9"/>
      <c r="H140" s="9"/>
      <c r="I140" s="9"/>
      <c r="J140" s="15">
        <v>1</v>
      </c>
      <c r="K140" s="15">
        <f t="shared" si="24"/>
        <v>2</v>
      </c>
      <c r="L140" s="4"/>
      <c r="M140" s="16"/>
      <c r="N140" s="157" t="s">
        <v>222</v>
      </c>
      <c r="O140" s="157" t="s">
        <v>222</v>
      </c>
      <c r="P140" s="157" t="s">
        <v>222</v>
      </c>
      <c r="Q140" s="244" t="s">
        <v>289</v>
      </c>
      <c r="R140" s="157" t="s">
        <v>222</v>
      </c>
    </row>
    <row r="141" spans="1:18" x14ac:dyDescent="0.2">
      <c r="A141" s="80" t="s">
        <v>115</v>
      </c>
      <c r="B141" s="121" t="s">
        <v>43</v>
      </c>
      <c r="C141" s="118">
        <v>1</v>
      </c>
      <c r="D141" s="124"/>
      <c r="E141" s="9"/>
      <c r="F141" s="9"/>
      <c r="G141" s="9"/>
      <c r="H141" s="9"/>
      <c r="I141" s="9"/>
      <c r="J141" s="15">
        <v>1</v>
      </c>
      <c r="K141" s="15">
        <f t="shared" si="24"/>
        <v>2</v>
      </c>
      <c r="L141" s="4"/>
      <c r="M141" s="16"/>
      <c r="N141" s="157" t="s">
        <v>279</v>
      </c>
      <c r="O141" s="157" t="s">
        <v>279</v>
      </c>
      <c r="P141" s="157" t="s">
        <v>279</v>
      </c>
      <c r="Q141" s="244" t="s">
        <v>289</v>
      </c>
      <c r="R141" s="157" t="s">
        <v>279</v>
      </c>
    </row>
    <row r="142" spans="1:18" x14ac:dyDescent="0.2">
      <c r="A142" s="1" t="s">
        <v>116</v>
      </c>
      <c r="B142" s="59" t="s">
        <v>43</v>
      </c>
      <c r="C142" s="59">
        <v>1</v>
      </c>
      <c r="D142" s="1"/>
      <c r="E142" s="9"/>
      <c r="F142" s="9"/>
      <c r="G142" s="9"/>
      <c r="H142" s="9"/>
      <c r="I142" s="9"/>
      <c r="J142" s="15">
        <v>1</v>
      </c>
      <c r="K142" s="15">
        <f>COUNTA(L144:O144)</f>
        <v>2</v>
      </c>
      <c r="L142" s="4"/>
      <c r="M142" s="16"/>
      <c r="N142" s="157" t="s">
        <v>279</v>
      </c>
      <c r="O142" s="157" t="s">
        <v>279</v>
      </c>
      <c r="P142" s="157" t="s">
        <v>279</v>
      </c>
      <c r="Q142" s="244" t="s">
        <v>289</v>
      </c>
      <c r="R142" s="157" t="s">
        <v>279</v>
      </c>
    </row>
    <row r="143" spans="1:18" x14ac:dyDescent="0.2">
      <c r="A143" s="1" t="s">
        <v>117</v>
      </c>
      <c r="B143" s="59" t="s">
        <v>43</v>
      </c>
      <c r="C143" s="59">
        <v>1</v>
      </c>
      <c r="D143" s="1"/>
      <c r="E143" s="9"/>
      <c r="F143" s="9"/>
      <c r="G143" s="9"/>
      <c r="H143" s="9"/>
      <c r="I143" s="9"/>
      <c r="J143" s="15">
        <v>1</v>
      </c>
      <c r="K143" s="15">
        <f t="shared" ref="K143:K145" si="25">COUNTA(L143:O143)</f>
        <v>2</v>
      </c>
      <c r="L143" s="4"/>
      <c r="M143" s="16"/>
      <c r="N143" s="157" t="s">
        <v>279</v>
      </c>
      <c r="O143" s="157" t="s">
        <v>279</v>
      </c>
      <c r="P143" s="157" t="s">
        <v>279</v>
      </c>
      <c r="Q143" s="244" t="s">
        <v>289</v>
      </c>
      <c r="R143" s="157" t="s">
        <v>279</v>
      </c>
    </row>
    <row r="144" spans="1:18" x14ac:dyDescent="0.2">
      <c r="A144" s="80" t="s">
        <v>216</v>
      </c>
      <c r="B144" s="59" t="s">
        <v>43</v>
      </c>
      <c r="C144" s="1">
        <v>0.5</v>
      </c>
      <c r="D144" s="1"/>
      <c r="E144" s="4"/>
      <c r="F144" s="4"/>
      <c r="G144" s="4"/>
      <c r="H144" s="4"/>
      <c r="I144" s="4"/>
      <c r="J144" s="15">
        <v>1</v>
      </c>
      <c r="K144" s="15">
        <f t="shared" si="25"/>
        <v>2</v>
      </c>
      <c r="L144" s="2"/>
      <c r="M144" s="284"/>
      <c r="N144" s="157" t="s">
        <v>222</v>
      </c>
      <c r="O144" s="157" t="s">
        <v>222</v>
      </c>
      <c r="P144" s="157" t="s">
        <v>222</v>
      </c>
      <c r="Q144" s="244" t="s">
        <v>289</v>
      </c>
      <c r="R144" s="157" t="s">
        <v>222</v>
      </c>
    </row>
    <row r="145" spans="1:18" x14ac:dyDescent="0.2">
      <c r="A145" s="80" t="s">
        <v>217</v>
      </c>
      <c r="B145" s="59" t="s">
        <v>43</v>
      </c>
      <c r="C145" s="1">
        <v>0.5</v>
      </c>
      <c r="D145" s="1"/>
      <c r="E145" s="4"/>
      <c r="F145" s="4"/>
      <c r="G145" s="4"/>
      <c r="H145" s="4"/>
      <c r="I145" s="4"/>
      <c r="J145" s="15">
        <v>1</v>
      </c>
      <c r="K145" s="15">
        <f t="shared" si="25"/>
        <v>2</v>
      </c>
      <c r="L145" s="2"/>
      <c r="M145" s="284"/>
      <c r="N145" s="157" t="s">
        <v>222</v>
      </c>
      <c r="O145" s="157" t="s">
        <v>222</v>
      </c>
      <c r="P145" s="157" t="s">
        <v>222</v>
      </c>
      <c r="Q145" s="244" t="s">
        <v>289</v>
      </c>
      <c r="R145" s="157" t="s">
        <v>222</v>
      </c>
    </row>
    <row r="146" spans="1:18" x14ac:dyDescent="0.2">
      <c r="A146" s="78"/>
      <c r="B146" s="115"/>
      <c r="C146" s="114"/>
      <c r="D146" s="108"/>
      <c r="E146" s="5"/>
      <c r="F146" s="5"/>
      <c r="G146" s="5"/>
      <c r="H146" s="5"/>
      <c r="I146" s="5"/>
      <c r="J146" s="49"/>
      <c r="K146" s="5"/>
      <c r="L146" s="6"/>
      <c r="M146" s="30"/>
      <c r="N146" s="82"/>
      <c r="O146" s="82"/>
      <c r="P146" s="82"/>
      <c r="Q146" s="163"/>
      <c r="R146" s="82"/>
    </row>
    <row r="147" spans="1:18" x14ac:dyDescent="0.2">
      <c r="A147" s="78" t="s">
        <v>139</v>
      </c>
      <c r="B147" s="115"/>
      <c r="C147" s="114"/>
      <c r="D147" s="108"/>
      <c r="E147" s="5"/>
      <c r="F147" s="5"/>
      <c r="G147" s="5"/>
      <c r="H147" s="5"/>
      <c r="I147" s="5"/>
      <c r="J147" s="49"/>
      <c r="K147" s="5"/>
      <c r="L147" s="6"/>
      <c r="M147" s="30"/>
      <c r="N147" s="82"/>
      <c r="O147" s="82"/>
      <c r="P147" s="82"/>
      <c r="Q147" s="163"/>
      <c r="R147" s="82"/>
    </row>
    <row r="148" spans="1:18" x14ac:dyDescent="0.2">
      <c r="A148" s="80" t="s">
        <v>62</v>
      </c>
      <c r="B148" s="121" t="s">
        <v>43</v>
      </c>
      <c r="C148" s="118">
        <v>0.5</v>
      </c>
      <c r="D148" s="124"/>
      <c r="E148" s="9"/>
      <c r="F148" s="9"/>
      <c r="G148" s="9"/>
      <c r="H148" s="9"/>
      <c r="I148" s="9"/>
      <c r="J148" s="44">
        <v>1</v>
      </c>
      <c r="K148" s="15">
        <f t="shared" ref="K148:K166" si="26">COUNTA(L148:O148)</f>
        <v>2</v>
      </c>
      <c r="L148" s="4"/>
      <c r="M148" s="16"/>
      <c r="N148" s="157" t="s">
        <v>222</v>
      </c>
      <c r="O148" s="157" t="s">
        <v>222</v>
      </c>
      <c r="P148" s="157" t="s">
        <v>222</v>
      </c>
      <c r="Q148" s="244" t="s">
        <v>289</v>
      </c>
      <c r="R148" s="157" t="s">
        <v>222</v>
      </c>
    </row>
    <row r="149" spans="1:18" x14ac:dyDescent="0.2">
      <c r="A149" s="80" t="s">
        <v>63</v>
      </c>
      <c r="B149" s="121" t="s">
        <v>43</v>
      </c>
      <c r="C149" s="118">
        <v>0.5</v>
      </c>
      <c r="D149" s="124"/>
      <c r="E149" s="9"/>
      <c r="F149" s="9"/>
      <c r="G149" s="9"/>
      <c r="H149" s="9"/>
      <c r="I149" s="9"/>
      <c r="J149" s="15">
        <v>1</v>
      </c>
      <c r="K149" s="15">
        <f t="shared" si="26"/>
        <v>2</v>
      </c>
      <c r="L149" s="4"/>
      <c r="M149" s="16"/>
      <c r="N149" s="157" t="s">
        <v>222</v>
      </c>
      <c r="O149" s="157" t="s">
        <v>222</v>
      </c>
      <c r="P149" s="157" t="s">
        <v>222</v>
      </c>
      <c r="Q149" s="244" t="s">
        <v>289</v>
      </c>
      <c r="R149" s="157" t="s">
        <v>222</v>
      </c>
    </row>
    <row r="150" spans="1:18" x14ac:dyDescent="0.2">
      <c r="A150" s="80" t="s">
        <v>64</v>
      </c>
      <c r="B150" s="121" t="s">
        <v>43</v>
      </c>
      <c r="C150" s="118">
        <v>2</v>
      </c>
      <c r="D150" s="124"/>
      <c r="E150" s="9"/>
      <c r="F150" s="9"/>
      <c r="G150" s="9"/>
      <c r="H150" s="9"/>
      <c r="I150" s="9"/>
      <c r="J150" s="44">
        <v>1</v>
      </c>
      <c r="K150" s="15">
        <f t="shared" si="26"/>
        <v>2</v>
      </c>
      <c r="L150" s="4"/>
      <c r="M150" s="16"/>
      <c r="N150" s="157" t="s">
        <v>223</v>
      </c>
      <c r="O150" s="157" t="s">
        <v>223</v>
      </c>
      <c r="P150" s="157" t="s">
        <v>223</v>
      </c>
      <c r="Q150" s="244" t="s">
        <v>289</v>
      </c>
      <c r="R150" s="157" t="s">
        <v>223</v>
      </c>
    </row>
    <row r="151" spans="1:18" x14ac:dyDescent="0.2">
      <c r="A151" s="80" t="s">
        <v>188</v>
      </c>
      <c r="B151" s="121" t="s">
        <v>43</v>
      </c>
      <c r="C151" s="118">
        <v>0.5</v>
      </c>
      <c r="D151" s="124"/>
      <c r="E151" s="9"/>
      <c r="F151" s="9"/>
      <c r="G151" s="9"/>
      <c r="H151" s="9"/>
      <c r="I151" s="9"/>
      <c r="J151" s="44">
        <v>1</v>
      </c>
      <c r="K151" s="15">
        <f t="shared" ref="K151:K155" si="27">COUNTA(L151:O151)</f>
        <v>2</v>
      </c>
      <c r="L151" s="4"/>
      <c r="M151" s="16"/>
      <c r="N151" s="157" t="s">
        <v>222</v>
      </c>
      <c r="O151" s="157" t="s">
        <v>222</v>
      </c>
      <c r="P151" s="157" t="s">
        <v>222</v>
      </c>
      <c r="Q151" s="244" t="s">
        <v>289</v>
      </c>
      <c r="R151" s="157" t="s">
        <v>222</v>
      </c>
    </row>
    <row r="152" spans="1:18" x14ac:dyDescent="0.2">
      <c r="A152" s="80" t="s">
        <v>189</v>
      </c>
      <c r="B152" s="121" t="s">
        <v>43</v>
      </c>
      <c r="C152" s="118">
        <v>0.5</v>
      </c>
      <c r="D152" s="124"/>
      <c r="E152" s="9"/>
      <c r="F152" s="9"/>
      <c r="G152" s="9"/>
      <c r="H152" s="9"/>
      <c r="I152" s="9"/>
      <c r="J152" s="15">
        <v>1</v>
      </c>
      <c r="K152" s="15">
        <f t="shared" si="27"/>
        <v>2</v>
      </c>
      <c r="L152" s="4"/>
      <c r="M152" s="16"/>
      <c r="N152" s="157" t="s">
        <v>222</v>
      </c>
      <c r="O152" s="157" t="s">
        <v>222</v>
      </c>
      <c r="P152" s="157" t="s">
        <v>222</v>
      </c>
      <c r="Q152" s="244" t="s">
        <v>289</v>
      </c>
      <c r="R152" s="157" t="s">
        <v>222</v>
      </c>
    </row>
    <row r="153" spans="1:18" x14ac:dyDescent="0.2">
      <c r="A153" s="80" t="s">
        <v>66</v>
      </c>
      <c r="B153" s="121" t="s">
        <v>43</v>
      </c>
      <c r="C153" s="118">
        <v>0.5</v>
      </c>
      <c r="D153" s="124"/>
      <c r="E153" s="9"/>
      <c r="F153" s="9"/>
      <c r="G153" s="9"/>
      <c r="H153" s="9"/>
      <c r="I153" s="9"/>
      <c r="J153" s="44">
        <v>1</v>
      </c>
      <c r="K153" s="15">
        <f t="shared" si="27"/>
        <v>2</v>
      </c>
      <c r="L153" s="4"/>
      <c r="M153" s="16"/>
      <c r="N153" s="157" t="s">
        <v>222</v>
      </c>
      <c r="O153" s="157" t="s">
        <v>222</v>
      </c>
      <c r="P153" s="157" t="s">
        <v>222</v>
      </c>
      <c r="Q153" s="244" t="s">
        <v>289</v>
      </c>
      <c r="R153" s="157" t="s">
        <v>222</v>
      </c>
    </row>
    <row r="154" spans="1:18" x14ac:dyDescent="0.2">
      <c r="A154" s="80" t="s">
        <v>190</v>
      </c>
      <c r="B154" s="121" t="s">
        <v>43</v>
      </c>
      <c r="C154" s="118">
        <v>2</v>
      </c>
      <c r="D154" s="124"/>
      <c r="E154" s="9"/>
      <c r="F154" s="9"/>
      <c r="G154" s="9"/>
      <c r="H154" s="9"/>
      <c r="I154" s="9"/>
      <c r="J154" s="44">
        <v>1</v>
      </c>
      <c r="K154" s="15">
        <f t="shared" si="27"/>
        <v>2</v>
      </c>
      <c r="L154" s="4"/>
      <c r="M154" s="16"/>
      <c r="N154" s="157" t="s">
        <v>223</v>
      </c>
      <c r="O154" s="157" t="s">
        <v>223</v>
      </c>
      <c r="P154" s="157" t="s">
        <v>223</v>
      </c>
      <c r="Q154" s="244" t="s">
        <v>289</v>
      </c>
      <c r="R154" s="157" t="s">
        <v>223</v>
      </c>
    </row>
    <row r="155" spans="1:18" x14ac:dyDescent="0.2">
      <c r="A155" s="80" t="s">
        <v>191</v>
      </c>
      <c r="B155" s="121" t="s">
        <v>43</v>
      </c>
      <c r="C155" s="118">
        <v>0.5</v>
      </c>
      <c r="D155" s="124"/>
      <c r="E155" s="9"/>
      <c r="F155" s="9"/>
      <c r="G155" s="9"/>
      <c r="H155" s="9"/>
      <c r="I155" s="9"/>
      <c r="J155" s="15">
        <v>1</v>
      </c>
      <c r="K155" s="15">
        <f t="shared" si="27"/>
        <v>2</v>
      </c>
      <c r="L155" s="4"/>
      <c r="M155" s="16"/>
      <c r="N155" s="157" t="s">
        <v>222</v>
      </c>
      <c r="O155" s="157" t="s">
        <v>222</v>
      </c>
      <c r="P155" s="157" t="s">
        <v>222</v>
      </c>
      <c r="Q155" s="244" t="s">
        <v>289</v>
      </c>
      <c r="R155" s="157" t="s">
        <v>222</v>
      </c>
    </row>
    <row r="156" spans="1:18" x14ac:dyDescent="0.2">
      <c r="A156" s="80" t="s">
        <v>65</v>
      </c>
      <c r="C156" s="118">
        <v>0.5</v>
      </c>
      <c r="D156" s="124"/>
      <c r="E156" s="9"/>
      <c r="F156" s="9"/>
      <c r="G156" s="9"/>
      <c r="H156" s="9"/>
      <c r="I156" s="9"/>
      <c r="J156" s="15">
        <v>1</v>
      </c>
      <c r="K156" s="15">
        <f t="shared" si="26"/>
        <v>2</v>
      </c>
      <c r="L156" s="4"/>
      <c r="M156" s="16"/>
      <c r="N156" s="157" t="s">
        <v>222</v>
      </c>
      <c r="O156" s="157" t="s">
        <v>222</v>
      </c>
      <c r="P156" s="157" t="s">
        <v>222</v>
      </c>
      <c r="Q156" s="244" t="s">
        <v>289</v>
      </c>
      <c r="R156" s="157" t="s">
        <v>222</v>
      </c>
    </row>
    <row r="157" spans="1:18" x14ac:dyDescent="0.2">
      <c r="A157" s="80" t="s">
        <v>66</v>
      </c>
      <c r="B157" s="121" t="s">
        <v>43</v>
      </c>
      <c r="C157" s="118">
        <v>0.5</v>
      </c>
      <c r="D157" s="124"/>
      <c r="E157" s="34">
        <v>0.01</v>
      </c>
      <c r="F157" s="34"/>
      <c r="G157" s="34"/>
      <c r="H157" s="34"/>
      <c r="I157" s="34"/>
      <c r="J157" s="44">
        <v>1</v>
      </c>
      <c r="K157" s="15">
        <f t="shared" si="26"/>
        <v>2</v>
      </c>
      <c r="L157" s="4"/>
      <c r="M157" s="16"/>
      <c r="N157" s="157" t="s">
        <v>222</v>
      </c>
      <c r="O157" s="157" t="s">
        <v>222</v>
      </c>
      <c r="P157" s="157" t="s">
        <v>222</v>
      </c>
      <c r="Q157" s="244" t="s">
        <v>289</v>
      </c>
      <c r="R157" s="157" t="s">
        <v>222</v>
      </c>
    </row>
    <row r="158" spans="1:18" x14ac:dyDescent="0.2">
      <c r="A158" s="80" t="s">
        <v>67</v>
      </c>
      <c r="B158" s="121" t="s">
        <v>43</v>
      </c>
      <c r="C158" s="118">
        <v>2</v>
      </c>
      <c r="D158" s="124"/>
      <c r="E158" s="34">
        <v>4.0000000000000001E-3</v>
      </c>
      <c r="F158" s="34"/>
      <c r="G158" s="34"/>
      <c r="H158" s="34"/>
      <c r="I158" s="34"/>
      <c r="J158" s="15">
        <v>1</v>
      </c>
      <c r="K158" s="15">
        <f t="shared" si="26"/>
        <v>2</v>
      </c>
      <c r="L158" s="4"/>
      <c r="M158" s="16"/>
      <c r="N158" s="157" t="s">
        <v>223</v>
      </c>
      <c r="O158" s="157" t="s">
        <v>223</v>
      </c>
      <c r="P158" s="157" t="s">
        <v>223</v>
      </c>
      <c r="Q158" s="244" t="s">
        <v>289</v>
      </c>
      <c r="R158" s="157" t="s">
        <v>223</v>
      </c>
    </row>
    <row r="159" spans="1:18" x14ac:dyDescent="0.2">
      <c r="A159" s="80" t="s">
        <v>68</v>
      </c>
      <c r="B159" s="121" t="s">
        <v>43</v>
      </c>
      <c r="C159" s="118">
        <v>0.5</v>
      </c>
      <c r="D159" s="124"/>
      <c r="E159" s="35"/>
      <c r="F159" s="35"/>
      <c r="G159" s="35"/>
      <c r="H159" s="35"/>
      <c r="I159" s="35"/>
      <c r="J159" s="44">
        <v>1</v>
      </c>
      <c r="K159" s="15">
        <f t="shared" si="26"/>
        <v>2</v>
      </c>
      <c r="L159" s="4"/>
      <c r="M159" s="16"/>
      <c r="N159" s="157" t="s">
        <v>222</v>
      </c>
      <c r="O159" s="157" t="s">
        <v>222</v>
      </c>
      <c r="P159" s="157" t="s">
        <v>222</v>
      </c>
      <c r="Q159" s="244" t="s">
        <v>289</v>
      </c>
      <c r="R159" s="157" t="s">
        <v>222</v>
      </c>
    </row>
    <row r="160" spans="1:18" x14ac:dyDescent="0.2">
      <c r="A160" s="80" t="s">
        <v>209</v>
      </c>
      <c r="B160" s="121" t="s">
        <v>43</v>
      </c>
      <c r="C160" s="118">
        <v>0.5</v>
      </c>
      <c r="D160" s="124"/>
      <c r="E160" s="35"/>
      <c r="F160" s="35"/>
      <c r="G160" s="35"/>
      <c r="H160" s="35"/>
      <c r="I160" s="35"/>
      <c r="J160" s="44"/>
      <c r="K160" s="15"/>
      <c r="L160" s="4"/>
      <c r="M160" s="16"/>
      <c r="N160" s="157" t="s">
        <v>222</v>
      </c>
      <c r="O160" s="157" t="s">
        <v>222</v>
      </c>
      <c r="P160" s="157" t="s">
        <v>222</v>
      </c>
      <c r="Q160" s="244" t="s">
        <v>289</v>
      </c>
      <c r="R160" s="157" t="s">
        <v>222</v>
      </c>
    </row>
    <row r="161" spans="1:18" x14ac:dyDescent="0.2">
      <c r="A161" s="80" t="s">
        <v>69</v>
      </c>
      <c r="B161" s="121" t="s">
        <v>43</v>
      </c>
      <c r="C161" s="118">
        <v>0.5</v>
      </c>
      <c r="D161" s="124"/>
      <c r="E161" s="35"/>
      <c r="F161" s="35"/>
      <c r="G161" s="35"/>
      <c r="H161" s="35"/>
      <c r="I161" s="35"/>
      <c r="J161" s="15">
        <v>1</v>
      </c>
      <c r="K161" s="15">
        <f t="shared" si="26"/>
        <v>2</v>
      </c>
      <c r="L161" s="4"/>
      <c r="M161" s="16"/>
      <c r="N161" s="157" t="s">
        <v>222</v>
      </c>
      <c r="O161" s="157" t="s">
        <v>222</v>
      </c>
      <c r="P161" s="157" t="s">
        <v>222</v>
      </c>
      <c r="Q161" s="244" t="s">
        <v>289</v>
      </c>
      <c r="R161" s="157" t="s">
        <v>222</v>
      </c>
    </row>
    <row r="162" spans="1:18" x14ac:dyDescent="0.2">
      <c r="A162" s="80" t="s">
        <v>70</v>
      </c>
      <c r="B162" s="121" t="s">
        <v>43</v>
      </c>
      <c r="C162" s="118">
        <v>0.5</v>
      </c>
      <c r="D162" s="124"/>
      <c r="E162" s="35"/>
      <c r="F162" s="35"/>
      <c r="G162" s="35"/>
      <c r="H162" s="35"/>
      <c r="I162" s="35"/>
      <c r="J162" s="44">
        <v>1</v>
      </c>
      <c r="K162" s="15">
        <f t="shared" si="26"/>
        <v>2</v>
      </c>
      <c r="L162" s="4"/>
      <c r="M162" s="16"/>
      <c r="N162" s="157" t="s">
        <v>222</v>
      </c>
      <c r="O162" s="157" t="s">
        <v>222</v>
      </c>
      <c r="P162" s="157" t="s">
        <v>222</v>
      </c>
      <c r="Q162" s="244" t="s">
        <v>289</v>
      </c>
      <c r="R162" s="157" t="s">
        <v>222</v>
      </c>
    </row>
    <row r="163" spans="1:18" x14ac:dyDescent="0.2">
      <c r="A163" s="80" t="s">
        <v>71</v>
      </c>
      <c r="B163" s="121" t="s">
        <v>43</v>
      </c>
      <c r="C163" s="118">
        <v>0.5</v>
      </c>
      <c r="D163" s="124"/>
      <c r="E163" s="35"/>
      <c r="F163" s="35"/>
      <c r="G163" s="35"/>
      <c r="H163" s="35"/>
      <c r="I163" s="35"/>
      <c r="J163" s="15">
        <v>1</v>
      </c>
      <c r="K163" s="15">
        <f t="shared" si="26"/>
        <v>2</v>
      </c>
      <c r="L163" s="4"/>
      <c r="M163" s="16"/>
      <c r="N163" s="157" t="s">
        <v>222</v>
      </c>
      <c r="O163" s="157" t="s">
        <v>222</v>
      </c>
      <c r="P163" s="157" t="s">
        <v>222</v>
      </c>
      <c r="Q163" s="244" t="s">
        <v>289</v>
      </c>
      <c r="R163" s="157" t="s">
        <v>222</v>
      </c>
    </row>
    <row r="164" spans="1:18" x14ac:dyDescent="0.2">
      <c r="A164" s="80" t="s">
        <v>72</v>
      </c>
      <c r="B164" s="121" t="s">
        <v>43</v>
      </c>
      <c r="C164" s="118">
        <v>0.5</v>
      </c>
      <c r="D164" s="124"/>
      <c r="E164" s="35"/>
      <c r="F164" s="35"/>
      <c r="G164" s="35"/>
      <c r="H164" s="35"/>
      <c r="I164" s="35"/>
      <c r="J164" s="44">
        <v>1</v>
      </c>
      <c r="K164" s="15">
        <f t="shared" si="26"/>
        <v>2</v>
      </c>
      <c r="L164" s="4"/>
      <c r="M164" s="16"/>
      <c r="N164" s="157" t="s">
        <v>222</v>
      </c>
      <c r="O164" s="157" t="s">
        <v>222</v>
      </c>
      <c r="P164" s="157" t="s">
        <v>222</v>
      </c>
      <c r="Q164" s="244" t="s">
        <v>289</v>
      </c>
      <c r="R164" s="157" t="s">
        <v>222</v>
      </c>
    </row>
    <row r="165" spans="1:18" x14ac:dyDescent="0.2">
      <c r="A165" s="80" t="s">
        <v>73</v>
      </c>
      <c r="B165" s="121" t="s">
        <v>43</v>
      </c>
      <c r="C165" s="118">
        <v>0.5</v>
      </c>
      <c r="D165" s="124"/>
      <c r="E165" s="35"/>
      <c r="F165" s="35"/>
      <c r="G165" s="35"/>
      <c r="H165" s="35"/>
      <c r="I165" s="35"/>
      <c r="J165" s="15">
        <v>1</v>
      </c>
      <c r="K165" s="15">
        <f t="shared" si="26"/>
        <v>2</v>
      </c>
      <c r="L165" s="4"/>
      <c r="M165" s="16"/>
      <c r="N165" s="157" t="s">
        <v>222</v>
      </c>
      <c r="O165" s="157" t="s">
        <v>222</v>
      </c>
      <c r="P165" s="157" t="s">
        <v>222</v>
      </c>
      <c r="Q165" s="244" t="s">
        <v>289</v>
      </c>
      <c r="R165" s="157" t="s">
        <v>222</v>
      </c>
    </row>
    <row r="166" spans="1:18" x14ac:dyDescent="0.2">
      <c r="A166" s="80" t="s">
        <v>74</v>
      </c>
      <c r="B166" s="121" t="s">
        <v>43</v>
      </c>
      <c r="C166" s="118">
        <v>0.5</v>
      </c>
      <c r="D166" s="124"/>
      <c r="E166" s="34">
        <v>0.02</v>
      </c>
      <c r="F166" s="34"/>
      <c r="G166" s="34"/>
      <c r="H166" s="34"/>
      <c r="I166" s="34"/>
      <c r="J166" s="44">
        <v>1</v>
      </c>
      <c r="K166" s="15">
        <f t="shared" si="26"/>
        <v>2</v>
      </c>
      <c r="L166" s="4"/>
      <c r="M166" s="16"/>
      <c r="N166" s="157" t="s">
        <v>222</v>
      </c>
      <c r="O166" s="157" t="s">
        <v>222</v>
      </c>
      <c r="P166" s="157" t="s">
        <v>222</v>
      </c>
      <c r="Q166" s="244" t="s">
        <v>289</v>
      </c>
      <c r="R166" s="157" t="s">
        <v>222</v>
      </c>
    </row>
    <row r="167" spans="1:18" x14ac:dyDescent="0.2">
      <c r="A167" s="78"/>
      <c r="B167" s="115"/>
      <c r="C167" s="114"/>
      <c r="D167" s="108"/>
      <c r="E167" s="12"/>
      <c r="F167" s="12"/>
      <c r="G167" s="12"/>
      <c r="H167" s="12"/>
      <c r="I167" s="12"/>
      <c r="J167" s="49"/>
      <c r="K167" s="5"/>
      <c r="L167" s="6"/>
      <c r="M167" s="30"/>
      <c r="N167" s="82"/>
      <c r="O167" s="82"/>
      <c r="P167" s="82"/>
      <c r="Q167" s="154"/>
      <c r="R167" s="82"/>
    </row>
    <row r="168" spans="1:18" x14ac:dyDescent="0.2">
      <c r="A168" s="80" t="s">
        <v>28</v>
      </c>
      <c r="B168" s="121" t="s">
        <v>14</v>
      </c>
      <c r="C168" s="118">
        <v>0.01</v>
      </c>
      <c r="D168" s="124"/>
      <c r="E168" s="69">
        <v>1E-3</v>
      </c>
      <c r="F168" s="69"/>
      <c r="G168" s="69"/>
      <c r="H168" s="69"/>
      <c r="I168" s="69"/>
      <c r="J168" s="44">
        <v>1</v>
      </c>
      <c r="K168" s="15">
        <f t="shared" ref="K168" si="28">COUNTA(L168:O168)</f>
        <v>2</v>
      </c>
      <c r="L168" s="4"/>
      <c r="M168" s="16"/>
      <c r="N168" s="62" t="s">
        <v>251</v>
      </c>
      <c r="O168" s="62" t="s">
        <v>251</v>
      </c>
      <c r="P168" s="62" t="s">
        <v>251</v>
      </c>
      <c r="Q168" s="244" t="s">
        <v>289</v>
      </c>
      <c r="R168" s="62" t="s">
        <v>251</v>
      </c>
    </row>
    <row r="169" spans="1:18" x14ac:dyDescent="0.2">
      <c r="A169" s="140"/>
      <c r="B169" s="141"/>
      <c r="C169" s="142"/>
      <c r="D169" s="141"/>
      <c r="E169" s="68"/>
      <c r="F169" s="68"/>
      <c r="G169" s="68"/>
      <c r="H169" s="68"/>
      <c r="I169" s="68"/>
      <c r="J169" s="68"/>
      <c r="K169" s="68"/>
      <c r="L169" s="68"/>
      <c r="M169" s="142"/>
      <c r="N169" s="13"/>
      <c r="O169" s="13"/>
      <c r="P169" s="13"/>
      <c r="Q169" s="163"/>
      <c r="R169" s="13"/>
    </row>
    <row r="170" spans="1:18" x14ac:dyDescent="0.2">
      <c r="A170" s="78" t="s">
        <v>192</v>
      </c>
      <c r="B170" s="115"/>
      <c r="C170" s="114"/>
      <c r="D170" s="115"/>
      <c r="E170" s="60"/>
      <c r="F170" s="60"/>
      <c r="G170" s="60"/>
      <c r="H170" s="60"/>
      <c r="I170" s="60"/>
      <c r="J170" s="60"/>
      <c r="K170" s="60"/>
      <c r="L170" s="60"/>
      <c r="M170" s="114"/>
      <c r="N170" s="13"/>
      <c r="O170" s="13"/>
      <c r="P170" s="13"/>
      <c r="Q170" s="163"/>
      <c r="R170" s="13"/>
    </row>
    <row r="171" spans="1:18" x14ac:dyDescent="0.2">
      <c r="A171" s="11" t="s">
        <v>193</v>
      </c>
      <c r="B171" s="121" t="s">
        <v>43</v>
      </c>
      <c r="C171" s="118">
        <v>5</v>
      </c>
      <c r="D171" s="124"/>
      <c r="E171" s="22"/>
      <c r="F171" s="22"/>
      <c r="G171" s="22"/>
      <c r="H171" s="22"/>
      <c r="I171" s="22"/>
      <c r="J171" s="44"/>
      <c r="K171" s="15"/>
      <c r="L171" s="4"/>
      <c r="M171" s="16"/>
      <c r="N171" s="157" t="s">
        <v>225</v>
      </c>
      <c r="O171" s="157" t="s">
        <v>225</v>
      </c>
      <c r="P171" s="157" t="s">
        <v>225</v>
      </c>
      <c r="Q171" s="244" t="s">
        <v>289</v>
      </c>
      <c r="R171" s="157" t="s">
        <v>225</v>
      </c>
    </row>
    <row r="172" spans="1:18" x14ac:dyDescent="0.2">
      <c r="A172" s="11" t="s">
        <v>194</v>
      </c>
      <c r="B172" s="121" t="s">
        <v>43</v>
      </c>
      <c r="C172" s="118">
        <v>5</v>
      </c>
      <c r="D172" s="124"/>
      <c r="E172" s="22"/>
      <c r="F172" s="22"/>
      <c r="G172" s="22"/>
      <c r="H172" s="22"/>
      <c r="I172" s="22"/>
      <c r="J172" s="44"/>
      <c r="K172" s="15"/>
      <c r="L172" s="4"/>
      <c r="M172" s="16"/>
      <c r="N172" s="157" t="s">
        <v>225</v>
      </c>
      <c r="O172" s="157" t="s">
        <v>225</v>
      </c>
      <c r="P172" s="157" t="s">
        <v>225</v>
      </c>
      <c r="Q172" s="244" t="s">
        <v>289</v>
      </c>
      <c r="R172" s="157" t="s">
        <v>225</v>
      </c>
    </row>
    <row r="173" spans="1:18" x14ac:dyDescent="0.2">
      <c r="A173" s="11" t="s">
        <v>195</v>
      </c>
      <c r="B173" s="121" t="s">
        <v>43</v>
      </c>
      <c r="C173" s="118">
        <v>5</v>
      </c>
      <c r="D173" s="124"/>
      <c r="E173" s="22"/>
      <c r="F173" s="22"/>
      <c r="G173" s="22"/>
      <c r="H173" s="22"/>
      <c r="I173" s="22"/>
      <c r="J173" s="44"/>
      <c r="K173" s="15"/>
      <c r="L173" s="4"/>
      <c r="M173" s="16"/>
      <c r="N173" s="157" t="s">
        <v>225</v>
      </c>
      <c r="O173" s="157" t="s">
        <v>225</v>
      </c>
      <c r="P173" s="157" t="s">
        <v>225</v>
      </c>
      <c r="Q173" s="244" t="s">
        <v>289</v>
      </c>
      <c r="R173" s="157" t="s">
        <v>225</v>
      </c>
    </row>
    <row r="174" spans="1:18" x14ac:dyDescent="0.2">
      <c r="A174" s="11" t="s">
        <v>196</v>
      </c>
      <c r="B174" s="121" t="s">
        <v>43</v>
      </c>
      <c r="C174" s="118">
        <v>5</v>
      </c>
      <c r="D174" s="124"/>
      <c r="E174" s="22"/>
      <c r="F174" s="22"/>
      <c r="G174" s="22"/>
      <c r="H174" s="22"/>
      <c r="I174" s="22"/>
      <c r="J174" s="44"/>
      <c r="K174" s="15"/>
      <c r="L174" s="4"/>
      <c r="M174" s="16"/>
      <c r="N174" s="157" t="s">
        <v>225</v>
      </c>
      <c r="O174" s="157" t="s">
        <v>225</v>
      </c>
      <c r="P174" s="157" t="s">
        <v>225</v>
      </c>
      <c r="Q174" s="244" t="s">
        <v>289</v>
      </c>
      <c r="R174" s="157" t="s">
        <v>225</v>
      </c>
    </row>
    <row r="175" spans="1:18" x14ac:dyDescent="0.2">
      <c r="A175" s="11" t="s">
        <v>197</v>
      </c>
      <c r="B175" s="121" t="s">
        <v>43</v>
      </c>
      <c r="C175" s="118">
        <v>5</v>
      </c>
      <c r="D175" s="124"/>
      <c r="E175" s="22"/>
      <c r="F175" s="22"/>
      <c r="G175" s="22"/>
      <c r="H175" s="22"/>
      <c r="I175" s="22"/>
      <c r="J175" s="44"/>
      <c r="K175" s="15"/>
      <c r="L175" s="4"/>
      <c r="M175" s="16"/>
      <c r="N175" s="157" t="s">
        <v>225</v>
      </c>
      <c r="O175" s="157" t="s">
        <v>225</v>
      </c>
      <c r="P175" s="157" t="s">
        <v>225</v>
      </c>
      <c r="Q175" s="244" t="s">
        <v>289</v>
      </c>
      <c r="R175" s="157" t="s">
        <v>225</v>
      </c>
    </row>
    <row r="176" spans="1:18" x14ac:dyDescent="0.2">
      <c r="A176" s="118" t="s">
        <v>205</v>
      </c>
      <c r="B176" s="121" t="s">
        <v>43</v>
      </c>
      <c r="C176" s="118">
        <v>5</v>
      </c>
      <c r="D176" s="124"/>
      <c r="E176" s="22"/>
      <c r="F176" s="22"/>
      <c r="G176" s="22"/>
      <c r="H176" s="22"/>
      <c r="I176" s="22"/>
      <c r="J176" s="44"/>
      <c r="K176" s="15"/>
      <c r="L176" s="4"/>
      <c r="M176" s="16"/>
      <c r="N176" s="157" t="s">
        <v>225</v>
      </c>
      <c r="O176" s="157" t="s">
        <v>225</v>
      </c>
      <c r="P176" s="157" t="s">
        <v>225</v>
      </c>
      <c r="Q176" s="244" t="s">
        <v>289</v>
      </c>
      <c r="R176" s="157" t="s">
        <v>225</v>
      </c>
    </row>
    <row r="177" spans="1:18" x14ac:dyDescent="0.2">
      <c r="A177" s="11" t="s">
        <v>198</v>
      </c>
      <c r="B177" s="121" t="s">
        <v>43</v>
      </c>
      <c r="C177" s="118">
        <v>5</v>
      </c>
      <c r="D177" s="124"/>
      <c r="E177" s="22"/>
      <c r="F177" s="22"/>
      <c r="G177" s="22"/>
      <c r="H177" s="22"/>
      <c r="I177" s="22"/>
      <c r="J177" s="44"/>
      <c r="K177" s="15"/>
      <c r="L177" s="4"/>
      <c r="M177" s="16"/>
      <c r="N177" s="157" t="s">
        <v>225</v>
      </c>
      <c r="O177" s="157" t="s">
        <v>225</v>
      </c>
      <c r="P177" s="157" t="s">
        <v>225</v>
      </c>
      <c r="Q177" s="244" t="s">
        <v>289</v>
      </c>
      <c r="R177" s="157" t="s">
        <v>225</v>
      </c>
    </row>
    <row r="178" spans="1:18" x14ac:dyDescent="0.2">
      <c r="A178" s="11" t="s">
        <v>199</v>
      </c>
      <c r="B178" s="121" t="s">
        <v>43</v>
      </c>
      <c r="C178" s="118">
        <v>5</v>
      </c>
      <c r="D178" s="124"/>
      <c r="E178" s="22"/>
      <c r="F178" s="22"/>
      <c r="G178" s="22"/>
      <c r="H178" s="22"/>
      <c r="I178" s="22"/>
      <c r="J178" s="44"/>
      <c r="K178" s="15"/>
      <c r="L178" s="4"/>
      <c r="M178" s="16"/>
      <c r="N178" s="157" t="s">
        <v>225</v>
      </c>
      <c r="O178" s="157" t="s">
        <v>225</v>
      </c>
      <c r="P178" s="157" t="s">
        <v>225</v>
      </c>
      <c r="Q178" s="244" t="s">
        <v>289</v>
      </c>
      <c r="R178" s="157" t="s">
        <v>225</v>
      </c>
    </row>
    <row r="179" spans="1:18" x14ac:dyDescent="0.2">
      <c r="A179" s="11" t="s">
        <v>199</v>
      </c>
      <c r="B179" s="121" t="s">
        <v>43</v>
      </c>
      <c r="C179" s="118">
        <v>5</v>
      </c>
      <c r="D179" s="124"/>
      <c r="E179" s="22"/>
      <c r="F179" s="22"/>
      <c r="G179" s="22"/>
      <c r="H179" s="22"/>
      <c r="I179" s="22"/>
      <c r="J179" s="44"/>
      <c r="K179" s="15"/>
      <c r="L179" s="4"/>
      <c r="M179" s="16"/>
      <c r="N179" s="157" t="s">
        <v>225</v>
      </c>
      <c r="O179" s="157" t="s">
        <v>225</v>
      </c>
      <c r="P179" s="157" t="s">
        <v>225</v>
      </c>
      <c r="Q179" s="244" t="s">
        <v>289</v>
      </c>
      <c r="R179" s="157" t="s">
        <v>225</v>
      </c>
    </row>
    <row r="180" spans="1:18" x14ac:dyDescent="0.2">
      <c r="A180" s="78"/>
      <c r="B180" s="115"/>
      <c r="C180" s="114"/>
      <c r="D180" s="141"/>
      <c r="E180" s="68"/>
      <c r="F180" s="68"/>
      <c r="G180" s="68"/>
      <c r="H180" s="68"/>
      <c r="I180" s="68"/>
      <c r="J180" s="68"/>
      <c r="K180" s="68"/>
      <c r="L180" s="68"/>
      <c r="M180" s="142"/>
      <c r="N180" s="82"/>
      <c r="O180" s="82"/>
      <c r="P180" s="82"/>
      <c r="Q180" s="163"/>
      <c r="R180" s="82"/>
    </row>
    <row r="181" spans="1:18" x14ac:dyDescent="0.2">
      <c r="A181" s="78" t="s">
        <v>200</v>
      </c>
      <c r="B181" s="115"/>
      <c r="C181" s="114"/>
      <c r="D181" s="115"/>
      <c r="E181" s="60"/>
      <c r="F181" s="60"/>
      <c r="G181" s="60"/>
      <c r="H181" s="60"/>
      <c r="I181" s="60"/>
      <c r="J181" s="60"/>
      <c r="K181" s="60"/>
      <c r="L181" s="60"/>
      <c r="M181" s="114"/>
      <c r="N181" s="82"/>
      <c r="O181" s="82"/>
      <c r="P181" s="82"/>
      <c r="Q181" s="163"/>
      <c r="R181" s="82"/>
    </row>
    <row r="182" spans="1:18" x14ac:dyDescent="0.2">
      <c r="A182" s="11" t="s">
        <v>201</v>
      </c>
      <c r="B182" s="121" t="s">
        <v>43</v>
      </c>
      <c r="C182" s="118">
        <v>5</v>
      </c>
      <c r="D182" s="124"/>
      <c r="E182" s="22"/>
      <c r="F182" s="22"/>
      <c r="G182" s="22"/>
      <c r="H182" s="22"/>
      <c r="I182" s="22"/>
      <c r="J182" s="44"/>
      <c r="K182" s="15"/>
      <c r="L182" s="4"/>
      <c r="M182" s="16"/>
      <c r="N182" s="62" t="s">
        <v>225</v>
      </c>
      <c r="O182" s="62" t="s">
        <v>225</v>
      </c>
      <c r="P182" s="62" t="s">
        <v>225</v>
      </c>
      <c r="Q182" s="244" t="s">
        <v>289</v>
      </c>
      <c r="R182" s="62" t="s">
        <v>225</v>
      </c>
    </row>
    <row r="183" spans="1:18" x14ac:dyDescent="0.2">
      <c r="A183" s="11" t="s">
        <v>202</v>
      </c>
      <c r="B183" s="121" t="s">
        <v>43</v>
      </c>
      <c r="C183" s="118">
        <v>5</v>
      </c>
      <c r="D183" s="124"/>
      <c r="E183" s="22"/>
      <c r="F183" s="22"/>
      <c r="G183" s="22"/>
      <c r="H183" s="22"/>
      <c r="I183" s="22"/>
      <c r="J183" s="44"/>
      <c r="K183" s="15"/>
      <c r="L183" s="4"/>
      <c r="M183" s="16"/>
      <c r="N183" s="62" t="s">
        <v>225</v>
      </c>
      <c r="O183" s="62" t="s">
        <v>225</v>
      </c>
      <c r="P183" s="62" t="s">
        <v>225</v>
      </c>
      <c r="Q183" s="244" t="s">
        <v>289</v>
      </c>
      <c r="R183" s="62" t="s">
        <v>225</v>
      </c>
    </row>
    <row r="184" spans="1:18" x14ac:dyDescent="0.2">
      <c r="A184" s="11" t="s">
        <v>203</v>
      </c>
      <c r="B184" s="121" t="s">
        <v>43</v>
      </c>
      <c r="C184" s="118">
        <v>5</v>
      </c>
      <c r="D184" s="124"/>
      <c r="E184" s="22"/>
      <c r="F184" s="22"/>
      <c r="G184" s="22"/>
      <c r="H184" s="22"/>
      <c r="I184" s="22"/>
      <c r="J184" s="44"/>
      <c r="K184" s="15"/>
      <c r="L184" s="4"/>
      <c r="M184" s="16"/>
      <c r="N184" s="62" t="s">
        <v>225</v>
      </c>
      <c r="O184" s="62" t="s">
        <v>225</v>
      </c>
      <c r="P184" s="62" t="s">
        <v>225</v>
      </c>
      <c r="Q184" s="244" t="s">
        <v>289</v>
      </c>
      <c r="R184" s="62" t="s">
        <v>225</v>
      </c>
    </row>
    <row r="185" spans="1:18" x14ac:dyDescent="0.2">
      <c r="A185" s="11" t="s">
        <v>204</v>
      </c>
      <c r="B185" s="121" t="s">
        <v>43</v>
      </c>
      <c r="C185" s="118">
        <v>5</v>
      </c>
      <c r="D185" s="124"/>
      <c r="E185" s="22"/>
      <c r="F185" s="22"/>
      <c r="G185" s="22"/>
      <c r="H185" s="22"/>
      <c r="I185" s="22"/>
      <c r="J185" s="44"/>
      <c r="K185" s="15"/>
      <c r="L185" s="4"/>
      <c r="M185" s="16"/>
      <c r="N185" s="62" t="s">
        <v>225</v>
      </c>
      <c r="O185" s="62" t="s">
        <v>225</v>
      </c>
      <c r="P185" s="62" t="s">
        <v>225</v>
      </c>
      <c r="Q185" s="244" t="s">
        <v>289</v>
      </c>
      <c r="R185" s="62" t="s">
        <v>225</v>
      </c>
    </row>
    <row r="186" spans="1:18" x14ac:dyDescent="0.2">
      <c r="A186" s="78"/>
      <c r="B186" s="115"/>
      <c r="C186" s="114"/>
      <c r="D186" s="141"/>
      <c r="E186" s="68"/>
      <c r="F186" s="68"/>
      <c r="G186" s="68"/>
      <c r="H186" s="68"/>
      <c r="I186" s="68"/>
      <c r="J186" s="68"/>
      <c r="K186" s="68"/>
      <c r="L186" s="68"/>
      <c r="M186" s="142"/>
      <c r="N186" s="13"/>
      <c r="O186" s="13"/>
      <c r="P186" s="13"/>
      <c r="Q186" s="163"/>
      <c r="R186" s="13"/>
    </row>
    <row r="187" spans="1:18" x14ac:dyDescent="0.2">
      <c r="A187" s="78" t="s">
        <v>140</v>
      </c>
      <c r="B187" s="115"/>
      <c r="C187" s="114"/>
      <c r="D187" s="115"/>
      <c r="E187" s="60"/>
      <c r="F187" s="60"/>
      <c r="G187" s="60"/>
      <c r="H187" s="60"/>
      <c r="I187" s="60"/>
      <c r="J187" s="60"/>
      <c r="K187" s="60"/>
      <c r="L187" s="60"/>
      <c r="M187" s="114"/>
      <c r="N187" s="82"/>
      <c r="O187" s="82"/>
      <c r="P187" s="82"/>
      <c r="Q187" s="163"/>
      <c r="R187" s="82"/>
    </row>
    <row r="188" spans="1:18" x14ac:dyDescent="0.2">
      <c r="A188" s="80" t="s">
        <v>75</v>
      </c>
      <c r="B188" s="121" t="s">
        <v>43</v>
      </c>
      <c r="C188" s="118">
        <v>50</v>
      </c>
      <c r="D188" s="124"/>
      <c r="E188" s="9"/>
      <c r="F188" s="9"/>
      <c r="G188" s="9"/>
      <c r="H188" s="9"/>
      <c r="I188" s="9"/>
      <c r="J188" s="15">
        <v>1</v>
      </c>
      <c r="K188" s="15">
        <f t="shared" ref="K188:K215" si="29">COUNTA(L188:O188)</f>
        <v>2</v>
      </c>
      <c r="L188" s="4"/>
      <c r="M188" s="16"/>
      <c r="N188" s="157" t="s">
        <v>278</v>
      </c>
      <c r="O188" s="157" t="s">
        <v>278</v>
      </c>
      <c r="P188" s="157" t="s">
        <v>278</v>
      </c>
      <c r="Q188" s="244" t="s">
        <v>289</v>
      </c>
      <c r="R188" s="157" t="s">
        <v>278</v>
      </c>
    </row>
    <row r="189" spans="1:18" x14ac:dyDescent="0.2">
      <c r="A189" s="80" t="s">
        <v>76</v>
      </c>
      <c r="B189" s="121" t="s">
        <v>43</v>
      </c>
      <c r="C189" s="118">
        <v>50</v>
      </c>
      <c r="D189" s="124"/>
      <c r="E189" s="9"/>
      <c r="F189" s="9"/>
      <c r="G189" s="9"/>
      <c r="H189" s="9"/>
      <c r="I189" s="9"/>
      <c r="J189" s="15">
        <v>1</v>
      </c>
      <c r="K189" s="15">
        <f t="shared" si="29"/>
        <v>2</v>
      </c>
      <c r="L189" s="4"/>
      <c r="M189" s="16"/>
      <c r="N189" s="157" t="s">
        <v>278</v>
      </c>
      <c r="O189" s="157" t="s">
        <v>278</v>
      </c>
      <c r="P189" s="157" t="s">
        <v>278</v>
      </c>
      <c r="Q189" s="244" t="s">
        <v>289</v>
      </c>
      <c r="R189" s="157" t="s">
        <v>278</v>
      </c>
    </row>
    <row r="190" spans="1:18" x14ac:dyDescent="0.2">
      <c r="A190" s="80" t="s">
        <v>77</v>
      </c>
      <c r="B190" s="121" t="s">
        <v>43</v>
      </c>
      <c r="C190" s="118">
        <v>50</v>
      </c>
      <c r="D190" s="124"/>
      <c r="E190" s="9"/>
      <c r="F190" s="9"/>
      <c r="G190" s="9"/>
      <c r="H190" s="9"/>
      <c r="I190" s="9"/>
      <c r="J190" s="15">
        <v>1</v>
      </c>
      <c r="K190" s="15">
        <f t="shared" si="29"/>
        <v>2</v>
      </c>
      <c r="L190" s="4"/>
      <c r="M190" s="16"/>
      <c r="N190" s="157" t="s">
        <v>278</v>
      </c>
      <c r="O190" s="157" t="s">
        <v>278</v>
      </c>
      <c r="P190" s="157" t="s">
        <v>278</v>
      </c>
      <c r="Q190" s="244" t="s">
        <v>289</v>
      </c>
      <c r="R190" s="157" t="s">
        <v>278</v>
      </c>
    </row>
    <row r="191" spans="1:18" x14ac:dyDescent="0.2">
      <c r="A191" s="80" t="s">
        <v>78</v>
      </c>
      <c r="B191" s="121" t="s">
        <v>43</v>
      </c>
      <c r="C191" s="118">
        <v>50</v>
      </c>
      <c r="D191" s="124"/>
      <c r="E191" s="9"/>
      <c r="F191" s="9"/>
      <c r="G191" s="9"/>
      <c r="H191" s="9"/>
      <c r="I191" s="9"/>
      <c r="J191" s="15">
        <v>1</v>
      </c>
      <c r="K191" s="15">
        <f t="shared" si="29"/>
        <v>2</v>
      </c>
      <c r="L191" s="4"/>
      <c r="M191" s="16"/>
      <c r="N191" s="157" t="s">
        <v>278</v>
      </c>
      <c r="O191" s="157" t="s">
        <v>278</v>
      </c>
      <c r="P191" s="157" t="s">
        <v>278</v>
      </c>
      <c r="Q191" s="244" t="s">
        <v>289</v>
      </c>
      <c r="R191" s="157" t="s">
        <v>278</v>
      </c>
    </row>
    <row r="192" spans="1:18" x14ac:dyDescent="0.2">
      <c r="A192" s="80" t="s">
        <v>79</v>
      </c>
      <c r="B192" s="121" t="s">
        <v>43</v>
      </c>
      <c r="C192" s="118">
        <v>50</v>
      </c>
      <c r="D192" s="124"/>
      <c r="E192" s="9"/>
      <c r="F192" s="9"/>
      <c r="G192" s="9"/>
      <c r="H192" s="9"/>
      <c r="I192" s="9"/>
      <c r="J192" s="15">
        <v>1</v>
      </c>
      <c r="K192" s="15">
        <f t="shared" si="29"/>
        <v>2</v>
      </c>
      <c r="L192" s="4"/>
      <c r="M192" s="16"/>
      <c r="N192" s="157" t="s">
        <v>278</v>
      </c>
      <c r="O192" s="157" t="s">
        <v>278</v>
      </c>
      <c r="P192" s="157" t="s">
        <v>278</v>
      </c>
      <c r="Q192" s="244" t="s">
        <v>289</v>
      </c>
      <c r="R192" s="157" t="s">
        <v>278</v>
      </c>
    </row>
    <row r="193" spans="1:18" x14ac:dyDescent="0.2">
      <c r="A193" s="80" t="s">
        <v>179</v>
      </c>
      <c r="B193" s="121" t="s">
        <v>43</v>
      </c>
      <c r="C193" s="118">
        <v>50</v>
      </c>
      <c r="D193" s="124"/>
      <c r="E193" s="9"/>
      <c r="F193" s="9"/>
      <c r="G193" s="9"/>
      <c r="H193" s="9"/>
      <c r="I193" s="9"/>
      <c r="J193" s="15">
        <v>1</v>
      </c>
      <c r="K193" s="15">
        <f t="shared" ref="K193" si="30">COUNTA(L193:O193)</f>
        <v>2</v>
      </c>
      <c r="L193" s="4"/>
      <c r="M193" s="16"/>
      <c r="N193" s="157" t="s">
        <v>278</v>
      </c>
      <c r="O193" s="157" t="s">
        <v>278</v>
      </c>
      <c r="P193" s="157" t="s">
        <v>278</v>
      </c>
      <c r="Q193" s="244" t="s">
        <v>289</v>
      </c>
      <c r="R193" s="157" t="s">
        <v>278</v>
      </c>
    </row>
    <row r="194" spans="1:18" x14ac:dyDescent="0.2">
      <c r="A194" s="80" t="s">
        <v>80</v>
      </c>
      <c r="B194" s="121" t="s">
        <v>43</v>
      </c>
      <c r="C194" s="118">
        <v>5</v>
      </c>
      <c r="D194" s="124"/>
      <c r="E194" s="9"/>
      <c r="F194" s="9"/>
      <c r="G194" s="9"/>
      <c r="H194" s="9"/>
      <c r="I194" s="9"/>
      <c r="J194" s="15">
        <v>1</v>
      </c>
      <c r="K194" s="15">
        <f t="shared" si="29"/>
        <v>2</v>
      </c>
      <c r="L194" s="4"/>
      <c r="M194" s="16"/>
      <c r="N194" s="157" t="s">
        <v>225</v>
      </c>
      <c r="O194" s="157" t="s">
        <v>225</v>
      </c>
      <c r="P194" s="157" t="s">
        <v>225</v>
      </c>
      <c r="Q194" s="244" t="s">
        <v>289</v>
      </c>
      <c r="R194" s="157" t="s">
        <v>225</v>
      </c>
    </row>
    <row r="195" spans="1:18" x14ac:dyDescent="0.2">
      <c r="A195" s="80" t="s">
        <v>81</v>
      </c>
      <c r="B195" s="121" t="s">
        <v>43</v>
      </c>
      <c r="C195" s="118">
        <v>5</v>
      </c>
      <c r="D195" s="124"/>
      <c r="E195" s="9"/>
      <c r="F195" s="9"/>
      <c r="G195" s="9"/>
      <c r="H195" s="9"/>
      <c r="I195" s="9"/>
      <c r="J195" s="15">
        <v>1</v>
      </c>
      <c r="K195" s="15">
        <f t="shared" si="29"/>
        <v>2</v>
      </c>
      <c r="L195" s="4"/>
      <c r="M195" s="16"/>
      <c r="N195" s="157" t="s">
        <v>225</v>
      </c>
      <c r="O195" s="157" t="s">
        <v>225</v>
      </c>
      <c r="P195" s="157" t="s">
        <v>225</v>
      </c>
      <c r="Q195" s="244" t="s">
        <v>289</v>
      </c>
      <c r="R195" s="157" t="s">
        <v>225</v>
      </c>
    </row>
    <row r="196" spans="1:18" x14ac:dyDescent="0.2">
      <c r="A196" s="80" t="s">
        <v>82</v>
      </c>
      <c r="B196" s="121" t="s">
        <v>43</v>
      </c>
      <c r="C196" s="118">
        <v>5</v>
      </c>
      <c r="D196" s="124"/>
      <c r="E196" s="9"/>
      <c r="F196" s="9"/>
      <c r="G196" s="9"/>
      <c r="H196" s="9"/>
      <c r="I196" s="9"/>
      <c r="J196" s="15">
        <v>1</v>
      </c>
      <c r="K196" s="15">
        <f t="shared" si="29"/>
        <v>2</v>
      </c>
      <c r="L196" s="4"/>
      <c r="M196" s="16"/>
      <c r="N196" s="157" t="s">
        <v>225</v>
      </c>
      <c r="O196" s="157" t="s">
        <v>225</v>
      </c>
      <c r="P196" s="157" t="s">
        <v>225</v>
      </c>
      <c r="Q196" s="244" t="s">
        <v>289</v>
      </c>
      <c r="R196" s="157" t="s">
        <v>225</v>
      </c>
    </row>
    <row r="197" spans="1:18" x14ac:dyDescent="0.2">
      <c r="A197" s="80" t="s">
        <v>83</v>
      </c>
      <c r="B197" s="121" t="s">
        <v>43</v>
      </c>
      <c r="C197" s="118">
        <v>5</v>
      </c>
      <c r="D197" s="124"/>
      <c r="E197" s="9"/>
      <c r="F197" s="9"/>
      <c r="G197" s="9"/>
      <c r="H197" s="9"/>
      <c r="I197" s="9"/>
      <c r="J197" s="15">
        <v>1</v>
      </c>
      <c r="K197" s="15">
        <f t="shared" si="29"/>
        <v>2</v>
      </c>
      <c r="L197" s="4"/>
      <c r="M197" s="16"/>
      <c r="N197" s="157" t="s">
        <v>225</v>
      </c>
      <c r="O197" s="157" t="s">
        <v>225</v>
      </c>
      <c r="P197" s="157" t="s">
        <v>225</v>
      </c>
      <c r="Q197" s="244" t="s">
        <v>289</v>
      </c>
      <c r="R197" s="157" t="s">
        <v>225</v>
      </c>
    </row>
    <row r="198" spans="1:18" x14ac:dyDescent="0.2">
      <c r="A198" s="80" t="s">
        <v>84</v>
      </c>
      <c r="B198" s="121" t="s">
        <v>43</v>
      </c>
      <c r="C198" s="118">
        <v>5</v>
      </c>
      <c r="D198" s="124"/>
      <c r="E198" s="9"/>
      <c r="F198" s="9"/>
      <c r="G198" s="9"/>
      <c r="H198" s="9"/>
      <c r="I198" s="9"/>
      <c r="J198" s="15">
        <v>1</v>
      </c>
      <c r="K198" s="15">
        <f t="shared" si="29"/>
        <v>2</v>
      </c>
      <c r="L198" s="4"/>
      <c r="M198" s="16"/>
      <c r="N198" s="157" t="s">
        <v>225</v>
      </c>
      <c r="O198" s="157" t="s">
        <v>225</v>
      </c>
      <c r="P198" s="157" t="s">
        <v>225</v>
      </c>
      <c r="Q198" s="244" t="s">
        <v>289</v>
      </c>
      <c r="R198" s="157" t="s">
        <v>225</v>
      </c>
    </row>
    <row r="199" spans="1:18" x14ac:dyDescent="0.2">
      <c r="A199" s="80" t="s">
        <v>85</v>
      </c>
      <c r="B199" s="121" t="s">
        <v>43</v>
      </c>
      <c r="C199" s="118">
        <v>5</v>
      </c>
      <c r="D199" s="124"/>
      <c r="E199" s="9"/>
      <c r="F199" s="9"/>
      <c r="G199" s="9"/>
      <c r="H199" s="9"/>
      <c r="I199" s="9"/>
      <c r="J199" s="15">
        <v>1</v>
      </c>
      <c r="K199" s="15">
        <f t="shared" si="29"/>
        <v>2</v>
      </c>
      <c r="L199" s="4"/>
      <c r="M199" s="16"/>
      <c r="N199" s="157" t="s">
        <v>225</v>
      </c>
      <c r="O199" s="157" t="s">
        <v>225</v>
      </c>
      <c r="P199" s="157" t="s">
        <v>225</v>
      </c>
      <c r="Q199" s="244" t="s">
        <v>289</v>
      </c>
      <c r="R199" s="157" t="s">
        <v>225</v>
      </c>
    </row>
    <row r="200" spans="1:18" x14ac:dyDescent="0.2">
      <c r="A200" s="80" t="s">
        <v>86</v>
      </c>
      <c r="B200" s="121" t="s">
        <v>43</v>
      </c>
      <c r="C200" s="118">
        <v>5</v>
      </c>
      <c r="D200" s="124"/>
      <c r="E200" s="9"/>
      <c r="F200" s="9"/>
      <c r="G200" s="9"/>
      <c r="H200" s="9"/>
      <c r="I200" s="9"/>
      <c r="J200" s="15">
        <v>1</v>
      </c>
      <c r="K200" s="15">
        <f t="shared" si="29"/>
        <v>2</v>
      </c>
      <c r="L200" s="4"/>
      <c r="M200" s="16"/>
      <c r="N200" s="157" t="s">
        <v>225</v>
      </c>
      <c r="O200" s="157" t="s">
        <v>225</v>
      </c>
      <c r="P200" s="157" t="s">
        <v>225</v>
      </c>
      <c r="Q200" s="244" t="s">
        <v>289</v>
      </c>
      <c r="R200" s="157" t="s">
        <v>225</v>
      </c>
    </row>
    <row r="201" spans="1:18" x14ac:dyDescent="0.2">
      <c r="A201" s="80" t="s">
        <v>87</v>
      </c>
      <c r="B201" s="121" t="s">
        <v>43</v>
      </c>
      <c r="C201" s="118">
        <v>5</v>
      </c>
      <c r="D201" s="124"/>
      <c r="E201" s="9"/>
      <c r="F201" s="9"/>
      <c r="G201" s="9"/>
      <c r="H201" s="9"/>
      <c r="I201" s="9"/>
      <c r="J201" s="15">
        <v>1</v>
      </c>
      <c r="K201" s="15">
        <f t="shared" si="29"/>
        <v>2</v>
      </c>
      <c r="L201" s="4"/>
      <c r="M201" s="16"/>
      <c r="N201" s="157" t="s">
        <v>225</v>
      </c>
      <c r="O201" s="157" t="s">
        <v>225</v>
      </c>
      <c r="P201" s="157" t="s">
        <v>225</v>
      </c>
      <c r="Q201" s="244" t="s">
        <v>289</v>
      </c>
      <c r="R201" s="157" t="s">
        <v>225</v>
      </c>
    </row>
    <row r="202" spans="1:18" x14ac:dyDescent="0.2">
      <c r="A202" s="80" t="s">
        <v>88</v>
      </c>
      <c r="B202" s="121" t="s">
        <v>43</v>
      </c>
      <c r="C202" s="118">
        <v>5</v>
      </c>
      <c r="D202" s="124"/>
      <c r="E202" s="9"/>
      <c r="F202" s="9"/>
      <c r="G202" s="9"/>
      <c r="H202" s="9"/>
      <c r="I202" s="9"/>
      <c r="J202" s="15">
        <v>1</v>
      </c>
      <c r="K202" s="15">
        <f t="shared" si="29"/>
        <v>2</v>
      </c>
      <c r="L202" s="4"/>
      <c r="M202" s="16"/>
      <c r="N202" s="157" t="s">
        <v>225</v>
      </c>
      <c r="O202" s="157" t="s">
        <v>225</v>
      </c>
      <c r="P202" s="157" t="s">
        <v>225</v>
      </c>
      <c r="Q202" s="244" t="s">
        <v>289</v>
      </c>
      <c r="R202" s="157" t="s">
        <v>225</v>
      </c>
    </row>
    <row r="203" spans="1:18" x14ac:dyDescent="0.2">
      <c r="A203" s="80" t="s">
        <v>89</v>
      </c>
      <c r="B203" s="121" t="s">
        <v>43</v>
      </c>
      <c r="C203" s="118">
        <v>5</v>
      </c>
      <c r="D203" s="124"/>
      <c r="E203" s="9"/>
      <c r="F203" s="9"/>
      <c r="G203" s="9"/>
      <c r="H203" s="9"/>
      <c r="I203" s="9"/>
      <c r="J203" s="15">
        <v>1</v>
      </c>
      <c r="K203" s="15">
        <f t="shared" si="29"/>
        <v>2</v>
      </c>
      <c r="L203" s="4"/>
      <c r="M203" s="16"/>
      <c r="N203" s="157" t="s">
        <v>225</v>
      </c>
      <c r="O203" s="157" t="s">
        <v>225</v>
      </c>
      <c r="P203" s="157" t="s">
        <v>225</v>
      </c>
      <c r="Q203" s="244" t="s">
        <v>289</v>
      </c>
      <c r="R203" s="157" t="s">
        <v>225</v>
      </c>
    </row>
    <row r="204" spans="1:18" x14ac:dyDescent="0.2">
      <c r="A204" s="80" t="s">
        <v>90</v>
      </c>
      <c r="B204" s="121" t="s">
        <v>43</v>
      </c>
      <c r="C204" s="118">
        <v>5</v>
      </c>
      <c r="D204" s="124"/>
      <c r="E204" s="9"/>
      <c r="F204" s="9"/>
      <c r="G204" s="9"/>
      <c r="H204" s="9"/>
      <c r="I204" s="9"/>
      <c r="J204" s="15">
        <v>1</v>
      </c>
      <c r="K204" s="15">
        <f t="shared" si="29"/>
        <v>2</v>
      </c>
      <c r="L204" s="4"/>
      <c r="M204" s="16"/>
      <c r="N204" s="157" t="s">
        <v>225</v>
      </c>
      <c r="O204" s="157" t="s">
        <v>225</v>
      </c>
      <c r="P204" s="157" t="s">
        <v>225</v>
      </c>
      <c r="Q204" s="244" t="s">
        <v>289</v>
      </c>
      <c r="R204" s="157" t="s">
        <v>225</v>
      </c>
    </row>
    <row r="205" spans="1:18" x14ac:dyDescent="0.2">
      <c r="A205" s="80" t="s">
        <v>91</v>
      </c>
      <c r="B205" s="121" t="s">
        <v>43</v>
      </c>
      <c r="C205" s="118">
        <v>5</v>
      </c>
      <c r="D205" s="124"/>
      <c r="E205" s="34">
        <v>6500</v>
      </c>
      <c r="F205" s="34"/>
      <c r="G205" s="34"/>
      <c r="H205" s="34"/>
      <c r="I205" s="34"/>
      <c r="J205" s="15">
        <v>1</v>
      </c>
      <c r="K205" s="15">
        <f t="shared" si="29"/>
        <v>2</v>
      </c>
      <c r="L205" s="4"/>
      <c r="M205" s="16"/>
      <c r="N205" s="157" t="s">
        <v>225</v>
      </c>
      <c r="O205" s="157" t="s">
        <v>225</v>
      </c>
      <c r="P205" s="157" t="s">
        <v>225</v>
      </c>
      <c r="Q205" s="244" t="s">
        <v>289</v>
      </c>
      <c r="R205" s="157" t="s">
        <v>225</v>
      </c>
    </row>
    <row r="206" spans="1:18" x14ac:dyDescent="0.2">
      <c r="A206" s="80" t="s">
        <v>92</v>
      </c>
      <c r="B206" s="121" t="s">
        <v>43</v>
      </c>
      <c r="C206" s="118">
        <v>5</v>
      </c>
      <c r="D206" s="124"/>
      <c r="E206" s="9"/>
      <c r="F206" s="9"/>
      <c r="G206" s="9"/>
      <c r="H206" s="9"/>
      <c r="I206" s="9"/>
      <c r="J206" s="15">
        <v>1</v>
      </c>
      <c r="K206" s="15">
        <f t="shared" si="29"/>
        <v>2</v>
      </c>
      <c r="L206" s="4"/>
      <c r="M206" s="16"/>
      <c r="N206" s="157" t="s">
        <v>225</v>
      </c>
      <c r="O206" s="157" t="s">
        <v>225</v>
      </c>
      <c r="P206" s="157" t="s">
        <v>225</v>
      </c>
      <c r="Q206" s="244" t="s">
        <v>289</v>
      </c>
      <c r="R206" s="157" t="s">
        <v>225</v>
      </c>
    </row>
    <row r="207" spans="1:18" x14ac:dyDescent="0.2">
      <c r="A207" s="80" t="s">
        <v>93</v>
      </c>
      <c r="B207" s="121" t="s">
        <v>43</v>
      </c>
      <c r="C207" s="118">
        <v>5</v>
      </c>
      <c r="D207" s="124"/>
      <c r="E207" s="9"/>
      <c r="F207" s="9"/>
      <c r="G207" s="9"/>
      <c r="H207" s="9"/>
      <c r="I207" s="9"/>
      <c r="J207" s="15">
        <v>1</v>
      </c>
      <c r="K207" s="15">
        <f t="shared" si="29"/>
        <v>2</v>
      </c>
      <c r="L207" s="4"/>
      <c r="M207" s="16"/>
      <c r="N207" s="157" t="s">
        <v>225</v>
      </c>
      <c r="O207" s="157" t="s">
        <v>225</v>
      </c>
      <c r="P207" s="157" t="s">
        <v>225</v>
      </c>
      <c r="Q207" s="244" t="s">
        <v>289</v>
      </c>
      <c r="R207" s="157" t="s">
        <v>225</v>
      </c>
    </row>
    <row r="208" spans="1:18" x14ac:dyDescent="0.2">
      <c r="A208" s="80" t="s">
        <v>94</v>
      </c>
      <c r="B208" s="121" t="s">
        <v>43</v>
      </c>
      <c r="C208" s="118">
        <v>5</v>
      </c>
      <c r="D208" s="124"/>
      <c r="E208" s="9"/>
      <c r="F208" s="9"/>
      <c r="G208" s="9"/>
      <c r="H208" s="9"/>
      <c r="I208" s="9"/>
      <c r="J208" s="15">
        <v>1</v>
      </c>
      <c r="K208" s="15">
        <f t="shared" si="29"/>
        <v>2</v>
      </c>
      <c r="L208" s="4"/>
      <c r="M208" s="16"/>
      <c r="N208" s="157" t="s">
        <v>225</v>
      </c>
      <c r="O208" s="157" t="s">
        <v>225</v>
      </c>
      <c r="P208" s="157" t="s">
        <v>225</v>
      </c>
      <c r="Q208" s="244" t="s">
        <v>289</v>
      </c>
      <c r="R208" s="157" t="s">
        <v>225</v>
      </c>
    </row>
    <row r="209" spans="1:18" x14ac:dyDescent="0.2">
      <c r="A209" s="80" t="s">
        <v>95</v>
      </c>
      <c r="B209" s="121" t="s">
        <v>43</v>
      </c>
      <c r="C209" s="118">
        <v>5</v>
      </c>
      <c r="D209" s="124"/>
      <c r="E209" s="9"/>
      <c r="F209" s="9"/>
      <c r="G209" s="9"/>
      <c r="H209" s="9"/>
      <c r="I209" s="9"/>
      <c r="J209" s="15">
        <v>1</v>
      </c>
      <c r="K209" s="15">
        <f t="shared" si="29"/>
        <v>2</v>
      </c>
      <c r="L209" s="4"/>
      <c r="M209" s="16"/>
      <c r="N209" s="157" t="s">
        <v>225</v>
      </c>
      <c r="O209" s="157" t="s">
        <v>225</v>
      </c>
      <c r="P209" s="157" t="s">
        <v>225</v>
      </c>
      <c r="Q209" s="244" t="s">
        <v>289</v>
      </c>
      <c r="R209" s="157" t="s">
        <v>225</v>
      </c>
    </row>
    <row r="210" spans="1:18" x14ac:dyDescent="0.2">
      <c r="A210" s="80" t="s">
        <v>96</v>
      </c>
      <c r="B210" s="121" t="s">
        <v>43</v>
      </c>
      <c r="C210" s="118">
        <v>5</v>
      </c>
      <c r="D210" s="124"/>
      <c r="E210" s="9"/>
      <c r="F210" s="9"/>
      <c r="G210" s="9"/>
      <c r="H210" s="9"/>
      <c r="I210" s="9"/>
      <c r="J210" s="15">
        <v>1</v>
      </c>
      <c r="K210" s="15">
        <f t="shared" si="29"/>
        <v>2</v>
      </c>
      <c r="L210" s="4"/>
      <c r="M210" s="16"/>
      <c r="N210" s="157" t="s">
        <v>225</v>
      </c>
      <c r="O210" s="157" t="s">
        <v>225</v>
      </c>
      <c r="P210" s="157" t="s">
        <v>225</v>
      </c>
      <c r="Q210" s="244" t="s">
        <v>289</v>
      </c>
      <c r="R210" s="157" t="s">
        <v>225</v>
      </c>
    </row>
    <row r="211" spans="1:18" x14ac:dyDescent="0.2">
      <c r="A211" s="80" t="s">
        <v>97</v>
      </c>
      <c r="B211" s="121" t="s">
        <v>43</v>
      </c>
      <c r="C211" s="118">
        <v>5</v>
      </c>
      <c r="D211" s="124"/>
      <c r="E211" s="9"/>
      <c r="F211" s="9"/>
      <c r="G211" s="9"/>
      <c r="H211" s="9"/>
      <c r="I211" s="9"/>
      <c r="J211" s="15">
        <v>1</v>
      </c>
      <c r="K211" s="15">
        <f t="shared" si="29"/>
        <v>2</v>
      </c>
      <c r="L211" s="4"/>
      <c r="M211" s="16"/>
      <c r="N211" s="157" t="s">
        <v>225</v>
      </c>
      <c r="O211" s="157" t="s">
        <v>225</v>
      </c>
      <c r="P211" s="157" t="s">
        <v>225</v>
      </c>
      <c r="Q211" s="244" t="s">
        <v>289</v>
      </c>
      <c r="R211" s="157" t="s">
        <v>225</v>
      </c>
    </row>
    <row r="212" spans="1:18" x14ac:dyDescent="0.2">
      <c r="A212" s="80" t="s">
        <v>98</v>
      </c>
      <c r="B212" s="121" t="s">
        <v>43</v>
      </c>
      <c r="C212" s="118">
        <v>5</v>
      </c>
      <c r="D212" s="124"/>
      <c r="E212" s="9"/>
      <c r="F212" s="9"/>
      <c r="G212" s="9"/>
      <c r="H212" s="9"/>
      <c r="I212" s="9"/>
      <c r="J212" s="15">
        <v>1</v>
      </c>
      <c r="K212" s="15">
        <f t="shared" si="29"/>
        <v>2</v>
      </c>
      <c r="L212" s="4"/>
      <c r="M212" s="16"/>
      <c r="N212" s="157" t="s">
        <v>225</v>
      </c>
      <c r="O212" s="157" t="s">
        <v>225</v>
      </c>
      <c r="P212" s="157" t="s">
        <v>225</v>
      </c>
      <c r="Q212" s="244" t="s">
        <v>289</v>
      </c>
      <c r="R212" s="157" t="s">
        <v>225</v>
      </c>
    </row>
    <row r="213" spans="1:18" x14ac:dyDescent="0.2">
      <c r="A213" s="80" t="s">
        <v>99</v>
      </c>
      <c r="B213" s="121" t="s">
        <v>43</v>
      </c>
      <c r="C213" s="118">
        <v>5</v>
      </c>
      <c r="D213" s="124"/>
      <c r="E213" s="9"/>
      <c r="F213" s="9"/>
      <c r="G213" s="9"/>
      <c r="H213" s="9"/>
      <c r="I213" s="9"/>
      <c r="J213" s="15">
        <v>1</v>
      </c>
      <c r="K213" s="15">
        <f t="shared" si="29"/>
        <v>2</v>
      </c>
      <c r="L213" s="4"/>
      <c r="M213" s="16"/>
      <c r="N213" s="157" t="s">
        <v>225</v>
      </c>
      <c r="O213" s="157" t="s">
        <v>225</v>
      </c>
      <c r="P213" s="157" t="s">
        <v>225</v>
      </c>
      <c r="Q213" s="244" t="s">
        <v>289</v>
      </c>
      <c r="R213" s="157" t="s">
        <v>225</v>
      </c>
    </row>
    <row r="214" spans="1:18" x14ac:dyDescent="0.2">
      <c r="A214" s="80" t="s">
        <v>100</v>
      </c>
      <c r="B214" s="121" t="s">
        <v>43</v>
      </c>
      <c r="C214" s="118">
        <v>5</v>
      </c>
      <c r="D214" s="124"/>
      <c r="E214" s="9"/>
      <c r="F214" s="9"/>
      <c r="G214" s="9"/>
      <c r="H214" s="9"/>
      <c r="I214" s="9"/>
      <c r="J214" s="15">
        <v>1</v>
      </c>
      <c r="K214" s="15">
        <f t="shared" si="29"/>
        <v>2</v>
      </c>
      <c r="L214" s="4"/>
      <c r="M214" s="16"/>
      <c r="N214" s="157" t="s">
        <v>225</v>
      </c>
      <c r="O214" s="157" t="s">
        <v>225</v>
      </c>
      <c r="P214" s="157" t="s">
        <v>225</v>
      </c>
      <c r="Q214" s="244" t="s">
        <v>289</v>
      </c>
      <c r="R214" s="157" t="s">
        <v>225</v>
      </c>
    </row>
    <row r="215" spans="1:18" ht="14.25" customHeight="1" x14ac:dyDescent="0.2">
      <c r="A215" s="80" t="s">
        <v>101</v>
      </c>
      <c r="B215" s="121" t="s">
        <v>43</v>
      </c>
      <c r="C215" s="118">
        <v>5</v>
      </c>
      <c r="D215" s="124"/>
      <c r="E215" s="9"/>
      <c r="F215" s="9"/>
      <c r="G215" s="9"/>
      <c r="H215" s="9"/>
      <c r="I215" s="9"/>
      <c r="J215" s="15">
        <v>1</v>
      </c>
      <c r="K215" s="15">
        <f t="shared" si="29"/>
        <v>2</v>
      </c>
      <c r="L215" s="4"/>
      <c r="M215" s="16"/>
      <c r="N215" s="157" t="s">
        <v>225</v>
      </c>
      <c r="O215" s="157" t="s">
        <v>225</v>
      </c>
      <c r="P215" s="157" t="s">
        <v>225</v>
      </c>
      <c r="Q215" s="244" t="s">
        <v>289</v>
      </c>
      <c r="R215" s="157" t="s">
        <v>225</v>
      </c>
    </row>
    <row r="216" spans="1:18" x14ac:dyDescent="0.2">
      <c r="A216" s="80"/>
      <c r="B216" s="124"/>
      <c r="C216" s="80"/>
      <c r="D216" s="124"/>
      <c r="E216" s="9"/>
      <c r="F216" s="9"/>
      <c r="G216" s="9"/>
      <c r="H216" s="9"/>
      <c r="I216" s="9"/>
      <c r="J216" s="15"/>
      <c r="K216" s="2"/>
      <c r="L216" s="4"/>
      <c r="M216" s="237"/>
      <c r="N216" s="62"/>
      <c r="O216" s="62"/>
      <c r="P216" s="157"/>
      <c r="Q216" s="157"/>
      <c r="R216" s="157"/>
    </row>
    <row r="217" spans="1:18" ht="13.5" thickBot="1" x14ac:dyDescent="0.25">
      <c r="A217" s="109"/>
      <c r="B217" s="110"/>
      <c r="C217" s="109"/>
      <c r="D217" s="110"/>
      <c r="E217" s="14"/>
      <c r="F217" s="14"/>
      <c r="G217" s="14"/>
      <c r="H217" s="14"/>
      <c r="I217" s="14"/>
      <c r="J217" s="51"/>
      <c r="K217" s="14"/>
      <c r="L217" s="31"/>
      <c r="M217" s="169"/>
      <c r="N217" s="169"/>
      <c r="O217" s="169"/>
      <c r="P217" s="169"/>
      <c r="Q217" s="169"/>
      <c r="R217" s="169"/>
    </row>
    <row r="218" spans="1:18" ht="27" customHeight="1" thickTop="1" x14ac:dyDescent="0.2">
      <c r="A218" s="87" t="s">
        <v>149</v>
      </c>
      <c r="B218"/>
      <c r="C218"/>
      <c r="D218"/>
      <c r="E218" s="26"/>
      <c r="F218" s="26"/>
      <c r="G218" s="26"/>
      <c r="H218" s="26"/>
      <c r="I218" s="26"/>
    </row>
    <row r="219" spans="1:18" x14ac:dyDescent="0.2">
      <c r="A219" s="26"/>
      <c r="B219" s="306"/>
      <c r="C219"/>
      <c r="D219"/>
      <c r="E219" s="26"/>
      <c r="F219" s="26"/>
      <c r="G219" s="26"/>
      <c r="H219" s="26"/>
      <c r="I219" s="26"/>
    </row>
    <row r="220" spans="1:18" x14ac:dyDescent="0.2">
      <c r="A220" s="48" t="s">
        <v>151</v>
      </c>
      <c r="B220" s="306"/>
      <c r="C220"/>
      <c r="D220"/>
      <c r="E220" s="26"/>
      <c r="F220" s="26"/>
      <c r="G220" s="26"/>
      <c r="H220" s="26"/>
      <c r="I220" s="26"/>
    </row>
    <row r="221" spans="1:18" x14ac:dyDescent="0.2">
      <c r="A221" s="47" t="s">
        <v>285</v>
      </c>
      <c r="B221" s="306"/>
      <c r="C221"/>
      <c r="D221"/>
      <c r="E221" s="26"/>
      <c r="F221" s="26"/>
      <c r="G221" s="26"/>
      <c r="H221" s="26"/>
      <c r="I221" s="26"/>
    </row>
    <row r="223" spans="1:18" x14ac:dyDescent="0.2">
      <c r="A223" s="11" t="s">
        <v>294</v>
      </c>
    </row>
    <row r="224" spans="1:18" x14ac:dyDescent="0.2">
      <c r="A224" s="11" t="s">
        <v>226</v>
      </c>
    </row>
  </sheetData>
  <customSheetViews>
    <customSheetView guid="{287AD89D-A2D4-4114-AC21-512DC11BF8EA}" scale="85">
      <selection activeCell="E1" sqref="E1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1">
    <mergeCell ref="B219:B221"/>
  </mergeCells>
  <phoneticPr fontId="13" type="noConversion"/>
  <conditionalFormatting sqref="L5:O5">
    <cfRule type="cellIs" dxfId="100" priority="111" operator="lessThan">
      <formula>6.5</formula>
    </cfRule>
    <cfRule type="cellIs" dxfId="99" priority="112" operator="greaterThan">
      <formula>8</formula>
    </cfRule>
  </conditionalFormatting>
  <conditionalFormatting sqref="L30:O30">
    <cfRule type="containsText" dxfId="98" priority="109" stopIfTrue="1" operator="containsText" text="&lt;">
      <formula>NOT(ISERROR(SEARCH("&lt;",L30)))</formula>
    </cfRule>
    <cfRule type="cellIs" dxfId="97" priority="110" operator="greaterThan">
      <formula>$E$30</formula>
    </cfRule>
  </conditionalFormatting>
  <conditionalFormatting sqref="L23 N23:O23">
    <cfRule type="containsText" dxfId="96" priority="107" stopIfTrue="1" operator="containsText" text="&lt;">
      <formula>NOT(ISERROR(SEARCH("&lt;",L23)))</formula>
    </cfRule>
    <cfRule type="cellIs" dxfId="95" priority="108" operator="greaterThan">
      <formula>$E$23</formula>
    </cfRule>
  </conditionalFormatting>
  <conditionalFormatting sqref="L21:O21">
    <cfRule type="containsText" dxfId="94" priority="105" stopIfTrue="1" operator="containsText" text="&lt;">
      <formula>NOT(ISERROR(SEARCH("&lt;",L21)))</formula>
    </cfRule>
    <cfRule type="cellIs" dxfId="93" priority="106" operator="greaterThan">
      <formula>$E$21</formula>
    </cfRule>
  </conditionalFormatting>
  <conditionalFormatting sqref="L18:O18">
    <cfRule type="containsText" dxfId="92" priority="103" stopIfTrue="1" operator="containsText" text="&lt;">
      <formula>NOT(ISERROR(SEARCH("&lt;",L18)))</formula>
    </cfRule>
    <cfRule type="cellIs" dxfId="91" priority="104" operator="greaterThan">
      <formula>$E$18</formula>
    </cfRule>
  </conditionalFormatting>
  <conditionalFormatting sqref="O38">
    <cfRule type="containsText" priority="101" stopIfTrue="1" operator="containsText" text="&lt;">
      <formula>NOT(ISERROR(SEARCH("&lt;",O38)))</formula>
    </cfRule>
    <cfRule type="cellIs" dxfId="90" priority="102" operator="greaterThan">
      <formula>$E$38</formula>
    </cfRule>
  </conditionalFormatting>
  <conditionalFormatting sqref="O59">
    <cfRule type="cellIs" dxfId="89" priority="100" operator="greaterThan">
      <formula>$E$59</formula>
    </cfRule>
  </conditionalFormatting>
  <conditionalFormatting sqref="O60">
    <cfRule type="cellIs" dxfId="88" priority="99" operator="greaterThan">
      <formula>$E$60</formula>
    </cfRule>
  </conditionalFormatting>
  <conditionalFormatting sqref="O62">
    <cfRule type="cellIs" dxfId="87" priority="98" operator="greaterThan">
      <formula>$E$62</formula>
    </cfRule>
  </conditionalFormatting>
  <conditionalFormatting sqref="O65">
    <cfRule type="cellIs" dxfId="86" priority="96" operator="greaterThan">
      <formula>$E$65</formula>
    </cfRule>
  </conditionalFormatting>
  <conditionalFormatting sqref="O67">
    <cfRule type="cellIs" dxfId="85" priority="94" operator="greaterThan">
      <formula>$E$67</formula>
    </cfRule>
  </conditionalFormatting>
  <conditionalFormatting sqref="O68">
    <cfRule type="cellIs" dxfId="84" priority="93" operator="greaterThan">
      <formula>$E$68</formula>
    </cfRule>
  </conditionalFormatting>
  <conditionalFormatting sqref="O71">
    <cfRule type="cellIs" dxfId="83" priority="92" operator="greaterThan">
      <formula>$E$71</formula>
    </cfRule>
  </conditionalFormatting>
  <conditionalFormatting sqref="O59:O62 O108:O111 O64:O65 O67:O79">
    <cfRule type="containsText" priority="90" stopIfTrue="1" operator="containsText" text="&lt;">
      <formula>NOT(ISERROR(SEARCH("&lt;",O59)))</formula>
    </cfRule>
  </conditionalFormatting>
  <conditionalFormatting sqref="M22">
    <cfRule type="containsText" dxfId="82" priority="46" stopIfTrue="1" operator="containsText" text="&lt;">
      <formula>NOT(ISERROR(SEARCH("&lt;",M22)))</formula>
    </cfRule>
    <cfRule type="cellIs" dxfId="81" priority="47" operator="greaterThan">
      <formula>$E$21</formula>
    </cfRule>
  </conditionalFormatting>
  <conditionalFormatting sqref="M23">
    <cfRule type="containsText" dxfId="80" priority="44" stopIfTrue="1" operator="containsText" text="&lt;">
      <formula>NOT(ISERROR(SEARCH("&lt;",M23)))</formula>
    </cfRule>
    <cfRule type="cellIs" dxfId="79" priority="45" operator="greaterThan">
      <formula>$E$21</formula>
    </cfRule>
  </conditionalFormatting>
  <conditionalFormatting sqref="M24">
    <cfRule type="containsText" dxfId="78" priority="42" stopIfTrue="1" operator="containsText" text="&lt;">
      <formula>NOT(ISERROR(SEARCH("&lt;",M24)))</formula>
    </cfRule>
    <cfRule type="cellIs" dxfId="77" priority="43" operator="greaterThan">
      <formula>$E$21</formula>
    </cfRule>
  </conditionalFormatting>
  <conditionalFormatting sqref="P30">
    <cfRule type="containsText" dxfId="76" priority="38" stopIfTrue="1" operator="containsText" text="&lt;">
      <formula>NOT(ISERROR(SEARCH("&lt;",P30)))</formula>
    </cfRule>
    <cfRule type="cellIs" dxfId="75" priority="39" operator="greaterThan">
      <formula>$E$30</formula>
    </cfRule>
  </conditionalFormatting>
  <conditionalFormatting sqref="R30">
    <cfRule type="containsText" dxfId="74" priority="36" stopIfTrue="1" operator="containsText" text="&lt;">
      <formula>NOT(ISERROR(SEARCH("&lt;",R30)))</formula>
    </cfRule>
    <cfRule type="cellIs" dxfId="73" priority="37" operator="greaterThan">
      <formula>$E$30</formula>
    </cfRule>
  </conditionalFormatting>
  <conditionalFormatting sqref="P23">
    <cfRule type="containsText" dxfId="72" priority="34" stopIfTrue="1" operator="containsText" text="&lt;">
      <formula>NOT(ISERROR(SEARCH("&lt;",P23)))</formula>
    </cfRule>
    <cfRule type="cellIs" dxfId="71" priority="35" operator="greaterThan">
      <formula>$E$23</formula>
    </cfRule>
  </conditionalFormatting>
  <conditionalFormatting sqref="P38">
    <cfRule type="containsText" priority="32" stopIfTrue="1" operator="containsText" text="&lt;">
      <formula>NOT(ISERROR(SEARCH("&lt;",P38)))</formula>
    </cfRule>
    <cfRule type="cellIs" dxfId="70" priority="33" operator="greaterThan">
      <formula>$E$38</formula>
    </cfRule>
  </conditionalFormatting>
  <conditionalFormatting sqref="R38">
    <cfRule type="containsText" priority="30" stopIfTrue="1" operator="containsText" text="&lt;">
      <formula>NOT(ISERROR(SEARCH("&lt;",R38)))</formula>
    </cfRule>
    <cfRule type="cellIs" dxfId="69" priority="31" operator="greaterThan">
      <formula>$E$38</formula>
    </cfRule>
  </conditionalFormatting>
  <conditionalFormatting sqref="P60">
    <cfRule type="cellIs" dxfId="68" priority="27" operator="greaterThan">
      <formula>$E$60</formula>
    </cfRule>
  </conditionalFormatting>
  <conditionalFormatting sqref="P60">
    <cfRule type="containsText" priority="26" stopIfTrue="1" operator="containsText" text="&lt;">
      <formula>NOT(ISERROR(SEARCH("&lt;",P60)))</formula>
    </cfRule>
  </conditionalFormatting>
  <conditionalFormatting sqref="P62">
    <cfRule type="cellIs" dxfId="67" priority="25" operator="greaterThan">
      <formula>$E$62</formula>
    </cfRule>
  </conditionalFormatting>
  <conditionalFormatting sqref="P62">
    <cfRule type="containsText" priority="24" stopIfTrue="1" operator="containsText" text="&lt;">
      <formula>NOT(ISERROR(SEARCH("&lt;",P62)))</formula>
    </cfRule>
  </conditionalFormatting>
  <conditionalFormatting sqref="P64">
    <cfRule type="containsText" priority="23" stopIfTrue="1" operator="containsText" text="&lt;">
      <formula>NOT(ISERROR(SEARCH("&lt;",P64)))</formula>
    </cfRule>
  </conditionalFormatting>
  <conditionalFormatting sqref="P65">
    <cfRule type="cellIs" dxfId="66" priority="22" operator="greaterThan">
      <formula>$E$65</formula>
    </cfRule>
  </conditionalFormatting>
  <conditionalFormatting sqref="P65">
    <cfRule type="containsText" priority="21" stopIfTrue="1" operator="containsText" text="&lt;">
      <formula>NOT(ISERROR(SEARCH("&lt;",P65)))</formula>
    </cfRule>
  </conditionalFormatting>
  <conditionalFormatting sqref="R65">
    <cfRule type="cellIs" dxfId="65" priority="20" operator="greaterThan">
      <formula>$E$65</formula>
    </cfRule>
  </conditionalFormatting>
  <conditionalFormatting sqref="R65">
    <cfRule type="containsText" priority="19" stopIfTrue="1" operator="containsText" text="&lt;">
      <formula>NOT(ISERROR(SEARCH("&lt;",R65)))</formula>
    </cfRule>
  </conditionalFormatting>
  <conditionalFormatting sqref="P67">
    <cfRule type="cellIs" dxfId="64" priority="16" operator="greaterThan">
      <formula>$E$67</formula>
    </cfRule>
  </conditionalFormatting>
  <conditionalFormatting sqref="P67">
    <cfRule type="containsText" priority="15" stopIfTrue="1" operator="containsText" text="&lt;">
      <formula>NOT(ISERROR(SEARCH("&lt;",P67)))</formula>
    </cfRule>
  </conditionalFormatting>
  <conditionalFormatting sqref="R67">
    <cfRule type="cellIs" dxfId="63" priority="14" operator="greaterThan">
      <formula>$E$67</formula>
    </cfRule>
  </conditionalFormatting>
  <conditionalFormatting sqref="R67">
    <cfRule type="containsText" priority="13" stopIfTrue="1" operator="containsText" text="&lt;">
      <formula>NOT(ISERROR(SEARCH("&lt;",R67)))</formula>
    </cfRule>
  </conditionalFormatting>
  <conditionalFormatting sqref="R62">
    <cfRule type="cellIs" dxfId="62" priority="12" operator="greaterThan">
      <formula>$E$62</formula>
    </cfRule>
  </conditionalFormatting>
  <conditionalFormatting sqref="R62">
    <cfRule type="containsText" priority="11" stopIfTrue="1" operator="containsText" text="&lt;">
      <formula>NOT(ISERROR(SEARCH("&lt;",R62)))</formula>
    </cfRule>
  </conditionalFormatting>
  <conditionalFormatting sqref="R60">
    <cfRule type="cellIs" dxfId="61" priority="10" operator="greaterThan">
      <formula>$E$60</formula>
    </cfRule>
  </conditionalFormatting>
  <conditionalFormatting sqref="R60">
    <cfRule type="containsText" priority="9" stopIfTrue="1" operator="containsText" text="&lt;">
      <formula>NOT(ISERROR(SEARCH("&lt;",R60)))</formula>
    </cfRule>
  </conditionalFormatting>
  <conditionalFormatting sqref="P71">
    <cfRule type="cellIs" dxfId="60" priority="8" operator="greaterThan">
      <formula>$E$71</formula>
    </cfRule>
  </conditionalFormatting>
  <conditionalFormatting sqref="P71:P79">
    <cfRule type="containsText" priority="7" stopIfTrue="1" operator="containsText" text="&lt;">
      <formula>NOT(ISERROR(SEARCH("&lt;",P71)))</formula>
    </cfRule>
  </conditionalFormatting>
  <conditionalFormatting sqref="R71">
    <cfRule type="cellIs" dxfId="59" priority="6" operator="greaterThan">
      <formula>$E$71</formula>
    </cfRule>
  </conditionalFormatting>
  <conditionalFormatting sqref="R71:R79">
    <cfRule type="containsText" priority="5" stopIfTrue="1" operator="containsText" text="&lt;">
      <formula>NOT(ISERROR(SEARCH("&lt;",R71)))</formula>
    </cfRule>
  </conditionalFormatting>
  <conditionalFormatting sqref="P109">
    <cfRule type="containsText" priority="4" stopIfTrue="1" operator="containsText" text="&lt;">
      <formula>NOT(ISERROR(SEARCH("&lt;",P109)))</formula>
    </cfRule>
  </conditionalFormatting>
  <conditionalFormatting sqref="R109">
    <cfRule type="containsText" priority="3" stopIfTrue="1" operator="containsText" text="&lt;">
      <formula>NOT(ISERROR(SEARCH("&lt;",R109)))</formula>
    </cfRule>
  </conditionalFormatting>
  <conditionalFormatting sqref="P68">
    <cfRule type="cellIs" dxfId="58" priority="2" operator="greaterThan">
      <formula>$E$68</formula>
    </cfRule>
  </conditionalFormatting>
  <conditionalFormatting sqref="P68">
    <cfRule type="containsText" priority="1" stopIfTrue="1" operator="containsText" text="&lt;">
      <formula>NOT(ISERROR(SEARCH("&lt;",P68)))</formula>
    </cfRule>
  </conditionalFormatting>
  <printOptions horizontalCentered="1" verticalCentered="1"/>
  <pageMargins left="0.39370078740157483" right="0.39370078740157483" top="0.39370078740157483" bottom="0.78740157480314965" header="0.51181102362204722" footer="0.51181102362204722"/>
  <pageSetup paperSize="8" fitToHeight="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MP1</vt:lpstr>
      <vt:lpstr>MP2</vt:lpstr>
      <vt:lpstr>MP3</vt:lpstr>
      <vt:lpstr>MP4</vt:lpstr>
      <vt:lpstr>MP5</vt:lpstr>
      <vt:lpstr>MP6</vt:lpstr>
      <vt:lpstr>MP7</vt:lpstr>
      <vt:lpstr>MP8</vt:lpstr>
      <vt:lpstr>MP9</vt:lpstr>
      <vt:lpstr>MP10</vt:lpstr>
      <vt:lpstr>'MP10'!Print_Area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 Gwilliam</dc:creator>
  <cp:lastModifiedBy>bjmhornery</cp:lastModifiedBy>
  <cp:lastPrinted>2022-10-26T06:19:50Z</cp:lastPrinted>
  <dcterms:created xsi:type="dcterms:W3CDTF">2007-09-14T00:02:39Z</dcterms:created>
  <dcterms:modified xsi:type="dcterms:W3CDTF">2023-01-17T04:05:44Z</dcterms:modified>
</cp:coreProperties>
</file>