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PAC\Newcastle-AUNTL1\Legacy\Projects\60487425\6. Draft docs\6.1 Reports\"/>
    </mc:Choice>
  </mc:AlternateContent>
  <xr:revisionPtr revIDLastSave="0" documentId="13_ncr:1_{A399EE83-9168-4A90-864E-23C3AD95FA67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  <sheet name="Site 8B" sheetId="11" r:id="rId11"/>
  </sheets>
  <definedNames>
    <definedName name="_xlnm._FilterDatabase" localSheetId="0" hidden="1">'MP1'!$A$4:$BA$30</definedName>
    <definedName name="_xlnm._FilterDatabase" localSheetId="6" hidden="1">'MP7'!$A$4:$T$30</definedName>
    <definedName name="_xlnm._FilterDatabase" localSheetId="8" hidden="1">'MP9'!$A$5:$S$30</definedName>
    <definedName name="_xlnm.Print_Area" localSheetId="10">'Site 8B'!$A$1:$F$56</definedName>
  </definedNames>
  <calcPr calcId="191029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8" i="7" l="1"/>
  <c r="S108" i="7"/>
  <c r="R108" i="7"/>
  <c r="T68" i="7"/>
  <c r="T65" i="7"/>
  <c r="S65" i="7"/>
  <c r="R65" i="7"/>
  <c r="T63" i="7"/>
  <c r="T59" i="7"/>
  <c r="T60" i="7"/>
  <c r="T61" i="7"/>
  <c r="S61" i="7"/>
  <c r="R61" i="7"/>
  <c r="L29" i="7"/>
  <c r="P122" i="10" l="1"/>
  <c r="Q122" i="10"/>
  <c r="R122" i="10"/>
  <c r="P124" i="10"/>
  <c r="Q124" i="10"/>
  <c r="R124" i="10"/>
  <c r="P125" i="10"/>
  <c r="Q125" i="10"/>
  <c r="R125" i="10"/>
  <c r="R121" i="10"/>
  <c r="Q121" i="10"/>
  <c r="P121" i="10"/>
  <c r="P114" i="10"/>
  <c r="Q114" i="10"/>
  <c r="R114" i="10"/>
  <c r="R115" i="10"/>
  <c r="P116" i="10"/>
  <c r="Q116" i="10"/>
  <c r="R116" i="10"/>
  <c r="R113" i="10"/>
  <c r="Q113" i="10"/>
  <c r="P113" i="10"/>
  <c r="P10" i="10"/>
  <c r="Q10" i="10"/>
  <c r="R10" i="10"/>
  <c r="P11" i="10"/>
  <c r="Q11" i="10"/>
  <c r="R11" i="10"/>
  <c r="R12" i="10"/>
  <c r="P13" i="10"/>
  <c r="Q13" i="10"/>
  <c r="R13" i="10"/>
  <c r="P14" i="10"/>
  <c r="Q14" i="10"/>
  <c r="R14" i="10"/>
  <c r="P15" i="10"/>
  <c r="Q15" i="10"/>
  <c r="R15" i="10"/>
  <c r="P16" i="10"/>
  <c r="Q16" i="10"/>
  <c r="R16" i="10"/>
  <c r="P17" i="10"/>
  <c r="Q17" i="10"/>
  <c r="R17" i="10"/>
  <c r="P18" i="10"/>
  <c r="Q18" i="10"/>
  <c r="R18" i="10"/>
  <c r="P19" i="10"/>
  <c r="Q19" i="10"/>
  <c r="R19" i="10"/>
  <c r="R20" i="10"/>
  <c r="P21" i="10"/>
  <c r="Q21" i="10"/>
  <c r="R21" i="10"/>
  <c r="R22" i="10"/>
  <c r="R23" i="10"/>
  <c r="R24" i="10"/>
  <c r="P25" i="10"/>
  <c r="Q25" i="10"/>
  <c r="R25" i="10"/>
  <c r="P26" i="10"/>
  <c r="Q26" i="10"/>
  <c r="R26" i="10"/>
  <c r="P27" i="10"/>
  <c r="Q27" i="10"/>
  <c r="R27" i="10"/>
  <c r="P28" i="10"/>
  <c r="Q28" i="10"/>
  <c r="R28" i="10"/>
  <c r="P29" i="10"/>
  <c r="Q29" i="10"/>
  <c r="R29" i="10"/>
  <c r="R7" i="10"/>
  <c r="Q7" i="10"/>
  <c r="P7" i="10"/>
  <c r="R5" i="10"/>
  <c r="Q5" i="10"/>
  <c r="P5" i="10"/>
  <c r="P6" i="8"/>
  <c r="Q6" i="8"/>
  <c r="R6" i="8"/>
  <c r="P7" i="8"/>
  <c r="Q7" i="8"/>
  <c r="R7" i="8"/>
  <c r="P10" i="8"/>
  <c r="Q10" i="8"/>
  <c r="R10" i="8"/>
  <c r="P11" i="8"/>
  <c r="Q11" i="8"/>
  <c r="R11" i="8"/>
  <c r="R12" i="8"/>
  <c r="P13" i="8"/>
  <c r="Q13" i="8"/>
  <c r="R13" i="8"/>
  <c r="P14" i="8"/>
  <c r="Q14" i="8"/>
  <c r="R14" i="8"/>
  <c r="P15" i="8"/>
  <c r="Q15" i="8"/>
  <c r="R15" i="8"/>
  <c r="P16" i="8"/>
  <c r="Q16" i="8"/>
  <c r="R16" i="8"/>
  <c r="P17" i="8"/>
  <c r="Q17" i="8"/>
  <c r="R17" i="8"/>
  <c r="P18" i="8"/>
  <c r="Q18" i="8"/>
  <c r="R18" i="8"/>
  <c r="P19" i="8"/>
  <c r="Q19" i="8"/>
  <c r="R19" i="8"/>
  <c r="R20" i="8"/>
  <c r="P21" i="8"/>
  <c r="Q21" i="8"/>
  <c r="R21" i="8"/>
  <c r="R23" i="8"/>
  <c r="R24" i="8"/>
  <c r="P25" i="8"/>
  <c r="Q25" i="8"/>
  <c r="R25" i="8"/>
  <c r="P26" i="8"/>
  <c r="Q26" i="8"/>
  <c r="R26" i="8"/>
  <c r="P28" i="8"/>
  <c r="Q28" i="8"/>
  <c r="R28" i="8"/>
  <c r="P29" i="8"/>
  <c r="Q29" i="8"/>
  <c r="R29" i="8"/>
  <c r="R5" i="8"/>
  <c r="Q5" i="8"/>
  <c r="P5" i="8"/>
  <c r="R5" i="7"/>
  <c r="S5" i="7"/>
  <c r="T5" i="7"/>
  <c r="R6" i="7"/>
  <c r="S6" i="7"/>
  <c r="T6" i="7"/>
  <c r="R7" i="7"/>
  <c r="S7" i="7"/>
  <c r="T7" i="7"/>
  <c r="R10" i="7"/>
  <c r="S10" i="7"/>
  <c r="T10" i="7"/>
  <c r="R11" i="7"/>
  <c r="S11" i="7"/>
  <c r="T11" i="7"/>
  <c r="R12" i="7"/>
  <c r="S12" i="7"/>
  <c r="T12" i="7"/>
  <c r="R13" i="7"/>
  <c r="S13" i="7"/>
  <c r="T13" i="7"/>
  <c r="R14" i="7"/>
  <c r="S14" i="7"/>
  <c r="T14" i="7"/>
  <c r="R15" i="7"/>
  <c r="S15" i="7"/>
  <c r="T15" i="7"/>
  <c r="R16" i="7"/>
  <c r="S16" i="7"/>
  <c r="T16" i="7"/>
  <c r="R18" i="7"/>
  <c r="S18" i="7"/>
  <c r="T18" i="7"/>
  <c r="R19" i="7"/>
  <c r="S19" i="7"/>
  <c r="T19" i="7"/>
  <c r="R20" i="7"/>
  <c r="S20" i="7"/>
  <c r="T20" i="7"/>
  <c r="R21" i="7"/>
  <c r="S21" i="7"/>
  <c r="T21" i="7"/>
  <c r="R22" i="7"/>
  <c r="S22" i="7"/>
  <c r="T22" i="7"/>
  <c r="R23" i="7"/>
  <c r="S23" i="7"/>
  <c r="T23" i="7"/>
  <c r="R24" i="7"/>
  <c r="S24" i="7"/>
  <c r="T24" i="7"/>
  <c r="R25" i="7"/>
  <c r="S25" i="7"/>
  <c r="T25" i="7"/>
  <c r="R26" i="7"/>
  <c r="S26" i="7"/>
  <c r="T26" i="7"/>
  <c r="R27" i="7"/>
  <c r="S27" i="7"/>
  <c r="T27" i="7"/>
  <c r="R28" i="7"/>
  <c r="S28" i="7"/>
  <c r="T28" i="7"/>
  <c r="T29" i="7"/>
  <c r="T17" i="7"/>
  <c r="S17" i="7"/>
  <c r="R17" i="7"/>
  <c r="S6" i="6"/>
  <c r="T6" i="6"/>
  <c r="U6" i="6"/>
  <c r="S7" i="6"/>
  <c r="T7" i="6"/>
  <c r="U7" i="6"/>
  <c r="S10" i="6"/>
  <c r="T10" i="6"/>
  <c r="U10" i="6"/>
  <c r="S11" i="6"/>
  <c r="T11" i="6"/>
  <c r="U11" i="6"/>
  <c r="S12" i="6"/>
  <c r="T12" i="6"/>
  <c r="U12" i="6"/>
  <c r="S13" i="6"/>
  <c r="T13" i="6"/>
  <c r="U13" i="6"/>
  <c r="S14" i="6"/>
  <c r="T14" i="6"/>
  <c r="U14" i="6"/>
  <c r="S15" i="6"/>
  <c r="T15" i="6"/>
  <c r="U15" i="6"/>
  <c r="S16" i="6"/>
  <c r="T16" i="6"/>
  <c r="U16" i="6"/>
  <c r="S17" i="6"/>
  <c r="T17" i="6"/>
  <c r="U17" i="6"/>
  <c r="S18" i="6"/>
  <c r="T18" i="6"/>
  <c r="U18" i="6"/>
  <c r="S19" i="6"/>
  <c r="T19" i="6"/>
  <c r="U19" i="6"/>
  <c r="S20" i="6"/>
  <c r="T20" i="6"/>
  <c r="U20" i="6"/>
  <c r="S21" i="6"/>
  <c r="T21" i="6"/>
  <c r="U21" i="6"/>
  <c r="U22" i="6"/>
  <c r="S23" i="6"/>
  <c r="T23" i="6"/>
  <c r="U23" i="6"/>
  <c r="S24" i="6"/>
  <c r="T24" i="6"/>
  <c r="U24" i="6"/>
  <c r="S25" i="6"/>
  <c r="T25" i="6"/>
  <c r="U25" i="6"/>
  <c r="S26" i="6"/>
  <c r="T26" i="6"/>
  <c r="U26" i="6"/>
  <c r="S27" i="6"/>
  <c r="T27" i="6"/>
  <c r="U27" i="6"/>
  <c r="S28" i="6"/>
  <c r="T28" i="6"/>
  <c r="U28" i="6"/>
  <c r="S29" i="6"/>
  <c r="T29" i="6"/>
  <c r="U29" i="6"/>
  <c r="T5" i="6"/>
  <c r="U5" i="6"/>
  <c r="S5" i="6"/>
  <c r="P6" i="4"/>
  <c r="Q6" i="4"/>
  <c r="R6" i="4"/>
  <c r="P10" i="4"/>
  <c r="Q10" i="4"/>
  <c r="R10" i="4"/>
  <c r="P11" i="4"/>
  <c r="Q11" i="4"/>
  <c r="R11" i="4"/>
  <c r="R12" i="4"/>
  <c r="P13" i="4"/>
  <c r="Q13" i="4"/>
  <c r="R13" i="4"/>
  <c r="P14" i="4"/>
  <c r="Q14" i="4"/>
  <c r="R14" i="4"/>
  <c r="P15" i="4"/>
  <c r="Q15" i="4"/>
  <c r="R15" i="4"/>
  <c r="P16" i="4"/>
  <c r="Q16" i="4"/>
  <c r="R16" i="4"/>
  <c r="P17" i="4"/>
  <c r="Q17" i="4"/>
  <c r="R17" i="4"/>
  <c r="P18" i="4"/>
  <c r="Q18" i="4"/>
  <c r="R18" i="4"/>
  <c r="P19" i="4"/>
  <c r="Q19" i="4"/>
  <c r="R19" i="4"/>
  <c r="R20" i="4"/>
  <c r="P21" i="4"/>
  <c r="Q21" i="4"/>
  <c r="R21" i="4"/>
  <c r="R22" i="4"/>
  <c r="R23" i="4"/>
  <c r="R24" i="4"/>
  <c r="P25" i="4"/>
  <c r="Q25" i="4"/>
  <c r="R25" i="4"/>
  <c r="P26" i="4"/>
  <c r="Q26" i="4"/>
  <c r="R26" i="4"/>
  <c r="P27" i="4"/>
  <c r="Q27" i="4"/>
  <c r="R27" i="4"/>
  <c r="P28" i="4"/>
  <c r="Q28" i="4"/>
  <c r="R28" i="4"/>
  <c r="P29" i="4"/>
  <c r="Q29" i="4"/>
  <c r="R29" i="4"/>
  <c r="R5" i="4"/>
  <c r="Q5" i="4"/>
  <c r="P5" i="4"/>
  <c r="P6" i="3"/>
  <c r="Q6" i="3"/>
  <c r="R6" i="3"/>
  <c r="P10" i="3"/>
  <c r="Q10" i="3"/>
  <c r="R10" i="3"/>
  <c r="P11" i="3"/>
  <c r="Q11" i="3"/>
  <c r="R11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R20" i="3"/>
  <c r="P21" i="3"/>
  <c r="Q21" i="3"/>
  <c r="R21" i="3"/>
  <c r="R22" i="3"/>
  <c r="R23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R5" i="3"/>
  <c r="Q5" i="3"/>
  <c r="P5" i="3"/>
  <c r="P5" i="2"/>
  <c r="Q5" i="2"/>
  <c r="R5" i="2"/>
  <c r="P6" i="2"/>
  <c r="Q6" i="2"/>
  <c r="R6" i="2"/>
  <c r="P10" i="2"/>
  <c r="Q10" i="2"/>
  <c r="R10" i="2"/>
  <c r="P11" i="2"/>
  <c r="Q11" i="2"/>
  <c r="R11" i="2"/>
  <c r="P12" i="2"/>
  <c r="Q12" i="2"/>
  <c r="R12" i="2"/>
  <c r="P13" i="2"/>
  <c r="Q13" i="2"/>
  <c r="R13" i="2"/>
  <c r="P15" i="2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R21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Q14" i="2"/>
  <c r="R14" i="2"/>
  <c r="P14" i="2"/>
  <c r="P6" i="1"/>
  <c r="Q6" i="1"/>
  <c r="R6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R28" i="1"/>
  <c r="R5" i="1"/>
  <c r="Q5" i="1"/>
  <c r="P5" i="1"/>
  <c r="R27" i="5"/>
  <c r="Q27" i="5"/>
  <c r="P27" i="5"/>
  <c r="R26" i="5"/>
  <c r="Q26" i="5"/>
  <c r="P26" i="5"/>
  <c r="R25" i="5"/>
  <c r="Q25" i="5"/>
  <c r="P25" i="5"/>
  <c r="R24" i="5"/>
  <c r="Q24" i="5"/>
  <c r="P24" i="5"/>
  <c r="R23" i="5"/>
  <c r="Q23" i="5"/>
  <c r="P23" i="5"/>
  <c r="R21" i="5"/>
  <c r="Q21" i="5"/>
  <c r="P21" i="5"/>
  <c r="R20" i="5"/>
  <c r="Q20" i="5"/>
  <c r="P20" i="5"/>
  <c r="R19" i="5"/>
  <c r="Q19" i="5"/>
  <c r="P19" i="5"/>
  <c r="R18" i="5"/>
  <c r="Q18" i="5"/>
  <c r="P18" i="5"/>
  <c r="R17" i="5"/>
  <c r="Q17" i="5"/>
  <c r="P17" i="5"/>
  <c r="R16" i="5"/>
  <c r="Q16" i="5"/>
  <c r="P16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10" i="5"/>
  <c r="Q10" i="5"/>
  <c r="P10" i="5"/>
  <c r="P6" i="5"/>
  <c r="Q6" i="5"/>
  <c r="R6" i="5"/>
  <c r="R5" i="5"/>
  <c r="Q5" i="5"/>
  <c r="P5" i="5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K8" i="1"/>
  <c r="K6" i="1"/>
  <c r="K5" i="1"/>
  <c r="K55" i="4" l="1"/>
  <c r="K55" i="2"/>
  <c r="K55" i="10"/>
  <c r="K190" i="9" l="1"/>
  <c r="K149" i="9"/>
  <c r="K150" i="9"/>
  <c r="K151" i="9"/>
  <c r="K152" i="9"/>
  <c r="K153" i="9"/>
  <c r="K120" i="8"/>
  <c r="K121" i="8"/>
  <c r="K122" i="8"/>
  <c r="K123" i="8"/>
  <c r="K124" i="8"/>
  <c r="K125" i="8"/>
  <c r="K119" i="8"/>
  <c r="M120" i="6"/>
  <c r="M121" i="6"/>
  <c r="M122" i="6"/>
  <c r="M123" i="6"/>
  <c r="M124" i="6"/>
  <c r="M125" i="6"/>
  <c r="M119" i="6"/>
  <c r="K120" i="5"/>
  <c r="K121" i="5"/>
  <c r="K122" i="5"/>
  <c r="K123" i="5"/>
  <c r="K124" i="5"/>
  <c r="K125" i="5"/>
  <c r="K119" i="5"/>
  <c r="K120" i="4"/>
  <c r="K121" i="4"/>
  <c r="K122" i="4"/>
  <c r="K123" i="4"/>
  <c r="K124" i="4"/>
  <c r="K125" i="4"/>
  <c r="K119" i="4"/>
  <c r="K120" i="3"/>
  <c r="K121" i="3"/>
  <c r="K122" i="3"/>
  <c r="K123" i="3"/>
  <c r="K124" i="3"/>
  <c r="K125" i="3"/>
  <c r="K119" i="3"/>
  <c r="K120" i="2"/>
  <c r="K121" i="2"/>
  <c r="K122" i="2"/>
  <c r="K123" i="2"/>
  <c r="K124" i="2"/>
  <c r="K125" i="2"/>
  <c r="K119" i="2"/>
  <c r="K121" i="1"/>
  <c r="K120" i="1"/>
  <c r="K122" i="1"/>
  <c r="K123" i="1"/>
  <c r="K124" i="1"/>
  <c r="K125" i="1"/>
  <c r="K119" i="1"/>
  <c r="K51" i="2" l="1"/>
  <c r="K119" i="9" l="1"/>
  <c r="K120" i="9"/>
  <c r="K121" i="9"/>
  <c r="K122" i="9"/>
  <c r="K123" i="9"/>
  <c r="K124" i="9"/>
  <c r="K125" i="9"/>
  <c r="L125" i="7"/>
  <c r="L124" i="7"/>
  <c r="L123" i="7"/>
  <c r="L122" i="7"/>
  <c r="L121" i="7"/>
  <c r="L120" i="7"/>
  <c r="L119" i="7"/>
  <c r="K120" i="10"/>
  <c r="K121" i="10"/>
  <c r="K122" i="10"/>
  <c r="K123" i="10"/>
  <c r="K124" i="10"/>
  <c r="K125" i="10"/>
  <c r="K119" i="10"/>
  <c r="K55" i="5" l="1"/>
  <c r="K54" i="9"/>
  <c r="K55" i="9"/>
  <c r="K56" i="9"/>
  <c r="K55" i="1" l="1"/>
  <c r="K78" i="9" l="1"/>
  <c r="K74" i="9"/>
  <c r="K75" i="9"/>
  <c r="K76" i="9"/>
  <c r="K77" i="9"/>
  <c r="K6" i="10" l="1"/>
  <c r="K185" i="4" l="1"/>
  <c r="K184" i="4"/>
  <c r="K183" i="4"/>
  <c r="K182" i="4"/>
  <c r="K179" i="4"/>
  <c r="K178" i="4"/>
  <c r="K177" i="4"/>
  <c r="K176" i="4"/>
  <c r="K175" i="4"/>
  <c r="K174" i="4"/>
  <c r="K173" i="4"/>
  <c r="K172" i="4"/>
  <c r="K171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06" i="4"/>
  <c r="K105" i="4"/>
  <c r="K104" i="4"/>
  <c r="K103" i="4"/>
  <c r="K100" i="4"/>
  <c r="K99" i="4"/>
  <c r="K98" i="4"/>
  <c r="K97" i="4"/>
  <c r="K96" i="4"/>
  <c r="K93" i="4"/>
  <c r="K90" i="4"/>
  <c r="K89" i="4"/>
  <c r="K88" i="4"/>
  <c r="K87" i="4"/>
  <c r="K86" i="4"/>
  <c r="K85" i="4"/>
  <c r="K84" i="4"/>
  <c r="K83" i="4"/>
  <c r="K82" i="4"/>
  <c r="K79" i="4"/>
  <c r="K78" i="4"/>
  <c r="K77" i="4"/>
  <c r="K76" i="4"/>
  <c r="K75" i="4"/>
  <c r="K74" i="4"/>
  <c r="K73" i="4"/>
  <c r="K72" i="4"/>
  <c r="K71" i="4"/>
  <c r="K100" i="2"/>
  <c r="K99" i="2"/>
  <c r="K98" i="2"/>
  <c r="K97" i="2"/>
  <c r="K96" i="2"/>
  <c r="K93" i="2"/>
  <c r="K90" i="2"/>
  <c r="K89" i="2"/>
  <c r="K88" i="2"/>
  <c r="K87" i="2"/>
  <c r="K86" i="2"/>
  <c r="K85" i="2"/>
  <c r="K84" i="2"/>
  <c r="K83" i="2"/>
  <c r="K82" i="2"/>
  <c r="K68" i="5"/>
  <c r="K67" i="5"/>
  <c r="K66" i="5"/>
  <c r="K65" i="5"/>
  <c r="K64" i="5"/>
  <c r="K63" i="5"/>
  <c r="K62" i="5"/>
  <c r="K61" i="5"/>
  <c r="K60" i="5"/>
  <c r="K59" i="5"/>
  <c r="M160" i="6" l="1"/>
  <c r="K160" i="5"/>
  <c r="M142" i="6"/>
  <c r="M143" i="6"/>
  <c r="M144" i="6"/>
  <c r="K160" i="3"/>
  <c r="K116" i="3"/>
  <c r="K115" i="3"/>
  <c r="K114" i="3"/>
  <c r="K113" i="3"/>
  <c r="K112" i="3"/>
  <c r="K160" i="2"/>
  <c r="K160" i="1" l="1"/>
  <c r="K78" i="10" l="1"/>
  <c r="K82" i="5" l="1"/>
  <c r="K83" i="5"/>
  <c r="K84" i="5"/>
  <c r="K85" i="5"/>
  <c r="K86" i="5"/>
  <c r="K87" i="5"/>
  <c r="K88" i="5"/>
  <c r="K89" i="5"/>
  <c r="K90" i="5"/>
  <c r="K93" i="5"/>
  <c r="K96" i="5"/>
  <c r="K97" i="5"/>
  <c r="K98" i="5"/>
  <c r="K99" i="5"/>
  <c r="K100" i="5"/>
  <c r="K103" i="5"/>
  <c r="K104" i="5"/>
  <c r="K105" i="5"/>
  <c r="K106" i="5"/>
  <c r="K108" i="5"/>
  <c r="K185" i="10" l="1"/>
  <c r="K184" i="10"/>
  <c r="K183" i="10"/>
  <c r="K182" i="10"/>
  <c r="K179" i="10"/>
  <c r="K178" i="10"/>
  <c r="K177" i="10"/>
  <c r="K176" i="10"/>
  <c r="K175" i="10"/>
  <c r="K174" i="10"/>
  <c r="K173" i="10"/>
  <c r="K172" i="10"/>
  <c r="K171" i="10"/>
  <c r="K141" i="10"/>
  <c r="K142" i="10"/>
  <c r="K143" i="10"/>
  <c r="K144" i="10"/>
  <c r="K145" i="5" l="1"/>
  <c r="K144" i="5"/>
  <c r="K145" i="4"/>
  <c r="K144" i="4"/>
  <c r="K55" i="3"/>
  <c r="K56" i="3"/>
  <c r="K20" i="3"/>
  <c r="K145" i="3"/>
  <c r="K144" i="3"/>
  <c r="K145" i="2"/>
  <c r="K144" i="2"/>
  <c r="K144" i="1"/>
  <c r="K145" i="1"/>
  <c r="M185" i="6" l="1"/>
  <c r="M184" i="6"/>
  <c r="M183" i="6"/>
  <c r="M182" i="6"/>
  <c r="M179" i="6"/>
  <c r="M178" i="6"/>
  <c r="M177" i="6"/>
  <c r="M176" i="6"/>
  <c r="M175" i="6"/>
  <c r="M174" i="6"/>
  <c r="M173" i="6"/>
  <c r="M172" i="6"/>
  <c r="M171" i="6"/>
  <c r="M162" i="6"/>
  <c r="M161" i="6"/>
  <c r="M159" i="6"/>
  <c r="M158" i="6"/>
  <c r="M157" i="6"/>
  <c r="M156" i="6"/>
  <c r="M155" i="6"/>
  <c r="M154" i="6"/>
  <c r="M153" i="6"/>
  <c r="M152" i="6"/>
  <c r="M151" i="6"/>
  <c r="M106" i="6"/>
  <c r="M105" i="6"/>
  <c r="M104" i="6"/>
  <c r="M103" i="6"/>
  <c r="M100" i="6"/>
  <c r="M99" i="6"/>
  <c r="M98" i="6"/>
  <c r="M97" i="6"/>
  <c r="M96" i="6"/>
  <c r="M93" i="6"/>
  <c r="M90" i="6"/>
  <c r="M89" i="6"/>
  <c r="M88" i="6"/>
  <c r="M87" i="6"/>
  <c r="M86" i="6"/>
  <c r="M85" i="6"/>
  <c r="M84" i="6"/>
  <c r="M83" i="6"/>
  <c r="M82" i="6"/>
  <c r="K73" i="5"/>
  <c r="K74" i="5"/>
  <c r="K75" i="5"/>
  <c r="K76" i="5"/>
  <c r="K77" i="5"/>
  <c r="K78" i="5"/>
  <c r="K79" i="5"/>
  <c r="K151" i="5"/>
  <c r="K152" i="5"/>
  <c r="K153" i="5"/>
  <c r="K154" i="5"/>
  <c r="K155" i="5"/>
  <c r="K156" i="5"/>
  <c r="K158" i="8" l="1"/>
  <c r="L106" i="7" l="1"/>
  <c r="L105" i="7"/>
  <c r="L104" i="7"/>
  <c r="L103" i="7"/>
  <c r="L100" i="7"/>
  <c r="L99" i="7"/>
  <c r="L98" i="7"/>
  <c r="L97" i="7"/>
  <c r="L96" i="7"/>
  <c r="L93" i="7"/>
  <c r="L90" i="7"/>
  <c r="L89" i="7"/>
  <c r="L88" i="7"/>
  <c r="L87" i="7"/>
  <c r="L86" i="7"/>
  <c r="L85" i="7"/>
  <c r="L84" i="7"/>
  <c r="L83" i="7"/>
  <c r="L8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185" i="7"/>
  <c r="L184" i="7"/>
  <c r="L183" i="7"/>
  <c r="L182" i="7"/>
  <c r="L179" i="7"/>
  <c r="L178" i="7"/>
  <c r="L177" i="7"/>
  <c r="L176" i="7"/>
  <c r="L175" i="7"/>
  <c r="L174" i="7"/>
  <c r="L173" i="7"/>
  <c r="L172" i="7"/>
  <c r="L171" i="7"/>
  <c r="L151" i="7"/>
  <c r="L152" i="7"/>
  <c r="L153" i="7"/>
  <c r="L154" i="7"/>
  <c r="L155" i="7"/>
  <c r="L156" i="7"/>
  <c r="L157" i="7"/>
  <c r="L158" i="7"/>
  <c r="L159" i="7"/>
  <c r="L160" i="7"/>
  <c r="L161" i="7"/>
  <c r="L54" i="7"/>
  <c r="L55" i="7"/>
  <c r="L56" i="7"/>
  <c r="L74" i="7"/>
  <c r="L75" i="7"/>
  <c r="L76" i="7"/>
  <c r="L77" i="7"/>
  <c r="L78" i="7"/>
  <c r="L79" i="7"/>
  <c r="M55" i="6"/>
  <c r="M56" i="6"/>
  <c r="M193" i="6"/>
  <c r="K193" i="10"/>
  <c r="K194" i="10"/>
  <c r="K195" i="10"/>
  <c r="K196" i="10"/>
  <c r="K197" i="10"/>
  <c r="K151" i="10"/>
  <c r="K152" i="10"/>
  <c r="K153" i="10"/>
  <c r="K154" i="10"/>
  <c r="K155" i="10"/>
  <c r="K156" i="10"/>
  <c r="K157" i="10"/>
  <c r="K158" i="10"/>
  <c r="K159" i="10"/>
  <c r="K161" i="10"/>
  <c r="K162" i="10"/>
  <c r="K163" i="10"/>
  <c r="K164" i="10"/>
  <c r="K165" i="10"/>
  <c r="K166" i="10"/>
  <c r="K76" i="10"/>
  <c r="K77" i="10"/>
  <c r="K74" i="10"/>
  <c r="K75" i="10"/>
  <c r="K79" i="10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183" i="8"/>
  <c r="K182" i="8"/>
  <c r="K181" i="8"/>
  <c r="K180" i="8"/>
  <c r="K177" i="8"/>
  <c r="K176" i="8"/>
  <c r="K175" i="8"/>
  <c r="K174" i="8"/>
  <c r="K173" i="8"/>
  <c r="K172" i="8"/>
  <c r="K171" i="8"/>
  <c r="K170" i="8"/>
  <c r="K169" i="8"/>
  <c r="K149" i="8"/>
  <c r="K150" i="8"/>
  <c r="K151" i="8"/>
  <c r="K152" i="8"/>
  <c r="K153" i="8"/>
  <c r="K154" i="8"/>
  <c r="K155" i="8"/>
  <c r="K106" i="8"/>
  <c r="K105" i="8"/>
  <c r="K104" i="8"/>
  <c r="K103" i="8"/>
  <c r="K100" i="8"/>
  <c r="K99" i="8"/>
  <c r="K98" i="8"/>
  <c r="K97" i="8"/>
  <c r="K96" i="8"/>
  <c r="K93" i="8"/>
  <c r="K90" i="8"/>
  <c r="K89" i="8"/>
  <c r="K88" i="8"/>
  <c r="K87" i="8"/>
  <c r="K86" i="8"/>
  <c r="K85" i="8"/>
  <c r="K84" i="8"/>
  <c r="K83" i="8"/>
  <c r="K82" i="8"/>
  <c r="K73" i="8"/>
  <c r="K74" i="8"/>
  <c r="K75" i="8"/>
  <c r="K76" i="8"/>
  <c r="K77" i="8"/>
  <c r="K78" i="8"/>
  <c r="K79" i="8"/>
  <c r="K54" i="8"/>
  <c r="K55" i="8"/>
  <c r="K56" i="8"/>
  <c r="K193" i="4" l="1"/>
  <c r="K193" i="3"/>
  <c r="K185" i="3"/>
  <c r="K184" i="3"/>
  <c r="K183" i="3"/>
  <c r="K182" i="3"/>
  <c r="K179" i="3"/>
  <c r="K178" i="3"/>
  <c r="K177" i="3"/>
  <c r="K176" i="3"/>
  <c r="K175" i="3"/>
  <c r="K174" i="3"/>
  <c r="K173" i="3"/>
  <c r="K172" i="3"/>
  <c r="K171" i="3"/>
  <c r="K155" i="3"/>
  <c r="K154" i="3"/>
  <c r="K153" i="3"/>
  <c r="K152" i="3"/>
  <c r="K151" i="3"/>
  <c r="K106" i="3"/>
  <c r="K105" i="3"/>
  <c r="K104" i="3"/>
  <c r="K103" i="3"/>
  <c r="K99" i="3"/>
  <c r="K98" i="3"/>
  <c r="K97" i="3"/>
  <c r="K96" i="3"/>
  <c r="K93" i="3"/>
  <c r="K90" i="3"/>
  <c r="K89" i="3"/>
  <c r="K88" i="3"/>
  <c r="K87" i="3"/>
  <c r="K86" i="3"/>
  <c r="K85" i="3"/>
  <c r="K84" i="3"/>
  <c r="K83" i="3"/>
  <c r="K82" i="3"/>
  <c r="K75" i="3"/>
  <c r="K76" i="3"/>
  <c r="K77" i="3"/>
  <c r="K78" i="3"/>
  <c r="K79" i="3"/>
  <c r="K106" i="2"/>
  <c r="K105" i="2"/>
  <c r="K104" i="2"/>
  <c r="K103" i="2"/>
  <c r="K193" i="2"/>
  <c r="K185" i="2"/>
  <c r="K184" i="2"/>
  <c r="K183" i="2"/>
  <c r="K182" i="2"/>
  <c r="K179" i="2"/>
  <c r="K178" i="2"/>
  <c r="K177" i="2"/>
  <c r="K176" i="2"/>
  <c r="K175" i="2"/>
  <c r="K174" i="2"/>
  <c r="K173" i="2"/>
  <c r="K172" i="2"/>
  <c r="K171" i="2"/>
  <c r="K149" i="2"/>
  <c r="K150" i="2"/>
  <c r="K151" i="2"/>
  <c r="K152" i="2"/>
  <c r="K153" i="2"/>
  <c r="K154" i="2"/>
  <c r="K155" i="2"/>
  <c r="K79" i="1" l="1"/>
  <c r="K78" i="1"/>
  <c r="K77" i="1"/>
  <c r="K76" i="1"/>
  <c r="K75" i="1"/>
  <c r="K74" i="1"/>
  <c r="K73" i="1"/>
  <c r="K72" i="1"/>
  <c r="K71" i="1"/>
  <c r="K90" i="1"/>
  <c r="K89" i="1"/>
  <c r="K88" i="1"/>
  <c r="K87" i="1"/>
  <c r="K86" i="1"/>
  <c r="K85" i="1"/>
  <c r="K84" i="1"/>
  <c r="K83" i="1"/>
  <c r="K82" i="1"/>
  <c r="K106" i="1"/>
  <c r="K105" i="1"/>
  <c r="K104" i="1"/>
  <c r="K103" i="1"/>
  <c r="K100" i="1"/>
  <c r="K99" i="1"/>
  <c r="K98" i="1"/>
  <c r="K97" i="1"/>
  <c r="K96" i="1"/>
  <c r="K185" i="1"/>
  <c r="K184" i="1"/>
  <c r="K183" i="1"/>
  <c r="K182" i="1"/>
  <c r="K192" i="1"/>
  <c r="K193" i="1"/>
  <c r="K194" i="1"/>
  <c r="K179" i="1"/>
  <c r="K178" i="1"/>
  <c r="K177" i="1"/>
  <c r="K176" i="1"/>
  <c r="K175" i="1"/>
  <c r="K174" i="1"/>
  <c r="K173" i="1"/>
  <c r="K172" i="1"/>
  <c r="K171" i="1"/>
  <c r="K151" i="1"/>
  <c r="K152" i="1"/>
  <c r="K153" i="1"/>
  <c r="K154" i="1"/>
  <c r="K155" i="1"/>
  <c r="K156" i="1"/>
  <c r="K79" i="2" l="1"/>
  <c r="K78" i="2"/>
  <c r="K77" i="2"/>
  <c r="K76" i="2"/>
  <c r="K75" i="2"/>
  <c r="K74" i="2"/>
  <c r="K56" i="1"/>
  <c r="K54" i="10" l="1"/>
  <c r="K56" i="10"/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9" i="6"/>
  <c r="M60" i="6"/>
  <c r="M61" i="6"/>
  <c r="M62" i="6"/>
  <c r="M63" i="6"/>
  <c r="M64" i="6"/>
  <c r="M65" i="6"/>
  <c r="M66" i="6"/>
  <c r="M67" i="6"/>
  <c r="M68" i="6"/>
  <c r="M71" i="6"/>
  <c r="M72" i="6"/>
  <c r="M73" i="6"/>
  <c r="M74" i="6"/>
  <c r="M75" i="6"/>
  <c r="M76" i="6"/>
  <c r="M77" i="6"/>
  <c r="M78" i="6"/>
  <c r="M79" i="6"/>
  <c r="M108" i="6"/>
  <c r="M109" i="6"/>
  <c r="M112" i="6"/>
  <c r="M113" i="6"/>
  <c r="M114" i="6"/>
  <c r="M115" i="6"/>
  <c r="M116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5" i="6"/>
  <c r="M148" i="6"/>
  <c r="M149" i="6"/>
  <c r="M150" i="6"/>
  <c r="M163" i="6"/>
  <c r="M164" i="6"/>
  <c r="M165" i="6"/>
  <c r="M166" i="6"/>
  <c r="M168" i="6"/>
  <c r="M188" i="6"/>
  <c r="M189" i="6"/>
  <c r="M190" i="6"/>
  <c r="M191" i="6"/>
  <c r="M192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5" i="6"/>
  <c r="K5" i="5"/>
  <c r="K54" i="5"/>
  <c r="K56" i="5"/>
  <c r="K54" i="4"/>
  <c r="K56" i="4"/>
  <c r="K54" i="3"/>
  <c r="K54" i="2"/>
  <c r="K56" i="2"/>
  <c r="K54" i="1"/>
  <c r="K134" i="10" l="1"/>
  <c r="K135" i="10"/>
  <c r="K136" i="10"/>
  <c r="K137" i="10"/>
  <c r="K138" i="10"/>
  <c r="K139" i="10"/>
  <c r="K140" i="10"/>
  <c r="K145" i="10"/>
  <c r="K148" i="10"/>
  <c r="K149" i="10"/>
  <c r="K150" i="10"/>
  <c r="K168" i="10"/>
  <c r="K188" i="10"/>
  <c r="K189" i="10"/>
  <c r="K190" i="10"/>
  <c r="K191" i="10"/>
  <c r="K192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128" i="10"/>
  <c r="K129" i="10"/>
  <c r="K130" i="10"/>
  <c r="K131" i="10"/>
  <c r="K132" i="10"/>
  <c r="K133" i="10"/>
  <c r="K59" i="10"/>
  <c r="K60" i="10"/>
  <c r="K61" i="10"/>
  <c r="K62" i="10"/>
  <c r="K63" i="10"/>
  <c r="K64" i="10"/>
  <c r="K65" i="10"/>
  <c r="K66" i="10"/>
  <c r="K67" i="10"/>
  <c r="K68" i="10"/>
  <c r="K71" i="10"/>
  <c r="K72" i="10"/>
  <c r="K73" i="10"/>
  <c r="K108" i="10"/>
  <c r="K109" i="10"/>
  <c r="K112" i="10"/>
  <c r="K113" i="10"/>
  <c r="K114" i="10"/>
  <c r="K115" i="10"/>
  <c r="K116" i="10"/>
  <c r="K113" i="2" l="1"/>
  <c r="K114" i="2"/>
  <c r="K115" i="2"/>
  <c r="K116" i="2"/>
  <c r="K112" i="2"/>
  <c r="K113" i="1"/>
  <c r="K114" i="1"/>
  <c r="K115" i="1"/>
  <c r="K116" i="1"/>
  <c r="K112" i="1"/>
  <c r="L113" i="7" l="1"/>
  <c r="L114" i="7"/>
  <c r="L115" i="7"/>
  <c r="L116" i="7"/>
  <c r="L112" i="7"/>
  <c r="L73" i="7"/>
  <c r="K108" i="8" l="1"/>
  <c r="K108" i="3"/>
  <c r="K73" i="3" l="1"/>
  <c r="K68" i="9"/>
  <c r="K68" i="8"/>
  <c r="L68" i="7"/>
  <c r="K68" i="4"/>
  <c r="K68" i="3"/>
  <c r="K203" i="1"/>
  <c r="K68" i="1" l="1"/>
  <c r="K59" i="4" l="1"/>
  <c r="L6" i="7" l="1"/>
  <c r="K73" i="9" l="1"/>
  <c r="K53" i="10" l="1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5" i="10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89" i="9"/>
  <c r="K188" i="9"/>
  <c r="K187" i="9"/>
  <c r="K186" i="9"/>
  <c r="K185" i="9"/>
  <c r="K165" i="9"/>
  <c r="K163" i="9"/>
  <c r="K162" i="9"/>
  <c r="K161" i="9"/>
  <c r="K160" i="9"/>
  <c r="K159" i="9"/>
  <c r="K158" i="9"/>
  <c r="K157" i="9"/>
  <c r="K156" i="9"/>
  <c r="K155" i="9"/>
  <c r="K154" i="9"/>
  <c r="K148" i="9"/>
  <c r="K147" i="9"/>
  <c r="K146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16" i="9"/>
  <c r="K115" i="9"/>
  <c r="K114" i="9"/>
  <c r="K113" i="9"/>
  <c r="K112" i="9"/>
  <c r="K109" i="9"/>
  <c r="K108" i="9"/>
  <c r="K79" i="9"/>
  <c r="K72" i="9"/>
  <c r="K71" i="9"/>
  <c r="K67" i="9"/>
  <c r="K66" i="9"/>
  <c r="K65" i="9"/>
  <c r="K64" i="9"/>
  <c r="K63" i="9"/>
  <c r="K62" i="9"/>
  <c r="K61" i="9"/>
  <c r="K60" i="9"/>
  <c r="K59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190" i="8"/>
  <c r="K189" i="8"/>
  <c r="K188" i="8"/>
  <c r="K187" i="8"/>
  <c r="K186" i="8"/>
  <c r="K166" i="8"/>
  <c r="K164" i="8"/>
  <c r="K163" i="8"/>
  <c r="K162" i="8"/>
  <c r="K161" i="8"/>
  <c r="K160" i="8"/>
  <c r="K159" i="8"/>
  <c r="K157" i="8"/>
  <c r="K156" i="8"/>
  <c r="K148" i="8"/>
  <c r="K147" i="8"/>
  <c r="K146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16" i="8"/>
  <c r="K115" i="8"/>
  <c r="K114" i="8"/>
  <c r="K113" i="8"/>
  <c r="K112" i="8"/>
  <c r="K109" i="8"/>
  <c r="K72" i="8"/>
  <c r="K71" i="8"/>
  <c r="K67" i="8"/>
  <c r="K66" i="8"/>
  <c r="K65" i="8"/>
  <c r="K64" i="8"/>
  <c r="K63" i="8"/>
  <c r="K62" i="8"/>
  <c r="K61" i="8"/>
  <c r="K60" i="8"/>
  <c r="K59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L215" i="7"/>
  <c r="L214" i="7"/>
  <c r="L213" i="7"/>
  <c r="L212" i="7"/>
  <c r="L211" i="7"/>
  <c r="L210" i="7"/>
  <c r="L209" i="7"/>
  <c r="L208" i="7"/>
  <c r="L207" i="7"/>
  <c r="L192" i="7"/>
  <c r="L191" i="7"/>
  <c r="L190" i="7"/>
  <c r="L189" i="7"/>
  <c r="L188" i="7"/>
  <c r="L168" i="7"/>
  <c r="L165" i="7"/>
  <c r="L164" i="7"/>
  <c r="L163" i="7"/>
  <c r="L162" i="7"/>
  <c r="L150" i="7"/>
  <c r="L149" i="7"/>
  <c r="L148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09" i="7"/>
  <c r="L108" i="7"/>
  <c r="L72" i="7"/>
  <c r="L71" i="7"/>
  <c r="L67" i="7"/>
  <c r="L66" i="7"/>
  <c r="L65" i="7"/>
  <c r="L64" i="7"/>
  <c r="L63" i="7"/>
  <c r="L62" i="7"/>
  <c r="L61" i="7"/>
  <c r="L60" i="7"/>
  <c r="L59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0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5" i="7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2" i="5"/>
  <c r="K191" i="5"/>
  <c r="K190" i="5"/>
  <c r="K189" i="5"/>
  <c r="K188" i="5"/>
  <c r="K168" i="5"/>
  <c r="K166" i="5"/>
  <c r="K165" i="5"/>
  <c r="K164" i="5"/>
  <c r="K163" i="5"/>
  <c r="K162" i="5"/>
  <c r="K161" i="5"/>
  <c r="K159" i="5"/>
  <c r="K158" i="5"/>
  <c r="K157" i="5"/>
  <c r="K150" i="5"/>
  <c r="K149" i="5"/>
  <c r="K148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16" i="5"/>
  <c r="K115" i="5"/>
  <c r="K114" i="5"/>
  <c r="K113" i="5"/>
  <c r="K112" i="5"/>
  <c r="K109" i="5"/>
  <c r="K72" i="5"/>
  <c r="K71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6" i="5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2" i="4"/>
  <c r="K191" i="4"/>
  <c r="K190" i="4"/>
  <c r="K189" i="4"/>
  <c r="K188" i="4"/>
  <c r="K168" i="4"/>
  <c r="K166" i="4"/>
  <c r="K150" i="4"/>
  <c r="K149" i="4"/>
  <c r="K148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16" i="4"/>
  <c r="K115" i="4"/>
  <c r="K114" i="4"/>
  <c r="K113" i="4"/>
  <c r="K112" i="4"/>
  <c r="K67" i="4"/>
  <c r="K66" i="4"/>
  <c r="K65" i="4"/>
  <c r="K64" i="4"/>
  <c r="K63" i="4"/>
  <c r="K62" i="4"/>
  <c r="K61" i="4"/>
  <c r="K60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6" i="4"/>
  <c r="K5" i="4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2" i="3"/>
  <c r="K191" i="3"/>
  <c r="K190" i="3"/>
  <c r="K189" i="3"/>
  <c r="K188" i="3"/>
  <c r="K168" i="3"/>
  <c r="K166" i="3"/>
  <c r="K165" i="3"/>
  <c r="K164" i="3"/>
  <c r="K163" i="3"/>
  <c r="K162" i="3"/>
  <c r="K161" i="3"/>
  <c r="K159" i="3"/>
  <c r="K158" i="3"/>
  <c r="K157" i="3"/>
  <c r="K156" i="3"/>
  <c r="K150" i="3"/>
  <c r="K149" i="3"/>
  <c r="K148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74" i="3"/>
  <c r="K72" i="3"/>
  <c r="K71" i="3"/>
  <c r="K67" i="3"/>
  <c r="K66" i="3"/>
  <c r="K65" i="3"/>
  <c r="K64" i="3"/>
  <c r="K63" i="3"/>
  <c r="K62" i="3"/>
  <c r="K61" i="3"/>
  <c r="K60" i="3"/>
  <c r="K59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0" i="3"/>
  <c r="K29" i="3"/>
  <c r="K28" i="3"/>
  <c r="K27" i="3"/>
  <c r="K26" i="3"/>
  <c r="K25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K10" i="3"/>
  <c r="K9" i="3"/>
  <c r="K8" i="3"/>
  <c r="K6" i="3"/>
  <c r="K5" i="3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2" i="2"/>
  <c r="K191" i="2"/>
  <c r="K190" i="2"/>
  <c r="K189" i="2"/>
  <c r="K188" i="2"/>
  <c r="K168" i="2"/>
  <c r="K166" i="2"/>
  <c r="K165" i="2"/>
  <c r="K164" i="2"/>
  <c r="K163" i="2"/>
  <c r="K162" i="2"/>
  <c r="K161" i="2"/>
  <c r="K159" i="2"/>
  <c r="K158" i="2"/>
  <c r="K157" i="2"/>
  <c r="K156" i="2"/>
  <c r="K148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09" i="2"/>
  <c r="K67" i="2"/>
  <c r="K108" i="2"/>
  <c r="K73" i="2"/>
  <c r="K72" i="2"/>
  <c r="K71" i="2"/>
  <c r="K68" i="2"/>
  <c r="K66" i="2"/>
  <c r="K65" i="2"/>
  <c r="K64" i="2"/>
  <c r="K63" i="2"/>
  <c r="K62" i="2"/>
  <c r="K61" i="2"/>
  <c r="K60" i="2"/>
  <c r="K59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2" i="2"/>
  <c r="K53" i="2"/>
  <c r="K33" i="2"/>
  <c r="K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5" i="2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199" i="1"/>
  <c r="K198" i="1"/>
  <c r="K197" i="1"/>
  <c r="K196" i="1"/>
  <c r="K195" i="1"/>
  <c r="K191" i="1"/>
  <c r="K190" i="1"/>
  <c r="K189" i="1"/>
  <c r="K188" i="1"/>
  <c r="K168" i="1"/>
  <c r="K166" i="1"/>
  <c r="K165" i="1"/>
  <c r="K164" i="1"/>
  <c r="K163" i="1"/>
  <c r="K162" i="1"/>
  <c r="K161" i="1"/>
  <c r="K159" i="1"/>
  <c r="K158" i="1"/>
  <c r="K157" i="1"/>
  <c r="K150" i="1"/>
  <c r="K149" i="1"/>
  <c r="K148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09" i="1"/>
  <c r="K108" i="1"/>
  <c r="K67" i="1"/>
  <c r="K66" i="1"/>
  <c r="K65" i="1"/>
  <c r="K64" i="1"/>
  <c r="K63" i="1"/>
  <c r="K62" i="1"/>
  <c r="K61" i="1"/>
  <c r="K60" i="1"/>
  <c r="K59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109" i="3" l="1"/>
</calcChain>
</file>

<file path=xl/sharedStrings.xml><?xml version="1.0" encoding="utf-8"?>
<sst xmlns="http://schemas.openxmlformats.org/spreadsheetml/2006/main" count="10528" uniqueCount="281">
  <si>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</si>
  <si>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</si>
  <si>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</si>
  <si>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</si>
  <si>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</si>
  <si>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</si>
  <si>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</si>
  <si>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</si>
  <si>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</si>
  <si>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</si>
  <si>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</si>
  <si>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</si>
  <si>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</si>
  <si>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</si>
  <si>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</si>
  <si>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</si>
  <si>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</si>
  <si>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</si>
  <si>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</si>
  <si>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</si>
  <si>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</si>
  <si>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</si>
  <si>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</si>
  <si>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</si>
  <si>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</si>
  <si>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</si>
  <si>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</si>
  <si>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</si>
  <si>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</si>
  <si>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</si>
  <si>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</si>
  <si>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</si>
  <si>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</si>
  <si>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</si>
  <si>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</si>
  <si>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</si>
  <si>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</si>
  <si>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</si>
  <si>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</si>
  <si>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</si>
  <si>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</si>
  <si>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</si>
  <si>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</si>
  <si>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</si>
  <si>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</si>
  <si>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</si>
  <si>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</si>
  <si>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</si>
  <si>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</si>
  <si>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</si>
  <si>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</si>
  <si>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</si>
  <si>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</si>
  <si>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</si>
  <si>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</si>
  <si>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</si>
  <si>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</si>
  <si>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</si>
  <si>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</si>
  <si>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</si>
  <si>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</si>
  <si>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</si>
  <si>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</si>
  <si>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</si>
  <si>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</si>
  <si>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</si>
  <si>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</si>
  <si>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</si>
  <si>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</si>
  <si>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</si>
  <si>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</si>
  <si>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</si>
  <si>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</si>
  <si>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</si>
  <si>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</si>
  <si>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</si>
  <si>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</si>
  <si>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</si>
  <si>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</si>
  <si>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</si>
  <si>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</si>
  <si>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</si>
  <si>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</si>
  <si>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</si>
  <si>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</si>
  <si>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</si>
  <si>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</si>
  <si>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</si>
  <si>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</si>
  <si>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</si>
  <si>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</si>
  <si>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</si>
  <si>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</si>
  <si>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</si>
  <si>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</si>
  <si>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</si>
  <si>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</si>
  <si>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</si>
  <si>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</si>
  <si>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</si>
  <si>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</si>
  <si>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</si>
  <si>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</si>
  <si>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</si>
  <si>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</si>
  <si>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</si>
  <si>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</si>
  <si>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</si>
  <si>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</si>
  <si>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</si>
  <si>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</si>
  <si>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</si>
  <si>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</si>
  <si>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</si>
  <si>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</si>
  <si>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</si>
  <si>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</si>
  <si>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</si>
  <si>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</si>
  <si>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</si>
  <si>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</si>
  <si>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</si>
  <si>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</si>
  <si>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</si>
  <si>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</si>
  <si>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</si>
  <si>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</si>
  <si>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</si>
  <si>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</si>
  <si>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</si>
  <si>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</si>
  <si>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</si>
  <si>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</si>
  <si>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</si>
  <si>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</si>
  <si>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</si>
  <si>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9</t>
  </si>
  <si>
    <t>Analytes</t>
  </si>
  <si>
    <t>Dissolved Manganese</t>
  </si>
  <si>
    <t>Dissolved Iron</t>
  </si>
  <si>
    <t>Organochlorine Pesticides (OC)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</si>
  <si>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</si>
  <si>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</si>
  <si>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</si>
  <si>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</si>
  <si>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</si>
  <si>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</si>
  <si>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</si>
  <si>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</si>
  <si>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5</t>
  </si>
  <si>
    <t>Site 6</t>
  </si>
  <si>
    <t>Site 7</t>
  </si>
  <si>
    <t>Site 10</t>
  </si>
  <si>
    <t>greater than 95% fresh guideline</t>
  </si>
  <si>
    <t>95% fresh guideline (min)*</t>
  </si>
  <si>
    <t>*Default Trigger Values for Lowland Rivers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</si>
  <si>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</si>
  <si>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</si>
  <si>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</si>
  <si>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</si>
  <si>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</si>
  <si>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</si>
  <si>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</si>
  <si>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</si>
  <si>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</si>
  <si>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</si>
  <si>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</si>
  <si>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</si>
  <si>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</si>
  <si>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</si>
  <si>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</si>
  <si>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</si>
  <si>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</si>
  <si>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</si>
  <si>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</si>
  <si>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</si>
  <si>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</si>
  <si>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</si>
  <si>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</si>
  <si>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</si>
  <si>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</si>
  <si>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</si>
  <si>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</si>
  <si>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</si>
  <si>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</si>
  <si>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</si>
  <si>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</si>
  <si>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</si>
  <si>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</si>
  <si>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</si>
  <si>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</si>
  <si>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</si>
  <si>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</si>
  <si>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</si>
  <si>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</si>
  <si>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</si>
  <si>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</si>
  <si>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</si>
  <si>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</si>
  <si>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</si>
  <si>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</si>
  <si>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</si>
  <si>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</si>
  <si>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</si>
  <si>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</si>
  <si>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</si>
  <si>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</si>
  <si>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</si>
  <si>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</si>
  <si>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</si>
  <si>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</si>
  <si>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</si>
  <si>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</si>
  <si>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</si>
  <si>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</si>
  <si>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</si>
  <si>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</si>
  <si>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</si>
  <si>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</si>
  <si>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</si>
  <si>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</si>
  <si>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</si>
  <si>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</si>
  <si>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>Annual</t>
  </si>
  <si>
    <t>Site 1</t>
  </si>
  <si>
    <t>&lt;1</t>
  </si>
  <si>
    <t>&lt;0.05</t>
  </si>
  <si>
    <t>&lt;0.5</t>
  </si>
  <si>
    <t>&lt;2.0</t>
  </si>
  <si>
    <t>&lt;100</t>
  </si>
  <si>
    <t>&lt;5</t>
  </si>
  <si>
    <t>Site Dry</t>
  </si>
  <si>
    <t>Checked:  Paul Wenta</t>
  </si>
  <si>
    <t>&lt;10</t>
  </si>
  <si>
    <t>4.4`-DDE</t>
  </si>
  <si>
    <t>4.4`-DDD</t>
  </si>
  <si>
    <t>4.4`-DDT</t>
  </si>
  <si>
    <t>Total Chlordane (sum)</t>
  </si>
  <si>
    <t>Sum of DDD + DDE + DDT</t>
  </si>
  <si>
    <t>C6 - C10 Fraction</t>
  </si>
  <si>
    <t>C6 - C10 Fraction  minus BTEX (F1)</t>
  </si>
  <si>
    <t>C10 - C16 Fraction</t>
  </si>
  <si>
    <t>C16 - C34 Fraction</t>
  </si>
  <si>
    <t>C34 - C40 Fraction</t>
  </si>
  <si>
    <t>C10 - C40 Fraction (sum)</t>
  </si>
  <si>
    <t>C10 - C16 Fraction minus Naphthalene (F2)</t>
  </si>
  <si>
    <t xml:space="preserve">Data by: </t>
  </si>
  <si>
    <t xml:space="preserve">Checked:  </t>
  </si>
  <si>
    <t xml:space="preserve">Checked: </t>
  </si>
  <si>
    <t>&lt;50</t>
  </si>
  <si>
    <t>*** site was sampled but water was not discharged</t>
  </si>
  <si>
    <t xml:space="preserve">Metals </t>
  </si>
  <si>
    <t xml:space="preserve"> Metals </t>
  </si>
  <si>
    <t>SITE</t>
  </si>
  <si>
    <t>DATE</t>
  </si>
  <si>
    <t>C6 - C10 Fraction minus BTEX</t>
  </si>
  <si>
    <t>C10 - C40 Fraction (Sum)</t>
  </si>
  <si>
    <t>C10-C16 Fraction minus Naphthalene</t>
  </si>
  <si>
    <t xml:space="preserve"> Total Recoverable Hydrocarbons</t>
  </si>
  <si>
    <t xml:space="preserve"> Total Petroleum Hydrocarbons</t>
  </si>
  <si>
    <t>Site3</t>
  </si>
  <si>
    <t>Site 8</t>
  </si>
  <si>
    <t>&lt;0.1</t>
  </si>
  <si>
    <t>&lt;0.01</t>
  </si>
  <si>
    <t>&lt;2</t>
  </si>
  <si>
    <t>&lt;20</t>
  </si>
  <si>
    <t>Data by: Sidnee Harris</t>
  </si>
  <si>
    <t>Site 8B</t>
  </si>
  <si>
    <t>N/C</t>
  </si>
  <si>
    <t>Altered guideline for pH value for January</t>
  </si>
  <si>
    <t>&lt;0.001</t>
  </si>
  <si>
    <t>&lt;0.0001</t>
  </si>
  <si>
    <t>&lt;1.0</t>
  </si>
  <si>
    <t>&lt;0.010</t>
  </si>
  <si>
    <t>Altered guideline for pH value for March</t>
  </si>
  <si>
    <t>--</t>
  </si>
  <si>
    <t>Altered guideline for pH value for June</t>
  </si>
  <si>
    <t>&lt;0.005</t>
  </si>
  <si>
    <t>Altered guideline for pH value for September</t>
  </si>
  <si>
    <t>Altered guideline for pH value for October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</si>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</sst>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18" applyNumberFormat="0" applyAlignment="0" applyProtection="0"/>
    <xf numFmtId="0" fontId="24" fillId="11" borderId="19" applyNumberFormat="0" applyAlignment="0" applyProtection="0"/>
    <xf numFmtId="0" fontId="25" fillId="11" borderId="18" applyNumberFormat="0" applyAlignment="0" applyProtection="0"/>
    <xf numFmtId="0" fontId="26" fillId="0" borderId="20" applyNumberFormat="0" applyFill="0" applyAlignment="0" applyProtection="0"/>
    <xf numFmtId="0" fontId="27" fillId="12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3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30" fillId="37" borderId="0" applyNumberFormat="0" applyBorder="0" applyAlignment="0" applyProtection="0"/>
    <xf numFmtId="0" fontId="8" fillId="0" borderId="0"/>
    <xf numFmtId="0" fontId="8" fillId="13" borderId="22" applyNumberFormat="0" applyFont="0" applyAlignment="0" applyProtection="0"/>
  </cellStyleXfs>
  <cellXfs count="343">
    <xf numFmtId="0" fontId="0" fillId="0" borderId="0" xfId="0"/>
    <xf numFmtId="0" fontId="10" fillId="0" borderId="1" xfId="0" applyFont="1" applyBorder="1"/>
    <xf numFmtId="0" fontId="0" fillId="0" borderId="1" xfId="0" applyBorder="1"/>
    <xf numFmtId="0" fontId="10" fillId="0" borderId="1" xfId="0" applyFont="1" applyFill="1" applyBorder="1"/>
    <xf numFmtId="0" fontId="0" fillId="0" borderId="1" xfId="0" applyBorder="1" applyAlignment="1">
      <alignment horizontal="right"/>
    </xf>
    <xf numFmtId="0" fontId="10" fillId="3" borderId="1" xfId="0" applyFont="1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10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0" fillId="0" borderId="0" xfId="0" applyFont="1" applyBorder="1"/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0" borderId="2" xfId="0" applyFont="1" applyBorder="1"/>
    <xf numFmtId="0" fontId="11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164" fontId="10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10" fillId="0" borderId="2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5" fillId="0" borderId="1" xfId="0" applyFont="1" applyFill="1" applyBorder="1"/>
    <xf numFmtId="0" fontId="13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3" borderId="1" xfId="0" applyFont="1" applyFill="1" applyBorder="1"/>
    <xf numFmtId="0" fontId="11" fillId="4" borderId="1" xfId="0" applyFont="1" applyFill="1" applyBorder="1"/>
    <xf numFmtId="0" fontId="11" fillId="0" borderId="2" xfId="0" applyFont="1" applyBorder="1"/>
    <xf numFmtId="0" fontId="0" fillId="0" borderId="6" xfId="0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Border="1"/>
    <xf numFmtId="0" fontId="11" fillId="0" borderId="7" xfId="0" applyFont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0" fillId="3" borderId="1" xfId="0" applyFont="1" applyFill="1" applyBorder="1" applyAlignment="1">
      <alignment horizontal="left"/>
    </xf>
    <xf numFmtId="0" fontId="11" fillId="0" borderId="0" xfId="1"/>
    <xf numFmtId="2" fontId="0" fillId="0" borderId="3" xfId="0" applyNumberFormat="1" applyBorder="1" applyAlignment="1">
      <alignment horizontal="right"/>
    </xf>
    <xf numFmtId="0" fontId="0" fillId="0" borderId="3" xfId="0" applyBorder="1"/>
    <xf numFmtId="0" fontId="10" fillId="3" borderId="1" xfId="1" applyFont="1" applyFill="1" applyBorder="1" applyAlignment="1">
      <alignment horizontal="left"/>
    </xf>
    <xf numFmtId="0" fontId="10" fillId="0" borderId="1" xfId="1" applyFont="1" applyBorder="1"/>
    <xf numFmtId="0" fontId="10" fillId="3" borderId="1" xfId="1" applyFont="1" applyFill="1" applyBorder="1"/>
    <xf numFmtId="0" fontId="10" fillId="0" borderId="1" xfId="1" applyFont="1" applyBorder="1"/>
    <xf numFmtId="0" fontId="10" fillId="0" borderId="1" xfId="1" applyFont="1" applyBorder="1"/>
    <xf numFmtId="0" fontId="10" fillId="3" borderId="1" xfId="1" applyFont="1" applyFill="1" applyBorder="1"/>
    <xf numFmtId="0" fontId="10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11" fillId="0" borderId="1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11" fillId="0" borderId="9" xfId="0" applyFont="1" applyBorder="1"/>
    <xf numFmtId="0" fontId="10" fillId="0" borderId="0" xfId="0" applyFont="1" applyFill="1" applyBorder="1"/>
    <xf numFmtId="0" fontId="0" fillId="3" borderId="11" xfId="0" applyFill="1" applyBorder="1" applyAlignment="1">
      <alignment horizontal="right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10" fillId="3" borderId="7" xfId="0" applyFont="1" applyFill="1" applyBorder="1"/>
    <xf numFmtId="2" fontId="0" fillId="0" borderId="2" xfId="0" applyNumberFormat="1" applyBorder="1" applyAlignment="1">
      <alignment horizontal="right"/>
    </xf>
    <xf numFmtId="0" fontId="11" fillId="0" borderId="6" xfId="0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0" xfId="1" applyFont="1" applyFill="1" applyBorder="1"/>
    <xf numFmtId="0" fontId="10" fillId="0" borderId="7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right"/>
    </xf>
    <xf numFmtId="0" fontId="15" fillId="4" borderId="1" xfId="0" applyFont="1" applyFill="1" applyBorder="1"/>
    <xf numFmtId="0" fontId="13" fillId="4" borderId="1" xfId="0" applyFont="1" applyFill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20" fontId="10" fillId="3" borderId="1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right"/>
    </xf>
    <xf numFmtId="14" fontId="10" fillId="3" borderId="1" xfId="0" applyNumberFormat="1" applyFont="1" applyFill="1" applyBorder="1"/>
    <xf numFmtId="1" fontId="11" fillId="0" borderId="1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0" fillId="0" borderId="3" xfId="0" applyFill="1" applyBorder="1" applyAlignment="1">
      <alignment horizontal="right"/>
    </xf>
    <xf numFmtId="0" fontId="10" fillId="0" borderId="3" xfId="0" applyFont="1" applyBorder="1"/>
    <xf numFmtId="0" fontId="10" fillId="0" borderId="14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5" fillId="0" borderId="0" xfId="42" applyFont="1"/>
    <xf numFmtId="2" fontId="0" fillId="0" borderId="1" xfId="0" applyNumberFormat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8" fillId="0" borderId="1" xfId="42" applyBorder="1" applyAlignment="1">
      <alignment horizontal="center"/>
    </xf>
    <xf numFmtId="0" fontId="11" fillId="2" borderId="5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3" borderId="25" xfId="0" applyFont="1" applyFill="1" applyBorder="1" applyAlignment="1">
      <alignment horizontal="center" wrapText="1"/>
    </xf>
    <xf numFmtId="14" fontId="0" fillId="3" borderId="25" xfId="0" applyNumberForma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0" fillId="3" borderId="25" xfId="0" applyFont="1" applyFill="1" applyBorder="1"/>
    <xf numFmtId="0" fontId="0" fillId="0" borderId="25" xfId="0" applyBorder="1" applyAlignment="1">
      <alignment horizontal="right"/>
    </xf>
    <xf numFmtId="0" fontId="0" fillId="0" borderId="26" xfId="0" applyBorder="1"/>
    <xf numFmtId="0" fontId="10" fillId="3" borderId="3" xfId="0" applyFont="1" applyFill="1" applyBorder="1" applyAlignment="1">
      <alignment horizontal="center" wrapText="1"/>
    </xf>
    <xf numFmtId="0" fontId="10" fillId="0" borderId="14" xfId="0" applyFont="1" applyBorder="1"/>
    <xf numFmtId="0" fontId="0" fillId="0" borderId="26" xfId="0" applyFill="1" applyBorder="1"/>
    <xf numFmtId="0" fontId="10" fillId="0" borderId="27" xfId="0" applyFont="1" applyBorder="1"/>
    <xf numFmtId="0" fontId="10" fillId="3" borderId="7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14" fontId="0" fillId="3" borderId="3" xfId="0" applyNumberFormat="1" applyFill="1" applyBorder="1"/>
    <xf numFmtId="0" fontId="11" fillId="0" borderId="26" xfId="1" applyBorder="1"/>
    <xf numFmtId="2" fontId="0" fillId="0" borderId="25" xfId="0" applyNumberFormat="1" applyBorder="1" applyAlignment="1">
      <alignment horizontal="right"/>
    </xf>
    <xf numFmtId="0" fontId="10" fillId="3" borderId="3" xfId="1" applyFont="1" applyFill="1" applyBorder="1"/>
    <xf numFmtId="0" fontId="11" fillId="0" borderId="25" xfId="0" applyFont="1" applyBorder="1" applyAlignment="1">
      <alignment horizontal="center"/>
    </xf>
    <xf numFmtId="0" fontId="10" fillId="3" borderId="25" xfId="1" applyFont="1" applyFill="1" applyBorder="1"/>
    <xf numFmtId="0" fontId="10" fillId="0" borderId="27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0" fillId="0" borderId="3" xfId="1" applyFont="1" applyBorder="1"/>
    <xf numFmtId="0" fontId="10" fillId="0" borderId="3" xfId="0" applyFont="1" applyFill="1" applyBorder="1"/>
    <xf numFmtId="0" fontId="10" fillId="3" borderId="3" xfId="0" applyFont="1" applyFill="1" applyBorder="1" applyAlignment="1">
      <alignment horizontal="left"/>
    </xf>
    <xf numFmtId="0" fontId="10" fillId="0" borderId="25" xfId="1" applyFont="1" applyBorder="1"/>
    <xf numFmtId="0" fontId="10" fillId="4" borderId="25" xfId="1" applyFont="1" applyFill="1" applyBorder="1"/>
    <xf numFmtId="0" fontId="10" fillId="0" borderId="25" xfId="1" applyFont="1" applyFill="1" applyBorder="1"/>
    <xf numFmtId="0" fontId="10" fillId="0" borderId="25" xfId="0" applyFont="1" applyBorder="1"/>
    <xf numFmtId="0" fontId="10" fillId="0" borderId="3" xfId="1" applyFont="1" applyFill="1" applyBorder="1"/>
    <xf numFmtId="0" fontId="10" fillId="4" borderId="3" xfId="1" applyFont="1" applyFill="1" applyBorder="1"/>
    <xf numFmtId="0" fontId="10" fillId="4" borderId="25" xfId="0" applyFont="1" applyFill="1" applyBorder="1"/>
    <xf numFmtId="0" fontId="10" fillId="0" borderId="25" xfId="0" applyFont="1" applyFill="1" applyBorder="1"/>
    <xf numFmtId="0" fontId="10" fillId="4" borderId="3" xfId="0" applyFont="1" applyFill="1" applyBorder="1"/>
    <xf numFmtId="0" fontId="10" fillId="0" borderId="3" xfId="0" applyFont="1" applyBorder="1" applyAlignment="1">
      <alignment wrapText="1"/>
    </xf>
    <xf numFmtId="0" fontId="10" fillId="0" borderId="3" xfId="1" applyFont="1" applyBorder="1" applyAlignment="1">
      <alignment horizontal="left"/>
    </xf>
    <xf numFmtId="0" fontId="10" fillId="3" borderId="3" xfId="1" applyFont="1" applyFill="1" applyBorder="1" applyAlignment="1">
      <alignment horizontal="left"/>
    </xf>
    <xf numFmtId="0" fontId="10" fillId="0" borderId="30" xfId="0" applyFont="1" applyBorder="1"/>
    <xf numFmtId="0" fontId="10" fillId="0" borderId="29" xfId="1" applyFont="1" applyBorder="1"/>
    <xf numFmtId="0" fontId="10" fillId="0" borderId="30" xfId="1" applyFont="1" applyBorder="1"/>
    <xf numFmtId="0" fontId="10" fillId="3" borderId="25" xfId="1" applyFont="1" applyFill="1" applyBorder="1" applyAlignment="1">
      <alignment horizontal="left"/>
    </xf>
    <xf numFmtId="0" fontId="10" fillId="0" borderId="29" xfId="0" applyFont="1" applyBorder="1"/>
    <xf numFmtId="0" fontId="10" fillId="3" borderId="25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3" borderId="31" xfId="0" applyFont="1" applyFill="1" applyBorder="1"/>
    <xf numFmtId="0" fontId="10" fillId="3" borderId="32" xfId="1" applyFont="1" applyFill="1" applyBorder="1"/>
    <xf numFmtId="0" fontId="10" fillId="3" borderId="31" xfId="1" applyFont="1" applyFill="1" applyBorder="1"/>
    <xf numFmtId="0" fontId="0" fillId="0" borderId="7" xfId="0" quotePrefix="1" applyBorder="1" applyAlignment="1">
      <alignment horizontal="right"/>
    </xf>
    <xf numFmtId="0" fontId="10" fillId="3" borderId="7" xfId="1" applyFont="1" applyFill="1" applyBorder="1"/>
    <xf numFmtId="0" fontId="11" fillId="3" borderId="7" xfId="1" applyFill="1" applyBorder="1" applyAlignment="1">
      <alignment horizontal="right"/>
    </xf>
    <xf numFmtId="0" fontId="0" fillId="5" borderId="25" xfId="0" applyFill="1" applyBorder="1" applyAlignment="1">
      <alignment horizontal="right"/>
    </xf>
    <xf numFmtId="0" fontId="11" fillId="3" borderId="25" xfId="1" applyFill="1" applyBorder="1" applyAlignment="1">
      <alignment horizontal="right"/>
    </xf>
    <xf numFmtId="0" fontId="10" fillId="0" borderId="26" xfId="0" applyFont="1" applyFill="1" applyBorder="1"/>
    <xf numFmtId="0" fontId="11" fillId="0" borderId="6" xfId="0" applyFont="1" applyBorder="1"/>
    <xf numFmtId="0" fontId="11" fillId="0" borderId="6" xfId="0" applyFont="1" applyFill="1" applyBorder="1"/>
    <xf numFmtId="0" fontId="0" fillId="0" borderId="27" xfId="0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25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15" fillId="0" borderId="3" xfId="42" applyFont="1" applyBorder="1"/>
    <xf numFmtId="0" fontId="10" fillId="3" borderId="25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25" xfId="1" applyFont="1" applyFill="1" applyBorder="1" applyAlignment="1">
      <alignment horizontal="right"/>
    </xf>
    <xf numFmtId="0" fontId="10" fillId="3" borderId="7" xfId="1" applyFont="1" applyFill="1" applyBorder="1" applyAlignment="1">
      <alignment horizontal="right"/>
    </xf>
    <xf numFmtId="0" fontId="10" fillId="3" borderId="1" xfId="1" applyFont="1" applyFill="1" applyBorder="1" applyAlignment="1">
      <alignment horizontal="right"/>
    </xf>
    <xf numFmtId="0" fontId="10" fillId="3" borderId="3" xfId="1" applyFont="1" applyFill="1" applyBorder="1" applyAlignment="1">
      <alignment horizontal="right"/>
    </xf>
    <xf numFmtId="0" fontId="10" fillId="3" borderId="32" xfId="1" applyFont="1" applyFill="1" applyBorder="1" applyAlignment="1">
      <alignment horizontal="right"/>
    </xf>
    <xf numFmtId="0" fontId="10" fillId="3" borderId="31" xfId="1" applyFont="1" applyFill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10" fillId="0" borderId="3" xfId="1" applyFont="1" applyBorder="1" applyAlignment="1">
      <alignment horizontal="right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10" fillId="0" borderId="28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1" fillId="3" borderId="7" xfId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0" fillId="0" borderId="0" xfId="0" applyFill="1" applyBorder="1"/>
    <xf numFmtId="166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0" borderId="1" xfId="42" applyFont="1" applyBorder="1" applyAlignment="1">
      <alignment horizontal="center"/>
    </xf>
    <xf numFmtId="14" fontId="10" fillId="3" borderId="6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1" xfId="42" applyFont="1" applyBorder="1" applyAlignment="1">
      <alignment horizontal="center"/>
    </xf>
    <xf numFmtId="0" fontId="5" fillId="0" borderId="1" xfId="42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4" fontId="10" fillId="3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4" fontId="0" fillId="3" borderId="25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0" fillId="0" borderId="27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5" fontId="11" fillId="0" borderId="25" xfId="0" applyNumberFormat="1" applyFont="1" applyBorder="1" applyAlignment="1">
      <alignment horizontal="right"/>
    </xf>
    <xf numFmtId="2" fontId="0" fillId="0" borderId="25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42" applyFont="1" applyBorder="1" applyAlignment="1">
      <alignment horizontal="center"/>
    </xf>
    <xf numFmtId="0" fontId="4" fillId="0" borderId="1" xfId="42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165" fontId="0" fillId="0" borderId="24" xfId="0" applyNumberFormat="1" applyBorder="1" applyAlignment="1">
      <alignment horizontal="center"/>
    </xf>
    <xf numFmtId="165" fontId="8" fillId="0" borderId="1" xfId="42" applyNumberFormat="1" applyBorder="1" applyAlignment="1">
      <alignment horizontal="center"/>
    </xf>
    <xf numFmtId="2" fontId="8" fillId="0" borderId="1" xfId="42" applyNumberFormat="1" applyBorder="1" applyAlignment="1">
      <alignment horizontal="center"/>
    </xf>
    <xf numFmtId="2" fontId="11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2" fillId="0" borderId="1" xfId="42" applyFont="1" applyBorder="1" applyAlignment="1">
      <alignment horizontal="center" vertical="center"/>
    </xf>
    <xf numFmtId="0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10" fillId="0" borderId="31" xfId="1" applyFont="1" applyFill="1" applyBorder="1"/>
    <xf numFmtId="0" fontId="10" fillId="0" borderId="32" xfId="1" applyFont="1" applyFill="1" applyBorder="1"/>
    <xf numFmtId="0" fontId="0" fillId="0" borderId="3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1" fillId="0" borderId="10" xfId="0" applyFont="1" applyFill="1" applyBorder="1"/>
    <xf numFmtId="0" fontId="0" fillId="0" borderId="10" xfId="0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4" fillId="0" borderId="3" xfId="42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11" fillId="3" borderId="1" xfId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0" fillId="0" borderId="0" xfId="0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2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86"/>
  <sheetViews>
    <sheetView zoomScaleNormal="100" zoomScaleSheetLayoutView="100" workbookViewId="0">
      <pane ySplit="1" topLeftCell="A5" activePane="bottomLeft" state="frozen"/>
      <selection pane="bottomLeft" activeCell="H35" sqref="H35"/>
    </sheetView>
  </sheetViews>
  <sheetFormatPr defaultRowHeight="12.75"/>
  <cols>
    <col min="1" max="1" width="37.5703125" style="13" bestFit="1" customWidth="1"/>
    <col min="2" max="2" width="7.5703125" style="13" bestFit="1" customWidth="1"/>
    <col min="3" max="3" width="7" style="13" bestFit="1" customWidth="1"/>
    <col min="4" max="4" width="9.7109375" style="13" customWidth="1"/>
    <col min="5" max="5" width="9.7109375" style="22" bestFit="1" customWidth="1"/>
    <col min="6" max="7" width="9.7109375" style="22" customWidth="1"/>
    <col min="8" max="8" width="12.140625" style="22" customWidth="1"/>
    <col min="9" max="9" width="9.7109375" style="22" customWidth="1"/>
    <col min="10" max="10" width="10.140625" style="54" customWidth="1"/>
    <col min="11" max="11" width="14" style="9" bestFit="1" customWidth="1"/>
    <col min="12" max="12" width="10.140625" style="9" bestFit="1" customWidth="1"/>
    <col min="13" max="13" width="10.140625" style="125" bestFit="1" customWidth="1"/>
    <col min="14" max="15" width="10.140625" style="223" bestFit="1" customWidth="1"/>
    <col min="16" max="16" width="7.28515625" style="23" bestFit="1" customWidth="1"/>
    <col min="17" max="17" width="8.5703125" style="22" bestFit="1" customWidth="1"/>
    <col min="18" max="18" width="7.7109375" style="22" bestFit="1" customWidth="1"/>
  </cols>
  <sheetData>
    <row r="1" spans="1:19" ht="63.7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156</v>
      </c>
      <c r="F1" s="51" t="s">
        <v>269</v>
      </c>
      <c r="G1" s="51" t="s">
        <v>276</v>
      </c>
      <c r="H1" s="51" t="s">
        <v>278</v>
      </c>
      <c r="I1" s="51" t="s">
        <v>279</v>
      </c>
      <c r="J1" s="51" t="s">
        <v>148</v>
      </c>
      <c r="K1" s="51" t="s">
        <v>129</v>
      </c>
      <c r="L1" s="15" t="s">
        <v>147</v>
      </c>
      <c r="M1" s="15" t="s">
        <v>147</v>
      </c>
      <c r="N1" s="15" t="s">
        <v>147</v>
      </c>
      <c r="O1" s="84" t="s">
        <v>223</v>
      </c>
      <c r="P1" s="82" t="s">
        <v>0</v>
      </c>
      <c r="Q1" s="51" t="s">
        <v>1</v>
      </c>
      <c r="R1" s="146" t="s">
        <v>2</v>
      </c>
      <c r="S1" s="145"/>
    </row>
    <row r="2" spans="1:19">
      <c r="A2" s="109" t="s">
        <v>253</v>
      </c>
      <c r="B2" s="143"/>
      <c r="C2" s="109"/>
      <c r="D2" s="143"/>
      <c r="E2" s="15"/>
      <c r="F2" s="15"/>
      <c r="G2" s="15"/>
      <c r="H2" s="15"/>
      <c r="I2" s="15"/>
      <c r="J2" s="52"/>
      <c r="K2" s="15"/>
      <c r="L2" s="47" t="s">
        <v>224</v>
      </c>
      <c r="M2" s="47" t="s">
        <v>224</v>
      </c>
      <c r="N2" s="47" t="s">
        <v>224</v>
      </c>
      <c r="O2" s="47" t="s">
        <v>224</v>
      </c>
      <c r="P2" s="200"/>
      <c r="Q2" s="14"/>
      <c r="R2" s="201"/>
      <c r="S2" s="145"/>
    </row>
    <row r="3" spans="1:19">
      <c r="A3" s="109" t="s">
        <v>254</v>
      </c>
      <c r="B3" s="143"/>
      <c r="C3" s="109"/>
      <c r="D3" s="143"/>
      <c r="E3" s="15"/>
      <c r="F3" s="15"/>
      <c r="G3" s="15"/>
      <c r="H3" s="15"/>
      <c r="I3" s="15"/>
      <c r="J3" s="52"/>
      <c r="K3" s="15"/>
      <c r="L3" s="47">
        <v>44216</v>
      </c>
      <c r="M3" s="47">
        <v>44377</v>
      </c>
      <c r="N3" s="275">
        <v>44469</v>
      </c>
      <c r="O3" s="282">
        <v>44481</v>
      </c>
      <c r="P3" s="212"/>
      <c r="Q3" s="14"/>
      <c r="R3" s="201"/>
      <c r="S3" s="145"/>
    </row>
    <row r="4" spans="1:19">
      <c r="A4" s="109"/>
      <c r="B4" s="143"/>
      <c r="C4" s="109"/>
      <c r="D4" s="143"/>
      <c r="E4" s="15"/>
      <c r="F4" s="15"/>
      <c r="G4" s="15"/>
      <c r="H4" s="15"/>
      <c r="I4" s="15"/>
      <c r="J4" s="52"/>
      <c r="K4" s="15"/>
      <c r="L4" s="15"/>
      <c r="M4" s="15"/>
      <c r="N4" s="224"/>
      <c r="O4" s="225"/>
      <c r="P4" s="225"/>
      <c r="Q4" s="14"/>
      <c r="R4" s="201"/>
      <c r="S4" s="145"/>
    </row>
    <row r="5" spans="1:19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17">
        <v>4</v>
      </c>
      <c r="K5" s="17">
        <f>COUNTA(L5:O5)</f>
        <v>4</v>
      </c>
      <c r="L5" s="341">
        <v>6.18</v>
      </c>
      <c r="M5" s="341">
        <v>6.28</v>
      </c>
      <c r="N5" s="341">
        <v>6.3</v>
      </c>
      <c r="O5" s="276">
        <v>6.29</v>
      </c>
      <c r="P5" s="227">
        <f>MIN(L5:O5)</f>
        <v>6.18</v>
      </c>
      <c r="Q5" s="115">
        <f>AVERAGE(L5:O5)</f>
        <v>6.2625000000000002</v>
      </c>
      <c r="R5" s="115">
        <f>MAX(L5:O5)</f>
        <v>6.3</v>
      </c>
      <c r="S5" s="9"/>
    </row>
    <row r="6" spans="1:19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17">
        <v>4</v>
      </c>
      <c r="K6" s="17">
        <f>COUNTA(L6:O6)</f>
        <v>4</v>
      </c>
      <c r="L6" s="117">
        <v>1180</v>
      </c>
      <c r="M6" s="76">
        <v>1100</v>
      </c>
      <c r="N6" s="227">
        <v>1180</v>
      </c>
      <c r="O6" s="214">
        <v>1240</v>
      </c>
      <c r="P6" s="227">
        <f t="shared" ref="P6:P27" si="0">MIN(L6:O6)</f>
        <v>1100</v>
      </c>
      <c r="Q6" s="122">
        <f t="shared" ref="Q6:Q27" si="1">AVERAGE(L6:O6)</f>
        <v>1175</v>
      </c>
      <c r="R6" s="76">
        <f t="shared" ref="R6:R28" si="2">MAX(L6:O6)</f>
        <v>1240</v>
      </c>
      <c r="S6" s="9"/>
    </row>
    <row r="7" spans="1:19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50"/>
      <c r="K7" s="17"/>
      <c r="L7" s="117"/>
      <c r="M7" s="76"/>
      <c r="N7" s="234"/>
      <c r="O7" s="216"/>
      <c r="P7" s="227"/>
      <c r="Q7" s="115"/>
      <c r="R7" s="76"/>
      <c r="S7" s="9"/>
    </row>
    <row r="8" spans="1:19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17">
        <v>4</v>
      </c>
      <c r="K8" s="17">
        <f>COUNTA(L8:O8)</f>
        <v>4</v>
      </c>
      <c r="L8" s="301" t="s">
        <v>225</v>
      </c>
      <c r="M8" s="46" t="s">
        <v>225</v>
      </c>
      <c r="N8" s="227" t="s">
        <v>225</v>
      </c>
      <c r="O8" s="214" t="s">
        <v>225</v>
      </c>
      <c r="P8" s="227" t="s">
        <v>225</v>
      </c>
      <c r="Q8" s="115" t="s">
        <v>268</v>
      </c>
      <c r="R8" s="76" t="s">
        <v>225</v>
      </c>
      <c r="S8" s="9"/>
    </row>
    <row r="9" spans="1:19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17">
        <v>4</v>
      </c>
      <c r="K9" s="17">
        <f>COUNTA(L9:O9)</f>
        <v>4</v>
      </c>
      <c r="L9" s="301" t="s">
        <v>225</v>
      </c>
      <c r="M9" s="46" t="s">
        <v>225</v>
      </c>
      <c r="N9" s="227" t="s">
        <v>225</v>
      </c>
      <c r="O9" s="214" t="s">
        <v>225</v>
      </c>
      <c r="P9" s="227" t="s">
        <v>225</v>
      </c>
      <c r="Q9" s="115" t="s">
        <v>268</v>
      </c>
      <c r="R9" s="76" t="s">
        <v>225</v>
      </c>
      <c r="S9" s="9"/>
    </row>
    <row r="10" spans="1:19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17">
        <v>4</v>
      </c>
      <c r="K10" s="17">
        <f t="shared" ref="K10:K30" si="3">COUNTA(L10:O10)</f>
        <v>4</v>
      </c>
      <c r="L10" s="117">
        <v>104</v>
      </c>
      <c r="M10" s="76">
        <v>102</v>
      </c>
      <c r="N10" s="227">
        <v>112</v>
      </c>
      <c r="O10" s="214">
        <v>114</v>
      </c>
      <c r="P10" s="227">
        <f t="shared" si="0"/>
        <v>102</v>
      </c>
      <c r="Q10" s="122">
        <f t="shared" si="1"/>
        <v>108</v>
      </c>
      <c r="R10" s="76">
        <f t="shared" si="2"/>
        <v>114</v>
      </c>
      <c r="S10" s="9"/>
    </row>
    <row r="11" spans="1:19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17">
        <v>4</v>
      </c>
      <c r="K11" s="17">
        <f t="shared" si="3"/>
        <v>4</v>
      </c>
      <c r="L11" s="117">
        <v>104</v>
      </c>
      <c r="M11" s="76">
        <v>102</v>
      </c>
      <c r="N11" s="227">
        <v>112</v>
      </c>
      <c r="O11" s="214">
        <v>114</v>
      </c>
      <c r="P11" s="227">
        <f t="shared" si="0"/>
        <v>102</v>
      </c>
      <c r="Q11" s="122">
        <f t="shared" si="1"/>
        <v>108</v>
      </c>
      <c r="R11" s="76">
        <f t="shared" si="2"/>
        <v>114</v>
      </c>
      <c r="S11" s="9"/>
    </row>
    <row r="12" spans="1:19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17">
        <v>4</v>
      </c>
      <c r="K12" s="17">
        <f t="shared" si="3"/>
        <v>4</v>
      </c>
      <c r="L12" s="117">
        <v>26</v>
      </c>
      <c r="M12" s="76">
        <v>25</v>
      </c>
      <c r="N12" s="227">
        <v>27</v>
      </c>
      <c r="O12" s="214">
        <v>27</v>
      </c>
      <c r="P12" s="227">
        <f t="shared" si="0"/>
        <v>25</v>
      </c>
      <c r="Q12" s="122">
        <f t="shared" si="1"/>
        <v>26.25</v>
      </c>
      <c r="R12" s="76">
        <f t="shared" si="2"/>
        <v>27</v>
      </c>
      <c r="S12" s="9"/>
    </row>
    <row r="13" spans="1:19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17">
        <v>4</v>
      </c>
      <c r="K13" s="17">
        <f t="shared" si="3"/>
        <v>4</v>
      </c>
      <c r="L13" s="117">
        <v>314</v>
      </c>
      <c r="M13" s="76">
        <v>310</v>
      </c>
      <c r="N13" s="227">
        <v>308</v>
      </c>
      <c r="O13" s="214">
        <v>315</v>
      </c>
      <c r="P13" s="227">
        <f t="shared" si="0"/>
        <v>308</v>
      </c>
      <c r="Q13" s="122">
        <f t="shared" si="1"/>
        <v>311.75</v>
      </c>
      <c r="R13" s="76">
        <f t="shared" si="2"/>
        <v>315</v>
      </c>
      <c r="S13" s="9"/>
    </row>
    <row r="14" spans="1:19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17">
        <v>4</v>
      </c>
      <c r="K14" s="17">
        <f t="shared" si="3"/>
        <v>4</v>
      </c>
      <c r="L14" s="117">
        <v>16</v>
      </c>
      <c r="M14" s="76">
        <v>16</v>
      </c>
      <c r="N14" s="227">
        <v>14</v>
      </c>
      <c r="O14" s="214">
        <v>16</v>
      </c>
      <c r="P14" s="227">
        <f t="shared" si="0"/>
        <v>14</v>
      </c>
      <c r="Q14" s="122">
        <f t="shared" si="1"/>
        <v>15.5</v>
      </c>
      <c r="R14" s="76">
        <f t="shared" si="2"/>
        <v>16</v>
      </c>
      <c r="S14" s="9"/>
    </row>
    <row r="15" spans="1:19">
      <c r="A15" s="111" t="s">
        <v>24</v>
      </c>
      <c r="B15" s="163" t="s">
        <v>17</v>
      </c>
      <c r="C15" s="160">
        <v>1</v>
      </c>
      <c r="D15" s="166"/>
      <c r="E15" s="4"/>
      <c r="J15" s="53">
        <v>4</v>
      </c>
      <c r="K15" s="17">
        <f t="shared" si="3"/>
        <v>4</v>
      </c>
      <c r="L15" s="117">
        <v>40</v>
      </c>
      <c r="M15" s="76">
        <v>38</v>
      </c>
      <c r="N15" s="227">
        <v>33</v>
      </c>
      <c r="O15" s="214">
        <v>38</v>
      </c>
      <c r="P15" s="227">
        <f t="shared" si="0"/>
        <v>33</v>
      </c>
      <c r="Q15" s="122">
        <f t="shared" si="1"/>
        <v>37.25</v>
      </c>
      <c r="R15" s="76">
        <f t="shared" si="2"/>
        <v>40</v>
      </c>
      <c r="S15" s="9"/>
    </row>
    <row r="16" spans="1:19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17">
        <v>4</v>
      </c>
      <c r="K16" s="17">
        <f t="shared" si="3"/>
        <v>4</v>
      </c>
      <c r="L16" s="117">
        <v>150</v>
      </c>
      <c r="M16" s="76">
        <v>136</v>
      </c>
      <c r="N16" s="227">
        <v>118</v>
      </c>
      <c r="O16" s="214">
        <v>140</v>
      </c>
      <c r="P16" s="227">
        <f t="shared" si="0"/>
        <v>118</v>
      </c>
      <c r="Q16" s="122">
        <f t="shared" si="1"/>
        <v>136</v>
      </c>
      <c r="R16" s="76">
        <f t="shared" si="2"/>
        <v>150</v>
      </c>
      <c r="S16" s="9"/>
    </row>
    <row r="17" spans="1:19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50">
        <v>4</v>
      </c>
      <c r="K17" s="17">
        <f t="shared" si="3"/>
        <v>4</v>
      </c>
      <c r="L17" s="117">
        <v>10</v>
      </c>
      <c r="M17" s="76">
        <v>9</v>
      </c>
      <c r="N17" s="227">
        <v>8</v>
      </c>
      <c r="O17" s="214">
        <v>9</v>
      </c>
      <c r="P17" s="227">
        <f t="shared" si="0"/>
        <v>8</v>
      </c>
      <c r="Q17" s="122">
        <f t="shared" si="1"/>
        <v>9</v>
      </c>
      <c r="R17" s="76">
        <f t="shared" si="2"/>
        <v>10</v>
      </c>
      <c r="S17" s="9"/>
    </row>
    <row r="18" spans="1:19" ht="12" customHeight="1">
      <c r="A18" s="111" t="s">
        <v>138</v>
      </c>
      <c r="B18" s="163" t="s">
        <v>17</v>
      </c>
      <c r="C18" s="160">
        <v>1E-3</v>
      </c>
      <c r="D18" s="166"/>
      <c r="E18" s="24">
        <v>1.9</v>
      </c>
      <c r="F18" s="24"/>
      <c r="G18" s="24"/>
      <c r="H18" s="24"/>
      <c r="I18" s="24"/>
      <c r="J18" s="17">
        <v>4</v>
      </c>
      <c r="K18" s="17">
        <f t="shared" si="3"/>
        <v>4</v>
      </c>
      <c r="L18" s="306">
        <v>1.56</v>
      </c>
      <c r="M18" s="115">
        <v>1.21</v>
      </c>
      <c r="N18" s="227">
        <v>1.78</v>
      </c>
      <c r="O18" s="214">
        <v>1.57</v>
      </c>
      <c r="P18" s="227">
        <f t="shared" si="0"/>
        <v>1.21</v>
      </c>
      <c r="Q18" s="115">
        <f t="shared" si="1"/>
        <v>1.53</v>
      </c>
      <c r="R18" s="76">
        <f t="shared" si="2"/>
        <v>1.78</v>
      </c>
      <c r="S18" s="9"/>
    </row>
    <row r="19" spans="1:19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17">
        <v>4</v>
      </c>
      <c r="K19" s="17">
        <f t="shared" si="3"/>
        <v>4</v>
      </c>
      <c r="L19" s="305">
        <v>10.1</v>
      </c>
      <c r="M19" s="121">
        <v>15.6</v>
      </c>
      <c r="N19" s="227">
        <v>12.4</v>
      </c>
      <c r="O19" s="340">
        <v>0.3</v>
      </c>
      <c r="P19" s="227">
        <f t="shared" si="0"/>
        <v>0.3</v>
      </c>
      <c r="Q19" s="136">
        <f t="shared" si="1"/>
        <v>9.6</v>
      </c>
      <c r="R19" s="76">
        <f t="shared" si="2"/>
        <v>15.6</v>
      </c>
      <c r="S19" s="9"/>
    </row>
    <row r="20" spans="1:19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17">
        <v>4</v>
      </c>
      <c r="K20" s="17">
        <f t="shared" si="3"/>
        <v>4</v>
      </c>
      <c r="L20" s="117">
        <v>0.3</v>
      </c>
      <c r="M20" s="76">
        <v>0.3</v>
      </c>
      <c r="N20" s="227">
        <v>0.3</v>
      </c>
      <c r="O20" s="214">
        <v>0.3</v>
      </c>
      <c r="P20" s="227">
        <f t="shared" si="0"/>
        <v>0.3</v>
      </c>
      <c r="Q20" s="136">
        <f t="shared" si="1"/>
        <v>0.3</v>
      </c>
      <c r="R20" s="76">
        <f t="shared" si="2"/>
        <v>0.3</v>
      </c>
      <c r="S20" s="9"/>
    </row>
    <row r="21" spans="1:19">
      <c r="A21" s="111" t="s">
        <v>33</v>
      </c>
      <c r="B21" s="163" t="s">
        <v>17</v>
      </c>
      <c r="C21" s="160">
        <v>0.01</v>
      </c>
      <c r="D21" s="166"/>
      <c r="E21" s="24">
        <v>0.9</v>
      </c>
      <c r="F21" s="24">
        <v>2.54</v>
      </c>
      <c r="G21" s="24">
        <v>2.52</v>
      </c>
      <c r="H21" s="24">
        <v>2.52</v>
      </c>
      <c r="I21" s="24">
        <v>2.52</v>
      </c>
      <c r="J21" s="17">
        <v>4</v>
      </c>
      <c r="K21" s="17">
        <f t="shared" si="3"/>
        <v>4</v>
      </c>
      <c r="L21" s="117">
        <v>0.26</v>
      </c>
      <c r="M21" s="128">
        <v>0.14000000000000001</v>
      </c>
      <c r="N21" s="231">
        <v>0.1</v>
      </c>
      <c r="O21" s="214">
        <v>0.14000000000000001</v>
      </c>
      <c r="P21" s="231">
        <f t="shared" si="0"/>
        <v>0.1</v>
      </c>
      <c r="Q21" s="115">
        <f t="shared" si="1"/>
        <v>0.16</v>
      </c>
      <c r="R21" s="76">
        <f t="shared" si="2"/>
        <v>0.26</v>
      </c>
      <c r="S21" s="9"/>
    </row>
    <row r="22" spans="1:19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17">
        <v>4</v>
      </c>
      <c r="K22" s="17">
        <f t="shared" si="3"/>
        <v>4</v>
      </c>
      <c r="L22" s="301" t="s">
        <v>263</v>
      </c>
      <c r="M22" s="46" t="s">
        <v>263</v>
      </c>
      <c r="N22" s="227">
        <v>0.01</v>
      </c>
      <c r="O22" s="214" t="s">
        <v>263</v>
      </c>
      <c r="P22" s="227">
        <f t="shared" si="0"/>
        <v>0.01</v>
      </c>
      <c r="Q22" s="115">
        <f t="shared" si="1"/>
        <v>0.01</v>
      </c>
      <c r="R22" s="76">
        <f t="shared" si="2"/>
        <v>0.01</v>
      </c>
      <c r="S22" s="9"/>
    </row>
    <row r="23" spans="1:19">
      <c r="A23" s="111" t="s">
        <v>35</v>
      </c>
      <c r="B23" s="163" t="s">
        <v>17</v>
      </c>
      <c r="C23" s="160">
        <v>0.01</v>
      </c>
      <c r="D23" s="166"/>
      <c r="E23" s="24">
        <v>0.7</v>
      </c>
      <c r="F23" s="24"/>
      <c r="G23" s="24"/>
      <c r="H23" s="24"/>
      <c r="I23" s="24"/>
      <c r="J23" s="17">
        <v>4</v>
      </c>
      <c r="K23" s="17">
        <f t="shared" si="3"/>
        <v>4</v>
      </c>
      <c r="L23" s="117">
        <v>0.01</v>
      </c>
      <c r="M23" s="76">
        <v>0.02</v>
      </c>
      <c r="N23" s="227">
        <v>0.06</v>
      </c>
      <c r="O23" s="214">
        <v>0.06</v>
      </c>
      <c r="P23" s="227">
        <f t="shared" si="0"/>
        <v>0.01</v>
      </c>
      <c r="Q23" s="115">
        <f t="shared" si="1"/>
        <v>3.7499999999999999E-2</v>
      </c>
      <c r="R23" s="76">
        <f t="shared" si="2"/>
        <v>0.06</v>
      </c>
      <c r="S23" s="9"/>
    </row>
    <row r="24" spans="1:19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17">
        <v>4</v>
      </c>
      <c r="K24" s="17">
        <f t="shared" si="3"/>
        <v>4</v>
      </c>
      <c r="L24" s="117">
        <v>0.01</v>
      </c>
      <c r="M24" s="76">
        <v>0.02</v>
      </c>
      <c r="N24" s="227">
        <v>7.0000000000000007E-2</v>
      </c>
      <c r="O24" s="214">
        <v>0.06</v>
      </c>
      <c r="P24" s="227">
        <f t="shared" si="0"/>
        <v>0.01</v>
      </c>
      <c r="Q24" s="115">
        <f t="shared" si="1"/>
        <v>0.04</v>
      </c>
      <c r="R24" s="76">
        <f t="shared" si="2"/>
        <v>7.0000000000000007E-2</v>
      </c>
      <c r="S24" s="9"/>
    </row>
    <row r="25" spans="1:19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17">
        <v>4</v>
      </c>
      <c r="K25" s="17">
        <f t="shared" si="3"/>
        <v>4</v>
      </c>
      <c r="L25" s="117">
        <v>11.5</v>
      </c>
      <c r="M25" s="136">
        <v>11.3</v>
      </c>
      <c r="N25" s="227">
        <v>11.5</v>
      </c>
      <c r="O25" s="214">
        <v>11.7</v>
      </c>
      <c r="P25" s="227">
        <f t="shared" si="0"/>
        <v>11.3</v>
      </c>
      <c r="Q25" s="136">
        <f t="shared" si="1"/>
        <v>11.5</v>
      </c>
      <c r="R25" s="76">
        <f t="shared" si="2"/>
        <v>11.7</v>
      </c>
      <c r="S25" s="9"/>
    </row>
    <row r="26" spans="1:19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17">
        <v>4</v>
      </c>
      <c r="K26" s="17">
        <f t="shared" si="3"/>
        <v>4</v>
      </c>
      <c r="L26" s="117">
        <v>10.9</v>
      </c>
      <c r="M26" s="136">
        <v>10.1</v>
      </c>
      <c r="N26" s="227">
        <v>9.42</v>
      </c>
      <c r="O26" s="214">
        <v>10.199999999999999</v>
      </c>
      <c r="P26" s="227">
        <f t="shared" si="0"/>
        <v>9.42</v>
      </c>
      <c r="Q26" s="136">
        <f t="shared" si="1"/>
        <v>10.155000000000001</v>
      </c>
      <c r="R26" s="76">
        <f t="shared" si="2"/>
        <v>10.9</v>
      </c>
      <c r="S26" s="9"/>
    </row>
    <row r="27" spans="1:19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17">
        <v>4</v>
      </c>
      <c r="K27" s="17">
        <f t="shared" si="3"/>
        <v>4</v>
      </c>
      <c r="L27" s="117">
        <v>2.71</v>
      </c>
      <c r="M27" s="76">
        <v>5.76</v>
      </c>
      <c r="N27" s="227">
        <v>9.91</v>
      </c>
      <c r="O27" s="214">
        <v>6.74</v>
      </c>
      <c r="P27" s="227">
        <f t="shared" si="0"/>
        <v>2.71</v>
      </c>
      <c r="Q27" s="115">
        <f t="shared" si="1"/>
        <v>6.2799999999999994</v>
      </c>
      <c r="R27" s="76">
        <f t="shared" si="2"/>
        <v>9.91</v>
      </c>
      <c r="S27" s="9"/>
    </row>
    <row r="28" spans="1:19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17">
        <v>4</v>
      </c>
      <c r="K28" s="17">
        <f t="shared" si="3"/>
        <v>4</v>
      </c>
      <c r="L28" s="301" t="s">
        <v>225</v>
      </c>
      <c r="M28" s="46">
        <v>3</v>
      </c>
      <c r="N28" s="227">
        <v>7</v>
      </c>
      <c r="O28" s="214">
        <v>3</v>
      </c>
      <c r="P28" s="227" t="s">
        <v>225</v>
      </c>
      <c r="Q28" s="115" t="s">
        <v>268</v>
      </c>
      <c r="R28" s="76">
        <f t="shared" si="2"/>
        <v>7</v>
      </c>
      <c r="S28" s="9"/>
    </row>
    <row r="29" spans="1:19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17">
        <v>1</v>
      </c>
      <c r="K29" s="17">
        <f t="shared" si="3"/>
        <v>1</v>
      </c>
      <c r="L29" s="117"/>
      <c r="M29" s="46"/>
      <c r="N29" s="234"/>
      <c r="O29" s="214" t="s">
        <v>264</v>
      </c>
      <c r="P29" s="227" t="s">
        <v>264</v>
      </c>
      <c r="Q29" s="115" t="s">
        <v>268</v>
      </c>
      <c r="R29" s="76" t="s">
        <v>264</v>
      </c>
      <c r="S29" s="9"/>
    </row>
    <row r="30" spans="1:19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29"/>
      <c r="G30" s="29"/>
      <c r="H30" s="29"/>
      <c r="I30" s="29"/>
      <c r="J30" s="17">
        <v>4</v>
      </c>
      <c r="K30" s="17">
        <f t="shared" si="3"/>
        <v>4</v>
      </c>
      <c r="L30" s="301" t="s">
        <v>226</v>
      </c>
      <c r="M30" s="46" t="s">
        <v>226</v>
      </c>
      <c r="N30" s="227" t="s">
        <v>226</v>
      </c>
      <c r="O30" s="214" t="s">
        <v>226</v>
      </c>
      <c r="P30" s="227" t="s">
        <v>226</v>
      </c>
      <c r="Q30" s="115" t="s">
        <v>268</v>
      </c>
      <c r="R30" s="76" t="s">
        <v>226</v>
      </c>
      <c r="S30" s="9"/>
    </row>
    <row r="31" spans="1:19">
      <c r="A31" s="109"/>
      <c r="B31" s="157"/>
      <c r="C31" s="155"/>
      <c r="D31" s="143"/>
      <c r="E31" s="14"/>
      <c r="F31" s="14"/>
      <c r="G31" s="14"/>
      <c r="H31" s="14"/>
      <c r="I31" s="14"/>
      <c r="J31" s="55"/>
      <c r="K31" s="5"/>
      <c r="L31" s="7"/>
      <c r="M31" s="113"/>
      <c r="N31" s="235"/>
      <c r="O31" s="235"/>
      <c r="P31" s="235"/>
      <c r="Q31" s="7"/>
      <c r="R31" s="7"/>
      <c r="S31" s="9"/>
    </row>
    <row r="32" spans="1:19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55"/>
      <c r="K32" s="5"/>
      <c r="L32" s="7"/>
      <c r="M32" s="113"/>
      <c r="N32" s="235"/>
      <c r="O32" s="235"/>
      <c r="P32" s="235"/>
      <c r="Q32" s="7"/>
      <c r="R32" s="7"/>
      <c r="S32" s="9"/>
    </row>
    <row r="33" spans="1:19">
      <c r="A33" s="111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56">
        <v>4</v>
      </c>
      <c r="K33" s="17">
        <f t="shared" ref="K33:K54" si="4">COUNTA(L33:O33)</f>
        <v>4</v>
      </c>
      <c r="L33" s="302" t="s">
        <v>227</v>
      </c>
      <c r="M33" s="302" t="s">
        <v>227</v>
      </c>
      <c r="N33" s="302" t="s">
        <v>227</v>
      </c>
      <c r="O33" s="215" t="s">
        <v>263</v>
      </c>
      <c r="P33" s="215" t="s">
        <v>263</v>
      </c>
      <c r="Q33" s="115" t="s">
        <v>268</v>
      </c>
      <c r="R33" s="302" t="s">
        <v>227</v>
      </c>
      <c r="S33" s="9"/>
    </row>
    <row r="34" spans="1:19">
      <c r="A34" s="111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56">
        <v>4</v>
      </c>
      <c r="K34" s="17">
        <f t="shared" si="4"/>
        <v>4</v>
      </c>
      <c r="L34" s="302" t="s">
        <v>227</v>
      </c>
      <c r="M34" s="302" t="s">
        <v>227</v>
      </c>
      <c r="N34" s="302" t="s">
        <v>227</v>
      </c>
      <c r="O34" s="215" t="s">
        <v>263</v>
      </c>
      <c r="P34" s="215" t="s">
        <v>263</v>
      </c>
      <c r="Q34" s="115" t="s">
        <v>268</v>
      </c>
      <c r="R34" s="302" t="s">
        <v>227</v>
      </c>
      <c r="S34" s="9"/>
    </row>
    <row r="35" spans="1:19">
      <c r="A35" s="111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56">
        <v>4</v>
      </c>
      <c r="K35" s="17">
        <f t="shared" si="4"/>
        <v>4</v>
      </c>
      <c r="L35" s="302" t="s">
        <v>227</v>
      </c>
      <c r="M35" s="302" t="s">
        <v>227</v>
      </c>
      <c r="N35" s="302" t="s">
        <v>227</v>
      </c>
      <c r="O35" s="215" t="s">
        <v>263</v>
      </c>
      <c r="P35" s="215" t="s">
        <v>263</v>
      </c>
      <c r="Q35" s="115" t="s">
        <v>268</v>
      </c>
      <c r="R35" s="302" t="s">
        <v>227</v>
      </c>
      <c r="S35" s="9"/>
    </row>
    <row r="36" spans="1:19">
      <c r="A36" s="111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56">
        <v>4</v>
      </c>
      <c r="K36" s="17">
        <f t="shared" si="4"/>
        <v>4</v>
      </c>
      <c r="L36" s="302" t="s">
        <v>227</v>
      </c>
      <c r="M36" s="302" t="s">
        <v>227</v>
      </c>
      <c r="N36" s="302" t="s">
        <v>227</v>
      </c>
      <c r="O36" s="215" t="s">
        <v>263</v>
      </c>
      <c r="P36" s="215" t="s">
        <v>263</v>
      </c>
      <c r="Q36" s="115" t="s">
        <v>268</v>
      </c>
      <c r="R36" s="302" t="s">
        <v>227</v>
      </c>
      <c r="S36" s="9"/>
    </row>
    <row r="37" spans="1:19">
      <c r="A37" s="111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56">
        <v>4</v>
      </c>
      <c r="K37" s="17">
        <f t="shared" si="4"/>
        <v>4</v>
      </c>
      <c r="L37" s="302" t="s">
        <v>227</v>
      </c>
      <c r="M37" s="302" t="s">
        <v>227</v>
      </c>
      <c r="N37" s="302" t="s">
        <v>227</v>
      </c>
      <c r="O37" s="215" t="s">
        <v>263</v>
      </c>
      <c r="P37" s="215" t="s">
        <v>263</v>
      </c>
      <c r="Q37" s="115" t="s">
        <v>268</v>
      </c>
      <c r="R37" s="302" t="s">
        <v>227</v>
      </c>
      <c r="S37" s="9"/>
    </row>
    <row r="38" spans="1:19">
      <c r="A38" s="111" t="s">
        <v>52</v>
      </c>
      <c r="B38" s="163" t="s">
        <v>46</v>
      </c>
      <c r="C38" s="160">
        <v>0.5</v>
      </c>
      <c r="D38" s="166"/>
      <c r="E38" s="94">
        <v>0.09</v>
      </c>
      <c r="F38" s="94"/>
      <c r="G38" s="94"/>
      <c r="H38" s="94"/>
      <c r="I38" s="94"/>
      <c r="J38" s="56">
        <v>4</v>
      </c>
      <c r="K38" s="17">
        <f t="shared" si="4"/>
        <v>4</v>
      </c>
      <c r="L38" s="302" t="s">
        <v>227</v>
      </c>
      <c r="M38" s="302" t="s">
        <v>227</v>
      </c>
      <c r="N38" s="302" t="s">
        <v>227</v>
      </c>
      <c r="O38" s="215" t="s">
        <v>277</v>
      </c>
      <c r="P38" s="215" t="s">
        <v>277</v>
      </c>
      <c r="Q38" s="115" t="s">
        <v>268</v>
      </c>
      <c r="R38" s="302" t="s">
        <v>227</v>
      </c>
      <c r="S38" s="9"/>
    </row>
    <row r="39" spans="1:19">
      <c r="A39" s="111" t="s">
        <v>53</v>
      </c>
      <c r="B39" s="163" t="s">
        <v>46</v>
      </c>
      <c r="C39" s="160">
        <v>0.5</v>
      </c>
      <c r="D39" s="166"/>
      <c r="E39" s="12"/>
      <c r="F39" s="12"/>
      <c r="G39" s="12"/>
      <c r="H39" s="12"/>
      <c r="I39" s="12"/>
      <c r="J39" s="56">
        <v>4</v>
      </c>
      <c r="K39" s="17">
        <f t="shared" si="4"/>
        <v>4</v>
      </c>
      <c r="L39" s="302" t="s">
        <v>227</v>
      </c>
      <c r="M39" s="302" t="s">
        <v>227</v>
      </c>
      <c r="N39" s="302" t="s">
        <v>227</v>
      </c>
      <c r="O39" s="215" t="s">
        <v>263</v>
      </c>
      <c r="P39" s="215" t="s">
        <v>263</v>
      </c>
      <c r="Q39" s="115" t="s">
        <v>268</v>
      </c>
      <c r="R39" s="302" t="s">
        <v>227</v>
      </c>
      <c r="S39" s="9"/>
    </row>
    <row r="40" spans="1:19">
      <c r="A40" s="111" t="s">
        <v>54</v>
      </c>
      <c r="B40" s="163" t="s">
        <v>46</v>
      </c>
      <c r="C40" s="160">
        <v>0.5</v>
      </c>
      <c r="D40" s="166"/>
      <c r="E40" s="12"/>
      <c r="F40" s="12"/>
      <c r="G40" s="12"/>
      <c r="H40" s="12"/>
      <c r="I40" s="12"/>
      <c r="J40" s="56">
        <v>4</v>
      </c>
      <c r="K40" s="17">
        <f t="shared" si="4"/>
        <v>4</v>
      </c>
      <c r="L40" s="302" t="s">
        <v>227</v>
      </c>
      <c r="M40" s="302" t="s">
        <v>227</v>
      </c>
      <c r="N40" s="302" t="s">
        <v>227</v>
      </c>
      <c r="O40" s="215" t="s">
        <v>263</v>
      </c>
      <c r="P40" s="215" t="s">
        <v>263</v>
      </c>
      <c r="Q40" s="115" t="s">
        <v>268</v>
      </c>
      <c r="R40" s="302" t="s">
        <v>227</v>
      </c>
      <c r="S40" s="9"/>
    </row>
    <row r="41" spans="1:19">
      <c r="A41" s="111" t="s">
        <v>55</v>
      </c>
      <c r="B41" s="163" t="s">
        <v>46</v>
      </c>
      <c r="C41" s="160">
        <v>0.5</v>
      </c>
      <c r="D41" s="166"/>
      <c r="E41" s="95">
        <v>0.08</v>
      </c>
      <c r="F41" s="95"/>
      <c r="G41" s="95"/>
      <c r="H41" s="95"/>
      <c r="I41" s="95"/>
      <c r="J41" s="56">
        <v>4</v>
      </c>
      <c r="K41" s="17">
        <f t="shared" si="4"/>
        <v>4</v>
      </c>
      <c r="L41" s="302" t="s">
        <v>227</v>
      </c>
      <c r="M41" s="302" t="s">
        <v>227</v>
      </c>
      <c r="N41" s="302" t="s">
        <v>227</v>
      </c>
      <c r="O41" s="215" t="s">
        <v>263</v>
      </c>
      <c r="P41" s="215" t="s">
        <v>263</v>
      </c>
      <c r="Q41" s="115" t="s">
        <v>268</v>
      </c>
      <c r="R41" s="302" t="s">
        <v>227</v>
      </c>
      <c r="S41" s="9"/>
    </row>
    <row r="42" spans="1:19">
      <c r="A42" s="111" t="s">
        <v>56</v>
      </c>
      <c r="B42" s="163" t="s">
        <v>46</v>
      </c>
      <c r="C42" s="160">
        <v>0.5</v>
      </c>
      <c r="D42" s="166"/>
      <c r="E42" s="93"/>
      <c r="F42" s="93"/>
      <c r="G42" s="93"/>
      <c r="H42" s="93"/>
      <c r="I42" s="93"/>
      <c r="J42" s="56">
        <v>4</v>
      </c>
      <c r="K42" s="17">
        <f t="shared" si="4"/>
        <v>4</v>
      </c>
      <c r="L42" s="302" t="s">
        <v>227</v>
      </c>
      <c r="M42" s="302" t="s">
        <v>227</v>
      </c>
      <c r="N42" s="302" t="s">
        <v>227</v>
      </c>
      <c r="O42" s="215" t="s">
        <v>263</v>
      </c>
      <c r="P42" s="215" t="s">
        <v>263</v>
      </c>
      <c r="Q42" s="115" t="s">
        <v>268</v>
      </c>
      <c r="R42" s="302" t="s">
        <v>227</v>
      </c>
      <c r="S42" s="9"/>
    </row>
    <row r="43" spans="1:19">
      <c r="A43" s="111" t="s">
        <v>57</v>
      </c>
      <c r="B43" s="163" t="s">
        <v>46</v>
      </c>
      <c r="C43" s="160">
        <v>0.5</v>
      </c>
      <c r="D43" s="166"/>
      <c r="E43" s="95">
        <v>0.08</v>
      </c>
      <c r="F43" s="95"/>
      <c r="G43" s="95"/>
      <c r="H43" s="95"/>
      <c r="I43" s="95"/>
      <c r="J43" s="56">
        <v>4</v>
      </c>
      <c r="K43" s="17">
        <f t="shared" si="4"/>
        <v>4</v>
      </c>
      <c r="L43" s="302" t="s">
        <v>227</v>
      </c>
      <c r="M43" s="302" t="s">
        <v>227</v>
      </c>
      <c r="N43" s="302" t="s">
        <v>227</v>
      </c>
      <c r="O43" s="215" t="s">
        <v>263</v>
      </c>
      <c r="P43" s="215" t="s">
        <v>263</v>
      </c>
      <c r="Q43" s="115" t="s">
        <v>268</v>
      </c>
      <c r="R43" s="302" t="s">
        <v>227</v>
      </c>
      <c r="S43" s="9"/>
    </row>
    <row r="44" spans="1:19">
      <c r="A44" s="111" t="s">
        <v>58</v>
      </c>
      <c r="B44" s="163" t="s">
        <v>46</v>
      </c>
      <c r="C44" s="160">
        <v>0.5</v>
      </c>
      <c r="D44" s="166"/>
      <c r="E44" s="93"/>
      <c r="F44" s="93"/>
      <c r="G44" s="93"/>
      <c r="H44" s="93"/>
      <c r="I44" s="93"/>
      <c r="J44" s="56">
        <v>4</v>
      </c>
      <c r="K44" s="17">
        <f t="shared" si="4"/>
        <v>4</v>
      </c>
      <c r="L44" s="302" t="s">
        <v>227</v>
      </c>
      <c r="M44" s="302" t="s">
        <v>227</v>
      </c>
      <c r="N44" s="302" t="s">
        <v>227</v>
      </c>
      <c r="O44" s="215" t="s">
        <v>263</v>
      </c>
      <c r="P44" s="215" t="s">
        <v>263</v>
      </c>
      <c r="Q44" s="115" t="s">
        <v>268</v>
      </c>
      <c r="R44" s="302" t="s">
        <v>227</v>
      </c>
      <c r="S44" s="9"/>
    </row>
    <row r="45" spans="1:19">
      <c r="A45" s="111" t="s">
        <v>234</v>
      </c>
      <c r="B45" s="163" t="s">
        <v>46</v>
      </c>
      <c r="C45" s="160">
        <v>0.5</v>
      </c>
      <c r="D45" s="166"/>
      <c r="E45" s="93"/>
      <c r="F45" s="93"/>
      <c r="G45" s="93"/>
      <c r="H45" s="93"/>
      <c r="I45" s="93"/>
      <c r="J45" s="56">
        <v>4</v>
      </c>
      <c r="K45" s="17">
        <f t="shared" si="4"/>
        <v>4</v>
      </c>
      <c r="L45" s="302" t="s">
        <v>227</v>
      </c>
      <c r="M45" s="302" t="s">
        <v>227</v>
      </c>
      <c r="N45" s="302" t="s">
        <v>227</v>
      </c>
      <c r="O45" s="215" t="s">
        <v>263</v>
      </c>
      <c r="P45" s="215" t="s">
        <v>263</v>
      </c>
      <c r="Q45" s="115" t="s">
        <v>268</v>
      </c>
      <c r="R45" s="302" t="s">
        <v>227</v>
      </c>
      <c r="S45" s="9"/>
    </row>
    <row r="46" spans="1:19">
      <c r="A46" s="111" t="s">
        <v>59</v>
      </c>
      <c r="B46" s="163" t="s">
        <v>46</v>
      </c>
      <c r="C46" s="160">
        <v>0.5</v>
      </c>
      <c r="D46" s="166"/>
      <c r="E46" s="96">
        <v>0.02</v>
      </c>
      <c r="F46" s="96"/>
      <c r="G46" s="96"/>
      <c r="H46" s="96"/>
      <c r="I46" s="96"/>
      <c r="J46" s="56">
        <v>4</v>
      </c>
      <c r="K46" s="17">
        <f t="shared" si="4"/>
        <v>4</v>
      </c>
      <c r="L46" s="302" t="s">
        <v>227</v>
      </c>
      <c r="M46" s="302" t="s">
        <v>227</v>
      </c>
      <c r="N46" s="302" t="s">
        <v>227</v>
      </c>
      <c r="O46" s="215" t="s">
        <v>263</v>
      </c>
      <c r="P46" s="215" t="s">
        <v>263</v>
      </c>
      <c r="Q46" s="115" t="s">
        <v>268</v>
      </c>
      <c r="R46" s="302" t="s">
        <v>227</v>
      </c>
      <c r="S46" s="9"/>
    </row>
    <row r="47" spans="1:19">
      <c r="A47" s="111" t="s">
        <v>60</v>
      </c>
      <c r="B47" s="163" t="s">
        <v>46</v>
      </c>
      <c r="C47" s="160">
        <v>0.5</v>
      </c>
      <c r="D47" s="166"/>
      <c r="E47" s="93"/>
      <c r="F47" s="93"/>
      <c r="G47" s="93"/>
      <c r="H47" s="93"/>
      <c r="I47" s="93"/>
      <c r="J47" s="56">
        <v>4</v>
      </c>
      <c r="K47" s="17">
        <f t="shared" si="4"/>
        <v>4</v>
      </c>
      <c r="L47" s="302" t="s">
        <v>227</v>
      </c>
      <c r="M47" s="302" t="s">
        <v>227</v>
      </c>
      <c r="N47" s="302" t="s">
        <v>227</v>
      </c>
      <c r="O47" s="215" t="s">
        <v>263</v>
      </c>
      <c r="P47" s="215" t="s">
        <v>263</v>
      </c>
      <c r="Q47" s="115" t="s">
        <v>268</v>
      </c>
      <c r="R47" s="302" t="s">
        <v>227</v>
      </c>
      <c r="S47" s="9"/>
    </row>
    <row r="48" spans="1:19">
      <c r="A48" s="111" t="s">
        <v>235</v>
      </c>
      <c r="B48" s="163" t="s">
        <v>46</v>
      </c>
      <c r="C48" s="160">
        <v>0.5</v>
      </c>
      <c r="D48" s="166"/>
      <c r="E48" s="93"/>
      <c r="F48" s="93"/>
      <c r="G48" s="93"/>
      <c r="H48" s="93"/>
      <c r="I48" s="93"/>
      <c r="J48" s="56">
        <v>4</v>
      </c>
      <c r="K48" s="17">
        <f t="shared" si="4"/>
        <v>4</v>
      </c>
      <c r="L48" s="302" t="s">
        <v>227</v>
      </c>
      <c r="M48" s="302" t="s">
        <v>227</v>
      </c>
      <c r="N48" s="302" t="s">
        <v>227</v>
      </c>
      <c r="O48" s="215" t="s">
        <v>263</v>
      </c>
      <c r="P48" s="215" t="s">
        <v>263</v>
      </c>
      <c r="Q48" s="115" t="s">
        <v>268</v>
      </c>
      <c r="R48" s="302" t="s">
        <v>227</v>
      </c>
      <c r="S48" s="9"/>
    </row>
    <row r="49" spans="1:52">
      <c r="A49" s="111" t="s">
        <v>61</v>
      </c>
      <c r="B49" s="163" t="s">
        <v>46</v>
      </c>
      <c r="C49" s="160">
        <v>0.5</v>
      </c>
      <c r="D49" s="166"/>
      <c r="E49" s="95"/>
      <c r="F49" s="95"/>
      <c r="G49" s="95"/>
      <c r="H49" s="95"/>
      <c r="I49" s="95"/>
      <c r="J49" s="56">
        <v>4</v>
      </c>
      <c r="K49" s="17">
        <f t="shared" si="4"/>
        <v>4</v>
      </c>
      <c r="L49" s="302" t="s">
        <v>227</v>
      </c>
      <c r="M49" s="302" t="s">
        <v>227</v>
      </c>
      <c r="N49" s="302" t="s">
        <v>227</v>
      </c>
      <c r="O49" s="215" t="s">
        <v>263</v>
      </c>
      <c r="P49" s="215" t="s">
        <v>263</v>
      </c>
      <c r="Q49" s="115" t="s">
        <v>268</v>
      </c>
      <c r="R49" s="302" t="s">
        <v>227</v>
      </c>
      <c r="S49" s="9"/>
    </row>
    <row r="50" spans="1:52">
      <c r="A50" s="111" t="s">
        <v>62</v>
      </c>
      <c r="B50" s="163" t="s">
        <v>46</v>
      </c>
      <c r="C50" s="160">
        <v>0.5</v>
      </c>
      <c r="D50" s="166"/>
      <c r="E50" s="95">
        <v>0.2</v>
      </c>
      <c r="F50" s="95"/>
      <c r="G50" s="95"/>
      <c r="H50" s="95"/>
      <c r="I50" s="95"/>
      <c r="J50" s="56">
        <v>4</v>
      </c>
      <c r="K50" s="17">
        <f t="shared" si="4"/>
        <v>4</v>
      </c>
      <c r="L50" s="302" t="s">
        <v>227</v>
      </c>
      <c r="M50" s="302" t="s">
        <v>227</v>
      </c>
      <c r="N50" s="302" t="s">
        <v>227</v>
      </c>
      <c r="O50" s="215" t="s">
        <v>263</v>
      </c>
      <c r="P50" s="215" t="s">
        <v>263</v>
      </c>
      <c r="Q50" s="115" t="s">
        <v>268</v>
      </c>
      <c r="R50" s="302" t="s">
        <v>227</v>
      </c>
      <c r="S50" s="9"/>
    </row>
    <row r="51" spans="1:52">
      <c r="A51" s="111" t="s">
        <v>236</v>
      </c>
      <c r="B51" s="163" t="s">
        <v>46</v>
      </c>
      <c r="C51" s="160">
        <v>2</v>
      </c>
      <c r="D51" s="166"/>
      <c r="E51" s="95">
        <v>0.01</v>
      </c>
      <c r="F51" s="95"/>
      <c r="G51" s="95"/>
      <c r="H51" s="95"/>
      <c r="I51" s="95"/>
      <c r="J51" s="56">
        <v>4</v>
      </c>
      <c r="K51" s="17">
        <f t="shared" si="4"/>
        <v>4</v>
      </c>
      <c r="L51" s="302" t="s">
        <v>228</v>
      </c>
      <c r="M51" s="302" t="s">
        <v>228</v>
      </c>
      <c r="N51" s="302" t="s">
        <v>228</v>
      </c>
      <c r="O51" s="215" t="s">
        <v>263</v>
      </c>
      <c r="P51" s="215" t="s">
        <v>263</v>
      </c>
      <c r="Q51" s="115" t="s">
        <v>268</v>
      </c>
      <c r="R51" s="302" t="s">
        <v>228</v>
      </c>
      <c r="S51" s="9"/>
    </row>
    <row r="52" spans="1:52">
      <c r="A52" s="111" t="s">
        <v>63</v>
      </c>
      <c r="B52" s="163" t="s">
        <v>46</v>
      </c>
      <c r="C52" s="160">
        <v>0.5</v>
      </c>
      <c r="D52" s="166"/>
      <c r="E52" s="97"/>
      <c r="F52" s="97"/>
      <c r="G52" s="97"/>
      <c r="H52" s="97"/>
      <c r="I52" s="97"/>
      <c r="J52" s="56">
        <v>4</v>
      </c>
      <c r="K52" s="17">
        <f t="shared" si="4"/>
        <v>4</v>
      </c>
      <c r="L52" s="302" t="s">
        <v>227</v>
      </c>
      <c r="M52" s="302" t="s">
        <v>227</v>
      </c>
      <c r="N52" s="312" t="s">
        <v>227</v>
      </c>
      <c r="O52" s="215" t="s">
        <v>263</v>
      </c>
      <c r="P52" s="215" t="s">
        <v>263</v>
      </c>
      <c r="Q52" s="115" t="s">
        <v>268</v>
      </c>
      <c r="R52" s="302" t="s">
        <v>227</v>
      </c>
      <c r="S52" s="9"/>
    </row>
    <row r="53" spans="1:52">
      <c r="A53" s="111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56">
        <v>4</v>
      </c>
      <c r="K53" s="17">
        <f t="shared" si="4"/>
        <v>4</v>
      </c>
      <c r="L53" s="302" t="s">
        <v>228</v>
      </c>
      <c r="M53" s="302" t="s">
        <v>228</v>
      </c>
      <c r="N53" s="312" t="s">
        <v>228</v>
      </c>
      <c r="O53" s="215" t="s">
        <v>263</v>
      </c>
      <c r="P53" s="215" t="s">
        <v>263</v>
      </c>
      <c r="Q53" s="115" t="s">
        <v>268</v>
      </c>
      <c r="R53" s="302" t="s">
        <v>228</v>
      </c>
      <c r="S53" s="9"/>
    </row>
    <row r="54" spans="1:52" s="1" customFormat="1">
      <c r="A54" s="111" t="s">
        <v>237</v>
      </c>
      <c r="B54" s="163" t="s">
        <v>46</v>
      </c>
      <c r="C54" s="160">
        <v>0.5</v>
      </c>
      <c r="D54" s="166"/>
      <c r="J54" s="56">
        <v>4</v>
      </c>
      <c r="K54" s="17">
        <f t="shared" si="4"/>
        <v>4</v>
      </c>
      <c r="L54" s="302" t="s">
        <v>227</v>
      </c>
      <c r="M54" s="302" t="s">
        <v>227</v>
      </c>
      <c r="N54" s="312" t="s">
        <v>227</v>
      </c>
      <c r="O54" s="215" t="s">
        <v>263</v>
      </c>
      <c r="P54" s="215" t="s">
        <v>263</v>
      </c>
      <c r="Q54" s="115" t="s">
        <v>268</v>
      </c>
      <c r="R54" s="302" t="s">
        <v>227</v>
      </c>
      <c r="S54" s="9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1" customFormat="1">
      <c r="A55" s="111" t="s">
        <v>238</v>
      </c>
      <c r="B55" s="163" t="s">
        <v>46</v>
      </c>
      <c r="C55" s="168">
        <v>0.5</v>
      </c>
      <c r="D55" s="169"/>
      <c r="E55" s="8">
        <v>0.03</v>
      </c>
      <c r="F55" s="8"/>
      <c r="G55" s="8"/>
      <c r="H55" s="8"/>
      <c r="I55" s="8"/>
      <c r="J55" s="56">
        <v>4</v>
      </c>
      <c r="K55" s="56">
        <f t="shared" ref="K55:K56" si="5">COUNTA(L55:O55)</f>
        <v>4</v>
      </c>
      <c r="L55" s="302" t="s">
        <v>227</v>
      </c>
      <c r="M55" s="302" t="s">
        <v>227</v>
      </c>
      <c r="N55" s="312" t="s">
        <v>227</v>
      </c>
      <c r="O55" s="215" t="s">
        <v>263</v>
      </c>
      <c r="P55" s="215" t="s">
        <v>263</v>
      </c>
      <c r="Q55" s="115" t="s">
        <v>268</v>
      </c>
      <c r="R55" s="302" t="s">
        <v>227</v>
      </c>
      <c r="S55" s="9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s="1" customFormat="1">
      <c r="A56" s="114" t="s">
        <v>165</v>
      </c>
      <c r="B56" s="163" t="s">
        <v>46</v>
      </c>
      <c r="C56" s="168">
        <v>0.5</v>
      </c>
      <c r="D56" s="169"/>
      <c r="E56" s="8"/>
      <c r="F56" s="8"/>
      <c r="G56" s="8"/>
      <c r="H56" s="8"/>
      <c r="I56" s="8"/>
      <c r="J56" s="56">
        <v>4</v>
      </c>
      <c r="K56" s="56">
        <f t="shared" si="5"/>
        <v>4</v>
      </c>
      <c r="L56" s="302" t="s">
        <v>227</v>
      </c>
      <c r="M56" s="302" t="s">
        <v>227</v>
      </c>
      <c r="N56" s="312" t="s">
        <v>227</v>
      </c>
      <c r="O56" s="215" t="s">
        <v>263</v>
      </c>
      <c r="P56" s="215" t="s">
        <v>263</v>
      </c>
      <c r="Q56" s="115" t="s">
        <v>268</v>
      </c>
      <c r="R56" s="302" t="s">
        <v>227</v>
      </c>
      <c r="S56" s="9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s="13" customFormat="1">
      <c r="A57" s="109"/>
      <c r="B57" s="157"/>
      <c r="C57" s="155"/>
      <c r="D57" s="143"/>
      <c r="E57" s="5"/>
      <c r="F57" s="5"/>
      <c r="G57" s="5"/>
      <c r="H57" s="5"/>
      <c r="I57" s="5"/>
      <c r="J57" s="5"/>
      <c r="K57" s="5"/>
      <c r="L57" s="5"/>
      <c r="M57" s="15"/>
      <c r="N57" s="224"/>
      <c r="O57" s="224"/>
      <c r="P57" s="224"/>
      <c r="Q57" s="14"/>
      <c r="R57" s="14"/>
      <c r="S57" s="9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>
      <c r="A58" s="109" t="s">
        <v>251</v>
      </c>
      <c r="B58" s="157"/>
      <c r="C58" s="155"/>
      <c r="D58" s="143"/>
      <c r="E58" s="5"/>
      <c r="F58" s="5"/>
      <c r="G58" s="5"/>
      <c r="H58" s="5"/>
      <c r="I58" s="5"/>
      <c r="J58" s="5"/>
      <c r="K58" s="5"/>
      <c r="L58" s="5"/>
      <c r="M58" s="15"/>
      <c r="N58" s="224"/>
      <c r="O58" s="224"/>
      <c r="P58" s="224"/>
      <c r="Q58" s="14"/>
      <c r="R58" s="14"/>
      <c r="S58" s="9"/>
    </row>
    <row r="59" spans="1:52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17">
        <v>1</v>
      </c>
      <c r="K59" s="17">
        <f t="shared" ref="K59:K68" si="6">COUNTA(L59:O59)</f>
        <v>1</v>
      </c>
      <c r="L59" s="4"/>
      <c r="M59" s="76"/>
      <c r="N59" s="227"/>
      <c r="O59" s="227" t="s">
        <v>263</v>
      </c>
      <c r="P59" s="227" t="s">
        <v>263</v>
      </c>
      <c r="Q59" s="227" t="s">
        <v>268</v>
      </c>
      <c r="R59" s="227" t="s">
        <v>263</v>
      </c>
      <c r="S59" s="9"/>
    </row>
    <row r="60" spans="1:52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17">
        <v>1</v>
      </c>
      <c r="K60" s="17">
        <f t="shared" si="6"/>
        <v>1</v>
      </c>
      <c r="L60" s="4"/>
      <c r="M60" s="76"/>
      <c r="N60" s="227"/>
      <c r="O60" s="227" t="s">
        <v>270</v>
      </c>
      <c r="P60" s="227" t="s">
        <v>270</v>
      </c>
      <c r="Q60" s="227" t="s">
        <v>268</v>
      </c>
      <c r="R60" s="227" t="s">
        <v>270</v>
      </c>
      <c r="S60" s="9"/>
    </row>
    <row r="61" spans="1:52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7">
        <v>1</v>
      </c>
      <c r="K61" s="17">
        <f t="shared" si="6"/>
        <v>1</v>
      </c>
      <c r="L61" s="4"/>
      <c r="M61" s="76"/>
      <c r="N61" s="227"/>
      <c r="O61" s="264">
        <v>0.158</v>
      </c>
      <c r="P61" s="264">
        <v>0.158</v>
      </c>
      <c r="Q61" s="264">
        <v>0.158</v>
      </c>
      <c r="R61" s="264">
        <v>0.158</v>
      </c>
      <c r="S61" s="9"/>
    </row>
    <row r="62" spans="1:52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17">
        <v>1</v>
      </c>
      <c r="K62" s="17">
        <f t="shared" si="6"/>
        <v>1</v>
      </c>
      <c r="L62" s="4"/>
      <c r="M62" s="76"/>
      <c r="N62" s="227"/>
      <c r="O62" s="227" t="s">
        <v>271</v>
      </c>
      <c r="P62" s="227" t="s">
        <v>271</v>
      </c>
      <c r="Q62" s="227" t="s">
        <v>268</v>
      </c>
      <c r="R62" s="227" t="s">
        <v>271</v>
      </c>
      <c r="S62" s="9"/>
    </row>
    <row r="63" spans="1:52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17">
        <v>1</v>
      </c>
      <c r="K63" s="17">
        <f t="shared" si="6"/>
        <v>1</v>
      </c>
      <c r="L63" s="4"/>
      <c r="M63" s="76"/>
      <c r="N63" s="227"/>
      <c r="O63" s="227" t="s">
        <v>270</v>
      </c>
      <c r="P63" s="227" t="s">
        <v>270</v>
      </c>
      <c r="Q63" s="227" t="s">
        <v>268</v>
      </c>
      <c r="R63" s="227" t="s">
        <v>270</v>
      </c>
      <c r="S63" s="9"/>
    </row>
    <row r="64" spans="1:52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7">
        <v>1</v>
      </c>
      <c r="K64" s="17">
        <f t="shared" si="6"/>
        <v>1</v>
      </c>
      <c r="L64" s="4"/>
      <c r="M64" s="76"/>
      <c r="N64" s="227"/>
      <c r="O64" s="227">
        <v>2.7E-2</v>
      </c>
      <c r="P64" s="227">
        <v>2.7E-2</v>
      </c>
      <c r="Q64" s="227">
        <v>2.7E-2</v>
      </c>
      <c r="R64" s="227">
        <v>2.7E-2</v>
      </c>
      <c r="S64" s="9"/>
    </row>
    <row r="65" spans="1:19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17">
        <v>1</v>
      </c>
      <c r="K65" s="17">
        <f t="shared" si="6"/>
        <v>1</v>
      </c>
      <c r="L65" s="4"/>
      <c r="M65" s="76"/>
      <c r="N65" s="227"/>
      <c r="O65" s="328" t="s">
        <v>270</v>
      </c>
      <c r="P65" s="328" t="s">
        <v>270</v>
      </c>
      <c r="Q65" s="328" t="s">
        <v>268</v>
      </c>
      <c r="R65" s="328" t="s">
        <v>270</v>
      </c>
      <c r="S65" s="9"/>
    </row>
    <row r="66" spans="1:19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17">
        <v>1</v>
      </c>
      <c r="K66" s="17">
        <f t="shared" si="6"/>
        <v>1</v>
      </c>
      <c r="L66" s="4"/>
      <c r="M66" s="76"/>
      <c r="N66" s="227"/>
      <c r="O66" s="328" t="s">
        <v>270</v>
      </c>
      <c r="P66" s="328" t="s">
        <v>270</v>
      </c>
      <c r="Q66" s="328" t="s">
        <v>268</v>
      </c>
      <c r="R66" s="328" t="s">
        <v>270</v>
      </c>
      <c r="S66" s="9"/>
    </row>
    <row r="67" spans="1:19">
      <c r="A67" s="111" t="s">
        <v>30</v>
      </c>
      <c r="B67" s="163" t="s">
        <v>17</v>
      </c>
      <c r="C67" s="160">
        <v>1E-4</v>
      </c>
      <c r="D67" s="166"/>
      <c r="E67" s="94">
        <v>5.9999999999999995E-4</v>
      </c>
      <c r="F67" s="94"/>
      <c r="G67" s="94"/>
      <c r="H67" s="94"/>
      <c r="I67" s="94"/>
      <c r="J67" s="17">
        <v>1</v>
      </c>
      <c r="K67" s="17">
        <f t="shared" si="6"/>
        <v>1</v>
      </c>
      <c r="L67" s="4"/>
      <c r="M67" s="76"/>
      <c r="N67" s="227"/>
      <c r="O67" s="229" t="s">
        <v>271</v>
      </c>
      <c r="P67" s="229" t="s">
        <v>271</v>
      </c>
      <c r="Q67" s="328" t="s">
        <v>268</v>
      </c>
      <c r="R67" s="229" t="s">
        <v>271</v>
      </c>
      <c r="S67" s="9"/>
    </row>
    <row r="68" spans="1:19" s="32" customFormat="1">
      <c r="A68" s="161" t="s">
        <v>29</v>
      </c>
      <c r="B68" s="165" t="s">
        <v>17</v>
      </c>
      <c r="C68" s="167">
        <v>5.0000000000000001E-3</v>
      </c>
      <c r="D68" s="170"/>
      <c r="E68" s="27">
        <v>8.0000000000000002E-3</v>
      </c>
      <c r="F68" s="27"/>
      <c r="G68" s="27"/>
      <c r="H68" s="27"/>
      <c r="I68" s="27"/>
      <c r="J68" s="17">
        <v>1</v>
      </c>
      <c r="K68" s="17">
        <f t="shared" si="6"/>
        <v>1</v>
      </c>
      <c r="L68" s="4"/>
      <c r="M68" s="76"/>
      <c r="N68" s="227"/>
      <c r="O68" s="329">
        <v>0.04</v>
      </c>
      <c r="P68" s="329">
        <v>0.04</v>
      </c>
      <c r="Q68" s="329">
        <v>0.04</v>
      </c>
      <c r="R68" s="329">
        <v>0.04</v>
      </c>
      <c r="S68" s="263"/>
    </row>
    <row r="69" spans="1:19">
      <c r="A69" s="109"/>
      <c r="B69" s="157"/>
      <c r="C69" s="155"/>
      <c r="D69" s="143"/>
      <c r="E69" s="5"/>
      <c r="F69" s="5"/>
      <c r="G69" s="5"/>
      <c r="H69" s="5"/>
      <c r="I69" s="5"/>
      <c r="J69" s="55"/>
      <c r="K69" s="5"/>
      <c r="L69" s="7"/>
      <c r="M69" s="113"/>
      <c r="N69" s="235"/>
      <c r="O69" s="235"/>
      <c r="P69" s="235"/>
      <c r="Q69" s="7"/>
      <c r="R69" s="7"/>
      <c r="S69" s="9"/>
    </row>
    <row r="70" spans="1:19">
      <c r="A70" s="162" t="s">
        <v>168</v>
      </c>
      <c r="B70" s="157"/>
      <c r="C70" s="155"/>
      <c r="D70" s="143"/>
      <c r="E70" s="5"/>
      <c r="F70" s="5"/>
      <c r="G70" s="5"/>
      <c r="H70" s="5"/>
      <c r="I70" s="5"/>
      <c r="J70" s="55"/>
      <c r="K70" s="5"/>
      <c r="L70" s="7"/>
      <c r="M70" s="113"/>
      <c r="N70" s="235"/>
      <c r="O70" s="235"/>
      <c r="P70" s="235"/>
      <c r="Q70" s="7"/>
      <c r="R70" s="7"/>
      <c r="S70" s="9"/>
    </row>
    <row r="71" spans="1:19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50">
        <v>1</v>
      </c>
      <c r="K71" s="17">
        <f t="shared" ref="K71:K79" si="7">COUNTA(L71:O71)</f>
        <v>1</v>
      </c>
      <c r="L71" s="4"/>
      <c r="M71" s="76"/>
      <c r="N71" s="227"/>
      <c r="O71" s="230" t="s">
        <v>225</v>
      </c>
      <c r="P71" s="230" t="s">
        <v>225</v>
      </c>
      <c r="Q71" s="328" t="s">
        <v>268</v>
      </c>
      <c r="R71" s="230" t="s">
        <v>225</v>
      </c>
      <c r="S71" s="9"/>
    </row>
    <row r="72" spans="1:19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50">
        <v>1</v>
      </c>
      <c r="K72" s="17">
        <f t="shared" si="7"/>
        <v>1</v>
      </c>
      <c r="L72" s="4"/>
      <c r="M72" s="76"/>
      <c r="N72" s="227"/>
      <c r="O72" s="230" t="s">
        <v>264</v>
      </c>
      <c r="P72" s="230" t="s">
        <v>264</v>
      </c>
      <c r="Q72" s="328" t="s">
        <v>268</v>
      </c>
      <c r="R72" s="230" t="s">
        <v>264</v>
      </c>
      <c r="S72" s="9"/>
    </row>
    <row r="73" spans="1:19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50">
        <v>1</v>
      </c>
      <c r="K73" s="17">
        <f t="shared" si="7"/>
        <v>1</v>
      </c>
      <c r="L73" s="4"/>
      <c r="M73" s="76"/>
      <c r="N73" s="227"/>
      <c r="O73" s="230" t="s">
        <v>264</v>
      </c>
      <c r="P73" s="230" t="s">
        <v>264</v>
      </c>
      <c r="Q73" s="328" t="s">
        <v>268</v>
      </c>
      <c r="R73" s="230" t="s">
        <v>264</v>
      </c>
      <c r="S73" s="9"/>
    </row>
    <row r="74" spans="1:19">
      <c r="A74" s="111" t="s">
        <v>166</v>
      </c>
      <c r="B74" s="163" t="s">
        <v>46</v>
      </c>
      <c r="C74" s="167">
        <v>2</v>
      </c>
      <c r="D74" s="170"/>
      <c r="E74" s="4"/>
      <c r="F74" s="4"/>
      <c r="G74" s="4"/>
      <c r="H74" s="4"/>
      <c r="I74" s="4"/>
      <c r="J74" s="50">
        <v>1</v>
      </c>
      <c r="K74" s="17">
        <f t="shared" si="7"/>
        <v>1</v>
      </c>
      <c r="L74" s="4"/>
      <c r="M74" s="76"/>
      <c r="N74" s="227"/>
      <c r="O74" s="230" t="s">
        <v>264</v>
      </c>
      <c r="P74" s="230" t="s">
        <v>264</v>
      </c>
      <c r="Q74" s="328" t="s">
        <v>268</v>
      </c>
      <c r="R74" s="230" t="s">
        <v>264</v>
      </c>
      <c r="S74" s="9"/>
    </row>
    <row r="75" spans="1:19">
      <c r="A75" s="111" t="s">
        <v>167</v>
      </c>
      <c r="B75" s="163" t="s">
        <v>46</v>
      </c>
      <c r="C75" s="167">
        <v>2</v>
      </c>
      <c r="D75" s="170"/>
      <c r="E75" s="4"/>
      <c r="F75" s="4"/>
      <c r="G75" s="4"/>
      <c r="H75" s="4"/>
      <c r="I75" s="4"/>
      <c r="J75" s="50">
        <v>1</v>
      </c>
      <c r="K75" s="17">
        <f t="shared" si="7"/>
        <v>1</v>
      </c>
      <c r="L75" s="4"/>
      <c r="M75" s="76"/>
      <c r="N75" s="227"/>
      <c r="O75" s="230" t="s">
        <v>264</v>
      </c>
      <c r="P75" s="230" t="s">
        <v>264</v>
      </c>
      <c r="Q75" s="328" t="s">
        <v>268</v>
      </c>
      <c r="R75" s="230" t="s">
        <v>264</v>
      </c>
      <c r="S75" s="9"/>
    </row>
    <row r="76" spans="1:19">
      <c r="A76" s="111" t="s">
        <v>159</v>
      </c>
      <c r="B76" s="163" t="s">
        <v>46</v>
      </c>
      <c r="C76" s="167">
        <v>1</v>
      </c>
      <c r="D76" s="170"/>
      <c r="E76" s="4"/>
      <c r="F76" s="4"/>
      <c r="G76" s="4"/>
      <c r="H76" s="4"/>
      <c r="I76" s="4"/>
      <c r="J76" s="50">
        <v>1</v>
      </c>
      <c r="K76" s="17">
        <f t="shared" si="7"/>
        <v>1</v>
      </c>
      <c r="L76" s="4"/>
      <c r="M76" s="76"/>
      <c r="N76" s="227"/>
      <c r="O76" s="230" t="s">
        <v>264</v>
      </c>
      <c r="P76" s="230" t="s">
        <v>264</v>
      </c>
      <c r="Q76" s="328" t="s">
        <v>268</v>
      </c>
      <c r="R76" s="230" t="s">
        <v>264</v>
      </c>
      <c r="S76" s="9"/>
    </row>
    <row r="77" spans="1:19">
      <c r="A77" s="111" t="s">
        <v>160</v>
      </c>
      <c r="B77" s="163" t="s">
        <v>46</v>
      </c>
      <c r="C77" s="167">
        <v>1</v>
      </c>
      <c r="D77" s="170"/>
      <c r="E77" s="4"/>
      <c r="F77" s="4"/>
      <c r="G77" s="4"/>
      <c r="H77" s="4"/>
      <c r="I77" s="4"/>
      <c r="J77" s="50">
        <v>1</v>
      </c>
      <c r="K77" s="17">
        <f t="shared" si="7"/>
        <v>1</v>
      </c>
      <c r="L77" s="4"/>
      <c r="M77" s="76"/>
      <c r="N77" s="227"/>
      <c r="O77" s="330" t="s">
        <v>225</v>
      </c>
      <c r="P77" s="330" t="s">
        <v>225</v>
      </c>
      <c r="Q77" s="328" t="s">
        <v>268</v>
      </c>
      <c r="R77" s="330" t="s">
        <v>225</v>
      </c>
      <c r="S77" s="9"/>
    </row>
    <row r="78" spans="1:19">
      <c r="A78" s="111" t="s">
        <v>105</v>
      </c>
      <c r="B78" s="163" t="s">
        <v>46</v>
      </c>
      <c r="C78" s="167">
        <v>5</v>
      </c>
      <c r="D78" s="170"/>
      <c r="E78" s="25">
        <v>16</v>
      </c>
      <c r="F78" s="25"/>
      <c r="G78" s="25"/>
      <c r="H78" s="25"/>
      <c r="I78" s="25"/>
      <c r="J78" s="50">
        <v>1</v>
      </c>
      <c r="K78" s="17">
        <f t="shared" si="7"/>
        <v>1</v>
      </c>
      <c r="L78" s="4"/>
      <c r="M78" s="76"/>
      <c r="N78" s="227"/>
      <c r="O78" s="230" t="s">
        <v>230</v>
      </c>
      <c r="P78" s="230" t="s">
        <v>230</v>
      </c>
      <c r="Q78" s="328" t="s">
        <v>268</v>
      </c>
      <c r="R78" s="230" t="s">
        <v>230</v>
      </c>
      <c r="S78" s="9"/>
    </row>
    <row r="79" spans="1:19" ht="13.5" customHeight="1">
      <c r="A79" s="161" t="s">
        <v>45</v>
      </c>
      <c r="B79" s="165" t="s">
        <v>46</v>
      </c>
      <c r="C79" s="167">
        <v>1</v>
      </c>
      <c r="D79" s="170"/>
      <c r="E79" s="11"/>
      <c r="F79" s="11"/>
      <c r="G79" s="11"/>
      <c r="H79" s="11"/>
      <c r="I79" s="11"/>
      <c r="J79" s="50">
        <v>1</v>
      </c>
      <c r="K79" s="50">
        <f t="shared" si="7"/>
        <v>1</v>
      </c>
      <c r="L79" s="11"/>
      <c r="M79" s="128"/>
      <c r="N79" s="234"/>
      <c r="O79" s="322" t="s">
        <v>225</v>
      </c>
      <c r="P79" s="322" t="s">
        <v>225</v>
      </c>
      <c r="Q79" s="328" t="s">
        <v>268</v>
      </c>
      <c r="R79" s="322" t="s">
        <v>225</v>
      </c>
      <c r="S79" s="9"/>
    </row>
    <row r="80" spans="1:19">
      <c r="A80" s="109"/>
      <c r="B80" s="157"/>
      <c r="C80" s="155"/>
      <c r="D80" s="143"/>
      <c r="E80" s="5"/>
      <c r="F80" s="5"/>
      <c r="G80" s="5"/>
      <c r="H80" s="5"/>
      <c r="I80" s="5"/>
      <c r="J80" s="5"/>
      <c r="K80" s="5"/>
      <c r="L80" s="5"/>
      <c r="M80" s="15"/>
      <c r="N80" s="224"/>
      <c r="O80" s="224"/>
      <c r="P80" s="224"/>
      <c r="Q80" s="14"/>
      <c r="R80" s="14"/>
      <c r="S80" s="9"/>
    </row>
    <row r="81" spans="1:19">
      <c r="A81" s="109" t="s">
        <v>141</v>
      </c>
      <c r="B81" s="157"/>
      <c r="C81" s="155"/>
      <c r="D81" s="143"/>
      <c r="E81" s="5"/>
      <c r="F81" s="5"/>
      <c r="G81" s="5"/>
      <c r="H81" s="5"/>
      <c r="I81" s="5"/>
      <c r="J81" s="5"/>
      <c r="K81" s="5"/>
      <c r="L81" s="5"/>
      <c r="M81" s="15"/>
      <c r="N81" s="224"/>
      <c r="O81" s="224"/>
      <c r="P81" s="224"/>
      <c r="Q81" s="14"/>
      <c r="R81" s="14"/>
      <c r="S81" s="9"/>
    </row>
    <row r="82" spans="1:19">
      <c r="A82" s="161" t="s">
        <v>169</v>
      </c>
      <c r="B82" s="163" t="s">
        <v>46</v>
      </c>
      <c r="C82" s="160">
        <v>5</v>
      </c>
      <c r="D82" s="166"/>
      <c r="E82" s="4"/>
      <c r="F82" s="4"/>
      <c r="G82" s="4"/>
      <c r="H82" s="4"/>
      <c r="I82" s="4"/>
      <c r="J82" s="50">
        <v>1</v>
      </c>
      <c r="K82" s="17">
        <f t="shared" ref="K82:K90" si="8">COUNTA(L82:O82)</f>
        <v>1</v>
      </c>
      <c r="L82" s="4"/>
      <c r="M82" s="76"/>
      <c r="N82" s="227"/>
      <c r="O82" s="230" t="s">
        <v>230</v>
      </c>
      <c r="P82" s="230" t="s">
        <v>230</v>
      </c>
      <c r="Q82" s="328" t="s">
        <v>268</v>
      </c>
      <c r="R82" s="230" t="s">
        <v>230</v>
      </c>
      <c r="S82" s="9"/>
    </row>
    <row r="83" spans="1:19">
      <c r="A83" s="161" t="s">
        <v>170</v>
      </c>
      <c r="B83" s="163" t="s">
        <v>46</v>
      </c>
      <c r="C83" s="160">
        <v>5</v>
      </c>
      <c r="D83" s="166"/>
      <c r="E83" s="4"/>
      <c r="F83" s="4"/>
      <c r="G83" s="4"/>
      <c r="H83" s="4"/>
      <c r="I83" s="4"/>
      <c r="J83" s="50">
        <v>1</v>
      </c>
      <c r="K83" s="17">
        <f t="shared" si="8"/>
        <v>1</v>
      </c>
      <c r="L83" s="4"/>
      <c r="M83" s="76"/>
      <c r="N83" s="227"/>
      <c r="O83" s="230" t="s">
        <v>230</v>
      </c>
      <c r="P83" s="230" t="s">
        <v>230</v>
      </c>
      <c r="Q83" s="328" t="s">
        <v>268</v>
      </c>
      <c r="R83" s="230" t="s">
        <v>230</v>
      </c>
      <c r="S83" s="9"/>
    </row>
    <row r="84" spans="1:19">
      <c r="A84" s="161" t="s">
        <v>171</v>
      </c>
      <c r="B84" s="163" t="s">
        <v>46</v>
      </c>
      <c r="C84" s="160">
        <v>5</v>
      </c>
      <c r="D84" s="166"/>
      <c r="E84" s="4"/>
      <c r="F84" s="4"/>
      <c r="G84" s="4"/>
      <c r="H84" s="4"/>
      <c r="I84" s="4"/>
      <c r="J84" s="50">
        <v>1</v>
      </c>
      <c r="K84" s="17">
        <f t="shared" si="8"/>
        <v>1</v>
      </c>
      <c r="L84" s="4"/>
      <c r="M84" s="76"/>
      <c r="N84" s="227"/>
      <c r="O84" s="230" t="s">
        <v>230</v>
      </c>
      <c r="P84" s="230" t="s">
        <v>230</v>
      </c>
      <c r="Q84" s="328" t="s">
        <v>268</v>
      </c>
      <c r="R84" s="230" t="s">
        <v>230</v>
      </c>
      <c r="S84" s="9"/>
    </row>
    <row r="85" spans="1:19">
      <c r="A85" s="161" t="s">
        <v>172</v>
      </c>
      <c r="B85" s="163" t="s">
        <v>46</v>
      </c>
      <c r="C85" s="160">
        <v>5</v>
      </c>
      <c r="D85" s="166"/>
      <c r="E85" s="4"/>
      <c r="F85" s="4"/>
      <c r="G85" s="4"/>
      <c r="H85" s="4"/>
      <c r="I85" s="4"/>
      <c r="J85" s="50">
        <v>1</v>
      </c>
      <c r="K85" s="17">
        <f t="shared" si="8"/>
        <v>1</v>
      </c>
      <c r="L85" s="4"/>
      <c r="M85" s="76"/>
      <c r="N85" s="227"/>
      <c r="O85" s="230" t="s">
        <v>230</v>
      </c>
      <c r="P85" s="230" t="s">
        <v>230</v>
      </c>
      <c r="Q85" s="328" t="s">
        <v>268</v>
      </c>
      <c r="R85" s="230" t="s">
        <v>230</v>
      </c>
      <c r="S85" s="9"/>
    </row>
    <row r="86" spans="1:19">
      <c r="A86" s="161" t="s">
        <v>173</v>
      </c>
      <c r="B86" s="163" t="s">
        <v>46</v>
      </c>
      <c r="C86" s="160">
        <v>5</v>
      </c>
      <c r="D86" s="166"/>
      <c r="E86" s="4"/>
      <c r="F86" s="4"/>
      <c r="G86" s="4"/>
      <c r="H86" s="4"/>
      <c r="I86" s="4"/>
      <c r="J86" s="50">
        <v>1</v>
      </c>
      <c r="K86" s="17">
        <f t="shared" si="8"/>
        <v>1</v>
      </c>
      <c r="L86" s="4"/>
      <c r="M86" s="76"/>
      <c r="N86" s="227"/>
      <c r="O86" s="230" t="s">
        <v>230</v>
      </c>
      <c r="P86" s="230" t="s">
        <v>230</v>
      </c>
      <c r="Q86" s="328" t="s">
        <v>268</v>
      </c>
      <c r="R86" s="230" t="s">
        <v>230</v>
      </c>
      <c r="S86" s="9"/>
    </row>
    <row r="87" spans="1:19">
      <c r="A87" s="161" t="s">
        <v>174</v>
      </c>
      <c r="B87" s="163" t="s">
        <v>46</v>
      </c>
      <c r="C87" s="160">
        <v>5</v>
      </c>
      <c r="D87" s="166"/>
      <c r="E87" s="4"/>
      <c r="F87" s="4"/>
      <c r="G87" s="4"/>
      <c r="H87" s="4"/>
      <c r="I87" s="4"/>
      <c r="J87" s="50">
        <v>1</v>
      </c>
      <c r="K87" s="17">
        <f t="shared" si="8"/>
        <v>1</v>
      </c>
      <c r="L87" s="4"/>
      <c r="M87" s="76"/>
      <c r="N87" s="227"/>
      <c r="O87" s="230" t="s">
        <v>230</v>
      </c>
      <c r="P87" s="230" t="s">
        <v>230</v>
      </c>
      <c r="Q87" s="328" t="s">
        <v>268</v>
      </c>
      <c r="R87" s="230" t="s">
        <v>230</v>
      </c>
      <c r="S87" s="9"/>
    </row>
    <row r="88" spans="1:19">
      <c r="A88" s="161" t="s">
        <v>175</v>
      </c>
      <c r="B88" s="163" t="s">
        <v>46</v>
      </c>
      <c r="C88" s="160">
        <v>5</v>
      </c>
      <c r="D88" s="166"/>
      <c r="E88" s="4"/>
      <c r="F88" s="4"/>
      <c r="G88" s="4"/>
      <c r="H88" s="4"/>
      <c r="I88" s="4"/>
      <c r="J88" s="50">
        <v>1</v>
      </c>
      <c r="K88" s="17">
        <f t="shared" si="8"/>
        <v>1</v>
      </c>
      <c r="L88" s="4"/>
      <c r="M88" s="76"/>
      <c r="N88" s="227"/>
      <c r="O88" s="230" t="s">
        <v>230</v>
      </c>
      <c r="P88" s="230" t="s">
        <v>230</v>
      </c>
      <c r="Q88" s="328" t="s">
        <v>268</v>
      </c>
      <c r="R88" s="230" t="s">
        <v>230</v>
      </c>
      <c r="S88" s="9"/>
    </row>
    <row r="89" spans="1:19">
      <c r="A89" s="161" t="s">
        <v>176</v>
      </c>
      <c r="B89" s="163" t="s">
        <v>46</v>
      </c>
      <c r="C89" s="160">
        <v>5</v>
      </c>
      <c r="D89" s="166"/>
      <c r="E89" s="4"/>
      <c r="F89" s="4"/>
      <c r="G89" s="4"/>
      <c r="H89" s="4"/>
      <c r="I89" s="4"/>
      <c r="J89" s="50">
        <v>1</v>
      </c>
      <c r="K89" s="17">
        <f t="shared" si="8"/>
        <v>1</v>
      </c>
      <c r="L89" s="4"/>
      <c r="M89" s="76"/>
      <c r="N89" s="227"/>
      <c r="O89" s="230" t="s">
        <v>230</v>
      </c>
      <c r="P89" s="230" t="s">
        <v>230</v>
      </c>
      <c r="Q89" s="328" t="s">
        <v>268</v>
      </c>
      <c r="R89" s="230" t="s">
        <v>230</v>
      </c>
      <c r="S89" s="9"/>
    </row>
    <row r="90" spans="1:19">
      <c r="A90" s="161" t="s">
        <v>177</v>
      </c>
      <c r="B90" s="163" t="s">
        <v>46</v>
      </c>
      <c r="C90" s="160">
        <v>5</v>
      </c>
      <c r="D90" s="166"/>
      <c r="E90" s="4"/>
      <c r="F90" s="4"/>
      <c r="G90" s="4"/>
      <c r="H90" s="4"/>
      <c r="I90" s="4"/>
      <c r="J90" s="50">
        <v>1</v>
      </c>
      <c r="K90" s="17">
        <f t="shared" si="8"/>
        <v>1</v>
      </c>
      <c r="L90" s="4"/>
      <c r="M90" s="76"/>
      <c r="N90" s="227"/>
      <c r="O90" s="230" t="s">
        <v>230</v>
      </c>
      <c r="P90" s="230" t="s">
        <v>230</v>
      </c>
      <c r="Q90" s="328" t="s">
        <v>268</v>
      </c>
      <c r="R90" s="230" t="s">
        <v>230</v>
      </c>
      <c r="S90" s="9"/>
    </row>
    <row r="91" spans="1:19">
      <c r="A91" s="109"/>
      <c r="B91" s="157"/>
      <c r="C91" s="155"/>
      <c r="D91" s="143"/>
      <c r="E91" s="5"/>
      <c r="F91" s="5"/>
      <c r="G91" s="5"/>
      <c r="H91" s="5"/>
      <c r="I91" s="5"/>
      <c r="J91" s="5"/>
      <c r="K91" s="5"/>
      <c r="L91" s="5"/>
      <c r="M91" s="15"/>
      <c r="N91" s="224"/>
      <c r="O91" s="224"/>
      <c r="P91" s="224"/>
      <c r="Q91" s="7"/>
      <c r="R91" s="14"/>
      <c r="S91" s="9"/>
    </row>
    <row r="92" spans="1:19">
      <c r="A92" s="109" t="s">
        <v>184</v>
      </c>
      <c r="B92" s="157"/>
      <c r="C92" s="155"/>
      <c r="D92" s="143"/>
      <c r="E92" s="5"/>
      <c r="F92" s="5"/>
      <c r="G92" s="5"/>
      <c r="H92" s="5"/>
      <c r="I92" s="5"/>
      <c r="J92" s="5"/>
      <c r="K92" s="5"/>
      <c r="L92" s="5"/>
      <c r="M92" s="15"/>
      <c r="N92" s="224"/>
      <c r="O92" s="224"/>
      <c r="P92" s="224"/>
      <c r="Q92" s="7"/>
      <c r="R92" s="14"/>
      <c r="S92" s="9"/>
    </row>
    <row r="93" spans="1:19">
      <c r="A93" s="161" t="s">
        <v>185</v>
      </c>
      <c r="B93" s="163" t="s">
        <v>46</v>
      </c>
      <c r="C93" s="160">
        <v>5</v>
      </c>
      <c r="D93" s="166"/>
      <c r="E93" s="4"/>
      <c r="F93" s="4"/>
      <c r="G93" s="4"/>
      <c r="H93" s="4"/>
      <c r="I93" s="4"/>
      <c r="J93" s="17"/>
      <c r="K93" s="17"/>
      <c r="L93" s="4"/>
      <c r="M93" s="76"/>
      <c r="N93" s="227"/>
      <c r="O93" s="230" t="s">
        <v>230</v>
      </c>
      <c r="P93" s="230" t="s">
        <v>230</v>
      </c>
      <c r="Q93" s="328" t="s">
        <v>268</v>
      </c>
      <c r="R93" s="230" t="s">
        <v>230</v>
      </c>
      <c r="S93" s="9"/>
    </row>
    <row r="94" spans="1:19">
      <c r="A94" s="109"/>
      <c r="B94" s="157"/>
      <c r="C94" s="155"/>
      <c r="D94" s="143"/>
      <c r="E94" s="5"/>
      <c r="F94" s="5"/>
      <c r="G94" s="5"/>
      <c r="H94" s="5"/>
      <c r="I94" s="5"/>
      <c r="J94" s="55"/>
      <c r="K94" s="5"/>
      <c r="L94" s="7"/>
      <c r="M94" s="113"/>
      <c r="N94" s="235"/>
      <c r="O94" s="235"/>
      <c r="P94" s="235"/>
      <c r="Q94" s="7"/>
      <c r="R94" s="7"/>
      <c r="S94" s="9"/>
    </row>
    <row r="95" spans="1:19">
      <c r="A95" s="109" t="s">
        <v>186</v>
      </c>
      <c r="B95" s="157"/>
      <c r="C95" s="155"/>
      <c r="D95" s="143"/>
      <c r="E95" s="5"/>
      <c r="F95" s="5"/>
      <c r="G95" s="5"/>
      <c r="H95" s="5"/>
      <c r="I95" s="5"/>
      <c r="J95" s="55"/>
      <c r="K95" s="5"/>
      <c r="L95" s="7"/>
      <c r="M95" s="113"/>
      <c r="N95" s="235"/>
      <c r="O95" s="235"/>
      <c r="P95" s="235"/>
      <c r="Q95" s="7"/>
      <c r="R95" s="7"/>
      <c r="S95" s="9"/>
    </row>
    <row r="96" spans="1:19">
      <c r="A96" s="161" t="s">
        <v>187</v>
      </c>
      <c r="B96" s="163" t="s">
        <v>46</v>
      </c>
      <c r="C96" s="160">
        <v>5</v>
      </c>
      <c r="D96" s="166"/>
      <c r="E96" s="4"/>
      <c r="F96" s="4"/>
      <c r="G96" s="4"/>
      <c r="H96" s="4"/>
      <c r="I96" s="4"/>
      <c r="J96" s="50">
        <v>1</v>
      </c>
      <c r="K96" s="17">
        <f t="shared" ref="K96:K100" si="9">COUNTA(L96:O96)</f>
        <v>1</v>
      </c>
      <c r="L96" s="4"/>
      <c r="M96" s="76"/>
      <c r="N96" s="227"/>
      <c r="O96" s="230" t="s">
        <v>230</v>
      </c>
      <c r="P96" s="230" t="s">
        <v>230</v>
      </c>
      <c r="Q96" s="328" t="s">
        <v>268</v>
      </c>
      <c r="R96" s="230" t="s">
        <v>230</v>
      </c>
      <c r="S96" s="9"/>
    </row>
    <row r="97" spans="1:53">
      <c r="A97" s="161" t="s">
        <v>188</v>
      </c>
      <c r="B97" s="163" t="s">
        <v>46</v>
      </c>
      <c r="C97" s="160">
        <v>5</v>
      </c>
      <c r="D97" s="166"/>
      <c r="E97" s="4"/>
      <c r="F97" s="4"/>
      <c r="G97" s="4"/>
      <c r="H97" s="4"/>
      <c r="I97" s="4"/>
      <c r="J97" s="50">
        <v>1</v>
      </c>
      <c r="K97" s="17">
        <f t="shared" si="9"/>
        <v>1</v>
      </c>
      <c r="L97" s="4"/>
      <c r="M97" s="76"/>
      <c r="N97" s="227"/>
      <c r="O97" s="230" t="s">
        <v>230</v>
      </c>
      <c r="P97" s="230" t="s">
        <v>230</v>
      </c>
      <c r="Q97" s="328" t="s">
        <v>268</v>
      </c>
      <c r="R97" s="230" t="s">
        <v>230</v>
      </c>
      <c r="S97" s="9"/>
    </row>
    <row r="98" spans="1:53">
      <c r="A98" s="161" t="s">
        <v>189</v>
      </c>
      <c r="B98" s="163" t="s">
        <v>46</v>
      </c>
      <c r="C98" s="160">
        <v>5</v>
      </c>
      <c r="D98" s="166"/>
      <c r="E98" s="4"/>
      <c r="F98" s="4"/>
      <c r="G98" s="4"/>
      <c r="H98" s="4"/>
      <c r="I98" s="4"/>
      <c r="J98" s="50">
        <v>1</v>
      </c>
      <c r="K98" s="17">
        <f t="shared" si="9"/>
        <v>1</v>
      </c>
      <c r="L98" s="4"/>
      <c r="M98" s="76"/>
      <c r="N98" s="227"/>
      <c r="O98" s="230" t="s">
        <v>230</v>
      </c>
      <c r="P98" s="230" t="s">
        <v>230</v>
      </c>
      <c r="Q98" s="328" t="s">
        <v>268</v>
      </c>
      <c r="R98" s="230" t="s">
        <v>230</v>
      </c>
      <c r="S98" s="9"/>
    </row>
    <row r="99" spans="1:53">
      <c r="A99" s="161" t="s">
        <v>190</v>
      </c>
      <c r="B99" s="163" t="s">
        <v>46</v>
      </c>
      <c r="C99" s="160">
        <v>5</v>
      </c>
      <c r="D99" s="166"/>
      <c r="E99" s="4"/>
      <c r="F99" s="4"/>
      <c r="G99" s="4"/>
      <c r="H99" s="4"/>
      <c r="I99" s="4"/>
      <c r="J99" s="50">
        <v>1</v>
      </c>
      <c r="K99" s="17">
        <f t="shared" si="9"/>
        <v>1</v>
      </c>
      <c r="L99" s="4"/>
      <c r="M99" s="76"/>
      <c r="N99" s="227"/>
      <c r="O99" s="230" t="s">
        <v>230</v>
      </c>
      <c r="P99" s="230" t="s">
        <v>230</v>
      </c>
      <c r="Q99" s="328" t="s">
        <v>268</v>
      </c>
      <c r="R99" s="230" t="s">
        <v>230</v>
      </c>
      <c r="S99" s="9"/>
    </row>
    <row r="100" spans="1:53">
      <c r="A100" s="161" t="s">
        <v>191</v>
      </c>
      <c r="B100" s="163" t="s">
        <v>46</v>
      </c>
      <c r="C100" s="160">
        <v>5</v>
      </c>
      <c r="D100" s="166"/>
      <c r="E100" s="4"/>
      <c r="F100" s="4"/>
      <c r="G100" s="4"/>
      <c r="H100" s="4"/>
      <c r="I100" s="4"/>
      <c r="J100" s="50">
        <v>1</v>
      </c>
      <c r="K100" s="17">
        <f t="shared" si="9"/>
        <v>1</v>
      </c>
      <c r="L100" s="4"/>
      <c r="M100" s="76"/>
      <c r="N100" s="227"/>
      <c r="O100" s="230" t="s">
        <v>230</v>
      </c>
      <c r="P100" s="230" t="s">
        <v>230</v>
      </c>
      <c r="Q100" s="328" t="s">
        <v>268</v>
      </c>
      <c r="R100" s="230" t="s">
        <v>230</v>
      </c>
      <c r="S100" s="9"/>
    </row>
    <row r="101" spans="1:53">
      <c r="A101" s="109"/>
      <c r="B101" s="157"/>
      <c r="C101" s="155"/>
      <c r="D101" s="143"/>
      <c r="E101" s="5"/>
      <c r="F101" s="5"/>
      <c r="G101" s="5"/>
      <c r="H101" s="5"/>
      <c r="I101" s="5"/>
      <c r="J101" s="55"/>
      <c r="K101" s="5"/>
      <c r="L101" s="7"/>
      <c r="M101" s="113"/>
      <c r="N101" s="235"/>
      <c r="O101" s="235"/>
      <c r="P101" s="235"/>
      <c r="Q101" s="7"/>
      <c r="R101" s="7"/>
      <c r="S101" s="9"/>
    </row>
    <row r="102" spans="1:53">
      <c r="A102" s="109" t="s">
        <v>178</v>
      </c>
      <c r="B102" s="157"/>
      <c r="C102" s="155"/>
      <c r="D102" s="143"/>
      <c r="E102" s="5"/>
      <c r="F102" s="5"/>
      <c r="G102" s="5"/>
      <c r="H102" s="5"/>
      <c r="I102" s="5"/>
      <c r="J102" s="55"/>
      <c r="K102" s="5"/>
      <c r="L102" s="7"/>
      <c r="M102" s="113"/>
      <c r="N102" s="235"/>
      <c r="O102" s="235"/>
      <c r="P102" s="235"/>
      <c r="Q102" s="7"/>
      <c r="R102" s="7"/>
      <c r="S102" s="9"/>
    </row>
    <row r="103" spans="1:53">
      <c r="A103" s="161" t="s">
        <v>179</v>
      </c>
      <c r="B103" s="163" t="s">
        <v>46</v>
      </c>
      <c r="C103" s="160">
        <v>50</v>
      </c>
      <c r="D103" s="166"/>
      <c r="E103" s="4"/>
      <c r="F103" s="4"/>
      <c r="G103" s="4"/>
      <c r="H103" s="4"/>
      <c r="I103" s="4"/>
      <c r="J103" s="50">
        <v>1</v>
      </c>
      <c r="K103" s="17">
        <f t="shared" ref="K103:K106" si="10">COUNTA(L103:O103)</f>
        <v>1</v>
      </c>
      <c r="L103" s="4"/>
      <c r="M103" s="76"/>
      <c r="N103" s="227"/>
      <c r="O103" s="230" t="s">
        <v>249</v>
      </c>
      <c r="P103" s="230" t="s">
        <v>249</v>
      </c>
      <c r="Q103" s="328" t="s">
        <v>268</v>
      </c>
      <c r="R103" s="230" t="s">
        <v>249</v>
      </c>
      <c r="S103" s="9"/>
    </row>
    <row r="104" spans="1:53">
      <c r="A104" s="161" t="s">
        <v>180</v>
      </c>
      <c r="B104" s="163" t="s">
        <v>46</v>
      </c>
      <c r="C104" s="160">
        <v>50</v>
      </c>
      <c r="D104" s="166"/>
      <c r="E104" s="4"/>
      <c r="F104" s="4"/>
      <c r="G104" s="4"/>
      <c r="H104" s="4"/>
      <c r="I104" s="4"/>
      <c r="J104" s="50">
        <v>1</v>
      </c>
      <c r="K104" s="17">
        <f t="shared" si="10"/>
        <v>1</v>
      </c>
      <c r="L104" s="4"/>
      <c r="M104" s="76"/>
      <c r="N104" s="227"/>
      <c r="O104" s="230" t="s">
        <v>249</v>
      </c>
      <c r="P104" s="230" t="s">
        <v>249</v>
      </c>
      <c r="Q104" s="328" t="s">
        <v>268</v>
      </c>
      <c r="R104" s="230" t="s">
        <v>249</v>
      </c>
      <c r="S104" s="9"/>
    </row>
    <row r="105" spans="1:53">
      <c r="A105" s="161" t="s">
        <v>181</v>
      </c>
      <c r="B105" s="163" t="s">
        <v>46</v>
      </c>
      <c r="C105" s="160">
        <v>50</v>
      </c>
      <c r="D105" s="166"/>
      <c r="E105" s="4"/>
      <c r="F105" s="4"/>
      <c r="G105" s="4"/>
      <c r="H105" s="4"/>
      <c r="I105" s="4"/>
      <c r="J105" s="50">
        <v>1</v>
      </c>
      <c r="K105" s="17">
        <f t="shared" si="10"/>
        <v>1</v>
      </c>
      <c r="L105" s="4"/>
      <c r="M105" s="76"/>
      <c r="N105" s="227"/>
      <c r="O105" s="230" t="s">
        <v>249</v>
      </c>
      <c r="P105" s="230" t="s">
        <v>249</v>
      </c>
      <c r="Q105" s="328" t="s">
        <v>268</v>
      </c>
      <c r="R105" s="230" t="s">
        <v>249</v>
      </c>
      <c r="S105" s="9"/>
    </row>
    <row r="106" spans="1:53">
      <c r="A106" s="161" t="s">
        <v>210</v>
      </c>
      <c r="B106" s="163" t="s">
        <v>46</v>
      </c>
      <c r="C106" s="160">
        <v>50</v>
      </c>
      <c r="D106" s="166"/>
      <c r="E106" s="4"/>
      <c r="F106" s="4"/>
      <c r="G106" s="4"/>
      <c r="H106" s="4"/>
      <c r="I106" s="4"/>
      <c r="J106" s="50">
        <v>1</v>
      </c>
      <c r="K106" s="17">
        <f t="shared" si="10"/>
        <v>1</v>
      </c>
      <c r="L106" s="4"/>
      <c r="M106" s="76"/>
      <c r="N106" s="227"/>
      <c r="O106" s="230" t="s">
        <v>249</v>
      </c>
      <c r="P106" s="230" t="s">
        <v>249</v>
      </c>
      <c r="Q106" s="328" t="s">
        <v>268</v>
      </c>
      <c r="R106" s="230" t="s">
        <v>249</v>
      </c>
      <c r="S106" s="9"/>
    </row>
    <row r="107" spans="1:53">
      <c r="A107" s="109"/>
      <c r="B107" s="157"/>
      <c r="C107" s="155"/>
      <c r="D107" s="143"/>
      <c r="E107" s="14"/>
      <c r="F107" s="14"/>
      <c r="G107" s="14"/>
      <c r="H107" s="14"/>
      <c r="I107" s="14"/>
      <c r="J107" s="55"/>
      <c r="K107" s="5"/>
      <c r="L107" s="7"/>
      <c r="M107" s="113"/>
      <c r="N107" s="235"/>
      <c r="O107" s="235"/>
      <c r="P107" s="235"/>
      <c r="Q107" s="7"/>
      <c r="R107" s="7"/>
      <c r="S107" s="9"/>
    </row>
    <row r="108" spans="1:53">
      <c r="A108" s="161" t="s">
        <v>16</v>
      </c>
      <c r="B108" s="165" t="s">
        <v>17</v>
      </c>
      <c r="C108" s="167">
        <v>1</v>
      </c>
      <c r="D108" s="170"/>
      <c r="E108" s="315"/>
      <c r="F108" s="315"/>
      <c r="G108" s="315"/>
      <c r="H108" s="315"/>
      <c r="I108" s="315"/>
      <c r="J108" s="50">
        <v>1</v>
      </c>
      <c r="K108" s="50">
        <f t="shared" ref="K108:K109" si="11">COUNTA(L108:O108)</f>
        <v>1</v>
      </c>
      <c r="L108" s="11"/>
      <c r="M108" s="128"/>
      <c r="N108" s="234"/>
      <c r="O108" s="234">
        <v>698</v>
      </c>
      <c r="P108" s="234">
        <v>698</v>
      </c>
      <c r="Q108" s="234">
        <v>698</v>
      </c>
      <c r="R108" s="234">
        <v>698</v>
      </c>
      <c r="S108" s="9"/>
    </row>
    <row r="109" spans="1:53">
      <c r="A109" s="161" t="s">
        <v>128</v>
      </c>
      <c r="B109" s="165" t="s">
        <v>17</v>
      </c>
      <c r="C109" s="167">
        <v>0.01</v>
      </c>
      <c r="D109" s="170"/>
      <c r="E109" s="11"/>
      <c r="F109" s="11"/>
      <c r="G109" s="11"/>
      <c r="H109" s="11"/>
      <c r="I109" s="11"/>
      <c r="J109" s="50">
        <v>1</v>
      </c>
      <c r="K109" s="50">
        <f t="shared" si="11"/>
        <v>1</v>
      </c>
      <c r="L109" s="11"/>
      <c r="M109" s="128"/>
      <c r="N109" s="234"/>
      <c r="O109" s="226" t="s">
        <v>263</v>
      </c>
      <c r="P109" s="226" t="s">
        <v>263</v>
      </c>
      <c r="Q109" s="328" t="s">
        <v>268</v>
      </c>
      <c r="R109" s="226" t="s">
        <v>263</v>
      </c>
      <c r="S109" s="9"/>
    </row>
    <row r="110" spans="1:53">
      <c r="A110" s="109"/>
      <c r="B110" s="157"/>
      <c r="C110" s="155"/>
      <c r="D110" s="143"/>
      <c r="E110" s="14"/>
      <c r="F110" s="14"/>
      <c r="G110" s="14"/>
      <c r="H110" s="14"/>
      <c r="I110" s="14"/>
      <c r="J110" s="55"/>
      <c r="K110" s="5"/>
      <c r="L110" s="7"/>
      <c r="M110" s="113"/>
      <c r="N110" s="235"/>
      <c r="O110" s="235"/>
      <c r="P110" s="235"/>
      <c r="Q110" s="7"/>
      <c r="R110" s="7"/>
      <c r="S110" s="263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</row>
    <row r="111" spans="1:53" s="48" customFormat="1">
      <c r="A111" s="109" t="s">
        <v>259</v>
      </c>
      <c r="B111" s="157"/>
      <c r="C111" s="155"/>
      <c r="D111" s="143"/>
      <c r="E111" s="5"/>
      <c r="F111" s="5"/>
      <c r="G111" s="5"/>
      <c r="H111" s="5"/>
      <c r="I111" s="5"/>
      <c r="J111" s="55"/>
      <c r="K111" s="5"/>
      <c r="L111" s="5"/>
      <c r="M111" s="15"/>
      <c r="N111" s="224"/>
      <c r="O111" s="224"/>
      <c r="P111" s="224"/>
      <c r="Q111" s="14"/>
      <c r="R111" s="14"/>
      <c r="S111" s="263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32" customFormat="1">
      <c r="A112" s="161" t="s">
        <v>124</v>
      </c>
      <c r="B112" s="165" t="s">
        <v>46</v>
      </c>
      <c r="C112" s="167">
        <v>20</v>
      </c>
      <c r="D112" s="170"/>
      <c r="E112" s="3"/>
      <c r="F112" s="3"/>
      <c r="G112" s="3"/>
      <c r="H112" s="3"/>
      <c r="I112" s="3"/>
      <c r="J112" s="50">
        <v>1</v>
      </c>
      <c r="K112" s="50">
        <f t="shared" ref="K112" si="12">COUNTA(L112:O112)</f>
        <v>1</v>
      </c>
      <c r="L112" s="3"/>
      <c r="M112" s="134"/>
      <c r="N112" s="226"/>
      <c r="O112" s="226" t="s">
        <v>265</v>
      </c>
      <c r="P112" s="226" t="s">
        <v>265</v>
      </c>
      <c r="Q112" s="328" t="s">
        <v>268</v>
      </c>
      <c r="R112" s="226" t="s">
        <v>265</v>
      </c>
      <c r="S112" s="263"/>
    </row>
    <row r="113" spans="1:19" s="32" customFormat="1">
      <c r="A113" s="161" t="s">
        <v>125</v>
      </c>
      <c r="B113" s="165" t="s">
        <v>46</v>
      </c>
      <c r="C113" s="167">
        <v>50</v>
      </c>
      <c r="D113" s="170"/>
      <c r="E113" s="3"/>
      <c r="F113" s="3"/>
      <c r="G113" s="3"/>
      <c r="H113" s="3"/>
      <c r="I113" s="3"/>
      <c r="J113" s="50">
        <v>1</v>
      </c>
      <c r="K113" s="50">
        <f t="shared" ref="K113:K116" si="13">COUNTA(L113:O113)</f>
        <v>1</v>
      </c>
      <c r="L113" s="3"/>
      <c r="M113" s="134"/>
      <c r="N113" s="226"/>
      <c r="O113" s="226" t="s">
        <v>249</v>
      </c>
      <c r="P113" s="226" t="s">
        <v>249</v>
      </c>
      <c r="Q113" s="328" t="s">
        <v>268</v>
      </c>
      <c r="R113" s="226" t="s">
        <v>249</v>
      </c>
      <c r="S113" s="263"/>
    </row>
    <row r="114" spans="1:19" s="32" customFormat="1">
      <c r="A114" s="161" t="s">
        <v>126</v>
      </c>
      <c r="B114" s="165" t="s">
        <v>46</v>
      </c>
      <c r="C114" s="167">
        <v>100</v>
      </c>
      <c r="D114" s="170"/>
      <c r="E114" s="3"/>
      <c r="F114" s="3"/>
      <c r="G114" s="3"/>
      <c r="H114" s="3"/>
      <c r="I114" s="3"/>
      <c r="J114" s="50">
        <v>1</v>
      </c>
      <c r="K114" s="50">
        <f t="shared" si="13"/>
        <v>1</v>
      </c>
      <c r="L114" s="3"/>
      <c r="M114" s="134"/>
      <c r="N114" s="226"/>
      <c r="O114" s="226" t="s">
        <v>229</v>
      </c>
      <c r="P114" s="226" t="s">
        <v>229</v>
      </c>
      <c r="Q114" s="328" t="s">
        <v>268</v>
      </c>
      <c r="R114" s="226" t="s">
        <v>229</v>
      </c>
      <c r="S114" s="263"/>
    </row>
    <row r="115" spans="1:19" s="32" customFormat="1">
      <c r="A115" s="161" t="s">
        <v>127</v>
      </c>
      <c r="B115" s="165" t="s">
        <v>46</v>
      </c>
      <c r="C115" s="167">
        <v>50</v>
      </c>
      <c r="D115" s="170"/>
      <c r="E115" s="3"/>
      <c r="F115" s="3"/>
      <c r="G115" s="3"/>
      <c r="H115" s="3"/>
      <c r="I115" s="3"/>
      <c r="J115" s="50">
        <v>1</v>
      </c>
      <c r="K115" s="50">
        <f t="shared" si="13"/>
        <v>1</v>
      </c>
      <c r="L115" s="3"/>
      <c r="M115" s="134"/>
      <c r="N115" s="226"/>
      <c r="O115" s="226" t="s">
        <v>249</v>
      </c>
      <c r="P115" s="226" t="s">
        <v>249</v>
      </c>
      <c r="Q115" s="328" t="s">
        <v>268</v>
      </c>
      <c r="R115" s="226" t="s">
        <v>249</v>
      </c>
      <c r="S115" s="263"/>
    </row>
    <row r="116" spans="1:19" s="32" customFormat="1">
      <c r="A116" s="161" t="s">
        <v>146</v>
      </c>
      <c r="B116" s="165" t="s">
        <v>46</v>
      </c>
      <c r="C116" s="167">
        <v>50</v>
      </c>
      <c r="D116" s="170"/>
      <c r="E116" s="3"/>
      <c r="F116" s="3"/>
      <c r="G116" s="3"/>
      <c r="H116" s="3"/>
      <c r="I116" s="3"/>
      <c r="J116" s="50">
        <v>1</v>
      </c>
      <c r="K116" s="50">
        <f t="shared" si="13"/>
        <v>1</v>
      </c>
      <c r="L116" s="3"/>
      <c r="M116" s="134"/>
      <c r="N116" s="226"/>
      <c r="O116" s="226" t="s">
        <v>249</v>
      </c>
      <c r="P116" s="226" t="s">
        <v>249</v>
      </c>
      <c r="Q116" s="328" t="s">
        <v>268</v>
      </c>
      <c r="R116" s="226" t="s">
        <v>249</v>
      </c>
      <c r="S116" s="263"/>
    </row>
    <row r="117" spans="1:19" s="32" customFormat="1">
      <c r="A117" s="109"/>
      <c r="B117" s="157"/>
      <c r="C117" s="155"/>
      <c r="D117" s="143"/>
      <c r="E117" s="14"/>
      <c r="F117" s="14"/>
      <c r="G117" s="14"/>
      <c r="H117" s="14"/>
      <c r="I117" s="14"/>
      <c r="J117" s="55"/>
      <c r="K117" s="5"/>
      <c r="L117" s="7"/>
      <c r="M117" s="113"/>
      <c r="N117" s="235"/>
      <c r="O117" s="235"/>
      <c r="P117" s="235"/>
      <c r="Q117" s="7"/>
      <c r="R117" s="7"/>
      <c r="S117" s="263"/>
    </row>
    <row r="118" spans="1:19" s="32" customFormat="1">
      <c r="A118" s="109" t="s">
        <v>258</v>
      </c>
      <c r="B118" s="157"/>
      <c r="C118" s="155"/>
      <c r="D118" s="143"/>
      <c r="E118" s="5"/>
      <c r="F118" s="5"/>
      <c r="G118" s="5"/>
      <c r="H118" s="5"/>
      <c r="I118" s="5"/>
      <c r="J118" s="55"/>
      <c r="K118" s="5"/>
      <c r="L118" s="5"/>
      <c r="M118" s="15"/>
      <c r="N118" s="224"/>
      <c r="O118" s="224"/>
      <c r="P118" s="224"/>
      <c r="Q118" s="14"/>
      <c r="R118" s="14"/>
      <c r="S118" s="263"/>
    </row>
    <row r="119" spans="1:19" s="32" customFormat="1">
      <c r="A119" s="161" t="s">
        <v>239</v>
      </c>
      <c r="B119" s="165" t="s">
        <v>46</v>
      </c>
      <c r="C119" s="167">
        <v>20</v>
      </c>
      <c r="D119" s="170"/>
      <c r="E119" s="3"/>
      <c r="F119" s="3"/>
      <c r="G119" s="3"/>
      <c r="H119" s="3"/>
      <c r="I119" s="3"/>
      <c r="J119" s="50">
        <v>1</v>
      </c>
      <c r="K119" s="50">
        <f t="shared" ref="K119:K125" si="14">COUNTA(L119:O119)</f>
        <v>1</v>
      </c>
      <c r="L119" s="3"/>
      <c r="M119" s="134"/>
      <c r="N119" s="226"/>
      <c r="O119" s="226" t="s">
        <v>265</v>
      </c>
      <c r="P119" s="226" t="s">
        <v>265</v>
      </c>
      <c r="Q119" s="328" t="s">
        <v>268</v>
      </c>
      <c r="R119" s="226" t="s">
        <v>265</v>
      </c>
      <c r="S119" s="263"/>
    </row>
    <row r="120" spans="1:19" s="32" customFormat="1">
      <c r="A120" s="161" t="s">
        <v>255</v>
      </c>
      <c r="B120" s="165" t="s">
        <v>46</v>
      </c>
      <c r="C120" s="167">
        <v>20</v>
      </c>
      <c r="D120" s="170"/>
      <c r="E120" s="3"/>
      <c r="F120" s="3"/>
      <c r="G120" s="3"/>
      <c r="H120" s="3"/>
      <c r="I120" s="3"/>
      <c r="J120" s="50">
        <v>1</v>
      </c>
      <c r="K120" s="50">
        <f t="shared" si="14"/>
        <v>1</v>
      </c>
      <c r="L120" s="3"/>
      <c r="M120" s="134"/>
      <c r="N120" s="226"/>
      <c r="O120" s="226" t="s">
        <v>265</v>
      </c>
      <c r="P120" s="226" t="s">
        <v>265</v>
      </c>
      <c r="Q120" s="328" t="s">
        <v>268</v>
      </c>
      <c r="R120" s="226" t="s">
        <v>265</v>
      </c>
      <c r="S120" s="263"/>
    </row>
    <row r="121" spans="1:19" s="32" customFormat="1">
      <c r="A121" s="161" t="s">
        <v>241</v>
      </c>
      <c r="B121" s="165" t="s">
        <v>46</v>
      </c>
      <c r="C121" s="167">
        <v>100</v>
      </c>
      <c r="D121" s="170"/>
      <c r="E121" s="3"/>
      <c r="F121" s="3"/>
      <c r="G121" s="3"/>
      <c r="H121" s="3"/>
      <c r="I121" s="3"/>
      <c r="J121" s="50">
        <v>1</v>
      </c>
      <c r="K121" s="50">
        <f>COUNTA(L121:O121)</f>
        <v>1</v>
      </c>
      <c r="L121" s="3"/>
      <c r="M121" s="134"/>
      <c r="N121" s="226"/>
      <c r="O121" s="226" t="s">
        <v>229</v>
      </c>
      <c r="P121" s="226" t="s">
        <v>229</v>
      </c>
      <c r="Q121" s="328" t="s">
        <v>268</v>
      </c>
      <c r="R121" s="226" t="s">
        <v>229</v>
      </c>
      <c r="S121" s="263"/>
    </row>
    <row r="122" spans="1:19" s="32" customFormat="1">
      <c r="A122" s="161" t="s">
        <v>242</v>
      </c>
      <c r="B122" s="165" t="s">
        <v>46</v>
      </c>
      <c r="C122" s="167">
        <v>100</v>
      </c>
      <c r="D122" s="170"/>
      <c r="E122" s="3"/>
      <c r="F122" s="3"/>
      <c r="G122" s="3"/>
      <c r="H122" s="3"/>
      <c r="I122" s="3"/>
      <c r="J122" s="50">
        <v>1</v>
      </c>
      <c r="K122" s="50">
        <f t="shared" si="14"/>
        <v>1</v>
      </c>
      <c r="L122" s="3"/>
      <c r="M122" s="134"/>
      <c r="N122" s="226"/>
      <c r="O122" s="226" t="s">
        <v>229</v>
      </c>
      <c r="P122" s="226" t="s">
        <v>229</v>
      </c>
      <c r="Q122" s="328" t="s">
        <v>268</v>
      </c>
      <c r="R122" s="226" t="s">
        <v>229</v>
      </c>
      <c r="S122" s="263"/>
    </row>
    <row r="123" spans="1:19" s="32" customFormat="1">
      <c r="A123" s="161" t="s">
        <v>243</v>
      </c>
      <c r="B123" s="165" t="s">
        <v>46</v>
      </c>
      <c r="C123" s="167">
        <v>100</v>
      </c>
      <c r="D123" s="170"/>
      <c r="E123" s="3"/>
      <c r="F123" s="3"/>
      <c r="G123" s="3"/>
      <c r="H123" s="3"/>
      <c r="I123" s="3"/>
      <c r="J123" s="50">
        <v>1</v>
      </c>
      <c r="K123" s="50">
        <f t="shared" si="14"/>
        <v>1</v>
      </c>
      <c r="L123" s="3"/>
      <c r="M123" s="134"/>
      <c r="N123" s="226"/>
      <c r="O123" s="226" t="s">
        <v>229</v>
      </c>
      <c r="P123" s="226" t="s">
        <v>229</v>
      </c>
      <c r="Q123" s="328" t="s">
        <v>268</v>
      </c>
      <c r="R123" s="226" t="s">
        <v>229</v>
      </c>
      <c r="S123" s="263"/>
    </row>
    <row r="124" spans="1:19" s="32" customFormat="1">
      <c r="A124" s="161" t="s">
        <v>256</v>
      </c>
      <c r="B124" s="165" t="s">
        <v>46</v>
      </c>
      <c r="C124" s="167">
        <v>100</v>
      </c>
      <c r="D124" s="170"/>
      <c r="E124" s="3"/>
      <c r="F124" s="3"/>
      <c r="G124" s="3"/>
      <c r="H124" s="3"/>
      <c r="I124" s="3"/>
      <c r="J124" s="50">
        <v>1</v>
      </c>
      <c r="K124" s="50">
        <f t="shared" si="14"/>
        <v>1</v>
      </c>
      <c r="L124" s="3"/>
      <c r="M124" s="134"/>
      <c r="N124" s="226"/>
      <c r="O124" s="226" t="s">
        <v>229</v>
      </c>
      <c r="P124" s="226" t="s">
        <v>229</v>
      </c>
      <c r="Q124" s="328" t="s">
        <v>268</v>
      </c>
      <c r="R124" s="226" t="s">
        <v>229</v>
      </c>
      <c r="S124" s="263"/>
    </row>
    <row r="125" spans="1:19" s="32" customFormat="1">
      <c r="A125" s="161" t="s">
        <v>257</v>
      </c>
      <c r="B125" s="165" t="s">
        <v>46</v>
      </c>
      <c r="C125" s="167">
        <v>100</v>
      </c>
      <c r="D125" s="170"/>
      <c r="E125" s="3"/>
      <c r="F125" s="3"/>
      <c r="G125" s="3"/>
      <c r="H125" s="3"/>
      <c r="I125" s="3"/>
      <c r="J125" s="50">
        <v>1</v>
      </c>
      <c r="K125" s="50">
        <f t="shared" si="14"/>
        <v>1</v>
      </c>
      <c r="L125" s="3"/>
      <c r="M125" s="134"/>
      <c r="N125" s="226"/>
      <c r="O125" s="226" t="s">
        <v>229</v>
      </c>
      <c r="P125" s="226" t="s">
        <v>229</v>
      </c>
      <c r="Q125" s="328" t="s">
        <v>268</v>
      </c>
      <c r="R125" s="226" t="s">
        <v>229</v>
      </c>
      <c r="S125" s="263"/>
    </row>
    <row r="126" spans="1:19">
      <c r="A126" s="109"/>
      <c r="B126" s="157"/>
      <c r="C126" s="155"/>
      <c r="D126" s="143"/>
      <c r="E126" s="14"/>
      <c r="F126" s="14"/>
      <c r="G126" s="14"/>
      <c r="H126" s="14"/>
      <c r="I126" s="14"/>
      <c r="J126" s="55"/>
      <c r="K126" s="5"/>
      <c r="L126" s="7"/>
      <c r="M126" s="113"/>
      <c r="N126" s="235"/>
      <c r="O126" s="235"/>
      <c r="P126" s="235"/>
      <c r="Q126" s="7"/>
      <c r="R126" s="7"/>
      <c r="S126" s="9"/>
    </row>
    <row r="127" spans="1:19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55"/>
      <c r="K127" s="5"/>
      <c r="L127" s="7"/>
      <c r="M127" s="113"/>
      <c r="N127" s="235"/>
      <c r="O127" s="235"/>
      <c r="P127" s="235"/>
      <c r="Q127" s="7"/>
      <c r="R127" s="7"/>
      <c r="S127" s="9"/>
    </row>
    <row r="128" spans="1:19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17">
        <v>1</v>
      </c>
      <c r="K128" s="17">
        <f t="shared" ref="K128:K143" si="15">COUNTA(L128:O128)</f>
        <v>1</v>
      </c>
      <c r="L128" s="4"/>
      <c r="M128" s="76"/>
      <c r="N128" s="227"/>
      <c r="O128" s="230" t="s">
        <v>272</v>
      </c>
      <c r="P128" s="230" t="s">
        <v>272</v>
      </c>
      <c r="Q128" s="328" t="s">
        <v>268</v>
      </c>
      <c r="R128" s="230" t="s">
        <v>272</v>
      </c>
      <c r="S128" s="9"/>
    </row>
    <row r="129" spans="1:19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7">
        <v>1</v>
      </c>
      <c r="K129" s="17">
        <f t="shared" si="15"/>
        <v>1</v>
      </c>
      <c r="L129" s="4"/>
      <c r="M129" s="76"/>
      <c r="N129" s="227"/>
      <c r="O129" s="230" t="s">
        <v>272</v>
      </c>
      <c r="P129" s="230" t="s">
        <v>272</v>
      </c>
      <c r="Q129" s="328" t="s">
        <v>268</v>
      </c>
      <c r="R129" s="230" t="s">
        <v>272</v>
      </c>
      <c r="S129" s="9"/>
    </row>
    <row r="130" spans="1:19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17">
        <v>1</v>
      </c>
      <c r="K130" s="17">
        <f t="shared" si="15"/>
        <v>1</v>
      </c>
      <c r="L130" s="4"/>
      <c r="M130" s="76"/>
      <c r="N130" s="227"/>
      <c r="O130" s="230" t="s">
        <v>272</v>
      </c>
      <c r="P130" s="230" t="s">
        <v>272</v>
      </c>
      <c r="Q130" s="328" t="s">
        <v>268</v>
      </c>
      <c r="R130" s="230" t="s">
        <v>272</v>
      </c>
      <c r="S130" s="9"/>
    </row>
    <row r="131" spans="1:19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17">
        <v>1</v>
      </c>
      <c r="K131" s="17">
        <f t="shared" si="15"/>
        <v>1</v>
      </c>
      <c r="L131" s="4"/>
      <c r="M131" s="76"/>
      <c r="N131" s="227"/>
      <c r="O131" s="230" t="s">
        <v>272</v>
      </c>
      <c r="P131" s="230" t="s">
        <v>272</v>
      </c>
      <c r="Q131" s="328" t="s">
        <v>268</v>
      </c>
      <c r="R131" s="230" t="s">
        <v>272</v>
      </c>
      <c r="S131" s="9"/>
    </row>
    <row r="132" spans="1:19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17">
        <v>1</v>
      </c>
      <c r="K132" s="17">
        <f t="shared" si="15"/>
        <v>1</v>
      </c>
      <c r="L132" s="4"/>
      <c r="M132" s="76"/>
      <c r="N132" s="227"/>
      <c r="O132" s="230" t="s">
        <v>272</v>
      </c>
      <c r="P132" s="230" t="s">
        <v>272</v>
      </c>
      <c r="Q132" s="328" t="s">
        <v>268</v>
      </c>
      <c r="R132" s="230" t="s">
        <v>272</v>
      </c>
      <c r="S132" s="9"/>
    </row>
    <row r="133" spans="1:19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17">
        <v>1</v>
      </c>
      <c r="K133" s="17">
        <f t="shared" si="15"/>
        <v>1</v>
      </c>
      <c r="L133" s="4"/>
      <c r="M133" s="76"/>
      <c r="N133" s="227"/>
      <c r="O133" s="230" t="s">
        <v>272</v>
      </c>
      <c r="P133" s="230" t="s">
        <v>272</v>
      </c>
      <c r="Q133" s="328" t="s">
        <v>268</v>
      </c>
      <c r="R133" s="230" t="s">
        <v>272</v>
      </c>
      <c r="S133" s="9"/>
    </row>
    <row r="134" spans="1:19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7">
        <v>1</v>
      </c>
      <c r="K134" s="17">
        <f t="shared" si="15"/>
        <v>1</v>
      </c>
      <c r="L134" s="4"/>
      <c r="M134" s="76"/>
      <c r="N134" s="227"/>
      <c r="O134" s="230" t="s">
        <v>272</v>
      </c>
      <c r="P134" s="230" t="s">
        <v>272</v>
      </c>
      <c r="Q134" s="328" t="s">
        <v>268</v>
      </c>
      <c r="R134" s="230" t="s">
        <v>272</v>
      </c>
      <c r="S134" s="9"/>
    </row>
    <row r="135" spans="1:19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7">
        <v>1</v>
      </c>
      <c r="K135" s="17">
        <f t="shared" si="15"/>
        <v>1</v>
      </c>
      <c r="L135" s="4"/>
      <c r="M135" s="76"/>
      <c r="N135" s="227"/>
      <c r="O135" s="230" t="s">
        <v>272</v>
      </c>
      <c r="P135" s="230" t="s">
        <v>272</v>
      </c>
      <c r="Q135" s="328" t="s">
        <v>268</v>
      </c>
      <c r="R135" s="230" t="s">
        <v>272</v>
      </c>
      <c r="S135" s="9"/>
    </row>
    <row r="136" spans="1:19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7">
        <v>1</v>
      </c>
      <c r="K136" s="17">
        <f t="shared" si="15"/>
        <v>1</v>
      </c>
      <c r="L136" s="4"/>
      <c r="M136" s="76"/>
      <c r="N136" s="227"/>
      <c r="O136" s="230" t="s">
        <v>272</v>
      </c>
      <c r="P136" s="230" t="s">
        <v>272</v>
      </c>
      <c r="Q136" s="328" t="s">
        <v>268</v>
      </c>
      <c r="R136" s="230" t="s">
        <v>272</v>
      </c>
      <c r="S136" s="9"/>
    </row>
    <row r="137" spans="1:19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7">
        <v>1</v>
      </c>
      <c r="K137" s="17">
        <f t="shared" si="15"/>
        <v>1</v>
      </c>
      <c r="L137" s="4"/>
      <c r="M137" s="76"/>
      <c r="N137" s="227"/>
      <c r="O137" s="230" t="s">
        <v>272</v>
      </c>
      <c r="P137" s="230" t="s">
        <v>272</v>
      </c>
      <c r="Q137" s="328" t="s">
        <v>268</v>
      </c>
      <c r="R137" s="230" t="s">
        <v>272</v>
      </c>
      <c r="S137" s="9"/>
    </row>
    <row r="138" spans="1:19">
      <c r="A138" s="111" t="s">
        <v>216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7">
        <v>1</v>
      </c>
      <c r="K138" s="17">
        <f t="shared" si="15"/>
        <v>1</v>
      </c>
      <c r="L138" s="4"/>
      <c r="M138" s="76"/>
      <c r="N138" s="227"/>
      <c r="O138" s="230" t="s">
        <v>272</v>
      </c>
      <c r="P138" s="230" t="s">
        <v>272</v>
      </c>
      <c r="Q138" s="328" t="s">
        <v>268</v>
      </c>
      <c r="R138" s="230" t="s">
        <v>272</v>
      </c>
      <c r="S138" s="9"/>
    </row>
    <row r="139" spans="1:19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7">
        <v>1</v>
      </c>
      <c r="K139" s="17">
        <f t="shared" si="15"/>
        <v>1</v>
      </c>
      <c r="L139" s="4"/>
      <c r="M139" s="76"/>
      <c r="N139" s="227"/>
      <c r="O139" s="230" t="s">
        <v>272</v>
      </c>
      <c r="P139" s="230" t="s">
        <v>272</v>
      </c>
      <c r="Q139" s="328" t="s">
        <v>268</v>
      </c>
      <c r="R139" s="230" t="s">
        <v>272</v>
      </c>
      <c r="S139" s="9"/>
    </row>
    <row r="140" spans="1:19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7">
        <v>1</v>
      </c>
      <c r="K140" s="17">
        <f t="shared" si="15"/>
        <v>1</v>
      </c>
      <c r="L140" s="4"/>
      <c r="M140" s="76"/>
      <c r="N140" s="227"/>
      <c r="O140" s="284" t="s">
        <v>227</v>
      </c>
      <c r="P140" s="284" t="s">
        <v>227</v>
      </c>
      <c r="Q140" s="328" t="s">
        <v>268</v>
      </c>
      <c r="R140" s="284" t="s">
        <v>227</v>
      </c>
      <c r="S140" s="9"/>
    </row>
    <row r="141" spans="1:19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7">
        <v>1</v>
      </c>
      <c r="K141" s="17">
        <f t="shared" si="15"/>
        <v>1</v>
      </c>
      <c r="L141" s="4"/>
      <c r="M141" s="76"/>
      <c r="N141" s="227"/>
      <c r="O141" s="230" t="s">
        <v>272</v>
      </c>
      <c r="P141" s="230" t="s">
        <v>272</v>
      </c>
      <c r="Q141" s="328" t="s">
        <v>268</v>
      </c>
      <c r="R141" s="230" t="s">
        <v>272</v>
      </c>
      <c r="S141" s="9"/>
    </row>
    <row r="142" spans="1:19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7">
        <v>1</v>
      </c>
      <c r="K142" s="17">
        <f t="shared" si="15"/>
        <v>1</v>
      </c>
      <c r="L142" s="4"/>
      <c r="M142" s="76"/>
      <c r="N142" s="227"/>
      <c r="O142" s="230" t="s">
        <v>272</v>
      </c>
      <c r="P142" s="230" t="s">
        <v>272</v>
      </c>
      <c r="Q142" s="328" t="s">
        <v>268</v>
      </c>
      <c r="R142" s="230" t="s">
        <v>272</v>
      </c>
      <c r="S142" s="9"/>
    </row>
    <row r="143" spans="1:19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7">
        <v>1</v>
      </c>
      <c r="K143" s="17">
        <f t="shared" si="15"/>
        <v>1</v>
      </c>
      <c r="L143" s="4"/>
      <c r="M143" s="76"/>
      <c r="N143" s="227"/>
      <c r="O143" s="230" t="s">
        <v>272</v>
      </c>
      <c r="P143" s="230" t="s">
        <v>272</v>
      </c>
      <c r="Q143" s="328" t="s">
        <v>268</v>
      </c>
      <c r="R143" s="230" t="s">
        <v>272</v>
      </c>
      <c r="S143" s="9"/>
    </row>
    <row r="144" spans="1:19">
      <c r="A144" s="111" t="s">
        <v>220</v>
      </c>
      <c r="B144" s="163" t="s">
        <v>46</v>
      </c>
      <c r="C144" s="160">
        <v>0.5</v>
      </c>
      <c r="D144" s="166"/>
      <c r="E144" s="11"/>
      <c r="F144" s="11"/>
      <c r="G144" s="11"/>
      <c r="H144" s="11"/>
      <c r="I144" s="11"/>
      <c r="J144" s="17">
        <v>1</v>
      </c>
      <c r="K144" s="17">
        <f t="shared" ref="K144:K145" si="16">COUNTA(L144:O144)</f>
        <v>1</v>
      </c>
      <c r="L144" s="4"/>
      <c r="M144" s="76"/>
      <c r="N144" s="227"/>
      <c r="O144" s="284" t="s">
        <v>227</v>
      </c>
      <c r="P144" s="284" t="s">
        <v>227</v>
      </c>
      <c r="Q144" s="328" t="s">
        <v>268</v>
      </c>
      <c r="R144" s="284" t="s">
        <v>227</v>
      </c>
      <c r="S144" s="9"/>
    </row>
    <row r="145" spans="1:19">
      <c r="A145" s="111" t="s">
        <v>221</v>
      </c>
      <c r="B145" s="163" t="s">
        <v>46</v>
      </c>
      <c r="C145" s="160">
        <v>0.5</v>
      </c>
      <c r="D145" s="166"/>
      <c r="E145" s="11"/>
      <c r="F145" s="11"/>
      <c r="G145" s="11"/>
      <c r="H145" s="11"/>
      <c r="I145" s="11"/>
      <c r="J145" s="17">
        <v>1</v>
      </c>
      <c r="K145" s="17">
        <f t="shared" si="16"/>
        <v>1</v>
      </c>
      <c r="L145" s="4"/>
      <c r="M145" s="76"/>
      <c r="N145" s="227"/>
      <c r="O145" s="284" t="s">
        <v>227</v>
      </c>
      <c r="P145" s="284" t="s">
        <v>227</v>
      </c>
      <c r="Q145" s="328" t="s">
        <v>268</v>
      </c>
      <c r="R145" s="284" t="s">
        <v>227</v>
      </c>
      <c r="S145" s="9"/>
    </row>
    <row r="146" spans="1:19">
      <c r="A146" s="109"/>
      <c r="B146" s="157"/>
      <c r="C146" s="155"/>
      <c r="D146" s="143"/>
      <c r="E146" s="5"/>
      <c r="F146" s="5"/>
      <c r="G146" s="5"/>
      <c r="H146" s="5"/>
      <c r="I146" s="5"/>
      <c r="J146" s="55"/>
      <c r="K146" s="5"/>
      <c r="L146" s="7"/>
      <c r="M146" s="113"/>
      <c r="N146" s="235"/>
      <c r="O146" s="235"/>
      <c r="P146" s="235"/>
      <c r="Q146" s="7"/>
      <c r="R146" s="7"/>
      <c r="S146" s="9"/>
    </row>
    <row r="147" spans="1:19">
      <c r="A147" s="109" t="s">
        <v>143</v>
      </c>
      <c r="B147" s="157"/>
      <c r="C147" s="155"/>
      <c r="D147" s="143"/>
      <c r="E147" s="5"/>
      <c r="F147" s="5"/>
      <c r="G147" s="5"/>
      <c r="H147" s="5"/>
      <c r="I147" s="5"/>
      <c r="J147" s="55"/>
      <c r="K147" s="5"/>
      <c r="L147" s="7"/>
      <c r="M147" s="113"/>
      <c r="N147" s="235"/>
      <c r="O147" s="235"/>
      <c r="P147" s="235"/>
      <c r="Q147" s="7"/>
      <c r="R147" s="7"/>
      <c r="S147" s="9"/>
    </row>
    <row r="148" spans="1:19">
      <c r="A148" s="111" t="s">
        <v>65</v>
      </c>
      <c r="B148" s="163" t="s">
        <v>46</v>
      </c>
      <c r="C148" s="160">
        <v>0.5</v>
      </c>
      <c r="D148" s="166"/>
      <c r="E148" s="11"/>
      <c r="F148" s="11"/>
      <c r="G148" s="11"/>
      <c r="H148" s="11"/>
      <c r="I148" s="11"/>
      <c r="J148" s="50">
        <v>1</v>
      </c>
      <c r="K148" s="17">
        <f t="shared" ref="K148:K166" si="17">COUNTA(L148:O148)</f>
        <v>1</v>
      </c>
      <c r="L148" s="4"/>
      <c r="M148" s="76"/>
      <c r="N148" s="227"/>
      <c r="O148" s="284" t="s">
        <v>227</v>
      </c>
      <c r="P148" s="284" t="s">
        <v>227</v>
      </c>
      <c r="Q148" s="328" t="s">
        <v>268</v>
      </c>
      <c r="R148" s="284" t="s">
        <v>227</v>
      </c>
      <c r="S148" s="9"/>
    </row>
    <row r="149" spans="1:19">
      <c r="A149" s="111" t="s">
        <v>66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17">
        <v>1</v>
      </c>
      <c r="K149" s="17">
        <f t="shared" si="17"/>
        <v>1</v>
      </c>
      <c r="L149" s="4"/>
      <c r="M149" s="76"/>
      <c r="N149" s="227"/>
      <c r="O149" s="284" t="s">
        <v>227</v>
      </c>
      <c r="P149" s="284" t="s">
        <v>227</v>
      </c>
      <c r="Q149" s="328" t="s">
        <v>268</v>
      </c>
      <c r="R149" s="284" t="s">
        <v>227</v>
      </c>
      <c r="S149" s="9"/>
    </row>
    <row r="150" spans="1:19">
      <c r="A150" s="111" t="s">
        <v>67</v>
      </c>
      <c r="B150" s="163" t="s">
        <v>46</v>
      </c>
      <c r="C150" s="160">
        <v>2</v>
      </c>
      <c r="D150" s="166"/>
      <c r="E150" s="11"/>
      <c r="F150" s="11"/>
      <c r="G150" s="11"/>
      <c r="H150" s="11"/>
      <c r="I150" s="11"/>
      <c r="J150" s="50">
        <v>1</v>
      </c>
      <c r="K150" s="17">
        <f t="shared" si="17"/>
        <v>1</v>
      </c>
      <c r="L150" s="4"/>
      <c r="M150" s="76"/>
      <c r="N150" s="227"/>
      <c r="O150" s="284" t="s">
        <v>228</v>
      </c>
      <c r="P150" s="284" t="s">
        <v>228</v>
      </c>
      <c r="Q150" s="328" t="s">
        <v>268</v>
      </c>
      <c r="R150" s="284" t="s">
        <v>228</v>
      </c>
      <c r="S150" s="9"/>
    </row>
    <row r="151" spans="1:19">
      <c r="A151" s="111" t="s">
        <v>192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50">
        <v>1</v>
      </c>
      <c r="K151" s="17">
        <f t="shared" ref="K151:K156" si="18">COUNTA(L151:O151)</f>
        <v>1</v>
      </c>
      <c r="L151" s="4"/>
      <c r="M151" s="76"/>
      <c r="N151" s="227"/>
      <c r="O151" s="284" t="s">
        <v>227</v>
      </c>
      <c r="P151" s="284" t="s">
        <v>227</v>
      </c>
      <c r="Q151" s="328" t="s">
        <v>268</v>
      </c>
      <c r="R151" s="284" t="s">
        <v>227</v>
      </c>
      <c r="S151" s="9"/>
    </row>
    <row r="152" spans="1:19">
      <c r="A152" s="111" t="s">
        <v>193</v>
      </c>
      <c r="B152" s="163" t="s">
        <v>46</v>
      </c>
      <c r="C152" s="160">
        <v>0.5</v>
      </c>
      <c r="D152" s="166"/>
      <c r="E152" s="11"/>
      <c r="F152" s="11"/>
      <c r="G152" s="11"/>
      <c r="H152" s="11"/>
      <c r="I152" s="11"/>
      <c r="J152" s="17">
        <v>1</v>
      </c>
      <c r="K152" s="17">
        <f t="shared" si="18"/>
        <v>1</v>
      </c>
      <c r="L152" s="4"/>
      <c r="M152" s="76"/>
      <c r="N152" s="227"/>
      <c r="O152" s="284" t="s">
        <v>227</v>
      </c>
      <c r="P152" s="284" t="s">
        <v>227</v>
      </c>
      <c r="Q152" s="328" t="s">
        <v>268</v>
      </c>
      <c r="R152" s="284" t="s">
        <v>227</v>
      </c>
      <c r="S152" s="9"/>
    </row>
    <row r="153" spans="1:19">
      <c r="A153" s="111" t="s">
        <v>214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50">
        <v>1</v>
      </c>
      <c r="K153" s="17">
        <f t="shared" si="18"/>
        <v>1</v>
      </c>
      <c r="L153" s="4"/>
      <c r="M153" s="76"/>
      <c r="N153" s="227"/>
      <c r="O153" s="284" t="s">
        <v>227</v>
      </c>
      <c r="P153" s="284" t="s">
        <v>227</v>
      </c>
      <c r="Q153" s="328" t="s">
        <v>268</v>
      </c>
      <c r="R153" s="284" t="s">
        <v>227</v>
      </c>
      <c r="S153" s="9"/>
    </row>
    <row r="154" spans="1:19">
      <c r="A154" s="111" t="s">
        <v>194</v>
      </c>
      <c r="B154" s="163" t="s">
        <v>46</v>
      </c>
      <c r="C154" s="160">
        <v>2</v>
      </c>
      <c r="D154" s="166"/>
      <c r="E154" s="11"/>
      <c r="F154" s="11"/>
      <c r="G154" s="11"/>
      <c r="H154" s="11"/>
      <c r="I154" s="11"/>
      <c r="J154" s="50">
        <v>1</v>
      </c>
      <c r="K154" s="17">
        <f t="shared" si="18"/>
        <v>1</v>
      </c>
      <c r="L154" s="4"/>
      <c r="M154" s="76"/>
      <c r="N154" s="227"/>
      <c r="O154" s="284" t="s">
        <v>228</v>
      </c>
      <c r="P154" s="284" t="s">
        <v>228</v>
      </c>
      <c r="Q154" s="328" t="s">
        <v>268</v>
      </c>
      <c r="R154" s="284" t="s">
        <v>228</v>
      </c>
      <c r="S154" s="9"/>
    </row>
    <row r="155" spans="1:19">
      <c r="A155" s="111" t="s">
        <v>195</v>
      </c>
      <c r="B155" s="163" t="s">
        <v>46</v>
      </c>
      <c r="C155" s="160">
        <v>0.5</v>
      </c>
      <c r="D155" s="166"/>
      <c r="E155" s="11"/>
      <c r="F155" s="11"/>
      <c r="G155" s="11"/>
      <c r="H155" s="11"/>
      <c r="I155" s="11"/>
      <c r="J155" s="17">
        <v>1</v>
      </c>
      <c r="K155" s="17">
        <f t="shared" si="18"/>
        <v>1</v>
      </c>
      <c r="L155" s="4"/>
      <c r="M155" s="76"/>
      <c r="N155" s="227"/>
      <c r="O155" s="284" t="s">
        <v>227</v>
      </c>
      <c r="P155" s="284" t="s">
        <v>227</v>
      </c>
      <c r="Q155" s="328" t="s">
        <v>268</v>
      </c>
      <c r="R155" s="284" t="s">
        <v>227</v>
      </c>
      <c r="S155" s="9"/>
    </row>
    <row r="156" spans="1:19">
      <c r="A156" s="111" t="s">
        <v>68</v>
      </c>
      <c r="B156" s="163" t="s">
        <v>46</v>
      </c>
      <c r="C156" s="160">
        <v>0.5</v>
      </c>
      <c r="D156" s="166"/>
      <c r="E156" s="11"/>
      <c r="F156" s="11"/>
      <c r="G156" s="11"/>
      <c r="H156" s="11"/>
      <c r="I156" s="11"/>
      <c r="J156" s="50">
        <v>1</v>
      </c>
      <c r="K156" s="17">
        <f t="shared" si="18"/>
        <v>1</v>
      </c>
      <c r="L156" s="4"/>
      <c r="M156" s="76"/>
      <c r="N156" s="227"/>
      <c r="O156" s="284" t="s">
        <v>227</v>
      </c>
      <c r="P156" s="284" t="s">
        <v>227</v>
      </c>
      <c r="Q156" s="328" t="s">
        <v>268</v>
      </c>
      <c r="R156" s="284" t="s">
        <v>227</v>
      </c>
      <c r="S156" s="9"/>
    </row>
    <row r="157" spans="1:19">
      <c r="A157" s="111" t="s">
        <v>69</v>
      </c>
      <c r="B157" s="163" t="s">
        <v>46</v>
      </c>
      <c r="C157" s="160">
        <v>0.5</v>
      </c>
      <c r="D157" s="166"/>
      <c r="E157" s="40">
        <v>0.01</v>
      </c>
      <c r="F157" s="40"/>
      <c r="G157" s="40"/>
      <c r="H157" s="40"/>
      <c r="I157" s="40"/>
      <c r="J157" s="50">
        <v>1</v>
      </c>
      <c r="K157" s="17">
        <f t="shared" si="17"/>
        <v>1</v>
      </c>
      <c r="L157" s="4"/>
      <c r="M157" s="76"/>
      <c r="N157" s="227"/>
      <c r="O157" s="284" t="s">
        <v>227</v>
      </c>
      <c r="P157" s="284" t="s">
        <v>227</v>
      </c>
      <c r="Q157" s="328" t="s">
        <v>268</v>
      </c>
      <c r="R157" s="284" t="s">
        <v>227</v>
      </c>
      <c r="S157" s="9"/>
    </row>
    <row r="158" spans="1:19">
      <c r="A158" s="111" t="s">
        <v>70</v>
      </c>
      <c r="B158" s="163" t="s">
        <v>46</v>
      </c>
      <c r="C158" s="160">
        <v>2</v>
      </c>
      <c r="D158" s="166"/>
      <c r="E158" s="40">
        <v>4.0000000000000001E-3</v>
      </c>
      <c r="F158" s="40"/>
      <c r="G158" s="40"/>
      <c r="H158" s="40"/>
      <c r="I158" s="40"/>
      <c r="J158" s="17">
        <v>1</v>
      </c>
      <c r="K158" s="17">
        <f t="shared" si="17"/>
        <v>1</v>
      </c>
      <c r="L158" s="4"/>
      <c r="M158" s="76"/>
      <c r="N158" s="227"/>
      <c r="O158" s="284" t="s">
        <v>228</v>
      </c>
      <c r="P158" s="284" t="s">
        <v>228</v>
      </c>
      <c r="Q158" s="328" t="s">
        <v>268</v>
      </c>
      <c r="R158" s="284" t="s">
        <v>228</v>
      </c>
      <c r="S158" s="9"/>
    </row>
    <row r="159" spans="1:19">
      <c r="A159" s="111" t="s">
        <v>71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50">
        <v>1</v>
      </c>
      <c r="K159" s="17">
        <f t="shared" si="17"/>
        <v>1</v>
      </c>
      <c r="L159" s="4"/>
      <c r="M159" s="76"/>
      <c r="N159" s="227"/>
      <c r="O159" s="284" t="s">
        <v>227</v>
      </c>
      <c r="P159" s="284" t="s">
        <v>227</v>
      </c>
      <c r="Q159" s="328" t="s">
        <v>268</v>
      </c>
      <c r="R159" s="284" t="s">
        <v>227</v>
      </c>
      <c r="S159" s="9"/>
    </row>
    <row r="160" spans="1:19">
      <c r="A160" s="111" t="s">
        <v>213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50">
        <v>1</v>
      </c>
      <c r="K160" s="17">
        <f t="shared" si="17"/>
        <v>1</v>
      </c>
      <c r="L160" s="4"/>
      <c r="M160" s="76"/>
      <c r="N160" s="227"/>
      <c r="O160" s="284" t="s">
        <v>227</v>
      </c>
      <c r="P160" s="284" t="s">
        <v>227</v>
      </c>
      <c r="Q160" s="328" t="s">
        <v>268</v>
      </c>
      <c r="R160" s="284" t="s">
        <v>227</v>
      </c>
      <c r="S160" s="9"/>
    </row>
    <row r="161" spans="1:19">
      <c r="A161" s="111" t="s">
        <v>72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17">
        <v>1</v>
      </c>
      <c r="K161" s="17">
        <f t="shared" si="17"/>
        <v>1</v>
      </c>
      <c r="L161" s="4"/>
      <c r="M161" s="76"/>
      <c r="N161" s="227"/>
      <c r="O161" s="284" t="s">
        <v>227</v>
      </c>
      <c r="P161" s="284" t="s">
        <v>227</v>
      </c>
      <c r="Q161" s="328" t="s">
        <v>268</v>
      </c>
      <c r="R161" s="284" t="s">
        <v>227</v>
      </c>
      <c r="S161" s="9"/>
    </row>
    <row r="162" spans="1:19">
      <c r="A162" s="111" t="s">
        <v>73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50">
        <v>1</v>
      </c>
      <c r="K162" s="17">
        <f t="shared" si="17"/>
        <v>1</v>
      </c>
      <c r="L162" s="4"/>
      <c r="M162" s="76"/>
      <c r="N162" s="227"/>
      <c r="O162" s="284" t="s">
        <v>227</v>
      </c>
      <c r="P162" s="284" t="s">
        <v>227</v>
      </c>
      <c r="Q162" s="328" t="s">
        <v>268</v>
      </c>
      <c r="R162" s="284" t="s">
        <v>227</v>
      </c>
      <c r="S162" s="9"/>
    </row>
    <row r="163" spans="1:19">
      <c r="A163" s="111" t="s">
        <v>74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17">
        <v>1</v>
      </c>
      <c r="K163" s="17">
        <f t="shared" si="17"/>
        <v>1</v>
      </c>
      <c r="L163" s="4"/>
      <c r="M163" s="76"/>
      <c r="N163" s="227"/>
      <c r="O163" s="284" t="s">
        <v>227</v>
      </c>
      <c r="P163" s="284" t="s">
        <v>227</v>
      </c>
      <c r="Q163" s="328" t="s">
        <v>268</v>
      </c>
      <c r="R163" s="284" t="s">
        <v>227</v>
      </c>
      <c r="S163" s="9"/>
    </row>
    <row r="164" spans="1:19">
      <c r="A164" s="111" t="s">
        <v>75</v>
      </c>
      <c r="B164" s="163" t="s">
        <v>46</v>
      </c>
      <c r="C164" s="160">
        <v>0.5</v>
      </c>
      <c r="D164" s="166"/>
      <c r="E164" s="41"/>
      <c r="F164" s="41"/>
      <c r="G164" s="41"/>
      <c r="H164" s="41"/>
      <c r="I164" s="41"/>
      <c r="J164" s="50">
        <v>1</v>
      </c>
      <c r="K164" s="17">
        <f t="shared" si="17"/>
        <v>1</v>
      </c>
      <c r="L164" s="4"/>
      <c r="M164" s="76"/>
      <c r="N164" s="227"/>
      <c r="O164" s="284" t="s">
        <v>227</v>
      </c>
      <c r="P164" s="284" t="s">
        <v>227</v>
      </c>
      <c r="Q164" s="328" t="s">
        <v>268</v>
      </c>
      <c r="R164" s="284" t="s">
        <v>227</v>
      </c>
      <c r="S164" s="9"/>
    </row>
    <row r="165" spans="1:19">
      <c r="A165" s="111" t="s">
        <v>76</v>
      </c>
      <c r="B165" s="163" t="s">
        <v>46</v>
      </c>
      <c r="C165" s="160">
        <v>0.5</v>
      </c>
      <c r="D165" s="166"/>
      <c r="E165" s="41"/>
      <c r="F165" s="41"/>
      <c r="G165" s="41"/>
      <c r="H165" s="41"/>
      <c r="I165" s="41"/>
      <c r="J165" s="17">
        <v>1</v>
      </c>
      <c r="K165" s="17">
        <f t="shared" si="17"/>
        <v>1</v>
      </c>
      <c r="L165" s="4"/>
      <c r="M165" s="76"/>
      <c r="N165" s="227"/>
      <c r="O165" s="284" t="s">
        <v>227</v>
      </c>
      <c r="P165" s="284" t="s">
        <v>227</v>
      </c>
      <c r="Q165" s="328" t="s">
        <v>268</v>
      </c>
      <c r="R165" s="284" t="s">
        <v>227</v>
      </c>
      <c r="S165" s="9"/>
    </row>
    <row r="166" spans="1:19">
      <c r="A166" s="111" t="s">
        <v>77</v>
      </c>
      <c r="B166" s="163" t="s">
        <v>46</v>
      </c>
      <c r="C166" s="160">
        <v>0.5</v>
      </c>
      <c r="D166" s="166"/>
      <c r="E166" s="40">
        <v>0.02</v>
      </c>
      <c r="F166" s="40"/>
      <c r="G166" s="40"/>
      <c r="H166" s="40"/>
      <c r="I166" s="40"/>
      <c r="J166" s="50">
        <v>1</v>
      </c>
      <c r="K166" s="17">
        <f t="shared" si="17"/>
        <v>1</v>
      </c>
      <c r="L166" s="4"/>
      <c r="M166" s="76"/>
      <c r="N166" s="227"/>
      <c r="O166" s="284" t="s">
        <v>227</v>
      </c>
      <c r="P166" s="284" t="s">
        <v>227</v>
      </c>
      <c r="Q166" s="328" t="s">
        <v>268</v>
      </c>
      <c r="R166" s="284" t="s">
        <v>227</v>
      </c>
      <c r="S166" s="9"/>
    </row>
    <row r="167" spans="1:19">
      <c r="A167" s="109"/>
      <c r="B167" s="157"/>
      <c r="C167" s="155"/>
      <c r="D167" s="143"/>
      <c r="E167" s="5"/>
      <c r="F167" s="5"/>
      <c r="G167" s="5"/>
      <c r="H167" s="5"/>
      <c r="I167" s="5"/>
      <c r="J167" s="55"/>
      <c r="K167" s="5"/>
      <c r="L167" s="5"/>
      <c r="M167" s="15"/>
      <c r="N167" s="224"/>
      <c r="O167" s="224"/>
      <c r="P167" s="224"/>
      <c r="Q167" s="14"/>
      <c r="R167" s="14"/>
      <c r="S167" s="9"/>
    </row>
    <row r="168" spans="1:19">
      <c r="A168" s="111" t="s">
        <v>31</v>
      </c>
      <c r="B168" s="163" t="s">
        <v>17</v>
      </c>
      <c r="C168" s="160">
        <v>0.01</v>
      </c>
      <c r="D168" s="166"/>
      <c r="E168" s="29">
        <v>1E-3</v>
      </c>
      <c r="F168" s="29"/>
      <c r="G168" s="29"/>
      <c r="H168" s="29"/>
      <c r="I168" s="29"/>
      <c r="J168" s="50">
        <v>1</v>
      </c>
      <c r="K168" s="17">
        <f t="shared" ref="K168" si="19">COUNTA(L168:O168)</f>
        <v>1</v>
      </c>
      <c r="L168" s="4"/>
      <c r="M168" s="76"/>
      <c r="N168" s="227"/>
      <c r="O168" s="229" t="s">
        <v>263</v>
      </c>
      <c r="P168" s="229" t="s">
        <v>263</v>
      </c>
      <c r="Q168" s="328" t="s">
        <v>268</v>
      </c>
      <c r="R168" s="229" t="s">
        <v>263</v>
      </c>
      <c r="S168" s="9"/>
    </row>
    <row r="169" spans="1:19">
      <c r="A169" s="109"/>
      <c r="B169" s="157"/>
      <c r="C169" s="155"/>
      <c r="D169" s="143"/>
      <c r="E169" s="14"/>
      <c r="F169" s="14"/>
      <c r="G169" s="14"/>
      <c r="H169" s="14"/>
      <c r="I169" s="14"/>
      <c r="J169" s="55"/>
      <c r="K169" s="5"/>
      <c r="L169" s="7"/>
      <c r="M169" s="113"/>
      <c r="N169" s="235"/>
      <c r="O169" s="235"/>
      <c r="P169" s="235"/>
      <c r="Q169" s="7"/>
      <c r="R169" s="7"/>
      <c r="S169" s="9"/>
    </row>
    <row r="170" spans="1:19">
      <c r="A170" s="109" t="s">
        <v>196</v>
      </c>
      <c r="B170" s="157"/>
      <c r="C170" s="155"/>
      <c r="D170" s="143"/>
      <c r="E170" s="14"/>
      <c r="F170" s="14"/>
      <c r="G170" s="14"/>
      <c r="H170" s="14"/>
      <c r="I170" s="14"/>
      <c r="J170" s="55"/>
      <c r="K170" s="5"/>
      <c r="L170" s="7"/>
      <c r="M170" s="113"/>
      <c r="N170" s="235"/>
      <c r="O170" s="235"/>
      <c r="P170" s="235"/>
      <c r="Q170" s="7"/>
      <c r="R170" s="7"/>
      <c r="S170" s="9"/>
    </row>
    <row r="171" spans="1:19">
      <c r="A171" s="111" t="s">
        <v>197</v>
      </c>
      <c r="B171" s="163" t="s">
        <v>46</v>
      </c>
      <c r="C171" s="160">
        <v>5</v>
      </c>
      <c r="D171" s="166"/>
      <c r="E171" s="50"/>
      <c r="F171" s="50"/>
      <c r="G171" s="50"/>
      <c r="H171" s="50"/>
      <c r="I171" s="50"/>
      <c r="J171" s="50">
        <v>1</v>
      </c>
      <c r="K171" s="17">
        <f t="shared" ref="K171:K179" si="20">COUNTA(L171:O171)</f>
        <v>1</v>
      </c>
      <c r="L171" s="4"/>
      <c r="M171" s="76"/>
      <c r="N171" s="227"/>
      <c r="O171" s="284" t="s">
        <v>230</v>
      </c>
      <c r="P171" s="284" t="s">
        <v>230</v>
      </c>
      <c r="Q171" s="328" t="s">
        <v>268</v>
      </c>
      <c r="R171" s="284" t="s">
        <v>230</v>
      </c>
      <c r="S171" s="9"/>
    </row>
    <row r="172" spans="1:19">
      <c r="A172" s="111" t="s">
        <v>198</v>
      </c>
      <c r="B172" s="163" t="s">
        <v>46</v>
      </c>
      <c r="C172" s="160">
        <v>5</v>
      </c>
      <c r="D172" s="166"/>
      <c r="E172" s="50"/>
      <c r="F172" s="50"/>
      <c r="G172" s="50"/>
      <c r="H172" s="50"/>
      <c r="I172" s="50"/>
      <c r="J172" s="50">
        <v>1</v>
      </c>
      <c r="K172" s="17">
        <f t="shared" si="20"/>
        <v>1</v>
      </c>
      <c r="L172" s="4"/>
      <c r="M172" s="76"/>
      <c r="N172" s="227"/>
      <c r="O172" s="284" t="s">
        <v>230</v>
      </c>
      <c r="P172" s="284" t="s">
        <v>230</v>
      </c>
      <c r="Q172" s="328" t="s">
        <v>268</v>
      </c>
      <c r="R172" s="284" t="s">
        <v>230</v>
      </c>
      <c r="S172" s="9"/>
    </row>
    <row r="173" spans="1:19">
      <c r="A173" s="111" t="s">
        <v>199</v>
      </c>
      <c r="B173" s="163" t="s">
        <v>46</v>
      </c>
      <c r="C173" s="160">
        <v>5</v>
      </c>
      <c r="D173" s="166"/>
      <c r="E173" s="50"/>
      <c r="F173" s="50"/>
      <c r="G173" s="50"/>
      <c r="H173" s="50"/>
      <c r="I173" s="50"/>
      <c r="J173" s="50">
        <v>1</v>
      </c>
      <c r="K173" s="17">
        <f t="shared" si="20"/>
        <v>1</v>
      </c>
      <c r="L173" s="4"/>
      <c r="M173" s="76"/>
      <c r="N173" s="227"/>
      <c r="O173" s="284" t="s">
        <v>230</v>
      </c>
      <c r="P173" s="284" t="s">
        <v>230</v>
      </c>
      <c r="Q173" s="328" t="s">
        <v>268</v>
      </c>
      <c r="R173" s="284" t="s">
        <v>230</v>
      </c>
      <c r="S173" s="9"/>
    </row>
    <row r="174" spans="1:19">
      <c r="A174" s="111" t="s">
        <v>200</v>
      </c>
      <c r="B174" s="163" t="s">
        <v>46</v>
      </c>
      <c r="C174" s="160">
        <v>5</v>
      </c>
      <c r="D174" s="166"/>
      <c r="E174" s="50"/>
      <c r="F174" s="50"/>
      <c r="G174" s="50"/>
      <c r="H174" s="50"/>
      <c r="I174" s="50"/>
      <c r="J174" s="50">
        <v>1</v>
      </c>
      <c r="K174" s="17">
        <f t="shared" si="20"/>
        <v>1</v>
      </c>
      <c r="L174" s="4"/>
      <c r="M174" s="76"/>
      <c r="N174" s="227"/>
      <c r="O174" s="284" t="s">
        <v>230</v>
      </c>
      <c r="P174" s="284" t="s">
        <v>230</v>
      </c>
      <c r="Q174" s="328" t="s">
        <v>268</v>
      </c>
      <c r="R174" s="284" t="s">
        <v>230</v>
      </c>
      <c r="S174" s="9"/>
    </row>
    <row r="175" spans="1:19">
      <c r="A175" s="111" t="s">
        <v>201</v>
      </c>
      <c r="B175" s="163" t="s">
        <v>46</v>
      </c>
      <c r="C175" s="160">
        <v>5</v>
      </c>
      <c r="D175" s="166"/>
      <c r="E175" s="50"/>
      <c r="F175" s="50"/>
      <c r="G175" s="50"/>
      <c r="H175" s="50"/>
      <c r="I175" s="50"/>
      <c r="J175" s="50">
        <v>1</v>
      </c>
      <c r="K175" s="17">
        <f t="shared" si="20"/>
        <v>1</v>
      </c>
      <c r="L175" s="4"/>
      <c r="M175" s="76"/>
      <c r="N175" s="227"/>
      <c r="O175" s="284" t="s">
        <v>230</v>
      </c>
      <c r="P175" s="284" t="s">
        <v>230</v>
      </c>
      <c r="Q175" s="328" t="s">
        <v>268</v>
      </c>
      <c r="R175" s="284" t="s">
        <v>230</v>
      </c>
      <c r="S175" s="9"/>
    </row>
    <row r="176" spans="1:19">
      <c r="A176" s="111" t="s">
        <v>209</v>
      </c>
      <c r="B176" s="163" t="s">
        <v>46</v>
      </c>
      <c r="C176" s="160">
        <v>5</v>
      </c>
      <c r="D176" s="166"/>
      <c r="E176" s="50"/>
      <c r="F176" s="50"/>
      <c r="G176" s="50"/>
      <c r="H176" s="50"/>
      <c r="I176" s="50"/>
      <c r="J176" s="50">
        <v>1</v>
      </c>
      <c r="K176" s="17">
        <f t="shared" si="20"/>
        <v>1</v>
      </c>
      <c r="L176" s="4"/>
      <c r="M176" s="76"/>
      <c r="N176" s="227"/>
      <c r="O176" s="284" t="s">
        <v>230</v>
      </c>
      <c r="P176" s="284" t="s">
        <v>230</v>
      </c>
      <c r="Q176" s="328" t="s">
        <v>268</v>
      </c>
      <c r="R176" s="284" t="s">
        <v>230</v>
      </c>
      <c r="S176" s="9"/>
    </row>
    <row r="177" spans="1:19">
      <c r="A177" s="111" t="s">
        <v>202</v>
      </c>
      <c r="B177" s="163" t="s">
        <v>46</v>
      </c>
      <c r="C177" s="160">
        <v>5</v>
      </c>
      <c r="D177" s="166"/>
      <c r="E177" s="50"/>
      <c r="F177" s="50"/>
      <c r="G177" s="50"/>
      <c r="H177" s="50"/>
      <c r="I177" s="50"/>
      <c r="J177" s="50">
        <v>1</v>
      </c>
      <c r="K177" s="17">
        <f t="shared" si="20"/>
        <v>1</v>
      </c>
      <c r="L177" s="4"/>
      <c r="M177" s="76"/>
      <c r="N177" s="227"/>
      <c r="O177" s="284" t="s">
        <v>230</v>
      </c>
      <c r="P177" s="284" t="s">
        <v>230</v>
      </c>
      <c r="Q177" s="328" t="s">
        <v>268</v>
      </c>
      <c r="R177" s="284" t="s">
        <v>230</v>
      </c>
      <c r="S177" s="9"/>
    </row>
    <row r="178" spans="1:19">
      <c r="A178" s="111" t="s">
        <v>203</v>
      </c>
      <c r="B178" s="163" t="s">
        <v>46</v>
      </c>
      <c r="C178" s="160">
        <v>5</v>
      </c>
      <c r="D178" s="166"/>
      <c r="E178" s="50"/>
      <c r="F178" s="50"/>
      <c r="G178" s="50"/>
      <c r="H178" s="50"/>
      <c r="I178" s="50"/>
      <c r="J178" s="50">
        <v>1</v>
      </c>
      <c r="K178" s="17">
        <f t="shared" si="20"/>
        <v>1</v>
      </c>
      <c r="L178" s="4"/>
      <c r="M178" s="76"/>
      <c r="N178" s="227"/>
      <c r="O178" s="284" t="s">
        <v>230</v>
      </c>
      <c r="P178" s="284" t="s">
        <v>230</v>
      </c>
      <c r="Q178" s="328" t="s">
        <v>268</v>
      </c>
      <c r="R178" s="284" t="s">
        <v>230</v>
      </c>
      <c r="S178" s="9"/>
    </row>
    <row r="179" spans="1:19">
      <c r="A179" s="111" t="s">
        <v>211</v>
      </c>
      <c r="B179" s="163" t="s">
        <v>46</v>
      </c>
      <c r="C179" s="160">
        <v>5</v>
      </c>
      <c r="D179" s="166"/>
      <c r="E179" s="50"/>
      <c r="F179" s="50"/>
      <c r="G179" s="50"/>
      <c r="H179" s="50"/>
      <c r="I179" s="50"/>
      <c r="J179" s="50">
        <v>1</v>
      </c>
      <c r="K179" s="17">
        <f t="shared" si="20"/>
        <v>1</v>
      </c>
      <c r="L179" s="4"/>
      <c r="M179" s="76"/>
      <c r="N179" s="227"/>
      <c r="O179" s="284" t="s">
        <v>230</v>
      </c>
      <c r="P179" s="284" t="s">
        <v>230</v>
      </c>
      <c r="Q179" s="328" t="s">
        <v>268</v>
      </c>
      <c r="R179" s="284" t="s">
        <v>230</v>
      </c>
      <c r="S179" s="9"/>
    </row>
    <row r="180" spans="1:19">
      <c r="A180" s="109"/>
      <c r="B180" s="157"/>
      <c r="C180" s="155"/>
      <c r="D180" s="143"/>
      <c r="E180" s="55"/>
      <c r="F180" s="55"/>
      <c r="G180" s="55"/>
      <c r="H180" s="55"/>
      <c r="I180" s="55"/>
      <c r="J180" s="55"/>
      <c r="K180" s="5"/>
      <c r="L180" s="7"/>
      <c r="M180" s="113"/>
      <c r="N180" s="235"/>
      <c r="O180" s="235"/>
      <c r="P180" s="235"/>
      <c r="Q180" s="7"/>
      <c r="R180" s="7"/>
      <c r="S180" s="9"/>
    </row>
    <row r="181" spans="1:19">
      <c r="A181" s="109" t="s">
        <v>204</v>
      </c>
      <c r="B181" s="157"/>
      <c r="C181" s="155"/>
      <c r="D181" s="143"/>
      <c r="E181" s="55"/>
      <c r="F181" s="55"/>
      <c r="G181" s="55"/>
      <c r="H181" s="55"/>
      <c r="I181" s="55"/>
      <c r="J181" s="55"/>
      <c r="K181" s="5"/>
      <c r="L181" s="7"/>
      <c r="M181" s="113"/>
      <c r="N181" s="235"/>
      <c r="O181" s="235"/>
      <c r="P181" s="235"/>
      <c r="Q181" s="7"/>
      <c r="R181" s="7"/>
      <c r="S181" s="9"/>
    </row>
    <row r="182" spans="1:19">
      <c r="A182" s="111" t="s">
        <v>205</v>
      </c>
      <c r="B182" s="163" t="s">
        <v>46</v>
      </c>
      <c r="C182" s="160">
        <v>5</v>
      </c>
      <c r="D182" s="166"/>
      <c r="E182" s="50"/>
      <c r="F182" s="50"/>
      <c r="G182" s="50"/>
      <c r="H182" s="50"/>
      <c r="I182" s="50"/>
      <c r="J182" s="50">
        <v>1</v>
      </c>
      <c r="K182" s="17">
        <f t="shared" ref="K182:K185" si="21">COUNTA(L182:O182)</f>
        <v>1</v>
      </c>
      <c r="L182" s="4"/>
      <c r="M182" s="76"/>
      <c r="N182" s="227"/>
      <c r="O182" s="284" t="s">
        <v>230</v>
      </c>
      <c r="P182" s="284" t="s">
        <v>230</v>
      </c>
      <c r="Q182" s="328" t="s">
        <v>268</v>
      </c>
      <c r="R182" s="284" t="s">
        <v>230</v>
      </c>
      <c r="S182" s="9"/>
    </row>
    <row r="183" spans="1:19">
      <c r="A183" s="111" t="s">
        <v>206</v>
      </c>
      <c r="B183" s="163" t="s">
        <v>46</v>
      </c>
      <c r="C183" s="160">
        <v>5</v>
      </c>
      <c r="D183" s="166"/>
      <c r="E183" s="50"/>
      <c r="F183" s="50"/>
      <c r="G183" s="50"/>
      <c r="H183" s="50"/>
      <c r="I183" s="50"/>
      <c r="J183" s="50">
        <v>1</v>
      </c>
      <c r="K183" s="17">
        <f t="shared" si="21"/>
        <v>1</v>
      </c>
      <c r="L183" s="4"/>
      <c r="M183" s="76"/>
      <c r="N183" s="227"/>
      <c r="O183" s="284" t="s">
        <v>230</v>
      </c>
      <c r="P183" s="284" t="s">
        <v>230</v>
      </c>
      <c r="Q183" s="328" t="s">
        <v>268</v>
      </c>
      <c r="R183" s="284" t="s">
        <v>230</v>
      </c>
      <c r="S183" s="9"/>
    </row>
    <row r="184" spans="1:19">
      <c r="A184" s="111" t="s">
        <v>207</v>
      </c>
      <c r="B184" s="163" t="s">
        <v>46</v>
      </c>
      <c r="C184" s="160">
        <v>5</v>
      </c>
      <c r="D184" s="166"/>
      <c r="E184" s="50"/>
      <c r="F184" s="50"/>
      <c r="G184" s="50"/>
      <c r="H184" s="50"/>
      <c r="I184" s="50"/>
      <c r="J184" s="50">
        <v>1</v>
      </c>
      <c r="K184" s="17">
        <f t="shared" si="21"/>
        <v>1</v>
      </c>
      <c r="L184" s="4"/>
      <c r="M184" s="76"/>
      <c r="N184" s="227"/>
      <c r="O184" s="284" t="s">
        <v>230</v>
      </c>
      <c r="P184" s="284" t="s">
        <v>230</v>
      </c>
      <c r="Q184" s="328" t="s">
        <v>268</v>
      </c>
      <c r="R184" s="284" t="s">
        <v>230</v>
      </c>
      <c r="S184" s="9"/>
    </row>
    <row r="185" spans="1:19">
      <c r="A185" s="111" t="s">
        <v>208</v>
      </c>
      <c r="B185" s="163" t="s">
        <v>46</v>
      </c>
      <c r="C185" s="160">
        <v>5</v>
      </c>
      <c r="D185" s="166"/>
      <c r="E185" s="50"/>
      <c r="F185" s="50"/>
      <c r="G185" s="50"/>
      <c r="H185" s="50"/>
      <c r="I185" s="50"/>
      <c r="J185" s="50">
        <v>1</v>
      </c>
      <c r="K185" s="17">
        <f t="shared" si="21"/>
        <v>1</v>
      </c>
      <c r="L185" s="4"/>
      <c r="M185" s="76"/>
      <c r="N185" s="227"/>
      <c r="O185" s="284" t="s">
        <v>230</v>
      </c>
      <c r="P185" s="284" t="s">
        <v>230</v>
      </c>
      <c r="Q185" s="328" t="s">
        <v>268</v>
      </c>
      <c r="R185" s="284" t="s">
        <v>230</v>
      </c>
      <c r="S185" s="9"/>
    </row>
    <row r="186" spans="1:19">
      <c r="A186" s="109"/>
      <c r="B186" s="157"/>
      <c r="C186" s="155"/>
      <c r="D186" s="143"/>
      <c r="E186" s="55"/>
      <c r="F186" s="55"/>
      <c r="G186" s="55"/>
      <c r="H186" s="55"/>
      <c r="I186" s="55"/>
      <c r="J186" s="55"/>
      <c r="K186" s="5"/>
      <c r="L186" s="7"/>
      <c r="M186" s="113"/>
      <c r="N186" s="235"/>
      <c r="O186" s="235"/>
      <c r="P186" s="235"/>
      <c r="Q186" s="7"/>
      <c r="R186" s="7"/>
      <c r="S186" s="9"/>
    </row>
    <row r="187" spans="1:19">
      <c r="A187" s="109" t="s">
        <v>144</v>
      </c>
      <c r="B187" s="157"/>
      <c r="C187" s="155"/>
      <c r="D187" s="143"/>
      <c r="E187" s="55"/>
      <c r="F187" s="55"/>
      <c r="G187" s="55"/>
      <c r="H187" s="55"/>
      <c r="I187" s="55"/>
      <c r="J187" s="55"/>
      <c r="K187" s="5"/>
      <c r="L187" s="7"/>
      <c r="M187" s="113"/>
      <c r="N187" s="235"/>
      <c r="O187" s="235"/>
      <c r="P187" s="235"/>
      <c r="Q187" s="7"/>
      <c r="R187" s="7"/>
      <c r="S187" s="9"/>
    </row>
    <row r="188" spans="1:19">
      <c r="A188" s="111" t="s">
        <v>78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7">
        <v>1</v>
      </c>
      <c r="K188" s="17">
        <f t="shared" ref="K188:K215" si="22">COUNTA(L188:O188)</f>
        <v>1</v>
      </c>
      <c r="L188" s="4"/>
      <c r="M188" s="76"/>
      <c r="N188" s="227"/>
      <c r="O188" s="284" t="s">
        <v>249</v>
      </c>
      <c r="P188" s="284" t="s">
        <v>249</v>
      </c>
      <c r="Q188" s="328" t="s">
        <v>268</v>
      </c>
      <c r="R188" s="284" t="s">
        <v>249</v>
      </c>
      <c r="S188" s="9"/>
    </row>
    <row r="189" spans="1:19">
      <c r="A189" s="111" t="s">
        <v>79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7">
        <v>1</v>
      </c>
      <c r="K189" s="17">
        <f t="shared" si="22"/>
        <v>1</v>
      </c>
      <c r="L189" s="4"/>
      <c r="M189" s="76"/>
      <c r="N189" s="227"/>
      <c r="O189" s="284" t="s">
        <v>249</v>
      </c>
      <c r="P189" s="284" t="s">
        <v>249</v>
      </c>
      <c r="Q189" s="328" t="s">
        <v>268</v>
      </c>
      <c r="R189" s="284" t="s">
        <v>249</v>
      </c>
      <c r="S189" s="9"/>
    </row>
    <row r="190" spans="1:19">
      <c r="A190" s="111" t="s">
        <v>80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7">
        <v>1</v>
      </c>
      <c r="K190" s="17">
        <f t="shared" si="22"/>
        <v>1</v>
      </c>
      <c r="L190" s="4"/>
      <c r="M190" s="76"/>
      <c r="N190" s="227"/>
      <c r="O190" s="284" t="s">
        <v>249</v>
      </c>
      <c r="P190" s="284" t="s">
        <v>249</v>
      </c>
      <c r="Q190" s="328" t="s">
        <v>268</v>
      </c>
      <c r="R190" s="284" t="s">
        <v>249</v>
      </c>
      <c r="S190" s="9"/>
    </row>
    <row r="191" spans="1:19">
      <c r="A191" s="111" t="s">
        <v>81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7">
        <v>1</v>
      </c>
      <c r="K191" s="17">
        <f t="shared" si="22"/>
        <v>1</v>
      </c>
      <c r="L191" s="4"/>
      <c r="M191" s="76"/>
      <c r="N191" s="227"/>
      <c r="O191" s="284" t="s">
        <v>249</v>
      </c>
      <c r="P191" s="284" t="s">
        <v>249</v>
      </c>
      <c r="Q191" s="328" t="s">
        <v>268</v>
      </c>
      <c r="R191" s="284" t="s">
        <v>249</v>
      </c>
      <c r="S191" s="9"/>
    </row>
    <row r="192" spans="1:19">
      <c r="A192" s="111" t="s">
        <v>82</v>
      </c>
      <c r="B192" s="163" t="s">
        <v>46</v>
      </c>
      <c r="C192" s="160">
        <v>50</v>
      </c>
      <c r="D192" s="166"/>
      <c r="E192" s="11"/>
      <c r="F192" s="11"/>
      <c r="G192" s="11"/>
      <c r="H192" s="11"/>
      <c r="I192" s="11"/>
      <c r="J192" s="17">
        <v>1</v>
      </c>
      <c r="K192" s="17">
        <f t="shared" ref="K192:K194" si="23">COUNTA(L192:O192)</f>
        <v>1</v>
      </c>
      <c r="L192" s="4"/>
      <c r="M192" s="76"/>
      <c r="N192" s="227"/>
      <c r="O192" s="284" t="s">
        <v>249</v>
      </c>
      <c r="P192" s="284" t="s">
        <v>249</v>
      </c>
      <c r="Q192" s="328" t="s">
        <v>268</v>
      </c>
      <c r="R192" s="284" t="s">
        <v>249</v>
      </c>
      <c r="S192" s="9"/>
    </row>
    <row r="193" spans="1:19">
      <c r="A193" s="111" t="s">
        <v>215</v>
      </c>
      <c r="B193" s="163" t="s">
        <v>46</v>
      </c>
      <c r="C193" s="160">
        <v>50</v>
      </c>
      <c r="D193" s="166"/>
      <c r="E193" s="11"/>
      <c r="F193" s="11"/>
      <c r="G193" s="11"/>
      <c r="H193" s="11"/>
      <c r="I193" s="11"/>
      <c r="J193" s="17">
        <v>1</v>
      </c>
      <c r="K193" s="17">
        <f t="shared" si="23"/>
        <v>1</v>
      </c>
      <c r="L193" s="4"/>
      <c r="M193" s="76"/>
      <c r="N193" s="227"/>
      <c r="O193" s="284" t="s">
        <v>249</v>
      </c>
      <c r="P193" s="284" t="s">
        <v>249</v>
      </c>
      <c r="Q193" s="328" t="s">
        <v>268</v>
      </c>
      <c r="R193" s="284" t="s">
        <v>249</v>
      </c>
      <c r="S193" s="9"/>
    </row>
    <row r="194" spans="1:19">
      <c r="A194" s="111" t="s">
        <v>83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7">
        <v>1</v>
      </c>
      <c r="K194" s="17">
        <f t="shared" si="23"/>
        <v>1</v>
      </c>
      <c r="L194" s="4"/>
      <c r="M194" s="76"/>
      <c r="N194" s="227"/>
      <c r="O194" s="284" t="s">
        <v>230</v>
      </c>
      <c r="P194" s="284" t="s">
        <v>230</v>
      </c>
      <c r="Q194" s="328" t="s">
        <v>268</v>
      </c>
      <c r="R194" s="284" t="s">
        <v>230</v>
      </c>
      <c r="S194" s="9"/>
    </row>
    <row r="195" spans="1:19">
      <c r="A195" s="111" t="s">
        <v>84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7">
        <v>1</v>
      </c>
      <c r="K195" s="17">
        <f t="shared" si="22"/>
        <v>1</v>
      </c>
      <c r="L195" s="4"/>
      <c r="M195" s="76"/>
      <c r="N195" s="227"/>
      <c r="O195" s="284" t="s">
        <v>230</v>
      </c>
      <c r="P195" s="284" t="s">
        <v>230</v>
      </c>
      <c r="Q195" s="328" t="s">
        <v>268</v>
      </c>
      <c r="R195" s="284" t="s">
        <v>230</v>
      </c>
      <c r="S195" s="9"/>
    </row>
    <row r="196" spans="1:19">
      <c r="A196" s="111" t="s">
        <v>85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7">
        <v>1</v>
      </c>
      <c r="K196" s="17">
        <f t="shared" si="22"/>
        <v>1</v>
      </c>
      <c r="L196" s="4"/>
      <c r="M196" s="76"/>
      <c r="N196" s="227"/>
      <c r="O196" s="284" t="s">
        <v>230</v>
      </c>
      <c r="P196" s="284" t="s">
        <v>230</v>
      </c>
      <c r="Q196" s="328" t="s">
        <v>268</v>
      </c>
      <c r="R196" s="284" t="s">
        <v>230</v>
      </c>
      <c r="S196" s="9"/>
    </row>
    <row r="197" spans="1:19">
      <c r="A197" s="111" t="s">
        <v>86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7">
        <v>1</v>
      </c>
      <c r="K197" s="17">
        <f t="shared" si="22"/>
        <v>1</v>
      </c>
      <c r="L197" s="4"/>
      <c r="M197" s="76"/>
      <c r="N197" s="227"/>
      <c r="O197" s="284" t="s">
        <v>230</v>
      </c>
      <c r="P197" s="284" t="s">
        <v>230</v>
      </c>
      <c r="Q197" s="328" t="s">
        <v>268</v>
      </c>
      <c r="R197" s="284" t="s">
        <v>230</v>
      </c>
      <c r="S197" s="9"/>
    </row>
    <row r="198" spans="1:19">
      <c r="A198" s="111" t="s">
        <v>87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7">
        <v>1</v>
      </c>
      <c r="K198" s="17">
        <f t="shared" si="22"/>
        <v>1</v>
      </c>
      <c r="L198" s="4"/>
      <c r="M198" s="76"/>
      <c r="N198" s="227"/>
      <c r="O198" s="284" t="s">
        <v>230</v>
      </c>
      <c r="P198" s="284" t="s">
        <v>230</v>
      </c>
      <c r="Q198" s="328" t="s">
        <v>268</v>
      </c>
      <c r="R198" s="284" t="s">
        <v>230</v>
      </c>
      <c r="S198" s="9"/>
    </row>
    <row r="199" spans="1:19">
      <c r="A199" s="111" t="s">
        <v>88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7">
        <v>1</v>
      </c>
      <c r="K199" s="17">
        <f t="shared" si="22"/>
        <v>1</v>
      </c>
      <c r="L199" s="4"/>
      <c r="M199" s="76"/>
      <c r="N199" s="227"/>
      <c r="O199" s="284" t="s">
        <v>230</v>
      </c>
      <c r="P199" s="284" t="s">
        <v>230</v>
      </c>
      <c r="Q199" s="328" t="s">
        <v>268</v>
      </c>
      <c r="R199" s="284" t="s">
        <v>230</v>
      </c>
      <c r="S199" s="9"/>
    </row>
    <row r="200" spans="1:19">
      <c r="A200" s="111" t="s">
        <v>89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7">
        <v>1</v>
      </c>
      <c r="K200" s="17">
        <f t="shared" si="22"/>
        <v>1</v>
      </c>
      <c r="L200" s="4"/>
      <c r="M200" s="76"/>
      <c r="N200" s="227"/>
      <c r="O200" s="284" t="s">
        <v>230</v>
      </c>
      <c r="P200" s="284" t="s">
        <v>230</v>
      </c>
      <c r="Q200" s="328" t="s">
        <v>268</v>
      </c>
      <c r="R200" s="284" t="s">
        <v>230</v>
      </c>
      <c r="S200" s="9"/>
    </row>
    <row r="201" spans="1:19">
      <c r="A201" s="111" t="s">
        <v>90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7">
        <v>1</v>
      </c>
      <c r="K201" s="17">
        <f t="shared" si="22"/>
        <v>1</v>
      </c>
      <c r="L201" s="4"/>
      <c r="M201" s="76"/>
      <c r="N201" s="227"/>
      <c r="O201" s="284" t="s">
        <v>230</v>
      </c>
      <c r="P201" s="284" t="s">
        <v>230</v>
      </c>
      <c r="Q201" s="328" t="s">
        <v>268</v>
      </c>
      <c r="R201" s="284" t="s">
        <v>230</v>
      </c>
      <c r="S201" s="9"/>
    </row>
    <row r="202" spans="1:19">
      <c r="A202" s="111" t="s">
        <v>91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7">
        <v>1</v>
      </c>
      <c r="K202" s="17">
        <f t="shared" si="22"/>
        <v>1</v>
      </c>
      <c r="L202" s="4"/>
      <c r="M202" s="76"/>
      <c r="N202" s="227"/>
      <c r="O202" s="284" t="s">
        <v>230</v>
      </c>
      <c r="P202" s="284" t="s">
        <v>230</v>
      </c>
      <c r="Q202" s="328" t="s">
        <v>268</v>
      </c>
      <c r="R202" s="284" t="s">
        <v>230</v>
      </c>
      <c r="S202" s="9"/>
    </row>
    <row r="203" spans="1:19">
      <c r="A203" s="111" t="s">
        <v>92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7">
        <v>1</v>
      </c>
      <c r="K203" s="17">
        <f t="shared" si="22"/>
        <v>1</v>
      </c>
      <c r="L203" s="4"/>
      <c r="M203" s="76"/>
      <c r="N203" s="227"/>
      <c r="O203" s="284" t="s">
        <v>230</v>
      </c>
      <c r="P203" s="284" t="s">
        <v>230</v>
      </c>
      <c r="Q203" s="328" t="s">
        <v>268</v>
      </c>
      <c r="R203" s="284" t="s">
        <v>230</v>
      </c>
      <c r="S203" s="9"/>
    </row>
    <row r="204" spans="1:19">
      <c r="A204" s="111" t="s">
        <v>93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7">
        <v>1</v>
      </c>
      <c r="K204" s="17">
        <f t="shared" si="22"/>
        <v>1</v>
      </c>
      <c r="L204" s="4"/>
      <c r="M204" s="76"/>
      <c r="N204" s="227"/>
      <c r="O204" s="284" t="s">
        <v>230</v>
      </c>
      <c r="P204" s="284" t="s">
        <v>230</v>
      </c>
      <c r="Q204" s="328" t="s">
        <v>268</v>
      </c>
      <c r="R204" s="284" t="s">
        <v>230</v>
      </c>
      <c r="S204" s="9"/>
    </row>
    <row r="205" spans="1:19">
      <c r="A205" s="111" t="s">
        <v>94</v>
      </c>
      <c r="B205" s="163" t="s">
        <v>46</v>
      </c>
      <c r="C205" s="160">
        <v>5</v>
      </c>
      <c r="D205" s="166"/>
      <c r="E205" s="40">
        <v>6500</v>
      </c>
      <c r="F205" s="40"/>
      <c r="G205" s="40"/>
      <c r="H205" s="40"/>
      <c r="I205" s="40"/>
      <c r="J205" s="17">
        <v>1</v>
      </c>
      <c r="K205" s="17">
        <f t="shared" si="22"/>
        <v>1</v>
      </c>
      <c r="L205" s="4"/>
      <c r="M205" s="76"/>
      <c r="N205" s="227"/>
      <c r="O205" s="284" t="s">
        <v>230</v>
      </c>
      <c r="P205" s="284" t="s">
        <v>230</v>
      </c>
      <c r="Q205" s="328" t="s">
        <v>268</v>
      </c>
      <c r="R205" s="284" t="s">
        <v>230</v>
      </c>
      <c r="S205" s="9"/>
    </row>
    <row r="206" spans="1:19">
      <c r="A206" s="111" t="s">
        <v>95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7">
        <v>1</v>
      </c>
      <c r="K206" s="17">
        <f t="shared" si="22"/>
        <v>1</v>
      </c>
      <c r="L206" s="4"/>
      <c r="M206" s="76"/>
      <c r="N206" s="227"/>
      <c r="O206" s="284" t="s">
        <v>230</v>
      </c>
      <c r="P206" s="284" t="s">
        <v>230</v>
      </c>
      <c r="Q206" s="328" t="s">
        <v>268</v>
      </c>
      <c r="R206" s="284" t="s">
        <v>230</v>
      </c>
      <c r="S206" s="9"/>
    </row>
    <row r="207" spans="1:19">
      <c r="A207" s="111" t="s">
        <v>96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7">
        <v>1</v>
      </c>
      <c r="K207" s="17">
        <f t="shared" si="22"/>
        <v>1</v>
      </c>
      <c r="L207" s="4"/>
      <c r="M207" s="76"/>
      <c r="N207" s="227"/>
      <c r="O207" s="284" t="s">
        <v>230</v>
      </c>
      <c r="P207" s="284" t="s">
        <v>230</v>
      </c>
      <c r="Q207" s="328" t="s">
        <v>268</v>
      </c>
      <c r="R207" s="284" t="s">
        <v>230</v>
      </c>
      <c r="S207" s="9"/>
    </row>
    <row r="208" spans="1:19">
      <c r="A208" s="111" t="s">
        <v>97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7">
        <v>1</v>
      </c>
      <c r="K208" s="17">
        <f t="shared" si="22"/>
        <v>1</v>
      </c>
      <c r="L208" s="4"/>
      <c r="M208" s="76"/>
      <c r="N208" s="227"/>
      <c r="O208" s="284" t="s">
        <v>230</v>
      </c>
      <c r="P208" s="284" t="s">
        <v>230</v>
      </c>
      <c r="Q208" s="328" t="s">
        <v>268</v>
      </c>
      <c r="R208" s="284" t="s">
        <v>230</v>
      </c>
      <c r="S208" s="9"/>
    </row>
    <row r="209" spans="1:19">
      <c r="A209" s="111" t="s">
        <v>98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7">
        <v>1</v>
      </c>
      <c r="K209" s="17">
        <f t="shared" si="22"/>
        <v>1</v>
      </c>
      <c r="L209" s="4"/>
      <c r="M209" s="76"/>
      <c r="N209" s="227"/>
      <c r="O209" s="284" t="s">
        <v>230</v>
      </c>
      <c r="P209" s="284" t="s">
        <v>230</v>
      </c>
      <c r="Q209" s="328" t="s">
        <v>268</v>
      </c>
      <c r="R209" s="284" t="s">
        <v>230</v>
      </c>
      <c r="S209" s="9"/>
    </row>
    <row r="210" spans="1:19">
      <c r="A210" s="111" t="s">
        <v>99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7">
        <v>1</v>
      </c>
      <c r="K210" s="17">
        <f t="shared" si="22"/>
        <v>1</v>
      </c>
      <c r="L210" s="4"/>
      <c r="M210" s="76"/>
      <c r="N210" s="227"/>
      <c r="O210" s="284" t="s">
        <v>230</v>
      </c>
      <c r="P210" s="284" t="s">
        <v>230</v>
      </c>
      <c r="Q210" s="328" t="s">
        <v>268</v>
      </c>
      <c r="R210" s="284" t="s">
        <v>230</v>
      </c>
      <c r="S210" s="9"/>
    </row>
    <row r="211" spans="1:19">
      <c r="A211" s="111" t="s">
        <v>100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7">
        <v>1</v>
      </c>
      <c r="K211" s="17">
        <f t="shared" si="22"/>
        <v>1</v>
      </c>
      <c r="L211" s="4"/>
      <c r="M211" s="76"/>
      <c r="N211" s="227"/>
      <c r="O211" s="284" t="s">
        <v>230</v>
      </c>
      <c r="P211" s="284" t="s">
        <v>230</v>
      </c>
      <c r="Q211" s="328" t="s">
        <v>268</v>
      </c>
      <c r="R211" s="284" t="s">
        <v>230</v>
      </c>
      <c r="S211" s="9"/>
    </row>
    <row r="212" spans="1:19">
      <c r="A212" s="111" t="s">
        <v>101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7">
        <v>1</v>
      </c>
      <c r="K212" s="17">
        <f t="shared" si="22"/>
        <v>1</v>
      </c>
      <c r="L212" s="4"/>
      <c r="M212" s="76"/>
      <c r="N212" s="227"/>
      <c r="O212" s="284" t="s">
        <v>230</v>
      </c>
      <c r="P212" s="284" t="s">
        <v>230</v>
      </c>
      <c r="Q212" s="328" t="s">
        <v>268</v>
      </c>
      <c r="R212" s="284" t="s">
        <v>230</v>
      </c>
      <c r="S212" s="9"/>
    </row>
    <row r="213" spans="1:19">
      <c r="A213" s="111" t="s">
        <v>102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7">
        <v>1</v>
      </c>
      <c r="K213" s="17">
        <f t="shared" si="22"/>
        <v>1</v>
      </c>
      <c r="L213" s="4"/>
      <c r="M213" s="76"/>
      <c r="N213" s="227"/>
      <c r="O213" s="284" t="s">
        <v>230</v>
      </c>
      <c r="P213" s="284" t="s">
        <v>230</v>
      </c>
      <c r="Q213" s="328" t="s">
        <v>268</v>
      </c>
      <c r="R213" s="284" t="s">
        <v>230</v>
      </c>
      <c r="S213" s="9"/>
    </row>
    <row r="214" spans="1:19">
      <c r="A214" s="111" t="s">
        <v>103</v>
      </c>
      <c r="B214" s="163" t="s">
        <v>46</v>
      </c>
      <c r="C214" s="160">
        <v>5</v>
      </c>
      <c r="D214" s="166"/>
      <c r="E214" s="11"/>
      <c r="F214" s="11"/>
      <c r="G214" s="11"/>
      <c r="H214" s="11"/>
      <c r="I214" s="11"/>
      <c r="J214" s="17">
        <v>1</v>
      </c>
      <c r="K214" s="17">
        <f t="shared" si="22"/>
        <v>1</v>
      </c>
      <c r="L214" s="4"/>
      <c r="M214" s="76"/>
      <c r="N214" s="227"/>
      <c r="O214" s="284" t="s">
        <v>230</v>
      </c>
      <c r="P214" s="284" t="s">
        <v>230</v>
      </c>
      <c r="Q214" s="328" t="s">
        <v>268</v>
      </c>
      <c r="R214" s="284" t="s">
        <v>230</v>
      </c>
      <c r="S214" s="9"/>
    </row>
    <row r="215" spans="1:19">
      <c r="A215" s="111" t="s">
        <v>104</v>
      </c>
      <c r="B215" s="163" t="s">
        <v>46</v>
      </c>
      <c r="C215" s="160">
        <v>5</v>
      </c>
      <c r="D215" s="166"/>
      <c r="E215" s="11"/>
      <c r="F215" s="11"/>
      <c r="G215" s="11"/>
      <c r="H215" s="11"/>
      <c r="I215" s="11"/>
      <c r="J215" s="17">
        <v>1</v>
      </c>
      <c r="K215" s="17">
        <f t="shared" si="22"/>
        <v>1</v>
      </c>
      <c r="L215" s="4"/>
      <c r="M215" s="76"/>
      <c r="N215" s="227"/>
      <c r="O215" s="284" t="s">
        <v>230</v>
      </c>
      <c r="P215" s="284" t="s">
        <v>230</v>
      </c>
      <c r="Q215" s="328" t="s">
        <v>268</v>
      </c>
      <c r="R215" s="284" t="s">
        <v>230</v>
      </c>
      <c r="S215" s="9"/>
    </row>
    <row r="216" spans="1:19">
      <c r="A216" s="111"/>
      <c r="B216" s="166"/>
      <c r="C216" s="111"/>
      <c r="D216" s="166"/>
      <c r="E216" s="11"/>
      <c r="F216" s="11"/>
      <c r="G216" s="11"/>
      <c r="H216" s="11"/>
      <c r="I216" s="11"/>
      <c r="J216" s="17"/>
      <c r="K216" s="2"/>
      <c r="L216" s="4"/>
      <c r="M216" s="76"/>
      <c r="N216" s="227"/>
      <c r="O216" s="227"/>
      <c r="P216" s="227"/>
      <c r="Q216" s="4"/>
      <c r="R216" s="4"/>
      <c r="S216" s="9"/>
    </row>
    <row r="217" spans="1:19" ht="13.5" thickBot="1">
      <c r="A217" s="147"/>
      <c r="B217" s="149"/>
      <c r="C217" s="147"/>
      <c r="D217" s="149"/>
      <c r="E217" s="16"/>
      <c r="F217" s="16"/>
      <c r="G217" s="16"/>
      <c r="H217" s="16"/>
      <c r="I217" s="16"/>
      <c r="J217" s="57"/>
      <c r="K217" s="16"/>
      <c r="L217" s="36"/>
      <c r="M217" s="124"/>
      <c r="N217" s="265"/>
      <c r="O217" s="265"/>
      <c r="P217" s="265"/>
      <c r="Q217" s="25"/>
      <c r="R217" s="25"/>
      <c r="S217" s="9"/>
    </row>
    <row r="218" spans="1:19" ht="13.5" thickTop="1">
      <c r="A218" s="118" t="s">
        <v>153</v>
      </c>
      <c r="B218"/>
      <c r="C218"/>
      <c r="D218"/>
      <c r="E218" s="31"/>
      <c r="F218" s="31"/>
      <c r="G218" s="31"/>
      <c r="H218" s="31"/>
      <c r="I218" s="31"/>
      <c r="P218" s="22"/>
    </row>
    <row r="219" spans="1:19">
      <c r="A219"/>
      <c r="B219" s="342"/>
      <c r="C219"/>
      <c r="D219"/>
      <c r="E219" s="31"/>
      <c r="F219" s="31"/>
      <c r="G219" s="31"/>
      <c r="H219" s="31"/>
      <c r="I219" s="31"/>
      <c r="P219" s="22"/>
    </row>
    <row r="220" spans="1:19">
      <c r="A220" s="54" t="s">
        <v>155</v>
      </c>
      <c r="B220" s="342"/>
      <c r="C220"/>
      <c r="D220"/>
      <c r="E220" s="31"/>
      <c r="F220" s="31"/>
      <c r="G220" s="31"/>
      <c r="H220" s="31"/>
      <c r="I220" s="31"/>
      <c r="P220" s="22"/>
    </row>
    <row r="221" spans="1:19">
      <c r="A221" s="53"/>
      <c r="B221" s="342"/>
      <c r="C221"/>
      <c r="D221"/>
      <c r="E221" s="31"/>
      <c r="F221" s="31"/>
      <c r="G221" s="31"/>
      <c r="H221" s="31"/>
      <c r="I221" s="31"/>
      <c r="P221" s="22"/>
    </row>
    <row r="222" spans="1:19">
      <c r="P222" s="22"/>
    </row>
    <row r="223" spans="1:19">
      <c r="A223" s="13" t="s">
        <v>266</v>
      </c>
      <c r="P223" s="22"/>
    </row>
    <row r="224" spans="1:19">
      <c r="A224" s="13" t="s">
        <v>232</v>
      </c>
      <c r="P224" s="22"/>
    </row>
    <row r="225" spans="16:16">
      <c r="P225" s="22"/>
    </row>
    <row r="226" spans="16:16">
      <c r="P226" s="22"/>
    </row>
    <row r="227" spans="16:16">
      <c r="P227" s="22"/>
    </row>
    <row r="228" spans="16:16">
      <c r="P228" s="22"/>
    </row>
    <row r="229" spans="16:16">
      <c r="P229" s="22"/>
    </row>
    <row r="230" spans="16:16">
      <c r="P230" s="22"/>
    </row>
    <row r="231" spans="16:16">
      <c r="P231" s="22"/>
    </row>
    <row r="232" spans="16:16">
      <c r="P232" s="22"/>
    </row>
    <row r="233" spans="16:16">
      <c r="P233" s="22"/>
    </row>
    <row r="234" spans="16:16">
      <c r="P234" s="22"/>
    </row>
    <row r="235" spans="16:16">
      <c r="P235" s="22"/>
    </row>
    <row r="236" spans="16:16">
      <c r="P236" s="22"/>
    </row>
    <row r="237" spans="16:16">
      <c r="P237" s="22"/>
    </row>
    <row r="238" spans="16:16">
      <c r="P238" s="22"/>
    </row>
    <row r="239" spans="16:16">
      <c r="P239" s="22"/>
    </row>
    <row r="240" spans="16:16">
      <c r="P240" s="22"/>
    </row>
    <row r="241" spans="16:16">
      <c r="P241" s="22"/>
    </row>
    <row r="242" spans="16:16">
      <c r="P242" s="22"/>
    </row>
    <row r="243" spans="16:16">
      <c r="P243" s="22"/>
    </row>
    <row r="244" spans="16:16">
      <c r="P244" s="22"/>
    </row>
    <row r="245" spans="16:16">
      <c r="P245" s="22"/>
    </row>
    <row r="246" spans="16:16">
      <c r="P246" s="22"/>
    </row>
    <row r="247" spans="16:16">
      <c r="P247" s="22"/>
    </row>
    <row r="248" spans="16:16">
      <c r="P248" s="22"/>
    </row>
    <row r="249" spans="16:16">
      <c r="P249" s="22"/>
    </row>
    <row r="250" spans="16:16">
      <c r="P250" s="22"/>
    </row>
    <row r="251" spans="16:16">
      <c r="P251" s="22"/>
    </row>
    <row r="252" spans="16:16">
      <c r="P252" s="22"/>
    </row>
    <row r="253" spans="16:16">
      <c r="P253" s="22"/>
    </row>
    <row r="254" spans="16:16">
      <c r="P254" s="22"/>
    </row>
    <row r="255" spans="16:16">
      <c r="P255" s="22"/>
    </row>
    <row r="256" spans="16:16">
      <c r="P256" s="22"/>
    </row>
    <row r="257" spans="16:16">
      <c r="P257" s="22"/>
    </row>
    <row r="258" spans="16:16">
      <c r="P258" s="22"/>
    </row>
    <row r="259" spans="16:16">
      <c r="P259" s="22"/>
    </row>
    <row r="260" spans="16:16">
      <c r="P260" s="22"/>
    </row>
    <row r="261" spans="16:16">
      <c r="P261" s="22"/>
    </row>
    <row r="262" spans="16:16">
      <c r="P262" s="22"/>
    </row>
    <row r="263" spans="16:16">
      <c r="P263" s="22"/>
    </row>
    <row r="264" spans="16:16">
      <c r="P264" s="22"/>
    </row>
    <row r="265" spans="16:16">
      <c r="P265" s="22"/>
    </row>
    <row r="266" spans="16:16">
      <c r="P266" s="22"/>
    </row>
    <row r="267" spans="16:16">
      <c r="P267" s="22"/>
    </row>
    <row r="268" spans="16:16">
      <c r="P268" s="22"/>
    </row>
    <row r="269" spans="16:16">
      <c r="P269" s="22"/>
    </row>
    <row r="270" spans="16:16">
      <c r="P270" s="22"/>
    </row>
    <row r="271" spans="16:16">
      <c r="P271" s="22"/>
    </row>
    <row r="272" spans="16:16">
      <c r="P272" s="22"/>
    </row>
    <row r="273" spans="16:16">
      <c r="P273" s="22"/>
    </row>
    <row r="274" spans="16:16">
      <c r="P274" s="22"/>
    </row>
    <row r="275" spans="16:16">
      <c r="P275" s="22"/>
    </row>
    <row r="276" spans="16:16">
      <c r="P276" s="22"/>
    </row>
    <row r="277" spans="16:16">
      <c r="P277" s="22"/>
    </row>
    <row r="278" spans="16:16">
      <c r="P278" s="22"/>
    </row>
    <row r="279" spans="16:16">
      <c r="P279" s="22"/>
    </row>
    <row r="280" spans="16:16">
      <c r="P280" s="22"/>
    </row>
    <row r="281" spans="16:16">
      <c r="P281" s="22"/>
    </row>
    <row r="282" spans="16:16">
      <c r="P282" s="22"/>
    </row>
    <row r="283" spans="16:16">
      <c r="P283" s="22"/>
    </row>
    <row r="284" spans="16:16">
      <c r="P284" s="22"/>
    </row>
    <row r="285" spans="16:16">
      <c r="P285" s="22"/>
    </row>
    <row r="286" spans="16:16">
      <c r="P286" s="22"/>
    </row>
    <row r="287" spans="16:16">
      <c r="P287" s="22"/>
    </row>
    <row r="288" spans="16:16">
      <c r="P288" s="22"/>
    </row>
    <row r="289" spans="16:16">
      <c r="P289" s="22"/>
    </row>
    <row r="290" spans="16:16">
      <c r="P290" s="22"/>
    </row>
    <row r="291" spans="16:16">
      <c r="P291" s="22"/>
    </row>
    <row r="292" spans="16:16">
      <c r="P292" s="22"/>
    </row>
    <row r="293" spans="16:16">
      <c r="P293" s="22"/>
    </row>
    <row r="294" spans="16:16">
      <c r="P294" s="22"/>
    </row>
    <row r="295" spans="16:16">
      <c r="P295" s="22"/>
    </row>
    <row r="296" spans="16:16">
      <c r="P296" s="22"/>
    </row>
    <row r="297" spans="16:16">
      <c r="P297" s="22"/>
    </row>
    <row r="298" spans="16:16">
      <c r="P298" s="22"/>
    </row>
    <row r="299" spans="16:16">
      <c r="P299" s="22"/>
    </row>
    <row r="300" spans="16:16">
      <c r="P300" s="22"/>
    </row>
    <row r="301" spans="16:16">
      <c r="P301" s="22"/>
    </row>
    <row r="302" spans="16:16">
      <c r="P302" s="22"/>
    </row>
    <row r="303" spans="16:16">
      <c r="P303" s="22"/>
    </row>
    <row r="304" spans="16:16">
      <c r="P304" s="22"/>
    </row>
    <row r="305" spans="16:16">
      <c r="P305" s="22"/>
    </row>
    <row r="306" spans="16:16">
      <c r="P306" s="22"/>
    </row>
    <row r="307" spans="16:16">
      <c r="P307" s="22"/>
    </row>
    <row r="308" spans="16:16">
      <c r="P308" s="22"/>
    </row>
    <row r="309" spans="16:16">
      <c r="P309" s="22"/>
    </row>
    <row r="310" spans="16:16">
      <c r="P310" s="22"/>
    </row>
    <row r="311" spans="16:16">
      <c r="P311" s="22"/>
    </row>
    <row r="312" spans="16:16">
      <c r="P312" s="22"/>
    </row>
    <row r="313" spans="16:16">
      <c r="P313" s="22"/>
    </row>
    <row r="314" spans="16:16">
      <c r="P314" s="22"/>
    </row>
    <row r="315" spans="16:16">
      <c r="P315" s="22"/>
    </row>
    <row r="316" spans="16:16">
      <c r="P316" s="22"/>
    </row>
    <row r="317" spans="16:16">
      <c r="P317" s="22"/>
    </row>
    <row r="318" spans="16:16">
      <c r="P318" s="22"/>
    </row>
    <row r="319" spans="16:16">
      <c r="P319" s="22"/>
    </row>
    <row r="320" spans="16:16">
      <c r="P320" s="22"/>
    </row>
    <row r="321" spans="16:16">
      <c r="P321" s="22"/>
    </row>
    <row r="322" spans="16:16">
      <c r="P322" s="22"/>
    </row>
    <row r="323" spans="16:16">
      <c r="P323" s="22"/>
    </row>
    <row r="324" spans="16:16">
      <c r="P324" s="22"/>
    </row>
    <row r="325" spans="16:16">
      <c r="P325" s="22"/>
    </row>
    <row r="326" spans="16:16">
      <c r="P326" s="22"/>
    </row>
    <row r="327" spans="16:16">
      <c r="P327" s="22"/>
    </row>
    <row r="328" spans="16:16">
      <c r="P328" s="22"/>
    </row>
    <row r="329" spans="16:16">
      <c r="P329" s="22"/>
    </row>
    <row r="330" spans="16:16">
      <c r="P330" s="22"/>
    </row>
    <row r="331" spans="16:16">
      <c r="P331" s="22"/>
    </row>
    <row r="332" spans="16:16">
      <c r="P332" s="22"/>
    </row>
    <row r="333" spans="16:16">
      <c r="P333" s="22"/>
    </row>
    <row r="334" spans="16:16">
      <c r="P334" s="22"/>
    </row>
    <row r="335" spans="16:16">
      <c r="P335" s="22"/>
    </row>
    <row r="336" spans="16:16">
      <c r="P336" s="22"/>
    </row>
    <row r="337" spans="16:16">
      <c r="P337" s="22"/>
    </row>
    <row r="338" spans="16:16">
      <c r="P338" s="22"/>
    </row>
    <row r="339" spans="16:16">
      <c r="P339" s="22"/>
    </row>
    <row r="340" spans="16:16">
      <c r="P340" s="22"/>
    </row>
    <row r="341" spans="16:16">
      <c r="P341" s="22"/>
    </row>
    <row r="342" spans="16:16">
      <c r="P342" s="22"/>
    </row>
    <row r="343" spans="16:16">
      <c r="P343" s="22"/>
    </row>
    <row r="344" spans="16:16">
      <c r="P344" s="22"/>
    </row>
    <row r="345" spans="16:16">
      <c r="P345" s="22"/>
    </row>
    <row r="346" spans="16:16">
      <c r="P346" s="22"/>
    </row>
    <row r="347" spans="16:16">
      <c r="P347" s="22"/>
    </row>
    <row r="348" spans="16:16">
      <c r="P348" s="22"/>
    </row>
    <row r="349" spans="16:16">
      <c r="P349" s="22"/>
    </row>
    <row r="350" spans="16:16">
      <c r="P350" s="22"/>
    </row>
    <row r="351" spans="16:16">
      <c r="P351" s="22"/>
    </row>
    <row r="352" spans="16:16">
      <c r="P352" s="22"/>
    </row>
    <row r="353" spans="16:16">
      <c r="P353" s="22"/>
    </row>
    <row r="354" spans="16:16">
      <c r="P354" s="22"/>
    </row>
    <row r="355" spans="16:16">
      <c r="P355" s="22"/>
    </row>
    <row r="356" spans="16:16">
      <c r="P356" s="22"/>
    </row>
    <row r="357" spans="16:16">
      <c r="P357" s="22"/>
    </row>
    <row r="358" spans="16:16">
      <c r="P358" s="22"/>
    </row>
    <row r="359" spans="16:16">
      <c r="P359" s="22"/>
    </row>
    <row r="360" spans="16:16">
      <c r="P360" s="22"/>
    </row>
    <row r="361" spans="16:16">
      <c r="P361" s="22"/>
    </row>
    <row r="362" spans="16:16">
      <c r="P362" s="22"/>
    </row>
    <row r="363" spans="16:16">
      <c r="P363" s="22"/>
    </row>
    <row r="364" spans="16:16">
      <c r="P364" s="22"/>
    </row>
    <row r="365" spans="16:16">
      <c r="P365" s="22"/>
    </row>
    <row r="366" spans="16:16">
      <c r="P366" s="22"/>
    </row>
    <row r="367" spans="16:16">
      <c r="P367" s="22"/>
    </row>
    <row r="368" spans="16:16">
      <c r="P368" s="22"/>
    </row>
    <row r="369" spans="16:16">
      <c r="P369" s="22"/>
    </row>
    <row r="370" spans="16:16">
      <c r="P370" s="22"/>
    </row>
    <row r="371" spans="16:16">
      <c r="P371" s="22"/>
    </row>
    <row r="372" spans="16:16">
      <c r="P372" s="22"/>
    </row>
    <row r="373" spans="16:16">
      <c r="P373" s="22"/>
    </row>
    <row r="374" spans="16:16">
      <c r="P374" s="22"/>
    </row>
    <row r="375" spans="16:16">
      <c r="P375" s="22"/>
    </row>
    <row r="376" spans="16:16">
      <c r="P376" s="22"/>
    </row>
    <row r="377" spans="16:16">
      <c r="P377" s="22"/>
    </row>
    <row r="378" spans="16:16">
      <c r="P378" s="22"/>
    </row>
    <row r="379" spans="16:16">
      <c r="P379" s="22"/>
    </row>
    <row r="380" spans="16:16">
      <c r="P380" s="22"/>
    </row>
    <row r="381" spans="16:16">
      <c r="P381" s="22"/>
    </row>
    <row r="382" spans="16:16">
      <c r="P382" s="22"/>
    </row>
    <row r="383" spans="16:16">
      <c r="P383" s="22"/>
    </row>
    <row r="384" spans="16:16">
      <c r="P384" s="22"/>
    </row>
    <row r="385" spans="16:16">
      <c r="P385" s="22"/>
    </row>
    <row r="386" spans="16:16">
      <c r="P386" s="22"/>
    </row>
    <row r="387" spans="16:16">
      <c r="P387" s="22"/>
    </row>
    <row r="388" spans="16:16">
      <c r="P388" s="22"/>
    </row>
    <row r="389" spans="16:16">
      <c r="P389" s="22"/>
    </row>
    <row r="390" spans="16:16">
      <c r="P390" s="22"/>
    </row>
    <row r="391" spans="16:16">
      <c r="P391" s="22"/>
    </row>
    <row r="392" spans="16:16">
      <c r="P392" s="22"/>
    </row>
    <row r="393" spans="16:16">
      <c r="P393" s="22"/>
    </row>
    <row r="394" spans="16:16">
      <c r="P394" s="22"/>
    </row>
    <row r="395" spans="16:16">
      <c r="P395" s="22"/>
    </row>
    <row r="396" spans="16:16">
      <c r="P396" s="22"/>
    </row>
    <row r="397" spans="16:16">
      <c r="P397" s="22"/>
    </row>
    <row r="398" spans="16:16">
      <c r="P398" s="22"/>
    </row>
    <row r="399" spans="16:16">
      <c r="P399" s="22"/>
    </row>
    <row r="400" spans="16:16">
      <c r="P400" s="22"/>
    </row>
    <row r="401" spans="16:16">
      <c r="P401" s="22"/>
    </row>
    <row r="402" spans="16:16">
      <c r="P402" s="22"/>
    </row>
    <row r="403" spans="16:16">
      <c r="P403" s="22"/>
    </row>
    <row r="404" spans="16:16">
      <c r="P404" s="22"/>
    </row>
    <row r="405" spans="16:16">
      <c r="P405" s="22"/>
    </row>
    <row r="406" spans="16:16">
      <c r="P406" s="22"/>
    </row>
    <row r="407" spans="16:16">
      <c r="P407" s="22"/>
    </row>
    <row r="408" spans="16:16">
      <c r="P408" s="22"/>
    </row>
    <row r="409" spans="16:16">
      <c r="P409" s="22"/>
    </row>
    <row r="410" spans="16:16">
      <c r="P410" s="22"/>
    </row>
    <row r="411" spans="16:16">
      <c r="P411" s="22"/>
    </row>
    <row r="412" spans="16:16">
      <c r="P412" s="22"/>
    </row>
    <row r="413" spans="16:16">
      <c r="P413" s="22"/>
    </row>
    <row r="414" spans="16:16">
      <c r="P414" s="22"/>
    </row>
    <row r="415" spans="16:16">
      <c r="P415" s="22"/>
    </row>
    <row r="416" spans="16:16">
      <c r="P416" s="22"/>
    </row>
    <row r="417" spans="16:16">
      <c r="P417" s="22"/>
    </row>
    <row r="418" spans="16:16">
      <c r="P418" s="22"/>
    </row>
    <row r="419" spans="16:16">
      <c r="P419" s="22"/>
    </row>
    <row r="420" spans="16:16">
      <c r="P420" s="22"/>
    </row>
    <row r="421" spans="16:16">
      <c r="P421" s="22"/>
    </row>
    <row r="422" spans="16:16">
      <c r="P422" s="22"/>
    </row>
    <row r="423" spans="16:16">
      <c r="P423" s="22"/>
    </row>
    <row r="424" spans="16:16">
      <c r="P424" s="22"/>
    </row>
    <row r="425" spans="16:16">
      <c r="P425" s="22"/>
    </row>
    <row r="426" spans="16:16">
      <c r="P426" s="22"/>
    </row>
    <row r="427" spans="16:16">
      <c r="P427" s="22"/>
    </row>
    <row r="428" spans="16:16">
      <c r="P428" s="22"/>
    </row>
    <row r="429" spans="16:16">
      <c r="P429" s="22"/>
    </row>
    <row r="430" spans="16:16">
      <c r="P430" s="22"/>
    </row>
    <row r="431" spans="16:16">
      <c r="P431" s="22"/>
    </row>
    <row r="432" spans="16:16">
      <c r="P432" s="22"/>
    </row>
    <row r="433" spans="16:16">
      <c r="P433" s="22"/>
    </row>
    <row r="434" spans="16:16">
      <c r="P434" s="22"/>
    </row>
    <row r="435" spans="16:16">
      <c r="P435" s="22"/>
    </row>
    <row r="436" spans="16:16">
      <c r="P436" s="22"/>
    </row>
    <row r="437" spans="16:16">
      <c r="P437" s="22"/>
    </row>
    <row r="438" spans="16:16">
      <c r="P438" s="22"/>
    </row>
    <row r="439" spans="16:16">
      <c r="P439" s="22"/>
    </row>
    <row r="440" spans="16:16">
      <c r="P440" s="22"/>
    </row>
    <row r="441" spans="16:16">
      <c r="P441" s="22"/>
    </row>
    <row r="442" spans="16:16">
      <c r="P442" s="22"/>
    </row>
    <row r="443" spans="16:16">
      <c r="P443" s="22"/>
    </row>
    <row r="444" spans="16:16">
      <c r="P444" s="22"/>
    </row>
    <row r="445" spans="16:16">
      <c r="P445" s="22"/>
    </row>
    <row r="446" spans="16:16">
      <c r="P446" s="22"/>
    </row>
    <row r="447" spans="16:16">
      <c r="P447" s="22"/>
    </row>
    <row r="448" spans="16:16">
      <c r="P448" s="22"/>
    </row>
    <row r="449" spans="16:16">
      <c r="P449" s="22"/>
    </row>
    <row r="450" spans="16:16">
      <c r="P450" s="22"/>
    </row>
    <row r="451" spans="16:16">
      <c r="P451" s="22"/>
    </row>
    <row r="452" spans="16:16">
      <c r="P452" s="22"/>
    </row>
    <row r="453" spans="16:16">
      <c r="P453" s="22"/>
    </row>
    <row r="454" spans="16:16">
      <c r="P454" s="22"/>
    </row>
    <row r="455" spans="16:16">
      <c r="P455" s="22"/>
    </row>
    <row r="456" spans="16:16">
      <c r="P456" s="22"/>
    </row>
    <row r="457" spans="16:16">
      <c r="P457" s="22"/>
    </row>
    <row r="458" spans="16:16">
      <c r="P458" s="22"/>
    </row>
    <row r="459" spans="16:16">
      <c r="P459" s="22"/>
    </row>
    <row r="460" spans="16:16">
      <c r="P460" s="22"/>
    </row>
    <row r="461" spans="16:16">
      <c r="P461" s="22"/>
    </row>
    <row r="462" spans="16:16">
      <c r="P462" s="22"/>
    </row>
    <row r="463" spans="16:16">
      <c r="P463" s="22"/>
    </row>
    <row r="464" spans="16:16">
      <c r="P464" s="22"/>
    </row>
    <row r="465" spans="16:16">
      <c r="P465" s="22"/>
    </row>
    <row r="466" spans="16:16">
      <c r="P466" s="22"/>
    </row>
    <row r="467" spans="16:16">
      <c r="P467" s="22"/>
    </row>
    <row r="468" spans="16:16">
      <c r="P468" s="22"/>
    </row>
    <row r="469" spans="16:16">
      <c r="P469" s="22"/>
    </row>
    <row r="470" spans="16:16">
      <c r="P470" s="22"/>
    </row>
    <row r="471" spans="16:16">
      <c r="P471" s="22"/>
    </row>
    <row r="472" spans="16:16">
      <c r="P472" s="22"/>
    </row>
    <row r="473" spans="16:16">
      <c r="P473" s="22"/>
    </row>
    <row r="474" spans="16:16">
      <c r="P474" s="22"/>
    </row>
    <row r="475" spans="16:16">
      <c r="P475" s="22"/>
    </row>
    <row r="476" spans="16:16">
      <c r="P476" s="22"/>
    </row>
    <row r="477" spans="16:16">
      <c r="P477" s="22"/>
    </row>
    <row r="478" spans="16:16">
      <c r="P478" s="22"/>
    </row>
    <row r="479" spans="16:16">
      <c r="P479" s="22"/>
    </row>
    <row r="480" spans="16:16">
      <c r="P480" s="22"/>
    </row>
    <row r="481" spans="16:16">
      <c r="P481" s="22"/>
    </row>
    <row r="482" spans="16:16">
      <c r="P482" s="22"/>
    </row>
    <row r="483" spans="16:16">
      <c r="P483" s="22"/>
    </row>
    <row r="484" spans="16:16">
      <c r="P484" s="22"/>
    </row>
    <row r="485" spans="16:16">
      <c r="P485" s="22"/>
    </row>
    <row r="486" spans="16:16">
      <c r="P486" s="22"/>
    </row>
    <row r="487" spans="16:16">
      <c r="P487" s="22"/>
    </row>
    <row r="488" spans="16:16">
      <c r="P488" s="22"/>
    </row>
    <row r="489" spans="16:16">
      <c r="P489" s="22"/>
    </row>
    <row r="490" spans="16:16">
      <c r="P490" s="22"/>
    </row>
    <row r="491" spans="16:16">
      <c r="P491" s="22"/>
    </row>
    <row r="492" spans="16:16">
      <c r="P492" s="22"/>
    </row>
    <row r="493" spans="16:16">
      <c r="P493" s="22"/>
    </row>
    <row r="494" spans="16:16">
      <c r="P494" s="22"/>
    </row>
    <row r="495" spans="16:16">
      <c r="P495" s="22"/>
    </row>
    <row r="496" spans="16:16">
      <c r="P496" s="22"/>
    </row>
    <row r="497" spans="16:16">
      <c r="P497" s="22"/>
    </row>
    <row r="498" spans="16:16">
      <c r="P498" s="22"/>
    </row>
    <row r="499" spans="16:16">
      <c r="P499" s="22"/>
    </row>
    <row r="500" spans="16:16">
      <c r="P500" s="22"/>
    </row>
    <row r="501" spans="16:16">
      <c r="P501" s="22"/>
    </row>
    <row r="502" spans="16:16">
      <c r="P502" s="22"/>
    </row>
    <row r="503" spans="16:16">
      <c r="P503" s="22"/>
    </row>
    <row r="504" spans="16:16">
      <c r="P504" s="22"/>
    </row>
    <row r="505" spans="16:16">
      <c r="P505" s="22"/>
    </row>
    <row r="506" spans="16:16">
      <c r="P506" s="22"/>
    </row>
    <row r="507" spans="16:16">
      <c r="P507" s="22"/>
    </row>
    <row r="508" spans="16:16">
      <c r="P508" s="22"/>
    </row>
    <row r="509" spans="16:16">
      <c r="P509" s="22"/>
    </row>
    <row r="510" spans="16:16">
      <c r="P510" s="22"/>
    </row>
    <row r="511" spans="16:16">
      <c r="P511" s="22"/>
    </row>
    <row r="512" spans="16:16">
      <c r="P512" s="22"/>
    </row>
    <row r="513" spans="16:16">
      <c r="P513" s="22"/>
    </row>
    <row r="514" spans="16:16">
      <c r="P514" s="22"/>
    </row>
    <row r="515" spans="16:16">
      <c r="P515" s="22"/>
    </row>
    <row r="516" spans="16:16">
      <c r="P516" s="22"/>
    </row>
    <row r="517" spans="16:16">
      <c r="P517" s="22"/>
    </row>
    <row r="518" spans="16:16">
      <c r="P518" s="22"/>
    </row>
    <row r="519" spans="16:16">
      <c r="P519" s="22"/>
    </row>
    <row r="520" spans="16:16">
      <c r="P520" s="22"/>
    </row>
    <row r="521" spans="16:16">
      <c r="P521" s="22"/>
    </row>
    <row r="522" spans="16:16">
      <c r="P522" s="22"/>
    </row>
    <row r="523" spans="16:16">
      <c r="P523" s="22"/>
    </row>
    <row r="524" spans="16:16">
      <c r="P524" s="22"/>
    </row>
    <row r="525" spans="16:16">
      <c r="P525" s="22"/>
    </row>
    <row r="526" spans="16:16">
      <c r="P526" s="22"/>
    </row>
    <row r="527" spans="16:16">
      <c r="P527" s="22"/>
    </row>
    <row r="528" spans="16:16">
      <c r="P528" s="22"/>
    </row>
    <row r="529" spans="16:16">
      <c r="P529" s="22"/>
    </row>
    <row r="530" spans="16:16">
      <c r="P530" s="22"/>
    </row>
    <row r="531" spans="16:16">
      <c r="P531" s="22"/>
    </row>
    <row r="532" spans="16:16">
      <c r="P532" s="22"/>
    </row>
    <row r="533" spans="16:16">
      <c r="P533" s="22"/>
    </row>
    <row r="534" spans="16:16">
      <c r="P534" s="22"/>
    </row>
    <row r="535" spans="16:16">
      <c r="P535" s="22"/>
    </row>
    <row r="536" spans="16:16">
      <c r="P536" s="22"/>
    </row>
    <row r="537" spans="16:16">
      <c r="P537" s="22"/>
    </row>
    <row r="538" spans="16:16">
      <c r="P538" s="22"/>
    </row>
    <row r="539" spans="16:16">
      <c r="P539" s="22"/>
    </row>
    <row r="540" spans="16:16">
      <c r="P540" s="22"/>
    </row>
    <row r="541" spans="16:16">
      <c r="P541" s="22"/>
    </row>
    <row r="542" spans="16:16">
      <c r="P542" s="22"/>
    </row>
    <row r="543" spans="16:16">
      <c r="P543" s="22"/>
    </row>
    <row r="544" spans="16:16">
      <c r="P544" s="22"/>
    </row>
    <row r="545" spans="16:16">
      <c r="P545" s="22"/>
    </row>
    <row r="546" spans="16:16">
      <c r="P546" s="22"/>
    </row>
    <row r="547" spans="16:16">
      <c r="P547" s="22"/>
    </row>
    <row r="548" spans="16:16">
      <c r="P548" s="22"/>
    </row>
    <row r="549" spans="16:16">
      <c r="P549" s="22"/>
    </row>
    <row r="550" spans="16:16">
      <c r="P550" s="22"/>
    </row>
    <row r="551" spans="16:16">
      <c r="P551" s="22"/>
    </row>
    <row r="552" spans="16:16">
      <c r="P552" s="22"/>
    </row>
    <row r="553" spans="16:16">
      <c r="P553" s="22"/>
    </row>
    <row r="554" spans="16:16">
      <c r="P554" s="22"/>
    </row>
    <row r="555" spans="16:16">
      <c r="P555" s="22"/>
    </row>
    <row r="556" spans="16:16">
      <c r="P556" s="22"/>
    </row>
    <row r="557" spans="16:16">
      <c r="P557" s="22"/>
    </row>
    <row r="558" spans="16:16">
      <c r="P558" s="22"/>
    </row>
    <row r="559" spans="16:16">
      <c r="P559" s="22"/>
    </row>
    <row r="560" spans="16:16">
      <c r="P560" s="22"/>
    </row>
    <row r="561" spans="16:16">
      <c r="P561" s="22"/>
    </row>
    <row r="562" spans="16:16">
      <c r="P562" s="22"/>
    </row>
    <row r="563" spans="16:16">
      <c r="P563" s="22"/>
    </row>
    <row r="564" spans="16:16">
      <c r="P564" s="22"/>
    </row>
    <row r="565" spans="16:16">
      <c r="P565" s="22"/>
    </row>
    <row r="566" spans="16:16">
      <c r="P566" s="22"/>
    </row>
    <row r="567" spans="16:16">
      <c r="P567" s="22"/>
    </row>
    <row r="568" spans="16:16">
      <c r="P568" s="22"/>
    </row>
    <row r="569" spans="16:16">
      <c r="P569" s="22"/>
    </row>
    <row r="570" spans="16:16">
      <c r="P570" s="22"/>
    </row>
    <row r="571" spans="16:16">
      <c r="P571" s="22"/>
    </row>
    <row r="572" spans="16:16">
      <c r="P572" s="22"/>
    </row>
    <row r="573" spans="16:16">
      <c r="P573" s="22"/>
    </row>
    <row r="574" spans="16:16">
      <c r="P574" s="22"/>
    </row>
    <row r="575" spans="16:16">
      <c r="P575" s="22"/>
    </row>
    <row r="576" spans="16:16">
      <c r="P576" s="22"/>
    </row>
    <row r="577" spans="16:16">
      <c r="P577" s="22"/>
    </row>
    <row r="578" spans="16:16">
      <c r="P578" s="22"/>
    </row>
    <row r="579" spans="16:16">
      <c r="P579" s="22"/>
    </row>
    <row r="580" spans="16:16">
      <c r="P580" s="22"/>
    </row>
    <row r="581" spans="16:16">
      <c r="P581" s="22"/>
    </row>
    <row r="582" spans="16:16">
      <c r="P582" s="22"/>
    </row>
    <row r="583" spans="16:16">
      <c r="P583" s="22"/>
    </row>
    <row r="584" spans="16:16">
      <c r="P584" s="22"/>
    </row>
    <row r="585" spans="16:16">
      <c r="P585" s="22"/>
    </row>
    <row r="586" spans="16:16">
      <c r="P586" s="22"/>
    </row>
    <row r="587" spans="16:16">
      <c r="P587" s="22"/>
    </row>
    <row r="588" spans="16:16">
      <c r="P588" s="22"/>
    </row>
    <row r="589" spans="16:16">
      <c r="P589" s="22"/>
    </row>
    <row r="590" spans="16:16">
      <c r="P590" s="22"/>
    </row>
    <row r="591" spans="16:16">
      <c r="P591" s="22"/>
    </row>
    <row r="592" spans="16:16">
      <c r="P592" s="22"/>
    </row>
    <row r="593" spans="16:16">
      <c r="P593" s="22"/>
    </row>
    <row r="594" spans="16:16">
      <c r="P594" s="22"/>
    </row>
    <row r="595" spans="16:16">
      <c r="P595" s="22"/>
    </row>
    <row r="596" spans="16:16">
      <c r="P596" s="22"/>
    </row>
    <row r="597" spans="16:16">
      <c r="P597" s="22"/>
    </row>
    <row r="598" spans="16:16">
      <c r="P598" s="22"/>
    </row>
    <row r="599" spans="16:16">
      <c r="P599" s="22"/>
    </row>
    <row r="600" spans="16:16">
      <c r="P600" s="22"/>
    </row>
    <row r="601" spans="16:16">
      <c r="P601" s="22"/>
    </row>
    <row r="602" spans="16:16">
      <c r="P602" s="22"/>
    </row>
    <row r="603" spans="16:16">
      <c r="P603" s="22"/>
    </row>
    <row r="604" spans="16:16">
      <c r="P604" s="22"/>
    </row>
    <row r="605" spans="16:16">
      <c r="P605" s="22"/>
    </row>
    <row r="606" spans="16:16">
      <c r="P606" s="22"/>
    </row>
    <row r="607" spans="16:16">
      <c r="P607" s="22"/>
    </row>
    <row r="608" spans="16:16">
      <c r="P608" s="22"/>
    </row>
    <row r="609" spans="16:16">
      <c r="P609" s="22"/>
    </row>
    <row r="610" spans="16:16">
      <c r="P610" s="22"/>
    </row>
    <row r="611" spans="16:16">
      <c r="P611" s="22"/>
    </row>
    <row r="612" spans="16:16">
      <c r="P612" s="22"/>
    </row>
    <row r="613" spans="16:16">
      <c r="P613" s="22"/>
    </row>
    <row r="614" spans="16:16">
      <c r="P614" s="22"/>
    </row>
    <row r="615" spans="16:16">
      <c r="P615" s="22"/>
    </row>
    <row r="616" spans="16:16">
      <c r="P616" s="22"/>
    </row>
    <row r="617" spans="16:16">
      <c r="P617" s="22"/>
    </row>
    <row r="618" spans="16:16">
      <c r="P618" s="22"/>
    </row>
    <row r="619" spans="16:16">
      <c r="P619" s="22"/>
    </row>
    <row r="620" spans="16:16">
      <c r="P620" s="22"/>
    </row>
    <row r="621" spans="16:16">
      <c r="P621" s="22"/>
    </row>
    <row r="622" spans="16:16">
      <c r="P622" s="22"/>
    </row>
    <row r="623" spans="16:16">
      <c r="P623" s="22"/>
    </row>
    <row r="624" spans="16:16">
      <c r="P624" s="22"/>
    </row>
    <row r="625" spans="16:16">
      <c r="P625" s="22"/>
    </row>
    <row r="626" spans="16:16">
      <c r="P626" s="22"/>
    </row>
    <row r="627" spans="16:16">
      <c r="P627" s="22"/>
    </row>
    <row r="628" spans="16:16">
      <c r="P628" s="22"/>
    </row>
    <row r="629" spans="16:16">
      <c r="P629" s="22"/>
    </row>
    <row r="630" spans="16:16">
      <c r="P630" s="22"/>
    </row>
    <row r="631" spans="16:16">
      <c r="P631" s="22"/>
    </row>
    <row r="632" spans="16:16">
      <c r="P632" s="22"/>
    </row>
    <row r="633" spans="16:16">
      <c r="P633" s="22"/>
    </row>
    <row r="634" spans="16:16">
      <c r="P634" s="22"/>
    </row>
    <row r="635" spans="16:16">
      <c r="P635" s="22"/>
    </row>
    <row r="636" spans="16:16">
      <c r="P636" s="22"/>
    </row>
    <row r="637" spans="16:16">
      <c r="P637" s="22"/>
    </row>
    <row r="638" spans="16:16">
      <c r="P638" s="22"/>
    </row>
    <row r="639" spans="16:16">
      <c r="P639" s="22"/>
    </row>
    <row r="640" spans="16:16">
      <c r="P640" s="22"/>
    </row>
    <row r="641" spans="16:16">
      <c r="P641" s="22"/>
    </row>
    <row r="642" spans="16:16">
      <c r="P642" s="22"/>
    </row>
    <row r="643" spans="16:16">
      <c r="P643" s="22"/>
    </row>
    <row r="644" spans="16:16">
      <c r="P644" s="22"/>
    </row>
    <row r="645" spans="16:16">
      <c r="P645" s="22"/>
    </row>
    <row r="646" spans="16:16">
      <c r="P646" s="22"/>
    </row>
    <row r="647" spans="16:16">
      <c r="P647" s="22"/>
    </row>
    <row r="648" spans="16:16">
      <c r="P648" s="22"/>
    </row>
    <row r="649" spans="16:16">
      <c r="P649" s="22"/>
    </row>
    <row r="650" spans="16:16">
      <c r="P650" s="22"/>
    </row>
    <row r="651" spans="16:16">
      <c r="P651" s="22"/>
    </row>
    <row r="652" spans="16:16">
      <c r="P652" s="22"/>
    </row>
    <row r="653" spans="16:16">
      <c r="P653" s="22"/>
    </row>
    <row r="654" spans="16:16">
      <c r="P654" s="22"/>
    </row>
    <row r="655" spans="16:16">
      <c r="P655" s="22"/>
    </row>
    <row r="656" spans="16:16">
      <c r="P656" s="22"/>
    </row>
    <row r="657" spans="16:16">
      <c r="P657" s="22"/>
    </row>
    <row r="658" spans="16:16">
      <c r="P658" s="22"/>
    </row>
    <row r="659" spans="16:16">
      <c r="P659" s="22"/>
    </row>
    <row r="660" spans="16:16">
      <c r="P660" s="22"/>
    </row>
    <row r="661" spans="16:16">
      <c r="P661" s="22"/>
    </row>
    <row r="662" spans="16:16">
      <c r="P662" s="22"/>
    </row>
    <row r="663" spans="16:16">
      <c r="P663" s="22"/>
    </row>
    <row r="664" spans="16:16">
      <c r="P664" s="22"/>
    </row>
    <row r="665" spans="16:16">
      <c r="P665" s="22"/>
    </row>
    <row r="666" spans="16:16">
      <c r="P666" s="22"/>
    </row>
    <row r="667" spans="16:16">
      <c r="P667" s="22"/>
    </row>
    <row r="668" spans="16:16">
      <c r="P668" s="22"/>
    </row>
    <row r="669" spans="16:16">
      <c r="P669" s="22"/>
    </row>
    <row r="670" spans="16:16">
      <c r="P670" s="22"/>
    </row>
    <row r="671" spans="16:16">
      <c r="P671" s="22"/>
    </row>
    <row r="672" spans="16:16">
      <c r="P672" s="22"/>
    </row>
    <row r="673" spans="16:16">
      <c r="P673" s="22"/>
    </row>
    <row r="674" spans="16:16">
      <c r="P674" s="22"/>
    </row>
    <row r="675" spans="16:16">
      <c r="P675" s="22"/>
    </row>
    <row r="676" spans="16:16">
      <c r="P676" s="22"/>
    </row>
    <row r="677" spans="16:16">
      <c r="P677" s="22"/>
    </row>
    <row r="678" spans="16:16">
      <c r="P678" s="22"/>
    </row>
    <row r="679" spans="16:16">
      <c r="P679" s="22"/>
    </row>
    <row r="680" spans="16:16">
      <c r="P680" s="22"/>
    </row>
    <row r="681" spans="16:16">
      <c r="P681" s="22"/>
    </row>
    <row r="682" spans="16:16">
      <c r="P682" s="22"/>
    </row>
    <row r="683" spans="16:16">
      <c r="P683" s="22"/>
    </row>
    <row r="684" spans="16:16">
      <c r="P684" s="22"/>
    </row>
    <row r="685" spans="16:16">
      <c r="P685" s="22"/>
    </row>
    <row r="686" spans="16:16">
      <c r="P686" s="22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9" type="noConversion"/>
  <printOptions horizontalCentered="1"/>
  <pageMargins left="0.39370078740157483" right="0" top="0.39370078740157483" bottom="0.39370078740157483" header="0.51181102362204722" footer="0.51181102362204722"/>
  <pageSetup paperSize="9" scale="6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686"/>
  <sheetViews>
    <sheetView tabSelected="1" zoomScaleNormal="100" workbookViewId="0">
      <pane ySplit="1" topLeftCell="A2" activePane="bottomLeft" state="frozen"/>
      <selection pane="bottomLeft" activeCell="T64" sqref="T64"/>
    </sheetView>
  </sheetViews>
  <sheetFormatPr defaultRowHeight="12.75"/>
  <cols>
    <col min="1" max="1" width="40.28515625" style="13" bestFit="1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7" width="9.7109375" style="22" customWidth="1"/>
    <col min="8" max="8" width="10.5703125" style="22" customWidth="1"/>
    <col min="9" max="9" width="9.7109375" style="22" customWidth="1"/>
    <col min="10" max="10" width="11.5703125" style="54" customWidth="1"/>
    <col min="11" max="11" width="14" style="9" bestFit="1" customWidth="1"/>
    <col min="12" max="12" width="10.140625" style="9" bestFit="1" customWidth="1"/>
    <col min="13" max="13" width="10.140625" style="125" bestFit="1" customWidth="1"/>
    <col min="14" max="14" width="10.140625" style="9" bestFit="1" customWidth="1"/>
    <col min="15" max="15" width="10.140625" style="223" bestFit="1" customWidth="1"/>
    <col min="16" max="16" width="7.28515625" style="23" bestFit="1" customWidth="1"/>
    <col min="17" max="17" width="8.140625" style="22" bestFit="1" customWidth="1"/>
    <col min="18" max="18" width="7.7109375" style="22" bestFit="1" customWidth="1"/>
  </cols>
  <sheetData>
    <row r="1" spans="1:19" ht="76.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156</v>
      </c>
      <c r="F1" s="51" t="s">
        <v>269</v>
      </c>
      <c r="G1" s="51" t="s">
        <v>276</v>
      </c>
      <c r="H1" s="51" t="s">
        <v>278</v>
      </c>
      <c r="I1" s="51" t="s">
        <v>279</v>
      </c>
      <c r="J1" s="51" t="s">
        <v>148</v>
      </c>
      <c r="K1" s="51" t="s">
        <v>129</v>
      </c>
      <c r="L1" s="15" t="s">
        <v>147</v>
      </c>
      <c r="M1" s="262" t="s">
        <v>147</v>
      </c>
      <c r="N1" s="262" t="s">
        <v>147</v>
      </c>
      <c r="O1" s="84" t="s">
        <v>223</v>
      </c>
      <c r="P1" s="139" t="s">
        <v>0</v>
      </c>
      <c r="Q1" s="51" t="s">
        <v>1</v>
      </c>
      <c r="R1" s="146" t="s">
        <v>2</v>
      </c>
      <c r="S1" s="145"/>
    </row>
    <row r="2" spans="1:19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55"/>
      <c r="K2" s="5"/>
      <c r="L2" s="47" t="s">
        <v>152</v>
      </c>
      <c r="M2" s="47" t="s">
        <v>152</v>
      </c>
      <c r="N2" s="47" t="s">
        <v>152</v>
      </c>
      <c r="O2" s="47" t="s">
        <v>152</v>
      </c>
      <c r="P2" s="140"/>
      <c r="Q2" s="37"/>
      <c r="R2" s="194"/>
      <c r="S2" s="145"/>
    </row>
    <row r="3" spans="1:19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55"/>
      <c r="K3" s="5"/>
      <c r="L3" s="47">
        <v>44218</v>
      </c>
      <c r="M3" s="47">
        <v>44377</v>
      </c>
      <c r="N3" s="275">
        <v>44469</v>
      </c>
      <c r="O3" s="282">
        <v>44481</v>
      </c>
      <c r="P3" s="141"/>
      <c r="Q3" s="7"/>
      <c r="R3" s="35"/>
      <c r="S3" s="145"/>
    </row>
    <row r="4" spans="1:19">
      <c r="A4" s="109"/>
      <c r="B4" s="143"/>
      <c r="C4" s="109"/>
      <c r="D4" s="143"/>
      <c r="E4" s="28"/>
      <c r="F4" s="28"/>
      <c r="G4" s="28"/>
      <c r="H4" s="28"/>
      <c r="I4" s="28"/>
      <c r="J4" s="55"/>
      <c r="K4" s="5"/>
      <c r="L4" s="52"/>
      <c r="M4" s="52"/>
      <c r="N4" s="21"/>
      <c r="O4" s="213"/>
      <c r="P4" s="141"/>
      <c r="Q4" s="7"/>
      <c r="R4" s="35"/>
      <c r="S4" s="145"/>
    </row>
    <row r="5" spans="1:19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17">
        <v>4</v>
      </c>
      <c r="K5" s="17">
        <f t="shared" ref="K5:K30" si="0">COUNTA(L5:O5)</f>
        <v>4</v>
      </c>
      <c r="L5" s="76">
        <v>8.2799999999999994</v>
      </c>
      <c r="M5" s="76">
        <v>8.39</v>
      </c>
      <c r="N5" s="115">
        <v>8.51</v>
      </c>
      <c r="O5" s="214">
        <v>8.23</v>
      </c>
      <c r="P5" s="254">
        <f>MIN(L5:O5)</f>
        <v>8.23</v>
      </c>
      <c r="Q5" s="115">
        <f>AVERAGE(L5:O5)</f>
        <v>8.3524999999999991</v>
      </c>
      <c r="R5" s="119">
        <f>MAX(L5:O5)</f>
        <v>8.51</v>
      </c>
      <c r="S5" s="145"/>
    </row>
    <row r="6" spans="1:19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17">
        <v>1</v>
      </c>
      <c r="K6" s="17">
        <f t="shared" si="0"/>
        <v>0</v>
      </c>
      <c r="L6" s="267"/>
      <c r="M6" s="268"/>
      <c r="N6" s="76"/>
      <c r="O6" s="214"/>
      <c r="P6" s="214"/>
      <c r="Q6" s="214"/>
      <c r="R6" s="214"/>
      <c r="S6" s="145"/>
    </row>
    <row r="7" spans="1:19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50">
        <v>4</v>
      </c>
      <c r="K7" s="17">
        <f t="shared" si="0"/>
        <v>4</v>
      </c>
      <c r="L7" s="254">
        <v>55</v>
      </c>
      <c r="M7" s="46">
        <v>33</v>
      </c>
      <c r="N7" s="46">
        <v>44</v>
      </c>
      <c r="O7" s="215">
        <v>106</v>
      </c>
      <c r="P7" s="254">
        <f>MIN(L7:O7)</f>
        <v>33</v>
      </c>
      <c r="Q7" s="136">
        <f>AVERAGE(L7:O7)</f>
        <v>59.5</v>
      </c>
      <c r="R7" s="119">
        <f>MAX(L7:O7)</f>
        <v>106</v>
      </c>
      <c r="S7" s="145"/>
    </row>
    <row r="8" spans="1:19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17">
        <v>4</v>
      </c>
      <c r="K8" s="17">
        <f t="shared" si="0"/>
        <v>4</v>
      </c>
      <c r="L8" s="255" t="s">
        <v>225</v>
      </c>
      <c r="M8" s="46" t="s">
        <v>225</v>
      </c>
      <c r="N8" s="119" t="s">
        <v>225</v>
      </c>
      <c r="O8" s="119" t="s">
        <v>225</v>
      </c>
      <c r="P8" s="254" t="s">
        <v>225</v>
      </c>
      <c r="Q8" s="122" t="s">
        <v>268</v>
      </c>
      <c r="R8" s="119" t="s">
        <v>225</v>
      </c>
      <c r="S8" s="145"/>
    </row>
    <row r="9" spans="1:19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17">
        <v>4</v>
      </c>
      <c r="K9" s="17">
        <f t="shared" si="0"/>
        <v>4</v>
      </c>
      <c r="L9" s="255" t="s">
        <v>225</v>
      </c>
      <c r="M9" s="46" t="s">
        <v>225</v>
      </c>
      <c r="N9" s="46">
        <v>161</v>
      </c>
      <c r="O9" s="119" t="s">
        <v>225</v>
      </c>
      <c r="P9" s="254" t="s">
        <v>225</v>
      </c>
      <c r="Q9" s="122" t="s">
        <v>268</v>
      </c>
      <c r="R9" s="119">
        <v>161</v>
      </c>
      <c r="S9" s="145"/>
    </row>
    <row r="10" spans="1:19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17">
        <v>4</v>
      </c>
      <c r="K10" s="17">
        <f t="shared" si="0"/>
        <v>4</v>
      </c>
      <c r="L10" s="256">
        <v>2960</v>
      </c>
      <c r="M10" s="76">
        <v>4800</v>
      </c>
      <c r="N10" s="46">
        <v>2840</v>
      </c>
      <c r="O10" s="214">
        <v>2910</v>
      </c>
      <c r="P10" s="254">
        <f t="shared" ref="P10:P29" si="1">MIN(L10:O10)</f>
        <v>2840</v>
      </c>
      <c r="Q10" s="122">
        <f t="shared" ref="Q10:Q29" si="2">AVERAGE(L10:O10)</f>
        <v>3377.5</v>
      </c>
      <c r="R10" s="119">
        <f t="shared" ref="R10:R29" si="3">MAX(L10:O10)</f>
        <v>4800</v>
      </c>
      <c r="S10" s="145"/>
    </row>
    <row r="11" spans="1:19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17">
        <v>4</v>
      </c>
      <c r="K11" s="17">
        <f t="shared" si="0"/>
        <v>4</v>
      </c>
      <c r="L11" s="256">
        <v>2960</v>
      </c>
      <c r="M11" s="76">
        <v>4800</v>
      </c>
      <c r="N11" s="46">
        <v>3000</v>
      </c>
      <c r="O11" s="214">
        <v>2910</v>
      </c>
      <c r="P11" s="254">
        <f t="shared" si="1"/>
        <v>2910</v>
      </c>
      <c r="Q11" s="122">
        <f t="shared" si="2"/>
        <v>3417.5</v>
      </c>
      <c r="R11" s="119">
        <f t="shared" si="3"/>
        <v>4800</v>
      </c>
      <c r="S11" s="145"/>
    </row>
    <row r="12" spans="1:19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17">
        <v>4</v>
      </c>
      <c r="K12" s="17">
        <f t="shared" si="0"/>
        <v>4</v>
      </c>
      <c r="L12" s="256">
        <v>22</v>
      </c>
      <c r="M12" s="46" t="s">
        <v>225</v>
      </c>
      <c r="N12" s="46" t="s">
        <v>233</v>
      </c>
      <c r="O12" s="46" t="s">
        <v>233</v>
      </c>
      <c r="P12" s="254" t="s">
        <v>225</v>
      </c>
      <c r="Q12" s="122" t="s">
        <v>268</v>
      </c>
      <c r="R12" s="119">
        <f t="shared" si="3"/>
        <v>22</v>
      </c>
      <c r="S12" s="145"/>
    </row>
    <row r="13" spans="1:19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17">
        <v>4</v>
      </c>
      <c r="K13" s="17">
        <f t="shared" si="0"/>
        <v>4</v>
      </c>
      <c r="L13" s="256">
        <v>1970</v>
      </c>
      <c r="M13" s="76">
        <v>189</v>
      </c>
      <c r="N13" s="76">
        <v>1730</v>
      </c>
      <c r="O13" s="214">
        <v>1520</v>
      </c>
      <c r="P13" s="254">
        <f t="shared" si="1"/>
        <v>189</v>
      </c>
      <c r="Q13" s="122">
        <f t="shared" si="2"/>
        <v>1352.25</v>
      </c>
      <c r="R13" s="119">
        <f t="shared" si="3"/>
        <v>1970</v>
      </c>
      <c r="S13" s="145"/>
    </row>
    <row r="14" spans="1:19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17">
        <v>4</v>
      </c>
      <c r="K14" s="17">
        <f t="shared" si="0"/>
        <v>4</v>
      </c>
      <c r="L14" s="256">
        <v>73</v>
      </c>
      <c r="M14" s="76">
        <v>68</v>
      </c>
      <c r="N14" s="76">
        <v>78</v>
      </c>
      <c r="O14" s="214">
        <v>51</v>
      </c>
      <c r="P14" s="254">
        <f t="shared" si="1"/>
        <v>51</v>
      </c>
      <c r="Q14" s="136">
        <f t="shared" si="2"/>
        <v>67.5</v>
      </c>
      <c r="R14" s="119">
        <f t="shared" si="3"/>
        <v>78</v>
      </c>
      <c r="S14" s="145"/>
    </row>
    <row r="15" spans="1:19">
      <c r="A15" s="111" t="s">
        <v>24</v>
      </c>
      <c r="B15" s="163" t="s">
        <v>17</v>
      </c>
      <c r="C15" s="160">
        <v>1</v>
      </c>
      <c r="D15" s="166"/>
      <c r="E15" s="4"/>
      <c r="J15" s="53">
        <v>4</v>
      </c>
      <c r="K15" s="17">
        <f t="shared" si="0"/>
        <v>4</v>
      </c>
      <c r="L15" s="256">
        <v>69</v>
      </c>
      <c r="M15" s="76">
        <v>69</v>
      </c>
      <c r="N15" s="76">
        <v>63</v>
      </c>
      <c r="O15" s="214">
        <v>46</v>
      </c>
      <c r="P15" s="254">
        <f t="shared" si="1"/>
        <v>46</v>
      </c>
      <c r="Q15" s="136">
        <f t="shared" si="2"/>
        <v>61.75</v>
      </c>
      <c r="R15" s="119">
        <f t="shared" si="3"/>
        <v>69</v>
      </c>
      <c r="S15" s="145"/>
    </row>
    <row r="16" spans="1:19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17">
        <v>4</v>
      </c>
      <c r="K16" s="17">
        <f t="shared" si="0"/>
        <v>4</v>
      </c>
      <c r="L16" s="256">
        <v>1190</v>
      </c>
      <c r="M16" s="76">
        <v>1320</v>
      </c>
      <c r="N16" s="76">
        <v>1030</v>
      </c>
      <c r="O16" s="214">
        <v>779</v>
      </c>
      <c r="P16" s="254">
        <f t="shared" si="1"/>
        <v>779</v>
      </c>
      <c r="Q16" s="122">
        <f t="shared" si="2"/>
        <v>1079.75</v>
      </c>
      <c r="R16" s="119">
        <f t="shared" si="3"/>
        <v>1320</v>
      </c>
      <c r="S16" s="145"/>
    </row>
    <row r="17" spans="1:19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50">
        <v>4</v>
      </c>
      <c r="K17" s="17">
        <f t="shared" si="0"/>
        <v>4</v>
      </c>
      <c r="L17" s="256">
        <v>521</v>
      </c>
      <c r="M17" s="76">
        <v>571</v>
      </c>
      <c r="N17" s="76">
        <v>436</v>
      </c>
      <c r="O17" s="214">
        <v>330</v>
      </c>
      <c r="P17" s="254">
        <f t="shared" si="1"/>
        <v>330</v>
      </c>
      <c r="Q17" s="122">
        <f t="shared" si="2"/>
        <v>464.5</v>
      </c>
      <c r="R17" s="119">
        <f t="shared" si="3"/>
        <v>571</v>
      </c>
      <c r="S17" s="145"/>
    </row>
    <row r="18" spans="1:19">
      <c r="A18" s="111" t="s">
        <v>138</v>
      </c>
      <c r="B18" s="163" t="s">
        <v>17</v>
      </c>
      <c r="C18" s="160">
        <v>1E-3</v>
      </c>
      <c r="D18" s="166"/>
      <c r="E18" s="24">
        <v>1.9</v>
      </c>
      <c r="F18" s="24"/>
      <c r="G18" s="24"/>
      <c r="H18" s="24"/>
      <c r="I18" s="24"/>
      <c r="J18" s="17">
        <v>4</v>
      </c>
      <c r="K18" s="50">
        <f t="shared" si="0"/>
        <v>4</v>
      </c>
      <c r="L18" s="260">
        <v>0.372</v>
      </c>
      <c r="M18" s="271">
        <v>0.38800000000000001</v>
      </c>
      <c r="N18" s="135">
        <v>0.40799999999999997</v>
      </c>
      <c r="O18" s="223">
        <v>0.26600000000000001</v>
      </c>
      <c r="P18" s="254">
        <f t="shared" si="1"/>
        <v>0.26600000000000001</v>
      </c>
      <c r="Q18" s="271">
        <f t="shared" si="2"/>
        <v>0.35849999999999999</v>
      </c>
      <c r="R18" s="119">
        <f t="shared" si="3"/>
        <v>0.40799999999999997</v>
      </c>
      <c r="S18" s="145"/>
    </row>
    <row r="19" spans="1:19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17">
        <v>4</v>
      </c>
      <c r="K19" s="50">
        <f t="shared" si="0"/>
        <v>4</v>
      </c>
      <c r="L19" s="256">
        <v>6.92</v>
      </c>
      <c r="M19" s="115">
        <v>7.82</v>
      </c>
      <c r="N19" s="216">
        <v>7.42</v>
      </c>
      <c r="O19" s="217">
        <v>8.39</v>
      </c>
      <c r="P19" s="254">
        <f t="shared" si="1"/>
        <v>6.92</v>
      </c>
      <c r="Q19" s="115">
        <f t="shared" si="2"/>
        <v>7.6375000000000002</v>
      </c>
      <c r="R19" s="119">
        <f t="shared" si="3"/>
        <v>8.39</v>
      </c>
      <c r="S19" s="145"/>
    </row>
    <row r="20" spans="1:19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17">
        <v>4</v>
      </c>
      <c r="K20" s="17">
        <f t="shared" si="0"/>
        <v>4</v>
      </c>
      <c r="L20" s="256">
        <v>0.6</v>
      </c>
      <c r="M20" s="76">
        <v>0.6</v>
      </c>
      <c r="N20" s="76" t="s">
        <v>262</v>
      </c>
      <c r="O20" s="214">
        <v>0.5</v>
      </c>
      <c r="P20" s="254" t="s">
        <v>262</v>
      </c>
      <c r="Q20" s="136" t="s">
        <v>268</v>
      </c>
      <c r="R20" s="119">
        <f t="shared" si="3"/>
        <v>0.6</v>
      </c>
      <c r="S20" s="145"/>
    </row>
    <row r="21" spans="1:19">
      <c r="A21" s="111" t="s">
        <v>33</v>
      </c>
      <c r="B21" s="163" t="s">
        <v>17</v>
      </c>
      <c r="C21" s="160">
        <v>0.01</v>
      </c>
      <c r="D21" s="166"/>
      <c r="E21" s="24">
        <v>0.9</v>
      </c>
      <c r="F21" s="24">
        <v>0.56000000000000005</v>
      </c>
      <c r="G21" s="24">
        <v>0.48</v>
      </c>
      <c r="H21" s="24">
        <v>0.4</v>
      </c>
      <c r="I21" s="24">
        <v>0.66</v>
      </c>
      <c r="J21" s="17">
        <v>4</v>
      </c>
      <c r="K21" s="17">
        <f t="shared" si="0"/>
        <v>4</v>
      </c>
      <c r="L21" s="266">
        <v>767</v>
      </c>
      <c r="M21" s="76">
        <v>789</v>
      </c>
      <c r="N21" s="76">
        <v>515</v>
      </c>
      <c r="O21" s="214">
        <v>697</v>
      </c>
      <c r="P21" s="254">
        <f t="shared" si="1"/>
        <v>515</v>
      </c>
      <c r="Q21" s="122">
        <f t="shared" si="2"/>
        <v>692</v>
      </c>
      <c r="R21" s="119">
        <f t="shared" si="3"/>
        <v>789</v>
      </c>
      <c r="S21" s="145"/>
    </row>
    <row r="22" spans="1:19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17">
        <v>4</v>
      </c>
      <c r="K22" s="17">
        <f t="shared" si="0"/>
        <v>4</v>
      </c>
      <c r="L22" s="255">
        <v>44.5</v>
      </c>
      <c r="M22" s="120" t="s">
        <v>263</v>
      </c>
      <c r="N22" s="46" t="s">
        <v>262</v>
      </c>
      <c r="O22" s="46" t="s">
        <v>262</v>
      </c>
      <c r="P22" s="254" t="s">
        <v>263</v>
      </c>
      <c r="Q22" s="122" t="s">
        <v>268</v>
      </c>
      <c r="R22" s="119">
        <f t="shared" si="3"/>
        <v>44.5</v>
      </c>
      <c r="S22" s="145"/>
    </row>
    <row r="23" spans="1:19">
      <c r="A23" s="111" t="s">
        <v>35</v>
      </c>
      <c r="B23" s="163" t="s">
        <v>17</v>
      </c>
      <c r="C23" s="160">
        <v>0.01</v>
      </c>
      <c r="D23" s="166"/>
      <c r="E23" s="24">
        <v>0.7</v>
      </c>
      <c r="F23" s="24"/>
      <c r="G23" s="24"/>
      <c r="H23" s="24"/>
      <c r="I23" s="24"/>
      <c r="J23" s="17">
        <v>4</v>
      </c>
      <c r="K23" s="17">
        <f t="shared" si="0"/>
        <v>4</v>
      </c>
      <c r="L23" s="266">
        <v>11.5</v>
      </c>
      <c r="M23" s="121">
        <v>0.2</v>
      </c>
      <c r="N23" s="137" t="s">
        <v>262</v>
      </c>
      <c r="O23" s="283">
        <v>0.16</v>
      </c>
      <c r="P23" s="254" t="s">
        <v>262</v>
      </c>
      <c r="Q23" s="122" t="s">
        <v>268</v>
      </c>
      <c r="R23" s="119">
        <f t="shared" si="3"/>
        <v>11.5</v>
      </c>
      <c r="S23" s="145"/>
    </row>
    <row r="24" spans="1:19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17">
        <v>4</v>
      </c>
      <c r="K24" s="17">
        <f t="shared" si="0"/>
        <v>4</v>
      </c>
      <c r="L24" s="304">
        <v>56</v>
      </c>
      <c r="M24" s="46">
        <v>0.2</v>
      </c>
      <c r="N24" s="137" t="s">
        <v>262</v>
      </c>
      <c r="O24" s="283">
        <v>0.16</v>
      </c>
      <c r="P24" s="254" t="s">
        <v>262</v>
      </c>
      <c r="Q24" s="122" t="s">
        <v>268</v>
      </c>
      <c r="R24" s="119">
        <f t="shared" si="3"/>
        <v>56</v>
      </c>
      <c r="S24" s="145"/>
    </row>
    <row r="25" spans="1:19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17">
        <v>4</v>
      </c>
      <c r="K25" s="17">
        <f t="shared" si="0"/>
        <v>4</v>
      </c>
      <c r="L25" s="256">
        <v>119</v>
      </c>
      <c r="M25" s="76">
        <v>101</v>
      </c>
      <c r="N25" s="76">
        <v>109</v>
      </c>
      <c r="O25" s="214">
        <v>101</v>
      </c>
      <c r="P25" s="254">
        <f t="shared" si="1"/>
        <v>101</v>
      </c>
      <c r="Q25" s="122">
        <f t="shared" si="2"/>
        <v>107.5</v>
      </c>
      <c r="R25" s="119">
        <f t="shared" si="3"/>
        <v>119</v>
      </c>
      <c r="S25" s="145"/>
    </row>
    <row r="26" spans="1:19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17">
        <v>4</v>
      </c>
      <c r="K26" s="17">
        <f t="shared" si="0"/>
        <v>4</v>
      </c>
      <c r="L26" s="256">
        <v>129</v>
      </c>
      <c r="M26" s="136">
        <v>81.599999999999994</v>
      </c>
      <c r="N26" s="122">
        <v>102</v>
      </c>
      <c r="O26" s="214">
        <v>98.4</v>
      </c>
      <c r="P26" s="254">
        <f t="shared" si="1"/>
        <v>81.599999999999994</v>
      </c>
      <c r="Q26" s="122">
        <f t="shared" si="2"/>
        <v>102.75</v>
      </c>
      <c r="R26" s="119">
        <f t="shared" si="3"/>
        <v>129</v>
      </c>
      <c r="S26" s="145"/>
    </row>
    <row r="27" spans="1:19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17">
        <v>4</v>
      </c>
      <c r="K27" s="17">
        <f t="shared" si="0"/>
        <v>4</v>
      </c>
      <c r="L27" s="257">
        <v>4.0999999999999996</v>
      </c>
      <c r="M27" s="76">
        <v>10.8</v>
      </c>
      <c r="N27" s="76">
        <v>3.12</v>
      </c>
      <c r="O27" s="218">
        <v>1.32</v>
      </c>
      <c r="P27" s="254">
        <f t="shared" si="1"/>
        <v>1.32</v>
      </c>
      <c r="Q27" s="115">
        <f t="shared" si="2"/>
        <v>4.835</v>
      </c>
      <c r="R27" s="119">
        <f t="shared" si="3"/>
        <v>10.8</v>
      </c>
      <c r="S27" s="145"/>
    </row>
    <row r="28" spans="1:19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17">
        <v>4</v>
      </c>
      <c r="K28" s="17">
        <f t="shared" si="0"/>
        <v>4</v>
      </c>
      <c r="L28" s="256">
        <v>386</v>
      </c>
      <c r="M28" s="76">
        <v>436</v>
      </c>
      <c r="N28" s="128">
        <v>910</v>
      </c>
      <c r="O28" s="214">
        <v>448</v>
      </c>
      <c r="P28" s="254">
        <f t="shared" si="1"/>
        <v>386</v>
      </c>
      <c r="Q28" s="122">
        <f t="shared" si="2"/>
        <v>545</v>
      </c>
      <c r="R28" s="119">
        <f t="shared" si="3"/>
        <v>910</v>
      </c>
      <c r="S28" s="145"/>
    </row>
    <row r="29" spans="1:19" ht="12" customHeight="1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17">
        <v>4</v>
      </c>
      <c r="K29" s="17">
        <f t="shared" si="0"/>
        <v>4</v>
      </c>
      <c r="L29" s="255">
        <v>139</v>
      </c>
      <c r="M29" s="76">
        <v>23</v>
      </c>
      <c r="N29" s="46">
        <v>56</v>
      </c>
      <c r="O29" s="214">
        <v>104</v>
      </c>
      <c r="P29" s="254">
        <f t="shared" si="1"/>
        <v>23</v>
      </c>
      <c r="Q29" s="136">
        <f t="shared" si="2"/>
        <v>80.5</v>
      </c>
      <c r="R29" s="119">
        <f t="shared" si="3"/>
        <v>139</v>
      </c>
      <c r="S29" s="145"/>
    </row>
    <row r="30" spans="1:19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29"/>
      <c r="G30" s="29"/>
      <c r="H30" s="29"/>
      <c r="I30" s="29"/>
      <c r="J30" s="17">
        <v>4</v>
      </c>
      <c r="K30" s="17">
        <f t="shared" si="0"/>
        <v>4</v>
      </c>
      <c r="L30" s="255" t="s">
        <v>226</v>
      </c>
      <c r="M30" s="46" t="s">
        <v>226</v>
      </c>
      <c r="N30" s="76" t="s">
        <v>226</v>
      </c>
      <c r="O30" s="76" t="s">
        <v>226</v>
      </c>
      <c r="P30" s="254" t="s">
        <v>226</v>
      </c>
      <c r="Q30" s="122" t="s">
        <v>268</v>
      </c>
      <c r="R30" s="119" t="s">
        <v>226</v>
      </c>
      <c r="S30" s="145"/>
    </row>
    <row r="31" spans="1:19">
      <c r="A31" s="109"/>
      <c r="B31" s="157"/>
      <c r="C31" s="155"/>
      <c r="D31" s="143"/>
      <c r="E31" s="14"/>
      <c r="F31" s="14"/>
      <c r="G31" s="14"/>
      <c r="H31" s="14"/>
      <c r="I31" s="14"/>
      <c r="J31" s="55"/>
      <c r="K31" s="5"/>
      <c r="L31" s="258"/>
      <c r="M31" s="113"/>
      <c r="N31" s="7"/>
      <c r="O31" s="219"/>
      <c r="P31" s="141"/>
      <c r="Q31" s="7"/>
      <c r="R31" s="35"/>
      <c r="S31" s="145"/>
    </row>
    <row r="32" spans="1:19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55"/>
      <c r="K32" s="5"/>
      <c r="L32" s="258"/>
      <c r="M32" s="113"/>
      <c r="N32" s="7"/>
      <c r="O32" s="219"/>
      <c r="P32" s="141"/>
      <c r="Q32" s="7"/>
      <c r="R32" s="35"/>
      <c r="S32" s="145"/>
    </row>
    <row r="33" spans="1:19">
      <c r="A33" s="173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56">
        <v>4</v>
      </c>
      <c r="K33" s="17">
        <f t="shared" ref="K33:K50" si="4">COUNTA(L33:O33)</f>
        <v>4</v>
      </c>
      <c r="L33" s="302" t="s">
        <v>227</v>
      </c>
      <c r="M33" s="302" t="s">
        <v>227</v>
      </c>
      <c r="N33" s="302" t="s">
        <v>227</v>
      </c>
      <c r="O33" s="215" t="s">
        <v>263</v>
      </c>
      <c r="P33" s="215" t="s">
        <v>263</v>
      </c>
      <c r="Q33" s="122" t="s">
        <v>268</v>
      </c>
      <c r="R33" s="302" t="s">
        <v>227</v>
      </c>
      <c r="S33" s="145"/>
    </row>
    <row r="34" spans="1:19">
      <c r="A34" s="173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56">
        <v>4</v>
      </c>
      <c r="K34" s="17">
        <f t="shared" si="4"/>
        <v>4</v>
      </c>
      <c r="L34" s="302" t="s">
        <v>227</v>
      </c>
      <c r="M34" s="302" t="s">
        <v>227</v>
      </c>
      <c r="N34" s="302" t="s">
        <v>227</v>
      </c>
      <c r="O34" s="215" t="s">
        <v>263</v>
      </c>
      <c r="P34" s="215" t="s">
        <v>263</v>
      </c>
      <c r="Q34" s="122" t="s">
        <v>268</v>
      </c>
      <c r="R34" s="302" t="s">
        <v>227</v>
      </c>
      <c r="S34" s="145"/>
    </row>
    <row r="35" spans="1:19">
      <c r="A35" s="173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56">
        <v>4</v>
      </c>
      <c r="K35" s="17">
        <f t="shared" si="4"/>
        <v>4</v>
      </c>
      <c r="L35" s="302" t="s">
        <v>227</v>
      </c>
      <c r="M35" s="302" t="s">
        <v>227</v>
      </c>
      <c r="N35" s="302" t="s">
        <v>227</v>
      </c>
      <c r="O35" s="215" t="s">
        <v>263</v>
      </c>
      <c r="P35" s="215" t="s">
        <v>263</v>
      </c>
      <c r="Q35" s="122" t="s">
        <v>268</v>
      </c>
      <c r="R35" s="302" t="s">
        <v>227</v>
      </c>
      <c r="S35" s="145"/>
    </row>
    <row r="36" spans="1:19">
      <c r="A36" s="173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56">
        <v>4</v>
      </c>
      <c r="K36" s="17">
        <f t="shared" si="4"/>
        <v>4</v>
      </c>
      <c r="L36" s="302" t="s">
        <v>227</v>
      </c>
      <c r="M36" s="302" t="s">
        <v>227</v>
      </c>
      <c r="N36" s="302" t="s">
        <v>227</v>
      </c>
      <c r="O36" s="215" t="s">
        <v>263</v>
      </c>
      <c r="P36" s="215" t="s">
        <v>263</v>
      </c>
      <c r="Q36" s="122" t="s">
        <v>268</v>
      </c>
      <c r="R36" s="302" t="s">
        <v>227</v>
      </c>
      <c r="S36" s="145"/>
    </row>
    <row r="37" spans="1:19">
      <c r="A37" s="173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56">
        <v>4</v>
      </c>
      <c r="K37" s="17">
        <f t="shared" si="4"/>
        <v>4</v>
      </c>
      <c r="L37" s="302" t="s">
        <v>227</v>
      </c>
      <c r="M37" s="302" t="s">
        <v>227</v>
      </c>
      <c r="N37" s="302" t="s">
        <v>227</v>
      </c>
      <c r="O37" s="215" t="s">
        <v>263</v>
      </c>
      <c r="P37" s="215" t="s">
        <v>263</v>
      </c>
      <c r="Q37" s="122" t="s">
        <v>268</v>
      </c>
      <c r="R37" s="302" t="s">
        <v>227</v>
      </c>
      <c r="S37" s="145"/>
    </row>
    <row r="38" spans="1:19">
      <c r="A38" s="173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56">
        <v>4</v>
      </c>
      <c r="K38" s="17">
        <f t="shared" si="4"/>
        <v>4</v>
      </c>
      <c r="L38" s="302" t="s">
        <v>227</v>
      </c>
      <c r="M38" s="302" t="s">
        <v>227</v>
      </c>
      <c r="N38" s="302" t="s">
        <v>227</v>
      </c>
      <c r="O38" s="215" t="s">
        <v>277</v>
      </c>
      <c r="P38" s="215" t="s">
        <v>277</v>
      </c>
      <c r="Q38" s="122" t="s">
        <v>268</v>
      </c>
      <c r="R38" s="302" t="s">
        <v>227</v>
      </c>
      <c r="S38" s="145"/>
    </row>
    <row r="39" spans="1:19">
      <c r="A39" s="173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56">
        <v>4</v>
      </c>
      <c r="K39" s="17">
        <f t="shared" si="4"/>
        <v>4</v>
      </c>
      <c r="L39" s="302" t="s">
        <v>227</v>
      </c>
      <c r="M39" s="302" t="s">
        <v>227</v>
      </c>
      <c r="N39" s="302" t="s">
        <v>227</v>
      </c>
      <c r="O39" s="215" t="s">
        <v>263</v>
      </c>
      <c r="P39" s="215" t="s">
        <v>263</v>
      </c>
      <c r="Q39" s="122" t="s">
        <v>268</v>
      </c>
      <c r="R39" s="302" t="s">
        <v>227</v>
      </c>
      <c r="S39" s="145"/>
    </row>
    <row r="40" spans="1:19">
      <c r="A40" s="173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56">
        <v>4</v>
      </c>
      <c r="K40" s="17">
        <f t="shared" si="4"/>
        <v>4</v>
      </c>
      <c r="L40" s="302" t="s">
        <v>227</v>
      </c>
      <c r="M40" s="302" t="s">
        <v>227</v>
      </c>
      <c r="N40" s="302" t="s">
        <v>227</v>
      </c>
      <c r="O40" s="215" t="s">
        <v>263</v>
      </c>
      <c r="P40" s="215" t="s">
        <v>263</v>
      </c>
      <c r="Q40" s="122" t="s">
        <v>268</v>
      </c>
      <c r="R40" s="302" t="s">
        <v>227</v>
      </c>
      <c r="S40" s="145"/>
    </row>
    <row r="41" spans="1:19">
      <c r="A41" s="173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56">
        <v>4</v>
      </c>
      <c r="K41" s="17">
        <f t="shared" si="4"/>
        <v>4</v>
      </c>
      <c r="L41" s="302" t="s">
        <v>227</v>
      </c>
      <c r="M41" s="302" t="s">
        <v>227</v>
      </c>
      <c r="N41" s="302" t="s">
        <v>227</v>
      </c>
      <c r="O41" s="215" t="s">
        <v>263</v>
      </c>
      <c r="P41" s="215" t="s">
        <v>263</v>
      </c>
      <c r="Q41" s="122" t="s">
        <v>268</v>
      </c>
      <c r="R41" s="302" t="s">
        <v>227</v>
      </c>
      <c r="S41" s="145"/>
    </row>
    <row r="42" spans="1:19">
      <c r="A42" s="173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56">
        <v>4</v>
      </c>
      <c r="K42" s="17">
        <f t="shared" si="4"/>
        <v>4</v>
      </c>
      <c r="L42" s="302" t="s">
        <v>227</v>
      </c>
      <c r="M42" s="302" t="s">
        <v>227</v>
      </c>
      <c r="N42" s="302" t="s">
        <v>227</v>
      </c>
      <c r="O42" s="215" t="s">
        <v>263</v>
      </c>
      <c r="P42" s="215" t="s">
        <v>263</v>
      </c>
      <c r="Q42" s="122" t="s">
        <v>268</v>
      </c>
      <c r="R42" s="302" t="s">
        <v>227</v>
      </c>
      <c r="S42" s="145"/>
    </row>
    <row r="43" spans="1:19">
      <c r="A43" s="173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56">
        <v>4</v>
      </c>
      <c r="K43" s="17">
        <f t="shared" si="4"/>
        <v>4</v>
      </c>
      <c r="L43" s="302" t="s">
        <v>227</v>
      </c>
      <c r="M43" s="302" t="s">
        <v>227</v>
      </c>
      <c r="N43" s="302" t="s">
        <v>227</v>
      </c>
      <c r="O43" s="215" t="s">
        <v>263</v>
      </c>
      <c r="P43" s="215" t="s">
        <v>263</v>
      </c>
      <c r="Q43" s="122" t="s">
        <v>268</v>
      </c>
      <c r="R43" s="302" t="s">
        <v>227</v>
      </c>
      <c r="S43" s="145"/>
    </row>
    <row r="44" spans="1:19">
      <c r="A44" s="173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56">
        <v>4</v>
      </c>
      <c r="K44" s="17">
        <f t="shared" si="4"/>
        <v>4</v>
      </c>
      <c r="L44" s="302" t="s">
        <v>227</v>
      </c>
      <c r="M44" s="302" t="s">
        <v>227</v>
      </c>
      <c r="N44" s="302" t="s">
        <v>227</v>
      </c>
      <c r="O44" s="215" t="s">
        <v>263</v>
      </c>
      <c r="P44" s="215" t="s">
        <v>263</v>
      </c>
      <c r="Q44" s="122" t="s">
        <v>268</v>
      </c>
      <c r="R44" s="302" t="s">
        <v>227</v>
      </c>
      <c r="S44" s="145"/>
    </row>
    <row r="45" spans="1:19">
      <c r="A45" s="173" t="s">
        <v>234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56">
        <v>4</v>
      </c>
      <c r="K45" s="17">
        <f t="shared" si="4"/>
        <v>4</v>
      </c>
      <c r="L45" s="302" t="s">
        <v>227</v>
      </c>
      <c r="M45" s="302" t="s">
        <v>227</v>
      </c>
      <c r="N45" s="302" t="s">
        <v>227</v>
      </c>
      <c r="O45" s="215" t="s">
        <v>263</v>
      </c>
      <c r="P45" s="215" t="s">
        <v>263</v>
      </c>
      <c r="Q45" s="122" t="s">
        <v>268</v>
      </c>
      <c r="R45" s="302" t="s">
        <v>227</v>
      </c>
      <c r="S45" s="145"/>
    </row>
    <row r="46" spans="1:19">
      <c r="A46" s="173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56">
        <v>4</v>
      </c>
      <c r="K46" s="17">
        <f t="shared" si="4"/>
        <v>4</v>
      </c>
      <c r="L46" s="302" t="s">
        <v>227</v>
      </c>
      <c r="M46" s="302" t="s">
        <v>227</v>
      </c>
      <c r="N46" s="302" t="s">
        <v>227</v>
      </c>
      <c r="O46" s="215" t="s">
        <v>263</v>
      </c>
      <c r="P46" s="215" t="s">
        <v>263</v>
      </c>
      <c r="Q46" s="122" t="s">
        <v>268</v>
      </c>
      <c r="R46" s="302" t="s">
        <v>227</v>
      </c>
      <c r="S46" s="145"/>
    </row>
    <row r="47" spans="1:19">
      <c r="A47" s="173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56">
        <v>4</v>
      </c>
      <c r="K47" s="17">
        <f t="shared" si="4"/>
        <v>4</v>
      </c>
      <c r="L47" s="302" t="s">
        <v>227</v>
      </c>
      <c r="M47" s="302" t="s">
        <v>227</v>
      </c>
      <c r="N47" s="302" t="s">
        <v>227</v>
      </c>
      <c r="O47" s="215" t="s">
        <v>263</v>
      </c>
      <c r="P47" s="215" t="s">
        <v>263</v>
      </c>
      <c r="Q47" s="122" t="s">
        <v>268</v>
      </c>
      <c r="R47" s="302" t="s">
        <v>227</v>
      </c>
      <c r="S47" s="145"/>
    </row>
    <row r="48" spans="1:19">
      <c r="A48" s="173" t="s">
        <v>235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56">
        <v>4</v>
      </c>
      <c r="K48" s="17">
        <f t="shared" si="4"/>
        <v>4</v>
      </c>
      <c r="L48" s="302" t="s">
        <v>227</v>
      </c>
      <c r="M48" s="302" t="s">
        <v>227</v>
      </c>
      <c r="N48" s="302" t="s">
        <v>227</v>
      </c>
      <c r="O48" s="215" t="s">
        <v>263</v>
      </c>
      <c r="P48" s="215" t="s">
        <v>263</v>
      </c>
      <c r="Q48" s="122" t="s">
        <v>268</v>
      </c>
      <c r="R48" s="302" t="s">
        <v>227</v>
      </c>
      <c r="S48" s="145"/>
    </row>
    <row r="49" spans="1:19">
      <c r="A49" s="173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56">
        <v>4</v>
      </c>
      <c r="K49" s="17">
        <f t="shared" si="4"/>
        <v>4</v>
      </c>
      <c r="L49" s="302" t="s">
        <v>227</v>
      </c>
      <c r="M49" s="302" t="s">
        <v>227</v>
      </c>
      <c r="N49" s="302" t="s">
        <v>227</v>
      </c>
      <c r="O49" s="215" t="s">
        <v>263</v>
      </c>
      <c r="P49" s="215" t="s">
        <v>263</v>
      </c>
      <c r="Q49" s="122" t="s">
        <v>268</v>
      </c>
      <c r="R49" s="302" t="s">
        <v>227</v>
      </c>
      <c r="S49" s="145"/>
    </row>
    <row r="50" spans="1:19">
      <c r="A50" s="173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56">
        <v>4</v>
      </c>
      <c r="K50" s="17">
        <f t="shared" si="4"/>
        <v>4</v>
      </c>
      <c r="L50" s="302" t="s">
        <v>227</v>
      </c>
      <c r="M50" s="302" t="s">
        <v>227</v>
      </c>
      <c r="N50" s="302" t="s">
        <v>227</v>
      </c>
      <c r="O50" s="215" t="s">
        <v>263</v>
      </c>
      <c r="P50" s="215" t="s">
        <v>263</v>
      </c>
      <c r="Q50" s="122" t="s">
        <v>268</v>
      </c>
      <c r="R50" s="302" t="s">
        <v>227</v>
      </c>
      <c r="S50" s="145"/>
    </row>
    <row r="51" spans="1:19">
      <c r="A51" s="173" t="s">
        <v>236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56">
        <v>4</v>
      </c>
      <c r="K51" s="17">
        <f t="shared" ref="K51:K56" si="5">COUNTA(L51:O51)</f>
        <v>4</v>
      </c>
      <c r="L51" s="302" t="s">
        <v>228</v>
      </c>
      <c r="M51" s="302" t="s">
        <v>228</v>
      </c>
      <c r="N51" s="302" t="s">
        <v>228</v>
      </c>
      <c r="O51" s="215" t="s">
        <v>263</v>
      </c>
      <c r="P51" s="215" t="s">
        <v>263</v>
      </c>
      <c r="Q51" s="122" t="s">
        <v>268</v>
      </c>
      <c r="R51" s="302" t="s">
        <v>228</v>
      </c>
      <c r="S51" s="145"/>
    </row>
    <row r="52" spans="1:19">
      <c r="A52" s="173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56">
        <v>4</v>
      </c>
      <c r="K52" s="17">
        <f t="shared" si="5"/>
        <v>4</v>
      </c>
      <c r="L52" s="302" t="s">
        <v>227</v>
      </c>
      <c r="M52" s="302" t="s">
        <v>227</v>
      </c>
      <c r="N52" s="312" t="s">
        <v>227</v>
      </c>
      <c r="O52" s="215" t="s">
        <v>263</v>
      </c>
      <c r="P52" s="215" t="s">
        <v>263</v>
      </c>
      <c r="Q52" s="122" t="s">
        <v>268</v>
      </c>
      <c r="R52" s="312" t="s">
        <v>227</v>
      </c>
      <c r="S52" s="145"/>
    </row>
    <row r="53" spans="1:19">
      <c r="A53" s="173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56">
        <v>4</v>
      </c>
      <c r="K53" s="17">
        <f t="shared" si="5"/>
        <v>4</v>
      </c>
      <c r="L53" s="302" t="s">
        <v>228</v>
      </c>
      <c r="M53" s="302" t="s">
        <v>228</v>
      </c>
      <c r="N53" s="312" t="s">
        <v>228</v>
      </c>
      <c r="O53" s="215" t="s">
        <v>263</v>
      </c>
      <c r="P53" s="215" t="s">
        <v>263</v>
      </c>
      <c r="Q53" s="122" t="s">
        <v>268</v>
      </c>
      <c r="R53" s="312" t="s">
        <v>228</v>
      </c>
      <c r="S53" s="145"/>
    </row>
    <row r="54" spans="1:19">
      <c r="A54" s="173" t="s">
        <v>237</v>
      </c>
      <c r="B54" s="163" t="s">
        <v>46</v>
      </c>
      <c r="C54" s="160">
        <v>0.5</v>
      </c>
      <c r="D54" s="166"/>
      <c r="E54" s="1"/>
      <c r="F54" s="1"/>
      <c r="G54" s="1"/>
      <c r="H54" s="1"/>
      <c r="I54" s="1"/>
      <c r="J54" s="56">
        <v>4</v>
      </c>
      <c r="K54" s="50">
        <f t="shared" si="5"/>
        <v>4</v>
      </c>
      <c r="L54" s="302" t="s">
        <v>227</v>
      </c>
      <c r="M54" s="302" t="s">
        <v>227</v>
      </c>
      <c r="N54" s="312" t="s">
        <v>227</v>
      </c>
      <c r="O54" s="215" t="s">
        <v>263</v>
      </c>
      <c r="P54" s="215" t="s">
        <v>263</v>
      </c>
      <c r="Q54" s="122" t="s">
        <v>268</v>
      </c>
      <c r="R54" s="312" t="s">
        <v>227</v>
      </c>
      <c r="S54" s="145"/>
    </row>
    <row r="55" spans="1:19">
      <c r="A55" s="173" t="s">
        <v>238</v>
      </c>
      <c r="B55" s="163" t="s">
        <v>46</v>
      </c>
      <c r="C55" s="160">
        <v>0.5</v>
      </c>
      <c r="D55" s="166"/>
      <c r="E55" s="8">
        <v>0.03</v>
      </c>
      <c r="F55" s="8"/>
      <c r="G55" s="8"/>
      <c r="H55" s="8"/>
      <c r="I55" s="8"/>
      <c r="J55" s="56">
        <v>4</v>
      </c>
      <c r="K55" s="50">
        <f t="shared" si="5"/>
        <v>4</v>
      </c>
      <c r="L55" s="302" t="s">
        <v>227</v>
      </c>
      <c r="M55" s="302" t="s">
        <v>227</v>
      </c>
      <c r="N55" s="312" t="s">
        <v>227</v>
      </c>
      <c r="O55" s="215" t="s">
        <v>263</v>
      </c>
      <c r="P55" s="215" t="s">
        <v>263</v>
      </c>
      <c r="Q55" s="122" t="s">
        <v>268</v>
      </c>
      <c r="R55" s="312" t="s">
        <v>227</v>
      </c>
      <c r="S55" s="145"/>
    </row>
    <row r="56" spans="1:19">
      <c r="A56" s="173" t="s">
        <v>165</v>
      </c>
      <c r="B56" s="163" t="s">
        <v>46</v>
      </c>
      <c r="C56" s="160">
        <v>0.5</v>
      </c>
      <c r="D56" s="166"/>
      <c r="E56" s="8"/>
      <c r="F56" s="8"/>
      <c r="G56" s="8"/>
      <c r="H56" s="8"/>
      <c r="I56" s="8"/>
      <c r="J56" s="56">
        <v>4</v>
      </c>
      <c r="K56" s="50">
        <f t="shared" si="5"/>
        <v>4</v>
      </c>
      <c r="L56" s="302" t="s">
        <v>227</v>
      </c>
      <c r="M56" s="302" t="s">
        <v>227</v>
      </c>
      <c r="N56" s="312" t="s">
        <v>227</v>
      </c>
      <c r="O56" s="215" t="s">
        <v>263</v>
      </c>
      <c r="P56" s="215" t="s">
        <v>263</v>
      </c>
      <c r="Q56" s="122" t="s">
        <v>268</v>
      </c>
      <c r="R56" s="312" t="s">
        <v>227</v>
      </c>
      <c r="S56" s="145"/>
    </row>
    <row r="57" spans="1:19">
      <c r="A57" s="109"/>
      <c r="B57" s="157"/>
      <c r="C57" s="155"/>
      <c r="D57" s="143"/>
      <c r="E57" s="5"/>
      <c r="F57" s="5"/>
      <c r="G57" s="5"/>
      <c r="H57" s="5"/>
      <c r="I57" s="5"/>
      <c r="J57" s="55"/>
      <c r="K57" s="7"/>
      <c r="L57" s="259"/>
      <c r="M57" s="113"/>
      <c r="N57" s="7"/>
      <c r="O57" s="219"/>
      <c r="P57" s="141"/>
      <c r="Q57" s="7"/>
      <c r="R57" s="35"/>
      <c r="S57" s="145"/>
    </row>
    <row r="58" spans="1:19">
      <c r="A58" s="109" t="s">
        <v>251</v>
      </c>
      <c r="B58" s="157"/>
      <c r="C58" s="155"/>
      <c r="D58" s="143"/>
      <c r="E58" s="5"/>
      <c r="F58" s="5"/>
      <c r="G58" s="5"/>
      <c r="H58" s="5"/>
      <c r="I58" s="5"/>
      <c r="J58" s="55"/>
      <c r="K58" s="7"/>
      <c r="L58" s="259"/>
      <c r="M58" s="113"/>
      <c r="N58" s="7"/>
      <c r="O58" s="219"/>
      <c r="P58" s="141"/>
      <c r="Q58" s="7"/>
      <c r="R58" s="35"/>
      <c r="S58" s="145"/>
    </row>
    <row r="59" spans="1:19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17">
        <v>0</v>
      </c>
      <c r="K59" s="50">
        <f t="shared" ref="K59:K68" si="6">COUNTA(L59:O59)</f>
        <v>0</v>
      </c>
      <c r="L59" s="256"/>
      <c r="M59" s="268"/>
      <c r="N59" s="4"/>
      <c r="O59" s="214"/>
      <c r="P59" s="144"/>
      <c r="Q59" s="4"/>
      <c r="R59" s="18"/>
      <c r="S59" s="145"/>
    </row>
    <row r="60" spans="1:19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17">
        <v>0</v>
      </c>
      <c r="K60" s="50">
        <f t="shared" si="6"/>
        <v>0</v>
      </c>
      <c r="L60" s="256"/>
      <c r="M60" s="268"/>
      <c r="N60" s="4"/>
      <c r="O60" s="214"/>
      <c r="P60" s="197"/>
      <c r="Q60" s="4"/>
      <c r="R60" s="18"/>
      <c r="S60" s="145"/>
    </row>
    <row r="61" spans="1:19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7">
        <v>0</v>
      </c>
      <c r="K61" s="50">
        <f t="shared" si="6"/>
        <v>0</v>
      </c>
      <c r="L61" s="256"/>
      <c r="M61" s="268"/>
      <c r="N61" s="4"/>
      <c r="O61" s="214"/>
      <c r="P61" s="144"/>
      <c r="Q61" s="4"/>
      <c r="R61" s="18"/>
      <c r="S61" s="145"/>
    </row>
    <row r="62" spans="1:19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17">
        <v>0</v>
      </c>
      <c r="K62" s="50">
        <f t="shared" si="6"/>
        <v>0</v>
      </c>
      <c r="L62" s="256"/>
      <c r="M62" s="268"/>
      <c r="N62" s="4"/>
      <c r="O62" s="214"/>
      <c r="P62" s="142"/>
      <c r="Q62" s="4"/>
      <c r="R62" s="18"/>
      <c r="S62" s="145"/>
    </row>
    <row r="63" spans="1:19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17">
        <v>0</v>
      </c>
      <c r="K63" s="50">
        <f t="shared" si="6"/>
        <v>0</v>
      </c>
      <c r="L63" s="256"/>
      <c r="M63" s="268"/>
      <c r="N63" s="4"/>
      <c r="O63" s="214"/>
      <c r="P63" s="144"/>
      <c r="Q63" s="4"/>
      <c r="R63" s="18"/>
      <c r="S63" s="145"/>
    </row>
    <row r="64" spans="1:19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7">
        <v>0</v>
      </c>
      <c r="K64" s="50">
        <f t="shared" si="6"/>
        <v>0</v>
      </c>
      <c r="L64" s="256"/>
      <c r="M64" s="268"/>
      <c r="N64" s="4"/>
      <c r="O64" s="220"/>
      <c r="P64" s="142"/>
      <c r="Q64" s="4"/>
      <c r="R64" s="18"/>
      <c r="S64" s="145"/>
    </row>
    <row r="65" spans="1:19" s="32" customFormat="1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17">
        <v>0</v>
      </c>
      <c r="K65" s="50">
        <f t="shared" si="6"/>
        <v>0</v>
      </c>
      <c r="L65" s="260"/>
      <c r="M65" s="268"/>
      <c r="N65" s="4"/>
      <c r="O65" s="214"/>
      <c r="P65" s="144"/>
      <c r="Q65" s="4"/>
      <c r="R65" s="18"/>
      <c r="S65" s="148"/>
    </row>
    <row r="66" spans="1:19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17">
        <v>0</v>
      </c>
      <c r="K66" s="50">
        <f t="shared" si="6"/>
        <v>0</v>
      </c>
      <c r="L66" s="256"/>
      <c r="M66" s="268"/>
      <c r="N66" s="4"/>
      <c r="O66" s="214"/>
      <c r="P66" s="144"/>
      <c r="Q66" s="4"/>
      <c r="R66" s="18"/>
      <c r="S66" s="145"/>
    </row>
    <row r="67" spans="1:19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17">
        <v>0</v>
      </c>
      <c r="K67" s="50">
        <f t="shared" si="6"/>
        <v>0</v>
      </c>
      <c r="L67" s="255"/>
      <c r="M67" s="268"/>
      <c r="N67" s="4"/>
      <c r="O67" s="215"/>
      <c r="P67" s="144"/>
      <c r="Q67" s="4"/>
      <c r="R67" s="18"/>
      <c r="S67" s="145"/>
    </row>
    <row r="68" spans="1:19">
      <c r="A68" s="161" t="s">
        <v>29</v>
      </c>
      <c r="B68" s="165" t="s">
        <v>17</v>
      </c>
      <c r="C68" s="167">
        <v>5.0000000000000001E-3</v>
      </c>
      <c r="D68" s="170"/>
      <c r="E68" s="27">
        <v>8.0000000000000002E-3</v>
      </c>
      <c r="F68" s="27"/>
      <c r="G68" s="27"/>
      <c r="H68" s="27"/>
      <c r="I68" s="27"/>
      <c r="J68" s="50">
        <v>0</v>
      </c>
      <c r="K68" s="50">
        <f t="shared" si="6"/>
        <v>0</v>
      </c>
      <c r="L68" s="256"/>
      <c r="M68" s="268"/>
      <c r="N68" s="4"/>
      <c r="O68" s="214"/>
      <c r="P68" s="198"/>
      <c r="Q68" s="11"/>
      <c r="R68" s="110"/>
      <c r="S68" s="145"/>
    </row>
    <row r="69" spans="1:19">
      <c r="A69" s="109"/>
      <c r="B69" s="157"/>
      <c r="C69" s="155"/>
      <c r="D69" s="143"/>
      <c r="E69" s="5"/>
      <c r="F69" s="5"/>
      <c r="G69" s="5"/>
      <c r="H69" s="5"/>
      <c r="I69" s="5"/>
      <c r="J69" s="55"/>
      <c r="K69" s="7"/>
      <c r="L69" s="258"/>
      <c r="M69" s="113"/>
      <c r="N69" s="7"/>
      <c r="O69" s="219"/>
      <c r="P69" s="141"/>
      <c r="Q69" s="7"/>
      <c r="R69" s="35"/>
      <c r="S69" s="145"/>
    </row>
    <row r="70" spans="1:19">
      <c r="A70" s="174" t="s">
        <v>168</v>
      </c>
      <c r="B70" s="157"/>
      <c r="C70" s="155"/>
      <c r="D70" s="143"/>
      <c r="E70" s="5"/>
      <c r="F70" s="5"/>
      <c r="G70" s="5"/>
      <c r="H70" s="5"/>
      <c r="I70" s="5"/>
      <c r="J70" s="55"/>
      <c r="K70" s="7"/>
      <c r="L70" s="258"/>
      <c r="M70" s="113"/>
      <c r="N70" s="7"/>
      <c r="O70" s="219"/>
      <c r="P70" s="141"/>
      <c r="Q70" s="7"/>
      <c r="R70" s="35"/>
      <c r="S70" s="145"/>
    </row>
    <row r="71" spans="1:19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17">
        <v>1</v>
      </c>
      <c r="K71" s="50">
        <f t="shared" ref="K71:K79" si="7">COUNTA(L71:O71)</f>
        <v>3</v>
      </c>
      <c r="L71" s="255" t="s">
        <v>225</v>
      </c>
      <c r="M71" s="274"/>
      <c r="N71" s="76" t="s">
        <v>225</v>
      </c>
      <c r="O71" s="214" t="s">
        <v>225</v>
      </c>
      <c r="P71" s="255" t="s">
        <v>225</v>
      </c>
      <c r="Q71" s="122" t="s">
        <v>268</v>
      </c>
      <c r="R71" s="302" t="s">
        <v>225</v>
      </c>
      <c r="S71" s="145"/>
    </row>
    <row r="72" spans="1:19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17">
        <v>1</v>
      </c>
      <c r="K72" s="50">
        <f t="shared" si="7"/>
        <v>3</v>
      </c>
      <c r="L72" s="255" t="s">
        <v>264</v>
      </c>
      <c r="M72" s="274"/>
      <c r="N72" s="76" t="s">
        <v>264</v>
      </c>
      <c r="O72" s="214" t="s">
        <v>264</v>
      </c>
      <c r="P72" s="255" t="s">
        <v>264</v>
      </c>
      <c r="Q72" s="122" t="s">
        <v>268</v>
      </c>
      <c r="R72" s="302" t="s">
        <v>264</v>
      </c>
      <c r="S72" s="145"/>
    </row>
    <row r="73" spans="1:19" ht="15" customHeight="1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17">
        <v>1</v>
      </c>
      <c r="K73" s="50">
        <f t="shared" si="7"/>
        <v>3</v>
      </c>
      <c r="L73" s="255" t="s">
        <v>264</v>
      </c>
      <c r="M73" s="274"/>
      <c r="N73" s="76" t="s">
        <v>264</v>
      </c>
      <c r="O73" s="214" t="s">
        <v>264</v>
      </c>
      <c r="P73" s="255" t="s">
        <v>264</v>
      </c>
      <c r="Q73" s="122" t="s">
        <v>268</v>
      </c>
      <c r="R73" s="302" t="s">
        <v>264</v>
      </c>
      <c r="S73" s="145"/>
    </row>
    <row r="74" spans="1:19">
      <c r="A74" s="111" t="s">
        <v>157</v>
      </c>
      <c r="B74" s="163" t="s">
        <v>46</v>
      </c>
      <c r="C74" s="167">
        <v>2</v>
      </c>
      <c r="D74" s="170"/>
      <c r="E74" s="4"/>
      <c r="F74" s="4"/>
      <c r="G74" s="4"/>
      <c r="H74" s="4"/>
      <c r="I74" s="4"/>
      <c r="J74" s="17">
        <v>1</v>
      </c>
      <c r="K74" s="50">
        <f t="shared" si="7"/>
        <v>3</v>
      </c>
      <c r="L74" s="255" t="s">
        <v>264</v>
      </c>
      <c r="M74" s="274"/>
      <c r="N74" s="76" t="s">
        <v>264</v>
      </c>
      <c r="O74" s="220" t="s">
        <v>264</v>
      </c>
      <c r="P74" s="255" t="s">
        <v>264</v>
      </c>
      <c r="Q74" s="122" t="s">
        <v>268</v>
      </c>
      <c r="R74" s="302" t="s">
        <v>264</v>
      </c>
      <c r="S74" s="145"/>
    </row>
    <row r="75" spans="1:19">
      <c r="A75" s="111" t="s">
        <v>158</v>
      </c>
      <c r="B75" s="163" t="s">
        <v>46</v>
      </c>
      <c r="C75" s="167">
        <v>2</v>
      </c>
      <c r="D75" s="170"/>
      <c r="E75" s="4"/>
      <c r="F75" s="4"/>
      <c r="G75" s="4"/>
      <c r="H75" s="4"/>
      <c r="I75" s="4"/>
      <c r="J75" s="17">
        <v>1</v>
      </c>
      <c r="K75" s="50">
        <f t="shared" si="7"/>
        <v>3</v>
      </c>
      <c r="L75" s="255" t="s">
        <v>264</v>
      </c>
      <c r="M75" s="274"/>
      <c r="N75" s="76" t="s">
        <v>264</v>
      </c>
      <c r="O75" s="214" t="s">
        <v>264</v>
      </c>
      <c r="P75" s="255" t="s">
        <v>264</v>
      </c>
      <c r="Q75" s="122" t="s">
        <v>268</v>
      </c>
      <c r="R75" s="302" t="s">
        <v>264</v>
      </c>
      <c r="S75" s="145"/>
    </row>
    <row r="76" spans="1:19">
      <c r="A76" s="111" t="s">
        <v>159</v>
      </c>
      <c r="B76" s="163" t="s">
        <v>46</v>
      </c>
      <c r="C76" s="167">
        <v>1</v>
      </c>
      <c r="D76" s="170"/>
      <c r="E76" s="4"/>
      <c r="F76" s="4"/>
      <c r="G76" s="4"/>
      <c r="H76" s="4"/>
      <c r="I76" s="4"/>
      <c r="J76" s="17">
        <v>1</v>
      </c>
      <c r="K76" s="50">
        <f t="shared" si="7"/>
        <v>3</v>
      </c>
      <c r="L76" s="255" t="s">
        <v>264</v>
      </c>
      <c r="M76" s="274"/>
      <c r="N76" s="76" t="s">
        <v>264</v>
      </c>
      <c r="O76" s="214" t="s">
        <v>264</v>
      </c>
      <c r="P76" s="255" t="s">
        <v>264</v>
      </c>
      <c r="Q76" s="122" t="s">
        <v>268</v>
      </c>
      <c r="R76" s="302" t="s">
        <v>264</v>
      </c>
      <c r="S76" s="145"/>
    </row>
    <row r="77" spans="1:19">
      <c r="A77" s="111" t="s">
        <v>160</v>
      </c>
      <c r="B77" s="163" t="s">
        <v>46</v>
      </c>
      <c r="C77" s="167">
        <v>1</v>
      </c>
      <c r="D77" s="170"/>
      <c r="E77" s="4"/>
      <c r="F77" s="4"/>
      <c r="G77" s="4"/>
      <c r="H77" s="4"/>
      <c r="I77" s="4"/>
      <c r="J77" s="17">
        <v>1</v>
      </c>
      <c r="K77" s="50">
        <f t="shared" si="7"/>
        <v>3</v>
      </c>
      <c r="L77" s="255" t="s">
        <v>225</v>
      </c>
      <c r="M77" s="274"/>
      <c r="N77" s="76" t="s">
        <v>225</v>
      </c>
      <c r="O77" s="215" t="s">
        <v>225</v>
      </c>
      <c r="P77" s="255" t="s">
        <v>225</v>
      </c>
      <c r="Q77" s="122" t="s">
        <v>268</v>
      </c>
      <c r="R77" s="312" t="s">
        <v>225</v>
      </c>
      <c r="S77" s="145"/>
    </row>
    <row r="78" spans="1:19">
      <c r="A78" s="111" t="s">
        <v>105</v>
      </c>
      <c r="B78" s="163" t="s">
        <v>46</v>
      </c>
      <c r="C78" s="167">
        <v>5</v>
      </c>
      <c r="D78" s="170"/>
      <c r="E78" s="25">
        <v>16</v>
      </c>
      <c r="F78" s="25"/>
      <c r="G78" s="25"/>
      <c r="H78" s="25"/>
      <c r="I78" s="25"/>
      <c r="J78" s="17">
        <v>1</v>
      </c>
      <c r="K78" s="50">
        <f t="shared" si="7"/>
        <v>3</v>
      </c>
      <c r="L78" s="255" t="s">
        <v>230</v>
      </c>
      <c r="M78" s="46"/>
      <c r="N78" s="76" t="s">
        <v>230</v>
      </c>
      <c r="O78" s="214" t="s">
        <v>230</v>
      </c>
      <c r="P78" s="255" t="s">
        <v>230</v>
      </c>
      <c r="Q78" s="122" t="s">
        <v>268</v>
      </c>
      <c r="R78" s="312" t="s">
        <v>230</v>
      </c>
      <c r="S78" s="145"/>
    </row>
    <row r="79" spans="1:19">
      <c r="A79" s="111" t="s">
        <v>45</v>
      </c>
      <c r="B79" s="163" t="s">
        <v>46</v>
      </c>
      <c r="C79" s="160">
        <v>1</v>
      </c>
      <c r="D79" s="166"/>
      <c r="E79" s="4"/>
      <c r="F79" s="4"/>
      <c r="G79" s="4"/>
      <c r="H79" s="4"/>
      <c r="I79" s="4"/>
      <c r="J79" s="17">
        <v>0</v>
      </c>
      <c r="K79" s="17">
        <f t="shared" si="7"/>
        <v>0</v>
      </c>
      <c r="L79" s="255"/>
      <c r="M79" s="76"/>
      <c r="N79" s="4"/>
      <c r="O79" s="214"/>
      <c r="P79" s="142"/>
      <c r="Q79" s="122"/>
      <c r="R79" s="312"/>
      <c r="S79" s="145"/>
    </row>
    <row r="80" spans="1:19">
      <c r="A80" s="174"/>
      <c r="B80" s="157"/>
      <c r="C80" s="155"/>
      <c r="D80" s="178"/>
      <c r="E80" s="75"/>
      <c r="F80" s="75"/>
      <c r="G80" s="75"/>
      <c r="H80" s="75"/>
      <c r="I80" s="75"/>
      <c r="J80" s="75"/>
      <c r="K80" s="75"/>
      <c r="L80" s="259"/>
      <c r="M80" s="116"/>
      <c r="N80" s="75"/>
      <c r="O80" s="221"/>
      <c r="P80" s="203"/>
      <c r="Q80" s="205"/>
      <c r="R80" s="206"/>
      <c r="S80" s="145"/>
    </row>
    <row r="81" spans="1:19">
      <c r="A81" s="174" t="s">
        <v>141</v>
      </c>
      <c r="B81" s="157"/>
      <c r="C81" s="155"/>
      <c r="D81" s="178"/>
      <c r="E81" s="75"/>
      <c r="F81" s="75"/>
      <c r="G81" s="75"/>
      <c r="H81" s="75"/>
      <c r="I81" s="75"/>
      <c r="J81" s="75"/>
      <c r="K81" s="75"/>
      <c r="L81" s="259"/>
      <c r="M81" s="116"/>
      <c r="N81" s="75"/>
      <c r="O81" s="221"/>
      <c r="P81" s="203"/>
      <c r="Q81" s="205"/>
      <c r="R81" s="206"/>
      <c r="S81" s="145"/>
    </row>
    <row r="82" spans="1:19">
      <c r="A82" s="111" t="s">
        <v>169</v>
      </c>
      <c r="B82" s="163" t="s">
        <v>46</v>
      </c>
      <c r="C82" s="160">
        <v>5</v>
      </c>
      <c r="D82" s="166"/>
      <c r="E82" s="4"/>
      <c r="F82" s="4"/>
      <c r="G82" s="4"/>
      <c r="H82" s="4"/>
      <c r="I82" s="4"/>
      <c r="J82" s="17"/>
      <c r="K82" s="17"/>
      <c r="L82" s="255"/>
      <c r="M82" s="76"/>
      <c r="N82" s="230"/>
      <c r="O82" s="214"/>
      <c r="P82" s="144"/>
      <c r="Q82" s="122"/>
      <c r="R82" s="230"/>
      <c r="S82" s="145"/>
    </row>
    <row r="83" spans="1:19">
      <c r="A83" s="111" t="s">
        <v>170</v>
      </c>
      <c r="B83" s="163" t="s">
        <v>46</v>
      </c>
      <c r="C83" s="160">
        <v>5</v>
      </c>
      <c r="D83" s="166"/>
      <c r="E83" s="4"/>
      <c r="F83" s="4"/>
      <c r="G83" s="4"/>
      <c r="H83" s="4"/>
      <c r="I83" s="4"/>
      <c r="J83" s="17"/>
      <c r="K83" s="17"/>
      <c r="L83" s="255"/>
      <c r="M83" s="76"/>
      <c r="N83" s="230"/>
      <c r="O83" s="214"/>
      <c r="P83" s="197"/>
      <c r="Q83" s="122"/>
      <c r="R83" s="230"/>
      <c r="S83" s="145"/>
    </row>
    <row r="84" spans="1:19">
      <c r="A84" s="111" t="s">
        <v>171</v>
      </c>
      <c r="B84" s="163" t="s">
        <v>46</v>
      </c>
      <c r="C84" s="160">
        <v>5</v>
      </c>
      <c r="D84" s="166"/>
      <c r="E84" s="4"/>
      <c r="F84" s="4"/>
      <c r="G84" s="4"/>
      <c r="H84" s="4"/>
      <c r="I84" s="4"/>
      <c r="J84" s="17"/>
      <c r="K84" s="17"/>
      <c r="L84" s="255"/>
      <c r="M84" s="76"/>
      <c r="N84" s="230"/>
      <c r="O84" s="214"/>
      <c r="P84" s="144"/>
      <c r="Q84" s="122"/>
      <c r="R84" s="230"/>
      <c r="S84" s="145"/>
    </row>
    <row r="85" spans="1:19">
      <c r="A85" s="111" t="s">
        <v>172</v>
      </c>
      <c r="B85" s="163" t="s">
        <v>46</v>
      </c>
      <c r="C85" s="160">
        <v>5</v>
      </c>
      <c r="D85" s="166"/>
      <c r="E85" s="4"/>
      <c r="F85" s="4"/>
      <c r="G85" s="4"/>
      <c r="H85" s="4"/>
      <c r="I85" s="4"/>
      <c r="J85" s="17"/>
      <c r="K85" s="17"/>
      <c r="L85" s="255"/>
      <c r="M85" s="76"/>
      <c r="N85" s="230"/>
      <c r="O85" s="214"/>
      <c r="P85" s="142"/>
      <c r="Q85" s="122"/>
      <c r="R85" s="230"/>
      <c r="S85" s="145"/>
    </row>
    <row r="86" spans="1:19">
      <c r="A86" s="111" t="s">
        <v>173</v>
      </c>
      <c r="B86" s="163" t="s">
        <v>46</v>
      </c>
      <c r="C86" s="160">
        <v>5</v>
      </c>
      <c r="D86" s="166"/>
      <c r="E86" s="4"/>
      <c r="F86" s="4"/>
      <c r="G86" s="4"/>
      <c r="H86" s="4"/>
      <c r="I86" s="4"/>
      <c r="J86" s="17"/>
      <c r="K86" s="17"/>
      <c r="L86" s="255"/>
      <c r="M86" s="76"/>
      <c r="N86" s="230"/>
      <c r="O86" s="214"/>
      <c r="P86" s="144"/>
      <c r="Q86" s="122"/>
      <c r="R86" s="230"/>
      <c r="S86" s="145"/>
    </row>
    <row r="87" spans="1:19">
      <c r="A87" s="111" t="s">
        <v>174</v>
      </c>
      <c r="B87" s="163" t="s">
        <v>46</v>
      </c>
      <c r="C87" s="160">
        <v>5</v>
      </c>
      <c r="D87" s="166"/>
      <c r="E87" s="4"/>
      <c r="F87" s="4"/>
      <c r="G87" s="4"/>
      <c r="H87" s="4"/>
      <c r="I87" s="4"/>
      <c r="J87" s="17"/>
      <c r="K87" s="17"/>
      <c r="L87" s="255"/>
      <c r="M87" s="76"/>
      <c r="N87" s="230"/>
      <c r="O87" s="220"/>
      <c r="P87" s="142"/>
      <c r="Q87" s="122"/>
      <c r="R87" s="230"/>
      <c r="S87" s="145"/>
    </row>
    <row r="88" spans="1:19">
      <c r="A88" s="111" t="s">
        <v>175</v>
      </c>
      <c r="B88" s="163" t="s">
        <v>46</v>
      </c>
      <c r="C88" s="160">
        <v>5</v>
      </c>
      <c r="D88" s="166"/>
      <c r="E88" s="4"/>
      <c r="F88" s="4"/>
      <c r="G88" s="4"/>
      <c r="H88" s="4"/>
      <c r="I88" s="4"/>
      <c r="J88" s="17"/>
      <c r="K88" s="17"/>
      <c r="L88" s="255"/>
      <c r="M88" s="76"/>
      <c r="N88" s="230"/>
      <c r="O88" s="214"/>
      <c r="P88" s="144"/>
      <c r="Q88" s="122"/>
      <c r="R88" s="230"/>
      <c r="S88" s="145"/>
    </row>
    <row r="89" spans="1:19">
      <c r="A89" s="111" t="s">
        <v>176</v>
      </c>
      <c r="B89" s="163" t="s">
        <v>46</v>
      </c>
      <c r="C89" s="160">
        <v>5</v>
      </c>
      <c r="D89" s="166"/>
      <c r="E89" s="4"/>
      <c r="F89" s="4"/>
      <c r="G89" s="4"/>
      <c r="H89" s="4"/>
      <c r="I89" s="4"/>
      <c r="J89" s="17"/>
      <c r="K89" s="17"/>
      <c r="L89" s="255"/>
      <c r="M89" s="76"/>
      <c r="N89" s="230"/>
      <c r="O89" s="214"/>
      <c r="P89" s="144"/>
      <c r="Q89" s="122"/>
      <c r="R89" s="230"/>
      <c r="S89" s="145"/>
    </row>
    <row r="90" spans="1:19">
      <c r="A90" s="111" t="s">
        <v>177</v>
      </c>
      <c r="B90" s="163" t="s">
        <v>46</v>
      </c>
      <c r="C90" s="160">
        <v>5</v>
      </c>
      <c r="D90" s="166"/>
      <c r="E90" s="4"/>
      <c r="F90" s="4"/>
      <c r="G90" s="4"/>
      <c r="H90" s="4"/>
      <c r="I90" s="4"/>
      <c r="J90" s="17"/>
      <c r="K90" s="17"/>
      <c r="L90" s="255"/>
      <c r="M90" s="76"/>
      <c r="N90" s="322"/>
      <c r="O90" s="215"/>
      <c r="P90" s="144"/>
      <c r="Q90" s="122"/>
      <c r="R90" s="322"/>
      <c r="S90" s="145"/>
    </row>
    <row r="91" spans="1:19">
      <c r="A91" s="174"/>
      <c r="B91" s="157"/>
      <c r="C91" s="155"/>
      <c r="D91" s="178"/>
      <c r="E91" s="75"/>
      <c r="F91" s="75"/>
      <c r="G91" s="75"/>
      <c r="H91" s="75"/>
      <c r="I91" s="75"/>
      <c r="J91" s="75"/>
      <c r="K91" s="75"/>
      <c r="L91" s="259"/>
      <c r="M91" s="116"/>
      <c r="N91" s="75"/>
      <c r="O91" s="221"/>
      <c r="P91" s="203"/>
      <c r="Q91" s="205"/>
      <c r="R91" s="206"/>
      <c r="S91" s="145"/>
    </row>
    <row r="92" spans="1:19">
      <c r="A92" s="174" t="s">
        <v>184</v>
      </c>
      <c r="B92" s="157"/>
      <c r="C92" s="155"/>
      <c r="D92" s="178"/>
      <c r="E92" s="75"/>
      <c r="F92" s="75"/>
      <c r="G92" s="75"/>
      <c r="H92" s="75"/>
      <c r="I92" s="75"/>
      <c r="J92" s="75"/>
      <c r="K92" s="75"/>
      <c r="L92" s="259"/>
      <c r="M92" s="116"/>
      <c r="N92" s="75"/>
      <c r="O92" s="221"/>
      <c r="P92" s="203"/>
      <c r="Q92" s="205"/>
      <c r="R92" s="206"/>
      <c r="S92" s="145"/>
    </row>
    <row r="93" spans="1:19">
      <c r="A93" s="111" t="s">
        <v>185</v>
      </c>
      <c r="B93" s="163" t="s">
        <v>46</v>
      </c>
      <c r="C93" s="160">
        <v>5</v>
      </c>
      <c r="D93" s="166"/>
      <c r="E93" s="4"/>
      <c r="F93" s="4"/>
      <c r="G93" s="4"/>
      <c r="H93" s="4"/>
      <c r="I93" s="4"/>
      <c r="J93" s="17"/>
      <c r="K93" s="17"/>
      <c r="L93" s="255"/>
      <c r="M93" s="76"/>
      <c r="N93" s="4"/>
      <c r="O93" s="214"/>
      <c r="P93" s="144"/>
      <c r="Q93" s="4"/>
      <c r="R93" s="18"/>
      <c r="S93" s="145"/>
    </row>
    <row r="94" spans="1:19">
      <c r="A94" s="174"/>
      <c r="B94" s="157"/>
      <c r="C94" s="155"/>
      <c r="D94" s="178"/>
      <c r="E94" s="75"/>
      <c r="F94" s="75"/>
      <c r="G94" s="75"/>
      <c r="H94" s="75"/>
      <c r="I94" s="75"/>
      <c r="J94" s="75"/>
      <c r="K94" s="75"/>
      <c r="L94" s="258"/>
      <c r="M94" s="116"/>
      <c r="N94" s="75"/>
      <c r="O94" s="221"/>
      <c r="P94" s="203"/>
      <c r="Q94" s="205"/>
      <c r="R94" s="206"/>
      <c r="S94" s="145"/>
    </row>
    <row r="95" spans="1:19">
      <c r="A95" s="174" t="s">
        <v>186</v>
      </c>
      <c r="B95" s="157"/>
      <c r="C95" s="155"/>
      <c r="D95" s="178"/>
      <c r="E95" s="75"/>
      <c r="F95" s="75"/>
      <c r="G95" s="75"/>
      <c r="H95" s="75"/>
      <c r="I95" s="75"/>
      <c r="J95" s="75"/>
      <c r="K95" s="75"/>
      <c r="L95" s="258"/>
      <c r="M95" s="116"/>
      <c r="N95" s="75"/>
      <c r="O95" s="221"/>
      <c r="P95" s="203"/>
      <c r="Q95" s="205"/>
      <c r="R95" s="206"/>
      <c r="S95" s="145"/>
    </row>
    <row r="96" spans="1:19">
      <c r="A96" s="111" t="s">
        <v>187</v>
      </c>
      <c r="B96" s="163" t="s">
        <v>46</v>
      </c>
      <c r="C96" s="160">
        <v>5</v>
      </c>
      <c r="D96" s="166"/>
      <c r="E96" s="4"/>
      <c r="F96" s="4"/>
      <c r="G96" s="4"/>
      <c r="H96" s="4"/>
      <c r="I96" s="4"/>
      <c r="J96" s="17"/>
      <c r="K96" s="17"/>
      <c r="L96" s="255"/>
      <c r="M96" s="76"/>
      <c r="N96" s="4"/>
      <c r="O96" s="215"/>
      <c r="P96" s="144"/>
      <c r="Q96" s="4"/>
      <c r="R96" s="18"/>
      <c r="S96" s="145"/>
    </row>
    <row r="97" spans="1:19">
      <c r="A97" s="111" t="s">
        <v>188</v>
      </c>
      <c r="B97" s="163" t="s">
        <v>46</v>
      </c>
      <c r="C97" s="160">
        <v>5</v>
      </c>
      <c r="D97" s="166"/>
      <c r="E97" s="4"/>
      <c r="F97" s="4"/>
      <c r="G97" s="4"/>
      <c r="H97" s="4"/>
      <c r="I97" s="4"/>
      <c r="J97" s="17"/>
      <c r="K97" s="17"/>
      <c r="L97" s="255"/>
      <c r="M97" s="76"/>
      <c r="N97" s="4"/>
      <c r="O97" s="215"/>
      <c r="P97" s="144"/>
      <c r="Q97" s="4"/>
      <c r="R97" s="18"/>
      <c r="S97" s="145"/>
    </row>
    <row r="98" spans="1:19">
      <c r="A98" s="111" t="s">
        <v>189</v>
      </c>
      <c r="B98" s="163" t="s">
        <v>46</v>
      </c>
      <c r="C98" s="160">
        <v>5</v>
      </c>
      <c r="D98" s="166"/>
      <c r="E98" s="4"/>
      <c r="F98" s="4"/>
      <c r="G98" s="4"/>
      <c r="H98" s="4"/>
      <c r="I98" s="4"/>
      <c r="J98" s="17"/>
      <c r="K98" s="17"/>
      <c r="L98" s="255"/>
      <c r="M98" s="76"/>
      <c r="N98" s="4"/>
      <c r="O98" s="215"/>
      <c r="P98" s="144"/>
      <c r="Q98" s="4"/>
      <c r="R98" s="18"/>
      <c r="S98" s="145"/>
    </row>
    <row r="99" spans="1:19">
      <c r="A99" s="111" t="s">
        <v>190</v>
      </c>
      <c r="B99" s="163" t="s">
        <v>46</v>
      </c>
      <c r="C99" s="160">
        <v>5</v>
      </c>
      <c r="D99" s="166"/>
      <c r="E99" s="4"/>
      <c r="F99" s="4"/>
      <c r="G99" s="4"/>
      <c r="H99" s="4"/>
      <c r="I99" s="4"/>
      <c r="J99" s="17"/>
      <c r="K99" s="17"/>
      <c r="L99" s="255"/>
      <c r="M99" s="76"/>
      <c r="N99" s="4"/>
      <c r="O99" s="215"/>
      <c r="P99" s="144"/>
      <c r="Q99" s="4"/>
      <c r="R99" s="18"/>
      <c r="S99" s="145"/>
    </row>
    <row r="100" spans="1:19">
      <c r="A100" s="111" t="s">
        <v>191</v>
      </c>
      <c r="B100" s="163" t="s">
        <v>46</v>
      </c>
      <c r="C100" s="160">
        <v>5</v>
      </c>
      <c r="D100" s="166"/>
      <c r="E100" s="4"/>
      <c r="F100" s="4"/>
      <c r="G100" s="4"/>
      <c r="H100" s="4"/>
      <c r="I100" s="4"/>
      <c r="J100" s="17"/>
      <c r="K100" s="17"/>
      <c r="L100" s="255"/>
      <c r="M100" s="76"/>
      <c r="N100" s="4"/>
      <c r="O100" s="215"/>
      <c r="P100" s="144"/>
      <c r="Q100" s="4"/>
      <c r="R100" s="18"/>
      <c r="S100" s="145"/>
    </row>
    <row r="101" spans="1:19">
      <c r="A101" s="174"/>
      <c r="B101" s="157"/>
      <c r="C101" s="155"/>
      <c r="D101" s="178"/>
      <c r="E101" s="75"/>
      <c r="F101" s="75"/>
      <c r="G101" s="75"/>
      <c r="H101" s="75"/>
      <c r="I101" s="75"/>
      <c r="J101" s="75"/>
      <c r="K101" s="75"/>
      <c r="L101" s="258"/>
      <c r="M101" s="116"/>
      <c r="N101" s="75"/>
      <c r="O101" s="221"/>
      <c r="P101" s="203"/>
      <c r="Q101" s="205"/>
      <c r="R101" s="206"/>
      <c r="S101" s="145"/>
    </row>
    <row r="102" spans="1:19">
      <c r="A102" s="174" t="s">
        <v>178</v>
      </c>
      <c r="B102" s="157"/>
      <c r="C102" s="155"/>
      <c r="D102" s="178"/>
      <c r="E102" s="75"/>
      <c r="F102" s="75"/>
      <c r="G102" s="75"/>
      <c r="H102" s="75"/>
      <c r="I102" s="75"/>
      <c r="J102" s="75"/>
      <c r="K102" s="75"/>
      <c r="L102" s="258"/>
      <c r="M102" s="116"/>
      <c r="N102" s="75"/>
      <c r="O102" s="221"/>
      <c r="P102" s="203"/>
      <c r="Q102" s="205"/>
      <c r="R102" s="206"/>
      <c r="S102" s="145"/>
    </row>
    <row r="103" spans="1:19">
      <c r="A103" s="111" t="s">
        <v>179</v>
      </c>
      <c r="B103" s="163" t="s">
        <v>46</v>
      </c>
      <c r="C103" s="160">
        <v>50</v>
      </c>
      <c r="D103" s="166"/>
      <c r="E103" s="4"/>
      <c r="F103" s="4"/>
      <c r="G103" s="4"/>
      <c r="H103" s="4"/>
      <c r="I103" s="4"/>
      <c r="J103" s="17"/>
      <c r="K103" s="17"/>
      <c r="L103" s="255"/>
      <c r="M103" s="76"/>
      <c r="N103" s="4"/>
      <c r="O103" s="214"/>
      <c r="P103" s="144"/>
      <c r="Q103" s="4"/>
      <c r="R103" s="18"/>
      <c r="S103" s="145"/>
    </row>
    <row r="104" spans="1:19">
      <c r="A104" s="111" t="s">
        <v>180</v>
      </c>
      <c r="B104" s="163" t="s">
        <v>46</v>
      </c>
      <c r="C104" s="160">
        <v>50</v>
      </c>
      <c r="D104" s="166"/>
      <c r="E104" s="4"/>
      <c r="F104" s="4"/>
      <c r="G104" s="4"/>
      <c r="H104" s="4"/>
      <c r="I104" s="4"/>
      <c r="J104" s="17"/>
      <c r="K104" s="17"/>
      <c r="L104" s="255"/>
      <c r="M104" s="76"/>
      <c r="N104" s="4"/>
      <c r="O104" s="214"/>
      <c r="P104" s="144"/>
      <c r="Q104" s="4"/>
      <c r="R104" s="18"/>
      <c r="S104" s="145"/>
    </row>
    <row r="105" spans="1:19">
      <c r="A105" s="111" t="s">
        <v>181</v>
      </c>
      <c r="B105" s="163" t="s">
        <v>46</v>
      </c>
      <c r="C105" s="160">
        <v>50</v>
      </c>
      <c r="D105" s="166"/>
      <c r="E105" s="4"/>
      <c r="F105" s="4"/>
      <c r="G105" s="4"/>
      <c r="H105" s="4"/>
      <c r="I105" s="4"/>
      <c r="J105" s="17"/>
      <c r="K105" s="17"/>
      <c r="L105" s="255"/>
      <c r="M105" s="76"/>
      <c r="N105" s="4"/>
      <c r="O105" s="214"/>
      <c r="P105" s="144"/>
      <c r="Q105" s="4"/>
      <c r="R105" s="18"/>
      <c r="S105" s="145"/>
    </row>
    <row r="106" spans="1:19">
      <c r="A106" s="111" t="s">
        <v>182</v>
      </c>
      <c r="B106" s="163" t="s">
        <v>46</v>
      </c>
      <c r="C106" s="160">
        <v>50</v>
      </c>
      <c r="D106" s="166"/>
      <c r="E106" s="4"/>
      <c r="F106" s="4"/>
      <c r="G106" s="4"/>
      <c r="H106" s="4"/>
      <c r="I106" s="4"/>
      <c r="J106" s="17"/>
      <c r="K106" s="17"/>
      <c r="L106" s="255"/>
      <c r="M106" s="76"/>
      <c r="N106" s="4"/>
      <c r="O106" s="214"/>
      <c r="P106" s="144"/>
      <c r="Q106" s="4"/>
      <c r="R106" s="18"/>
      <c r="S106" s="145"/>
    </row>
    <row r="107" spans="1:19">
      <c r="A107" s="109"/>
      <c r="B107" s="157"/>
      <c r="C107" s="155"/>
      <c r="D107" s="143"/>
      <c r="E107" s="5"/>
      <c r="F107" s="5"/>
      <c r="G107" s="5"/>
      <c r="H107" s="5"/>
      <c r="I107" s="5"/>
      <c r="J107" s="55"/>
      <c r="K107" s="7"/>
      <c r="L107" s="258"/>
      <c r="M107" s="113"/>
      <c r="N107" s="7"/>
      <c r="O107" s="219"/>
      <c r="P107" s="141"/>
      <c r="Q107" s="7"/>
      <c r="R107" s="35"/>
      <c r="S107" s="145"/>
    </row>
    <row r="108" spans="1:19">
      <c r="A108" s="111" t="s">
        <v>16</v>
      </c>
      <c r="B108" s="163" t="s">
        <v>17</v>
      </c>
      <c r="C108" s="160">
        <v>1</v>
      </c>
      <c r="D108" s="166"/>
      <c r="E108" s="30"/>
      <c r="F108" s="30"/>
      <c r="G108" s="30"/>
      <c r="H108" s="30"/>
      <c r="I108" s="30"/>
      <c r="J108" s="17">
        <v>0</v>
      </c>
      <c r="K108" s="17">
        <f>COUNTA(L108:O108)</f>
        <v>0</v>
      </c>
      <c r="L108" s="256"/>
      <c r="M108" s="76"/>
      <c r="N108" s="4"/>
      <c r="O108" s="214"/>
      <c r="P108" s="142"/>
      <c r="Q108" s="4"/>
      <c r="R108" s="18"/>
      <c r="S108" s="145"/>
    </row>
    <row r="109" spans="1:19">
      <c r="A109" s="111" t="s">
        <v>128</v>
      </c>
      <c r="B109" s="163" t="s">
        <v>17</v>
      </c>
      <c r="C109" s="160">
        <v>0.01</v>
      </c>
      <c r="D109" s="166"/>
      <c r="E109" s="4"/>
      <c r="F109" s="4"/>
      <c r="G109" s="4"/>
      <c r="H109" s="4"/>
      <c r="I109" s="4"/>
      <c r="J109" s="50">
        <v>0</v>
      </c>
      <c r="K109" s="17">
        <f>COUNTA(L109:O109)</f>
        <v>0</v>
      </c>
      <c r="L109" s="255"/>
      <c r="M109" s="76"/>
      <c r="N109" s="4"/>
      <c r="O109" s="215"/>
      <c r="P109" s="142"/>
      <c r="Q109" s="4"/>
      <c r="R109" s="18"/>
      <c r="S109" s="145"/>
    </row>
    <row r="110" spans="1:19">
      <c r="A110" s="109"/>
      <c r="B110" s="157"/>
      <c r="C110" s="155"/>
      <c r="D110" s="143"/>
      <c r="E110" s="14"/>
      <c r="F110" s="14"/>
      <c r="G110" s="14"/>
      <c r="H110" s="14"/>
      <c r="I110" s="14"/>
      <c r="J110" s="55"/>
      <c r="K110" s="7"/>
      <c r="L110" s="258"/>
      <c r="M110" s="113"/>
      <c r="N110" s="7"/>
      <c r="O110" s="219"/>
      <c r="P110" s="141"/>
      <c r="Q110" s="7"/>
      <c r="R110" s="35"/>
      <c r="S110" s="145"/>
    </row>
    <row r="111" spans="1:19">
      <c r="A111" s="109" t="s">
        <v>259</v>
      </c>
      <c r="B111" s="157"/>
      <c r="C111" s="155"/>
      <c r="D111" s="143"/>
      <c r="E111" s="14"/>
      <c r="F111" s="14"/>
      <c r="G111" s="14"/>
      <c r="H111" s="14"/>
      <c r="I111" s="14"/>
      <c r="J111" s="55"/>
      <c r="K111" s="7"/>
      <c r="L111" s="259"/>
      <c r="M111" s="113"/>
      <c r="N111" s="7"/>
      <c r="O111" s="219"/>
      <c r="P111" s="141"/>
      <c r="Q111" s="7"/>
      <c r="R111" s="35"/>
      <c r="S111" s="145"/>
    </row>
    <row r="112" spans="1:19">
      <c r="A112" s="111" t="s">
        <v>124</v>
      </c>
      <c r="B112" s="165" t="s">
        <v>46</v>
      </c>
      <c r="C112" s="167">
        <v>20</v>
      </c>
      <c r="D112" s="166"/>
      <c r="E112" s="4"/>
      <c r="F112" s="4"/>
      <c r="G112" s="4"/>
      <c r="H112" s="4"/>
      <c r="I112" s="4"/>
      <c r="J112" s="17">
        <v>4</v>
      </c>
      <c r="K112" s="50">
        <f>COUNTA(L112:O112)</f>
        <v>3</v>
      </c>
      <c r="L112" s="261" t="s">
        <v>265</v>
      </c>
      <c r="M112" s="261"/>
      <c r="N112" s="261" t="s">
        <v>265</v>
      </c>
      <c r="O112" s="226">
        <v>20</v>
      </c>
      <c r="P112" s="295" t="s">
        <v>265</v>
      </c>
      <c r="Q112" s="104" t="s">
        <v>268</v>
      </c>
      <c r="R112" s="34">
        <v>20</v>
      </c>
      <c r="S112" s="145"/>
    </row>
    <row r="113" spans="1:19">
      <c r="A113" s="111" t="s">
        <v>125</v>
      </c>
      <c r="B113" s="165" t="s">
        <v>46</v>
      </c>
      <c r="C113" s="167">
        <v>50</v>
      </c>
      <c r="D113" s="166"/>
      <c r="E113" s="4"/>
      <c r="F113" s="4"/>
      <c r="G113" s="4"/>
      <c r="H113" s="4"/>
      <c r="I113" s="4"/>
      <c r="J113" s="17">
        <v>4</v>
      </c>
      <c r="K113" s="50">
        <f>COUNTA(L113:O113)</f>
        <v>4</v>
      </c>
      <c r="L113" s="261">
        <v>240</v>
      </c>
      <c r="M113" s="117">
        <v>580</v>
      </c>
      <c r="N113" s="76">
        <v>560</v>
      </c>
      <c r="O113" s="226">
        <v>440</v>
      </c>
      <c r="P113" s="144">
        <f>MIN(L113:O113)</f>
        <v>240</v>
      </c>
      <c r="Q113" s="64">
        <f>AVERAGE(L113:O113)</f>
        <v>455</v>
      </c>
      <c r="R113" s="18">
        <f>MAX(L113:O113)</f>
        <v>580</v>
      </c>
      <c r="S113" s="145"/>
    </row>
    <row r="114" spans="1:19">
      <c r="A114" s="111" t="s">
        <v>126</v>
      </c>
      <c r="B114" s="165" t="s">
        <v>46</v>
      </c>
      <c r="C114" s="167">
        <v>100</v>
      </c>
      <c r="D114" s="166"/>
      <c r="E114" s="4"/>
      <c r="F114" s="4"/>
      <c r="G114" s="4"/>
      <c r="H114" s="4"/>
      <c r="I114" s="4"/>
      <c r="J114" s="17">
        <v>4</v>
      </c>
      <c r="K114" s="50">
        <f>COUNTA(L114:O114)</f>
        <v>4</v>
      </c>
      <c r="L114" s="261">
        <v>900</v>
      </c>
      <c r="M114" s="117">
        <v>1880</v>
      </c>
      <c r="N114" s="76">
        <v>1790</v>
      </c>
      <c r="O114" s="226">
        <v>1390</v>
      </c>
      <c r="P114" s="144">
        <f t="shared" ref="P114:P116" si="8">MIN(L114:O114)</f>
        <v>900</v>
      </c>
      <c r="Q114" s="64">
        <f t="shared" ref="Q114:Q116" si="9">AVERAGE(L114:O114)</f>
        <v>1490</v>
      </c>
      <c r="R114" s="18">
        <f t="shared" ref="R114:R116" si="10">MAX(L114:O114)</f>
        <v>1880</v>
      </c>
      <c r="S114" s="145"/>
    </row>
    <row r="115" spans="1:19">
      <c r="A115" s="111" t="s">
        <v>127</v>
      </c>
      <c r="B115" s="165" t="s">
        <v>46</v>
      </c>
      <c r="C115" s="167">
        <v>50</v>
      </c>
      <c r="D115" s="166"/>
      <c r="E115" s="4"/>
      <c r="F115" s="4"/>
      <c r="G115" s="4"/>
      <c r="H115" s="4"/>
      <c r="I115" s="4"/>
      <c r="J115" s="17">
        <v>4</v>
      </c>
      <c r="K115" s="50">
        <f>COUNTA(L115:O115)</f>
        <v>4</v>
      </c>
      <c r="L115" s="261" t="s">
        <v>249</v>
      </c>
      <c r="M115" s="269">
        <v>180</v>
      </c>
      <c r="N115" s="76">
        <v>160</v>
      </c>
      <c r="O115" s="226">
        <v>130</v>
      </c>
      <c r="P115" s="144" t="s">
        <v>249</v>
      </c>
      <c r="Q115" s="64" t="s">
        <v>268</v>
      </c>
      <c r="R115" s="18">
        <f t="shared" si="10"/>
        <v>180</v>
      </c>
      <c r="S115" s="145"/>
    </row>
    <row r="116" spans="1:19">
      <c r="A116" s="111" t="s">
        <v>146</v>
      </c>
      <c r="B116" s="165" t="s">
        <v>46</v>
      </c>
      <c r="C116" s="167">
        <v>50</v>
      </c>
      <c r="D116" s="166"/>
      <c r="E116" s="4"/>
      <c r="F116" s="4"/>
      <c r="G116" s="4"/>
      <c r="H116" s="4"/>
      <c r="I116" s="4"/>
      <c r="J116" s="17">
        <v>4</v>
      </c>
      <c r="K116" s="50">
        <f>COUNTA(L116:O116)</f>
        <v>4</v>
      </c>
      <c r="L116" s="261">
        <v>1140</v>
      </c>
      <c r="M116" s="117">
        <v>2640</v>
      </c>
      <c r="N116" s="76">
        <v>2510</v>
      </c>
      <c r="O116" s="226">
        <v>1960</v>
      </c>
      <c r="P116" s="144">
        <f t="shared" si="8"/>
        <v>1140</v>
      </c>
      <c r="Q116" s="64">
        <f t="shared" si="9"/>
        <v>2062.5</v>
      </c>
      <c r="R116" s="18">
        <f t="shared" si="10"/>
        <v>2640</v>
      </c>
      <c r="S116" s="145"/>
    </row>
    <row r="117" spans="1:19">
      <c r="A117" s="109"/>
      <c r="B117" s="157"/>
      <c r="C117" s="155"/>
      <c r="D117" s="143"/>
      <c r="E117" s="14"/>
      <c r="F117" s="14"/>
      <c r="G117" s="14"/>
      <c r="H117" s="14"/>
      <c r="I117" s="14"/>
      <c r="J117" s="55"/>
      <c r="K117" s="7"/>
      <c r="L117" s="258"/>
      <c r="M117" s="113"/>
      <c r="N117" s="113"/>
      <c r="O117" s="219"/>
      <c r="P117" s="141"/>
      <c r="Q117" s="7"/>
      <c r="R117" s="35"/>
      <c r="S117" s="145"/>
    </row>
    <row r="118" spans="1:19">
      <c r="A118" s="109" t="s">
        <v>258</v>
      </c>
      <c r="B118" s="157"/>
      <c r="C118" s="155"/>
      <c r="D118" s="143"/>
      <c r="E118" s="14"/>
      <c r="F118" s="14"/>
      <c r="G118" s="14"/>
      <c r="H118" s="14"/>
      <c r="I118" s="14"/>
      <c r="J118" s="55"/>
      <c r="K118" s="7"/>
      <c r="L118" s="259"/>
      <c r="M118" s="113"/>
      <c r="N118" s="113"/>
      <c r="O118" s="219"/>
      <c r="P118" s="141"/>
      <c r="Q118" s="7"/>
      <c r="R118" s="35"/>
      <c r="S118" s="145"/>
    </row>
    <row r="119" spans="1:19">
      <c r="A119" s="181" t="s">
        <v>239</v>
      </c>
      <c r="B119" s="165" t="s">
        <v>46</v>
      </c>
      <c r="C119" s="167">
        <v>20</v>
      </c>
      <c r="D119" s="166"/>
      <c r="E119" s="4"/>
      <c r="F119" s="4"/>
      <c r="G119" s="4"/>
      <c r="H119" s="4"/>
      <c r="I119" s="4"/>
      <c r="J119" s="17">
        <v>4</v>
      </c>
      <c r="K119" s="50">
        <f t="shared" ref="K119:K125" si="11">COUNTA(L119:O119)</f>
        <v>3</v>
      </c>
      <c r="L119" s="261" t="s">
        <v>265</v>
      </c>
      <c r="M119" s="46"/>
      <c r="N119" s="46" t="s">
        <v>265</v>
      </c>
      <c r="O119" s="46" t="s">
        <v>265</v>
      </c>
      <c r="P119" s="295" t="s">
        <v>265</v>
      </c>
      <c r="Q119" s="104" t="s">
        <v>268</v>
      </c>
      <c r="R119" s="34" t="s">
        <v>265</v>
      </c>
      <c r="S119" s="145"/>
    </row>
    <row r="120" spans="1:19">
      <c r="A120" s="181" t="s">
        <v>240</v>
      </c>
      <c r="B120" s="165" t="s">
        <v>46</v>
      </c>
      <c r="C120" s="167">
        <v>20</v>
      </c>
      <c r="D120" s="166"/>
      <c r="E120" s="4"/>
      <c r="F120" s="4"/>
      <c r="G120" s="4"/>
      <c r="H120" s="4"/>
      <c r="I120" s="4"/>
      <c r="J120" s="17">
        <v>4</v>
      </c>
      <c r="K120" s="50">
        <f t="shared" si="11"/>
        <v>3</v>
      </c>
      <c r="L120" s="261" t="s">
        <v>265</v>
      </c>
      <c r="M120" s="46"/>
      <c r="N120" s="46" t="s">
        <v>265</v>
      </c>
      <c r="O120" s="46" t="s">
        <v>265</v>
      </c>
      <c r="P120" s="295" t="s">
        <v>265</v>
      </c>
      <c r="Q120" s="104" t="s">
        <v>268</v>
      </c>
      <c r="R120" s="34" t="s">
        <v>265</v>
      </c>
      <c r="S120" s="145"/>
    </row>
    <row r="121" spans="1:19">
      <c r="A121" s="181" t="s">
        <v>241</v>
      </c>
      <c r="B121" s="165" t="s">
        <v>46</v>
      </c>
      <c r="C121" s="167">
        <v>100</v>
      </c>
      <c r="D121" s="166"/>
      <c r="E121" s="4"/>
      <c r="F121" s="4"/>
      <c r="G121" s="4"/>
      <c r="H121" s="4"/>
      <c r="I121" s="4"/>
      <c r="J121" s="17">
        <v>4</v>
      </c>
      <c r="K121" s="50">
        <f t="shared" si="11"/>
        <v>4</v>
      </c>
      <c r="L121" s="261">
        <v>400</v>
      </c>
      <c r="M121" s="46">
        <v>800</v>
      </c>
      <c r="N121" s="76">
        <v>780</v>
      </c>
      <c r="O121" s="76">
        <v>620</v>
      </c>
      <c r="P121" s="144">
        <f>MIN(L121:O121)</f>
        <v>400</v>
      </c>
      <c r="Q121" s="64">
        <f>AVERAGE(L121:O121)</f>
        <v>650</v>
      </c>
      <c r="R121" s="18">
        <f>MAX(L121:O121)</f>
        <v>800</v>
      </c>
      <c r="S121" s="145"/>
    </row>
    <row r="122" spans="1:19">
      <c r="A122" s="181" t="s">
        <v>242</v>
      </c>
      <c r="B122" s="165" t="s">
        <v>46</v>
      </c>
      <c r="C122" s="167">
        <v>100</v>
      </c>
      <c r="D122" s="166"/>
      <c r="E122" s="4"/>
      <c r="F122" s="4"/>
      <c r="G122" s="4"/>
      <c r="H122" s="4"/>
      <c r="I122" s="4"/>
      <c r="J122" s="17">
        <v>4</v>
      </c>
      <c r="K122" s="50">
        <f t="shared" si="11"/>
        <v>4</v>
      </c>
      <c r="L122" s="261">
        <v>800</v>
      </c>
      <c r="M122" s="46">
        <v>1800</v>
      </c>
      <c r="N122" s="76">
        <v>1680</v>
      </c>
      <c r="O122" s="76">
        <v>1280</v>
      </c>
      <c r="P122" s="144">
        <f t="shared" ref="P122:P125" si="12">MIN(L122:O122)</f>
        <v>800</v>
      </c>
      <c r="Q122" s="64">
        <f t="shared" ref="Q122:Q125" si="13">AVERAGE(L122:O122)</f>
        <v>1390</v>
      </c>
      <c r="R122" s="18">
        <f t="shared" ref="R122:R125" si="14">MAX(L122:O122)</f>
        <v>1800</v>
      </c>
      <c r="S122" s="145"/>
    </row>
    <row r="123" spans="1:19">
      <c r="A123" s="181" t="s">
        <v>243</v>
      </c>
      <c r="B123" s="165" t="s">
        <v>46</v>
      </c>
      <c r="C123" s="167">
        <v>100</v>
      </c>
      <c r="D123" s="166"/>
      <c r="E123" s="4"/>
      <c r="F123" s="4"/>
      <c r="G123" s="4"/>
      <c r="H123" s="4"/>
      <c r="I123" s="4"/>
      <c r="J123" s="17">
        <v>4</v>
      </c>
      <c r="K123" s="50">
        <f t="shared" si="11"/>
        <v>4</v>
      </c>
      <c r="L123" s="261" t="s">
        <v>229</v>
      </c>
      <c r="M123" s="46" t="s">
        <v>229</v>
      </c>
      <c r="N123" s="46" t="s">
        <v>229</v>
      </c>
      <c r="O123" s="46" t="s">
        <v>229</v>
      </c>
      <c r="P123" s="144" t="s">
        <v>229</v>
      </c>
      <c r="Q123" s="64" t="s">
        <v>268</v>
      </c>
      <c r="R123" s="18" t="s">
        <v>229</v>
      </c>
      <c r="S123" s="145"/>
    </row>
    <row r="124" spans="1:19">
      <c r="A124" s="181" t="s">
        <v>244</v>
      </c>
      <c r="B124" s="165" t="s">
        <v>46</v>
      </c>
      <c r="C124" s="167">
        <v>100</v>
      </c>
      <c r="D124" s="166"/>
      <c r="E124" s="4"/>
      <c r="F124" s="4"/>
      <c r="G124" s="4"/>
      <c r="H124" s="4"/>
      <c r="I124" s="4"/>
      <c r="J124" s="17">
        <v>4</v>
      </c>
      <c r="K124" s="50">
        <f t="shared" si="11"/>
        <v>4</v>
      </c>
      <c r="L124" s="261">
        <v>1200</v>
      </c>
      <c r="M124" s="46">
        <v>2600</v>
      </c>
      <c r="N124" s="76">
        <v>2460</v>
      </c>
      <c r="O124" s="76">
        <v>1900</v>
      </c>
      <c r="P124" s="144">
        <f t="shared" si="12"/>
        <v>1200</v>
      </c>
      <c r="Q124" s="64">
        <f t="shared" si="13"/>
        <v>2040</v>
      </c>
      <c r="R124" s="18">
        <f t="shared" si="14"/>
        <v>2600</v>
      </c>
      <c r="S124" s="145"/>
    </row>
    <row r="125" spans="1:19">
      <c r="A125" s="181" t="s">
        <v>245</v>
      </c>
      <c r="B125" s="165" t="s">
        <v>46</v>
      </c>
      <c r="C125" s="167">
        <v>100</v>
      </c>
      <c r="D125" s="166"/>
      <c r="E125" s="4"/>
      <c r="F125" s="4"/>
      <c r="G125" s="4"/>
      <c r="H125" s="4"/>
      <c r="I125" s="4"/>
      <c r="J125" s="17">
        <v>4</v>
      </c>
      <c r="K125" s="50">
        <f t="shared" si="11"/>
        <v>3</v>
      </c>
      <c r="L125" s="261">
        <v>400</v>
      </c>
      <c r="M125" s="46"/>
      <c r="N125" s="76">
        <v>780</v>
      </c>
      <c r="O125" s="76">
        <v>620</v>
      </c>
      <c r="P125" s="144">
        <f t="shared" si="12"/>
        <v>400</v>
      </c>
      <c r="Q125" s="64">
        <f t="shared" si="13"/>
        <v>600</v>
      </c>
      <c r="R125" s="18">
        <f t="shared" si="14"/>
        <v>780</v>
      </c>
      <c r="S125" s="145"/>
    </row>
    <row r="126" spans="1:19">
      <c r="A126" s="109"/>
      <c r="B126" s="157"/>
      <c r="C126" s="155"/>
      <c r="D126" s="143"/>
      <c r="E126" s="14"/>
      <c r="F126" s="14"/>
      <c r="G126" s="14"/>
      <c r="H126" s="14"/>
      <c r="I126" s="14"/>
      <c r="J126" s="55"/>
      <c r="K126" s="7"/>
      <c r="L126" s="258"/>
      <c r="M126" s="113"/>
      <c r="N126" s="7"/>
      <c r="O126" s="219"/>
      <c r="P126" s="141"/>
      <c r="Q126" s="7"/>
      <c r="R126" s="35"/>
      <c r="S126" s="145"/>
    </row>
    <row r="127" spans="1:19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55"/>
      <c r="K127" s="7"/>
      <c r="L127" s="258"/>
      <c r="M127" s="113"/>
      <c r="N127" s="7"/>
      <c r="O127" s="219"/>
      <c r="P127" s="141"/>
      <c r="Q127" s="7"/>
      <c r="R127" s="35"/>
      <c r="S127" s="145"/>
    </row>
    <row r="128" spans="1:19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17">
        <v>0</v>
      </c>
      <c r="K128" s="17">
        <f t="shared" ref="K128:K145" si="15">COUNTA(L128:O128)</f>
        <v>0</v>
      </c>
      <c r="L128" s="255"/>
      <c r="M128" s="76"/>
      <c r="N128" s="4"/>
      <c r="O128" s="215"/>
      <c r="P128" s="144"/>
      <c r="Q128" s="4"/>
      <c r="R128" s="18"/>
      <c r="S128" s="145"/>
    </row>
    <row r="129" spans="1:19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7">
        <v>0</v>
      </c>
      <c r="K129" s="17">
        <f t="shared" si="15"/>
        <v>0</v>
      </c>
      <c r="L129" s="255"/>
      <c r="M129" s="76"/>
      <c r="N129" s="4"/>
      <c r="O129" s="215"/>
      <c r="P129" s="144"/>
      <c r="Q129" s="4"/>
      <c r="R129" s="18"/>
      <c r="S129" s="145"/>
    </row>
    <row r="130" spans="1:19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17">
        <v>0</v>
      </c>
      <c r="K130" s="17">
        <f t="shared" si="15"/>
        <v>0</v>
      </c>
      <c r="L130" s="255"/>
      <c r="M130" s="76"/>
      <c r="N130" s="4"/>
      <c r="O130" s="215"/>
      <c r="P130" s="144"/>
      <c r="Q130" s="4"/>
      <c r="R130" s="18"/>
      <c r="S130" s="145"/>
    </row>
    <row r="131" spans="1:19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17">
        <v>0</v>
      </c>
      <c r="K131" s="17">
        <f t="shared" si="15"/>
        <v>0</v>
      </c>
      <c r="L131" s="255"/>
      <c r="M131" s="76"/>
      <c r="N131" s="4"/>
      <c r="O131" s="215"/>
      <c r="P131" s="144"/>
      <c r="Q131" s="4"/>
      <c r="R131" s="18"/>
      <c r="S131" s="145"/>
    </row>
    <row r="132" spans="1:19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17">
        <v>0</v>
      </c>
      <c r="K132" s="17">
        <f t="shared" si="15"/>
        <v>0</v>
      </c>
      <c r="L132" s="255"/>
      <c r="M132" s="76"/>
      <c r="N132" s="4"/>
      <c r="O132" s="215"/>
      <c r="P132" s="144"/>
      <c r="Q132" s="4"/>
      <c r="R132" s="18"/>
      <c r="S132" s="145"/>
    </row>
    <row r="133" spans="1:19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17">
        <v>0</v>
      </c>
      <c r="K133" s="17">
        <f t="shared" si="15"/>
        <v>0</v>
      </c>
      <c r="L133" s="240"/>
      <c r="M133" s="76"/>
      <c r="N133" s="4"/>
      <c r="O133" s="215"/>
      <c r="P133" s="144"/>
      <c r="Q133" s="4"/>
      <c r="R133" s="18"/>
      <c r="S133" s="145"/>
    </row>
    <row r="134" spans="1:19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7">
        <v>0</v>
      </c>
      <c r="K134" s="17">
        <f t="shared" si="15"/>
        <v>0</v>
      </c>
      <c r="L134" s="240"/>
      <c r="M134" s="76"/>
      <c r="N134" s="4"/>
      <c r="O134" s="215"/>
      <c r="P134" s="144"/>
      <c r="Q134" s="4"/>
      <c r="R134" s="18"/>
      <c r="S134" s="145"/>
    </row>
    <row r="135" spans="1:19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7">
        <v>0</v>
      </c>
      <c r="K135" s="17">
        <f t="shared" si="15"/>
        <v>0</v>
      </c>
      <c r="L135" s="240"/>
      <c r="M135" s="76"/>
      <c r="N135" s="4"/>
      <c r="O135" s="215"/>
      <c r="P135" s="144"/>
      <c r="Q135" s="4"/>
      <c r="R135" s="18"/>
      <c r="S135" s="145"/>
    </row>
    <row r="136" spans="1:19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7">
        <v>0</v>
      </c>
      <c r="K136" s="17">
        <f t="shared" si="15"/>
        <v>0</v>
      </c>
      <c r="L136" s="240"/>
      <c r="M136" s="76"/>
      <c r="N136" s="4"/>
      <c r="O136" s="215"/>
      <c r="P136" s="144"/>
      <c r="Q136" s="4"/>
      <c r="R136" s="18"/>
      <c r="S136" s="145"/>
    </row>
    <row r="137" spans="1:19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7">
        <v>0</v>
      </c>
      <c r="K137" s="17">
        <f t="shared" si="15"/>
        <v>0</v>
      </c>
      <c r="L137" s="240"/>
      <c r="M137" s="76"/>
      <c r="N137" s="4"/>
      <c r="O137" s="215"/>
      <c r="P137" s="144"/>
      <c r="Q137" s="4"/>
      <c r="R137" s="18"/>
      <c r="S137" s="145"/>
    </row>
    <row r="138" spans="1:19">
      <c r="A138" s="111" t="s">
        <v>216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7">
        <v>0</v>
      </c>
      <c r="K138" s="17">
        <f t="shared" si="15"/>
        <v>0</v>
      </c>
      <c r="L138" s="240"/>
      <c r="M138" s="76"/>
      <c r="N138" s="4"/>
      <c r="O138" s="215"/>
      <c r="P138" s="144"/>
      <c r="Q138" s="4"/>
      <c r="R138" s="18"/>
      <c r="S138" s="145"/>
    </row>
    <row r="139" spans="1:19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7">
        <v>0</v>
      </c>
      <c r="K139" s="17">
        <f t="shared" si="15"/>
        <v>0</v>
      </c>
      <c r="L139" s="240"/>
      <c r="M139" s="76"/>
      <c r="N139" s="4"/>
      <c r="O139" s="215"/>
      <c r="P139" s="144"/>
      <c r="Q139" s="4"/>
      <c r="R139" s="18"/>
      <c r="S139" s="145"/>
    </row>
    <row r="140" spans="1:19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7">
        <v>0</v>
      </c>
      <c r="K140" s="17">
        <f t="shared" si="15"/>
        <v>0</v>
      </c>
      <c r="L140" s="240"/>
      <c r="M140" s="76"/>
      <c r="N140" s="4"/>
      <c r="O140" s="215"/>
      <c r="P140" s="144"/>
      <c r="Q140" s="4"/>
      <c r="R140" s="18"/>
      <c r="S140" s="145"/>
    </row>
    <row r="141" spans="1:19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7">
        <v>0</v>
      </c>
      <c r="K141" s="17">
        <f t="shared" si="15"/>
        <v>0</v>
      </c>
      <c r="L141" s="240"/>
      <c r="M141" s="76"/>
      <c r="N141" s="4"/>
      <c r="O141" s="215"/>
      <c r="P141" s="144"/>
      <c r="Q141" s="4"/>
      <c r="R141" s="18"/>
      <c r="S141" s="145"/>
    </row>
    <row r="142" spans="1:19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7">
        <v>0</v>
      </c>
      <c r="K142" s="17">
        <f t="shared" si="15"/>
        <v>0</v>
      </c>
      <c r="L142" s="240"/>
      <c r="M142" s="76"/>
      <c r="N142" s="4"/>
      <c r="O142" s="215"/>
      <c r="P142" s="144"/>
      <c r="Q142" s="4"/>
      <c r="R142" s="18"/>
      <c r="S142" s="145"/>
    </row>
    <row r="143" spans="1:19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7">
        <v>0</v>
      </c>
      <c r="K143" s="17">
        <f t="shared" si="15"/>
        <v>0</v>
      </c>
      <c r="L143" s="240"/>
      <c r="M143" s="76"/>
      <c r="N143" s="4"/>
      <c r="O143" s="215"/>
      <c r="P143" s="144"/>
      <c r="Q143" s="4"/>
      <c r="R143" s="18"/>
      <c r="S143" s="145"/>
    </row>
    <row r="144" spans="1:19">
      <c r="A144" s="111" t="s">
        <v>220</v>
      </c>
      <c r="B144" s="163" t="s">
        <v>46</v>
      </c>
      <c r="C144" s="160">
        <v>0.5</v>
      </c>
      <c r="D144" s="166"/>
      <c r="E144" s="11"/>
      <c r="F144" s="11"/>
      <c r="G144" s="11"/>
      <c r="H144" s="11"/>
      <c r="I144" s="11"/>
      <c r="J144" s="17">
        <v>0</v>
      </c>
      <c r="K144" s="17">
        <f t="shared" si="15"/>
        <v>0</v>
      </c>
      <c r="L144" s="240"/>
      <c r="M144" s="76"/>
      <c r="N144" s="4"/>
      <c r="O144" s="215"/>
      <c r="P144" s="144"/>
      <c r="Q144" s="4"/>
      <c r="R144" s="18"/>
      <c r="S144" s="145"/>
    </row>
    <row r="145" spans="1:19">
      <c r="A145" s="111" t="s">
        <v>221</v>
      </c>
      <c r="B145" s="163" t="s">
        <v>46</v>
      </c>
      <c r="C145" s="160">
        <v>0.5</v>
      </c>
      <c r="D145" s="166"/>
      <c r="E145" s="11"/>
      <c r="F145" s="11"/>
      <c r="G145" s="11"/>
      <c r="H145" s="11"/>
      <c r="I145" s="11"/>
      <c r="J145" s="17">
        <v>0</v>
      </c>
      <c r="K145" s="17">
        <f t="shared" si="15"/>
        <v>0</v>
      </c>
      <c r="L145" s="240"/>
      <c r="M145" s="76"/>
      <c r="N145" s="4"/>
      <c r="O145" s="215"/>
      <c r="P145" s="144"/>
      <c r="Q145" s="4"/>
      <c r="R145" s="18"/>
      <c r="S145" s="145"/>
    </row>
    <row r="146" spans="1:19">
      <c r="A146" s="109"/>
      <c r="B146" s="157"/>
      <c r="C146" s="155"/>
      <c r="D146" s="143"/>
      <c r="E146" s="5"/>
      <c r="F146" s="5"/>
      <c r="G146" s="5"/>
      <c r="H146" s="5"/>
      <c r="I146" s="5"/>
      <c r="J146" s="55"/>
      <c r="K146" s="7"/>
      <c r="L146" s="239"/>
      <c r="M146" s="113"/>
      <c r="N146" s="7"/>
      <c r="O146" s="219"/>
      <c r="P146" s="141"/>
      <c r="Q146" s="7"/>
      <c r="R146" s="35"/>
      <c r="S146" s="145"/>
    </row>
    <row r="147" spans="1:19">
      <c r="A147" s="109" t="s">
        <v>143</v>
      </c>
      <c r="B147" s="157"/>
      <c r="C147" s="155"/>
      <c r="D147" s="143"/>
      <c r="E147" s="5"/>
      <c r="F147" s="5"/>
      <c r="G147" s="5"/>
      <c r="H147" s="5"/>
      <c r="I147" s="5"/>
      <c r="J147" s="55"/>
      <c r="K147" s="7"/>
      <c r="L147" s="239"/>
      <c r="M147" s="113"/>
      <c r="N147" s="7"/>
      <c r="O147" s="219"/>
      <c r="P147" s="141"/>
      <c r="Q147" s="7"/>
      <c r="R147" s="35"/>
      <c r="S147" s="145"/>
    </row>
    <row r="148" spans="1:19">
      <c r="A148" s="111" t="s">
        <v>65</v>
      </c>
      <c r="B148" s="163" t="s">
        <v>46</v>
      </c>
      <c r="C148" s="160">
        <v>0.5</v>
      </c>
      <c r="D148" s="166"/>
      <c r="E148" s="11"/>
      <c r="F148" s="11"/>
      <c r="G148" s="11"/>
      <c r="H148" s="11"/>
      <c r="I148" s="11"/>
      <c r="J148" s="50">
        <v>0</v>
      </c>
      <c r="K148" s="17">
        <f t="shared" ref="K148:K159" si="16">COUNTA(L148:O148)</f>
        <v>0</v>
      </c>
      <c r="L148" s="240"/>
      <c r="M148" s="76"/>
      <c r="N148" s="4"/>
      <c r="O148" s="215"/>
      <c r="P148" s="142"/>
      <c r="Q148" s="77"/>
      <c r="R148" s="61"/>
      <c r="S148" s="145"/>
    </row>
    <row r="149" spans="1:19">
      <c r="A149" s="111" t="s">
        <v>66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17">
        <v>0</v>
      </c>
      <c r="K149" s="17">
        <f t="shared" si="16"/>
        <v>0</v>
      </c>
      <c r="L149" s="240"/>
      <c r="M149" s="76"/>
      <c r="N149" s="4"/>
      <c r="O149" s="215"/>
      <c r="P149" s="142"/>
      <c r="Q149" s="77"/>
      <c r="R149" s="61"/>
      <c r="S149" s="145"/>
    </row>
    <row r="150" spans="1:19">
      <c r="A150" s="111" t="s">
        <v>67</v>
      </c>
      <c r="B150" s="163" t="s">
        <v>46</v>
      </c>
      <c r="C150" s="160">
        <v>2</v>
      </c>
      <c r="D150" s="166"/>
      <c r="E150" s="11"/>
      <c r="F150" s="11"/>
      <c r="G150" s="11"/>
      <c r="H150" s="11"/>
      <c r="I150" s="11"/>
      <c r="J150" s="50">
        <v>0</v>
      </c>
      <c r="K150" s="17">
        <f t="shared" si="16"/>
        <v>0</v>
      </c>
      <c r="L150" s="240"/>
      <c r="M150" s="76"/>
      <c r="N150" s="4"/>
      <c r="O150" s="215"/>
      <c r="P150" s="142"/>
      <c r="Q150" s="77"/>
      <c r="R150" s="61"/>
      <c r="S150" s="145"/>
    </row>
    <row r="151" spans="1:19">
      <c r="A151" s="111" t="s">
        <v>192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50">
        <v>0</v>
      </c>
      <c r="K151" s="17">
        <f t="shared" si="16"/>
        <v>0</v>
      </c>
      <c r="L151" s="240"/>
      <c r="M151" s="76"/>
      <c r="N151" s="4"/>
      <c r="O151" s="215"/>
      <c r="P151" s="142"/>
      <c r="Q151" s="77"/>
      <c r="R151" s="61"/>
      <c r="S151" s="145"/>
    </row>
    <row r="152" spans="1:19">
      <c r="A152" s="111" t="s">
        <v>193</v>
      </c>
      <c r="B152" s="163" t="s">
        <v>46</v>
      </c>
      <c r="C152" s="160">
        <v>0.5</v>
      </c>
      <c r="D152" s="166"/>
      <c r="E152" s="11"/>
      <c r="F152" s="11"/>
      <c r="G152" s="11"/>
      <c r="H152" s="11"/>
      <c r="I152" s="11"/>
      <c r="J152" s="17">
        <v>0</v>
      </c>
      <c r="K152" s="17">
        <f t="shared" si="16"/>
        <v>0</v>
      </c>
      <c r="L152" s="240"/>
      <c r="M152" s="76"/>
      <c r="N152" s="4"/>
      <c r="O152" s="215"/>
      <c r="P152" s="142"/>
      <c r="Q152" s="77"/>
      <c r="R152" s="61"/>
      <c r="S152" s="145"/>
    </row>
    <row r="153" spans="1:19">
      <c r="A153" s="111" t="s">
        <v>217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50">
        <v>0</v>
      </c>
      <c r="K153" s="17">
        <f t="shared" si="16"/>
        <v>0</v>
      </c>
      <c r="L153" s="240"/>
      <c r="M153" s="76"/>
      <c r="N153" s="4"/>
      <c r="O153" s="215"/>
      <c r="P153" s="142"/>
      <c r="Q153" s="77"/>
      <c r="R153" s="61"/>
      <c r="S153" s="145"/>
    </row>
    <row r="154" spans="1:19">
      <c r="A154" s="111" t="s">
        <v>194</v>
      </c>
      <c r="B154" s="163" t="s">
        <v>46</v>
      </c>
      <c r="C154" s="160">
        <v>2</v>
      </c>
      <c r="D154" s="166"/>
      <c r="E154" s="11"/>
      <c r="F154" s="11"/>
      <c r="G154" s="11"/>
      <c r="H154" s="11"/>
      <c r="I154" s="11"/>
      <c r="J154" s="50">
        <v>0</v>
      </c>
      <c r="K154" s="17">
        <f t="shared" si="16"/>
        <v>0</v>
      </c>
      <c r="L154" s="240"/>
      <c r="M154" s="76"/>
      <c r="N154" s="4"/>
      <c r="O154" s="215"/>
      <c r="P154" s="142"/>
      <c r="Q154" s="77"/>
      <c r="R154" s="61"/>
      <c r="S154" s="145"/>
    </row>
    <row r="155" spans="1:19">
      <c r="A155" s="111" t="s">
        <v>195</v>
      </c>
      <c r="B155" s="163" t="s">
        <v>46</v>
      </c>
      <c r="C155" s="160">
        <v>0.5</v>
      </c>
      <c r="D155" s="166"/>
      <c r="E155" s="11"/>
      <c r="F155" s="11"/>
      <c r="G155" s="11"/>
      <c r="H155" s="11"/>
      <c r="I155" s="11"/>
      <c r="J155" s="17">
        <v>0</v>
      </c>
      <c r="K155" s="17">
        <f t="shared" si="16"/>
        <v>0</v>
      </c>
      <c r="L155" s="240"/>
      <c r="M155" s="76"/>
      <c r="N155" s="4"/>
      <c r="O155" s="215"/>
      <c r="P155" s="142"/>
      <c r="Q155" s="77"/>
      <c r="R155" s="61"/>
      <c r="S155" s="145"/>
    </row>
    <row r="156" spans="1:19">
      <c r="A156" s="111" t="s">
        <v>68</v>
      </c>
      <c r="B156" s="163" t="s">
        <v>46</v>
      </c>
      <c r="C156" s="160">
        <v>0.5</v>
      </c>
      <c r="D156" s="166"/>
      <c r="E156" s="11"/>
      <c r="F156" s="11"/>
      <c r="G156" s="11"/>
      <c r="H156" s="11"/>
      <c r="I156" s="11"/>
      <c r="J156" s="50">
        <v>0</v>
      </c>
      <c r="K156" s="17">
        <f t="shared" si="16"/>
        <v>0</v>
      </c>
      <c r="L156" s="240"/>
      <c r="M156" s="76"/>
      <c r="N156" s="4"/>
      <c r="O156" s="215"/>
      <c r="P156" s="142"/>
      <c r="Q156" s="77"/>
      <c r="R156" s="61"/>
      <c r="S156" s="145"/>
    </row>
    <row r="157" spans="1:19">
      <c r="A157" s="111" t="s">
        <v>69</v>
      </c>
      <c r="B157" s="163" t="s">
        <v>46</v>
      </c>
      <c r="C157" s="160">
        <v>0.5</v>
      </c>
      <c r="D157" s="166"/>
      <c r="E157" s="40">
        <v>0.01</v>
      </c>
      <c r="F157" s="40"/>
      <c r="G157" s="40"/>
      <c r="H157" s="40"/>
      <c r="I157" s="40"/>
      <c r="J157" s="50">
        <v>0</v>
      </c>
      <c r="K157" s="17">
        <f t="shared" si="16"/>
        <v>0</v>
      </c>
      <c r="L157" s="240"/>
      <c r="M157" s="76"/>
      <c r="N157" s="4"/>
      <c r="O157" s="215"/>
      <c r="P157" s="142"/>
      <c r="Q157" s="77"/>
      <c r="R157" s="61"/>
      <c r="S157" s="145"/>
    </row>
    <row r="158" spans="1:19">
      <c r="A158" s="111" t="s">
        <v>70</v>
      </c>
      <c r="B158" s="163" t="s">
        <v>46</v>
      </c>
      <c r="C158" s="160">
        <v>2</v>
      </c>
      <c r="D158" s="166"/>
      <c r="E158" s="40">
        <v>4.0000000000000001E-3</v>
      </c>
      <c r="F158" s="40"/>
      <c r="G158" s="40"/>
      <c r="H158" s="40"/>
      <c r="I158" s="40"/>
      <c r="J158" s="17">
        <v>0</v>
      </c>
      <c r="K158" s="17">
        <f t="shared" si="16"/>
        <v>0</v>
      </c>
      <c r="L158" s="240"/>
      <c r="M158" s="76"/>
      <c r="N158" s="4"/>
      <c r="O158" s="215"/>
      <c r="P158" s="142"/>
      <c r="Q158" s="77"/>
      <c r="R158" s="61"/>
      <c r="S158" s="145"/>
    </row>
    <row r="159" spans="1:19">
      <c r="A159" s="111" t="s">
        <v>71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50">
        <v>0</v>
      </c>
      <c r="K159" s="17">
        <f t="shared" si="16"/>
        <v>0</v>
      </c>
      <c r="L159" s="240"/>
      <c r="M159" s="76"/>
      <c r="N159" s="4"/>
      <c r="O159" s="215"/>
      <c r="P159" s="142"/>
      <c r="Q159" s="77"/>
      <c r="R159" s="61"/>
      <c r="S159" s="145"/>
    </row>
    <row r="160" spans="1:19">
      <c r="A160" s="111" t="s">
        <v>213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50">
        <v>0</v>
      </c>
      <c r="K160" s="17">
        <v>0</v>
      </c>
      <c r="L160" s="240"/>
      <c r="M160" s="76"/>
      <c r="N160" s="4"/>
      <c r="O160" s="215"/>
      <c r="P160" s="142"/>
      <c r="Q160" s="77"/>
      <c r="R160" s="61"/>
      <c r="S160" s="145"/>
    </row>
    <row r="161" spans="1:19">
      <c r="A161" s="111" t="s">
        <v>72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50">
        <v>0</v>
      </c>
      <c r="K161" s="17">
        <f t="shared" ref="K161:K166" si="17">COUNTA(L161:O161)</f>
        <v>0</v>
      </c>
      <c r="L161" s="240"/>
      <c r="M161" s="76"/>
      <c r="N161" s="4"/>
      <c r="O161" s="215"/>
      <c r="P161" s="142"/>
      <c r="Q161" s="77"/>
      <c r="R161" s="61"/>
      <c r="S161" s="145"/>
    </row>
    <row r="162" spans="1:19">
      <c r="A162" s="111" t="s">
        <v>73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17">
        <v>0</v>
      </c>
      <c r="K162" s="17">
        <f t="shared" si="17"/>
        <v>0</v>
      </c>
      <c r="L162" s="240"/>
      <c r="M162" s="76"/>
      <c r="N162" s="4"/>
      <c r="O162" s="215"/>
      <c r="P162" s="142"/>
      <c r="Q162" s="77"/>
      <c r="R162" s="61"/>
      <c r="S162" s="145"/>
    </row>
    <row r="163" spans="1:19">
      <c r="A163" s="111" t="s">
        <v>74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50">
        <v>0</v>
      </c>
      <c r="K163" s="17">
        <f t="shared" si="17"/>
        <v>0</v>
      </c>
      <c r="L163" s="240"/>
      <c r="M163" s="76"/>
      <c r="N163" s="4"/>
      <c r="O163" s="215"/>
      <c r="P163" s="142"/>
      <c r="Q163" s="77"/>
      <c r="R163" s="61"/>
      <c r="S163" s="145"/>
    </row>
    <row r="164" spans="1:19">
      <c r="A164" s="111" t="s">
        <v>75</v>
      </c>
      <c r="B164" s="163" t="s">
        <v>46</v>
      </c>
      <c r="C164" s="160">
        <v>0.5</v>
      </c>
      <c r="D164" s="166"/>
      <c r="E164" s="41"/>
      <c r="F164" s="41"/>
      <c r="G164" s="41"/>
      <c r="H164" s="41"/>
      <c r="I164" s="41"/>
      <c r="J164" s="50">
        <v>0</v>
      </c>
      <c r="K164" s="17">
        <f t="shared" si="17"/>
        <v>0</v>
      </c>
      <c r="L164" s="240"/>
      <c r="M164" s="76"/>
      <c r="N164" s="4"/>
      <c r="O164" s="215"/>
      <c r="P164" s="142"/>
      <c r="Q164" s="77"/>
      <c r="R164" s="61"/>
      <c r="S164" s="145"/>
    </row>
    <row r="165" spans="1:19">
      <c r="A165" s="111" t="s">
        <v>76</v>
      </c>
      <c r="B165" s="163" t="s">
        <v>46</v>
      </c>
      <c r="C165" s="160">
        <v>0.5</v>
      </c>
      <c r="D165" s="166"/>
      <c r="E165" s="41"/>
      <c r="F165" s="41"/>
      <c r="G165" s="41"/>
      <c r="H165" s="41"/>
      <c r="I165" s="41"/>
      <c r="J165" s="17">
        <v>0</v>
      </c>
      <c r="K165" s="17">
        <f t="shared" si="17"/>
        <v>0</v>
      </c>
      <c r="L165" s="240"/>
      <c r="M165" s="76"/>
      <c r="N165" s="4"/>
      <c r="O165" s="215"/>
      <c r="P165" s="142"/>
      <c r="Q165" s="77"/>
      <c r="R165" s="61"/>
      <c r="S165" s="145"/>
    </row>
    <row r="166" spans="1:19">
      <c r="A166" s="111" t="s">
        <v>77</v>
      </c>
      <c r="B166" s="163" t="s">
        <v>46</v>
      </c>
      <c r="C166" s="160">
        <v>0.5</v>
      </c>
      <c r="D166" s="166"/>
      <c r="E166" s="40">
        <v>0.02</v>
      </c>
      <c r="F166" s="40"/>
      <c r="G166" s="40"/>
      <c r="H166" s="40"/>
      <c r="I166" s="40"/>
      <c r="J166" s="50">
        <v>0</v>
      </c>
      <c r="K166" s="17">
        <f t="shared" si="17"/>
        <v>0</v>
      </c>
      <c r="L166" s="240"/>
      <c r="M166" s="76"/>
      <c r="N166" s="4"/>
      <c r="O166" s="215"/>
      <c r="P166" s="142"/>
      <c r="Q166" s="77"/>
      <c r="R166" s="61"/>
      <c r="S166" s="145"/>
    </row>
    <row r="167" spans="1:19">
      <c r="A167" s="109"/>
      <c r="B167" s="157"/>
      <c r="C167" s="155"/>
      <c r="D167" s="143"/>
      <c r="E167" s="5"/>
      <c r="F167" s="5"/>
      <c r="G167" s="5"/>
      <c r="H167" s="5"/>
      <c r="I167" s="5"/>
      <c r="J167" s="55"/>
      <c r="K167" s="7"/>
      <c r="L167" s="150"/>
      <c r="M167" s="113"/>
      <c r="N167" s="7"/>
      <c r="O167" s="219"/>
      <c r="P167" s="141"/>
      <c r="Q167" s="7"/>
      <c r="R167" s="35"/>
      <c r="S167" s="145"/>
    </row>
    <row r="168" spans="1:19">
      <c r="A168" s="111" t="s">
        <v>31</v>
      </c>
      <c r="B168" s="163" t="s">
        <v>17</v>
      </c>
      <c r="C168" s="160">
        <v>0.01</v>
      </c>
      <c r="D168" s="166"/>
      <c r="E168" s="29">
        <v>1E-3</v>
      </c>
      <c r="F168" s="29"/>
      <c r="G168" s="29"/>
      <c r="H168" s="29"/>
      <c r="I168" s="29"/>
      <c r="J168" s="50">
        <v>0</v>
      </c>
      <c r="K168" s="17">
        <f>COUNTA(L168:O168)</f>
        <v>0</v>
      </c>
      <c r="L168" s="240"/>
      <c r="M168" s="76"/>
      <c r="N168" s="4"/>
      <c r="O168" s="214"/>
      <c r="P168" s="142"/>
      <c r="Q168" s="4"/>
      <c r="R168" s="18"/>
      <c r="S168" s="145"/>
    </row>
    <row r="169" spans="1:19">
      <c r="A169" s="155"/>
      <c r="B169" s="157"/>
      <c r="C169" s="155"/>
      <c r="D169" s="143"/>
      <c r="E169" s="14"/>
      <c r="F169" s="14"/>
      <c r="G169" s="14"/>
      <c r="H169" s="14"/>
      <c r="I169" s="14"/>
      <c r="J169" s="55"/>
      <c r="K169" s="7"/>
      <c r="L169" s="239"/>
      <c r="M169" s="113"/>
      <c r="N169" s="7"/>
      <c r="O169" s="219"/>
      <c r="P169" s="141"/>
      <c r="Q169" s="7"/>
      <c r="R169" s="35"/>
      <c r="S169" s="145"/>
    </row>
    <row r="170" spans="1:19">
      <c r="A170" s="155" t="s">
        <v>196</v>
      </c>
      <c r="B170" s="157"/>
      <c r="C170" s="155"/>
      <c r="D170" s="143"/>
      <c r="E170" s="14"/>
      <c r="F170" s="14"/>
      <c r="G170" s="14"/>
      <c r="H170" s="14"/>
      <c r="I170" s="14"/>
      <c r="J170" s="55"/>
      <c r="K170" s="7"/>
      <c r="L170" s="239"/>
      <c r="M170" s="113"/>
      <c r="N170" s="7"/>
      <c r="O170" s="219"/>
      <c r="P170" s="141"/>
      <c r="Q170" s="7"/>
      <c r="R170" s="35"/>
      <c r="S170" s="145"/>
    </row>
    <row r="171" spans="1:19">
      <c r="A171" s="160" t="s">
        <v>197</v>
      </c>
      <c r="B171" s="163" t="s">
        <v>46</v>
      </c>
      <c r="C171" s="160">
        <v>5</v>
      </c>
      <c r="D171" s="163"/>
      <c r="E171" s="70"/>
      <c r="F171" s="73"/>
      <c r="G171" s="73"/>
      <c r="H171" s="73"/>
      <c r="I171" s="73"/>
      <c r="J171" s="50">
        <v>0</v>
      </c>
      <c r="K171" s="17">
        <f t="shared" ref="K171:K179" si="18">COUNTA(L171:O171)</f>
        <v>0</v>
      </c>
      <c r="L171" s="240"/>
      <c r="M171" s="123"/>
      <c r="N171" s="73"/>
      <c r="O171" s="215"/>
      <c r="P171" s="209"/>
      <c r="Q171" s="210"/>
      <c r="R171" s="211"/>
      <c r="S171" s="145"/>
    </row>
    <row r="172" spans="1:19">
      <c r="A172" s="160" t="s">
        <v>198</v>
      </c>
      <c r="B172" s="163" t="s">
        <v>46</v>
      </c>
      <c r="C172" s="160">
        <v>5</v>
      </c>
      <c r="D172" s="163"/>
      <c r="E172" s="70"/>
      <c r="F172" s="73"/>
      <c r="G172" s="73"/>
      <c r="H172" s="73"/>
      <c r="I172" s="73"/>
      <c r="J172" s="50">
        <v>0</v>
      </c>
      <c r="K172" s="17">
        <f t="shared" si="18"/>
        <v>0</v>
      </c>
      <c r="L172" s="240"/>
      <c r="M172" s="123"/>
      <c r="N172" s="73"/>
      <c r="O172" s="215"/>
      <c r="P172" s="209"/>
      <c r="Q172" s="210"/>
      <c r="R172" s="211"/>
      <c r="S172" s="145"/>
    </row>
    <row r="173" spans="1:19">
      <c r="A173" s="160" t="s">
        <v>199</v>
      </c>
      <c r="B173" s="163" t="s">
        <v>46</v>
      </c>
      <c r="C173" s="160">
        <v>5</v>
      </c>
      <c r="D173" s="163"/>
      <c r="E173" s="70"/>
      <c r="F173" s="73"/>
      <c r="G173" s="73"/>
      <c r="H173" s="73"/>
      <c r="I173" s="73"/>
      <c r="J173" s="50">
        <v>0</v>
      </c>
      <c r="K173" s="17">
        <f t="shared" si="18"/>
        <v>0</v>
      </c>
      <c r="L173" s="240"/>
      <c r="M173" s="123"/>
      <c r="N173" s="73"/>
      <c r="O173" s="215"/>
      <c r="P173" s="209"/>
      <c r="Q173" s="210"/>
      <c r="R173" s="211"/>
      <c r="S173" s="145"/>
    </row>
    <row r="174" spans="1:19">
      <c r="A174" s="160" t="s">
        <v>200</v>
      </c>
      <c r="B174" s="163" t="s">
        <v>46</v>
      </c>
      <c r="C174" s="160">
        <v>5</v>
      </c>
      <c r="D174" s="163"/>
      <c r="E174" s="70"/>
      <c r="F174" s="73"/>
      <c r="G174" s="73"/>
      <c r="H174" s="73"/>
      <c r="I174" s="73"/>
      <c r="J174" s="50">
        <v>0</v>
      </c>
      <c r="K174" s="17">
        <f t="shared" si="18"/>
        <v>0</v>
      </c>
      <c r="L174" s="240"/>
      <c r="M174" s="123"/>
      <c r="N174" s="73"/>
      <c r="O174" s="215"/>
      <c r="P174" s="209"/>
      <c r="Q174" s="210"/>
      <c r="R174" s="211"/>
      <c r="S174" s="145"/>
    </row>
    <row r="175" spans="1:19">
      <c r="A175" s="160" t="s">
        <v>201</v>
      </c>
      <c r="B175" s="163" t="s">
        <v>46</v>
      </c>
      <c r="C175" s="160">
        <v>5</v>
      </c>
      <c r="D175" s="163"/>
      <c r="E175" s="70"/>
      <c r="F175" s="73"/>
      <c r="G175" s="73"/>
      <c r="H175" s="73"/>
      <c r="I175" s="73"/>
      <c r="J175" s="50">
        <v>0</v>
      </c>
      <c r="K175" s="17">
        <f t="shared" si="18"/>
        <v>0</v>
      </c>
      <c r="L175" s="240"/>
      <c r="M175" s="123"/>
      <c r="N175" s="73"/>
      <c r="O175" s="215"/>
      <c r="P175" s="209"/>
      <c r="Q175" s="210"/>
      <c r="R175" s="211"/>
      <c r="S175" s="145"/>
    </row>
    <row r="176" spans="1:19">
      <c r="A176" s="160" t="s">
        <v>209</v>
      </c>
      <c r="B176" s="163" t="s">
        <v>46</v>
      </c>
      <c r="C176" s="160">
        <v>5</v>
      </c>
      <c r="D176" s="163"/>
      <c r="E176" s="72"/>
      <c r="F176" s="73"/>
      <c r="G176" s="73"/>
      <c r="H176" s="73"/>
      <c r="I176" s="73"/>
      <c r="J176" s="50">
        <v>0</v>
      </c>
      <c r="K176" s="17">
        <f t="shared" si="18"/>
        <v>0</v>
      </c>
      <c r="L176" s="240"/>
      <c r="M176" s="123"/>
      <c r="N176" s="73"/>
      <c r="O176" s="215"/>
      <c r="P176" s="209"/>
      <c r="Q176" s="210"/>
      <c r="R176" s="211"/>
      <c r="S176" s="145"/>
    </row>
    <row r="177" spans="1:19">
      <c r="A177" s="160" t="s">
        <v>202</v>
      </c>
      <c r="B177" s="163" t="s">
        <v>46</v>
      </c>
      <c r="C177" s="160">
        <v>5</v>
      </c>
      <c r="D177" s="163"/>
      <c r="E177" s="70"/>
      <c r="F177" s="73"/>
      <c r="G177" s="73"/>
      <c r="H177" s="73"/>
      <c r="I177" s="73"/>
      <c r="J177" s="50">
        <v>0</v>
      </c>
      <c r="K177" s="17">
        <f t="shared" si="18"/>
        <v>0</v>
      </c>
      <c r="L177" s="240"/>
      <c r="M177" s="123"/>
      <c r="N177" s="73"/>
      <c r="O177" s="215"/>
      <c r="P177" s="209"/>
      <c r="Q177" s="210"/>
      <c r="R177" s="211"/>
      <c r="S177" s="145"/>
    </row>
    <row r="178" spans="1:19">
      <c r="A178" s="160" t="s">
        <v>203</v>
      </c>
      <c r="B178" s="163" t="s">
        <v>46</v>
      </c>
      <c r="C178" s="160">
        <v>5</v>
      </c>
      <c r="D178" s="163"/>
      <c r="E178" s="70"/>
      <c r="F178" s="73"/>
      <c r="G178" s="73"/>
      <c r="H178" s="73"/>
      <c r="I178" s="73"/>
      <c r="J178" s="50">
        <v>0</v>
      </c>
      <c r="K178" s="17">
        <f t="shared" si="18"/>
        <v>0</v>
      </c>
      <c r="L178" s="240"/>
      <c r="M178" s="123"/>
      <c r="N178" s="73"/>
      <c r="O178" s="215"/>
      <c r="P178" s="209"/>
      <c r="Q178" s="210"/>
      <c r="R178" s="211"/>
      <c r="S178" s="145"/>
    </row>
    <row r="179" spans="1:19">
      <c r="A179" s="160" t="s">
        <v>203</v>
      </c>
      <c r="B179" s="163" t="s">
        <v>46</v>
      </c>
      <c r="C179" s="160">
        <v>5</v>
      </c>
      <c r="D179" s="163"/>
      <c r="E179" s="70"/>
      <c r="F179" s="73"/>
      <c r="G179" s="73"/>
      <c r="H179" s="73"/>
      <c r="I179" s="73"/>
      <c r="J179" s="50">
        <v>0</v>
      </c>
      <c r="K179" s="17">
        <f t="shared" si="18"/>
        <v>0</v>
      </c>
      <c r="L179" s="240"/>
      <c r="M179" s="123"/>
      <c r="N179" s="73"/>
      <c r="O179" s="215"/>
      <c r="P179" s="209"/>
      <c r="Q179" s="210"/>
      <c r="R179" s="211"/>
      <c r="S179" s="145"/>
    </row>
    <row r="180" spans="1:19">
      <c r="A180" s="155"/>
      <c r="B180" s="157"/>
      <c r="C180" s="155"/>
      <c r="D180" s="157"/>
      <c r="E180" s="71"/>
      <c r="F180" s="74"/>
      <c r="G180" s="74"/>
      <c r="H180" s="74"/>
      <c r="I180" s="74"/>
      <c r="J180" s="71"/>
      <c r="K180" s="71"/>
      <c r="L180" s="239"/>
      <c r="M180" s="116"/>
      <c r="N180" s="74"/>
      <c r="O180" s="221"/>
      <c r="P180" s="203"/>
      <c r="Q180" s="205"/>
      <c r="R180" s="206"/>
      <c r="S180" s="145"/>
    </row>
    <row r="181" spans="1:19">
      <c r="A181" s="155" t="s">
        <v>204</v>
      </c>
      <c r="B181" s="157"/>
      <c r="C181" s="155"/>
      <c r="D181" s="143"/>
      <c r="E181" s="14"/>
      <c r="F181" s="14"/>
      <c r="G181" s="14"/>
      <c r="H181" s="14"/>
      <c r="I181" s="14"/>
      <c r="J181" s="55"/>
      <c r="K181" s="7"/>
      <c r="L181" s="239"/>
      <c r="M181" s="113"/>
      <c r="N181" s="7"/>
      <c r="O181" s="219"/>
      <c r="P181" s="141"/>
      <c r="Q181" s="7"/>
      <c r="R181" s="35"/>
      <c r="S181" s="145"/>
    </row>
    <row r="182" spans="1:19">
      <c r="A182" s="160" t="s">
        <v>205</v>
      </c>
      <c r="B182" s="163" t="s">
        <v>46</v>
      </c>
      <c r="C182" s="160">
        <v>5</v>
      </c>
      <c r="D182" s="163"/>
      <c r="E182" s="70"/>
      <c r="F182" s="73"/>
      <c r="G182" s="73"/>
      <c r="H182" s="73"/>
      <c r="I182" s="73"/>
      <c r="J182" s="50">
        <v>0</v>
      </c>
      <c r="K182" s="17">
        <f>COUNTA(L182:O182)</f>
        <v>0</v>
      </c>
      <c r="L182" s="240"/>
      <c r="M182" s="123"/>
      <c r="N182" s="73"/>
      <c r="O182" s="215"/>
      <c r="P182" s="209"/>
      <c r="Q182" s="210"/>
      <c r="R182" s="211"/>
      <c r="S182" s="145"/>
    </row>
    <row r="183" spans="1:19">
      <c r="A183" s="160" t="s">
        <v>206</v>
      </c>
      <c r="B183" s="163" t="s">
        <v>46</v>
      </c>
      <c r="C183" s="160">
        <v>5</v>
      </c>
      <c r="D183" s="163"/>
      <c r="E183" s="70"/>
      <c r="F183" s="73"/>
      <c r="G183" s="73"/>
      <c r="H183" s="73"/>
      <c r="I183" s="73"/>
      <c r="J183" s="50">
        <v>0</v>
      </c>
      <c r="K183" s="17">
        <f>COUNTA(L183:O183)</f>
        <v>0</v>
      </c>
      <c r="L183" s="240"/>
      <c r="M183" s="123"/>
      <c r="N183" s="73"/>
      <c r="O183" s="215"/>
      <c r="P183" s="209"/>
      <c r="Q183" s="210"/>
      <c r="R183" s="211"/>
      <c r="S183" s="145"/>
    </row>
    <row r="184" spans="1:19">
      <c r="A184" s="160" t="s">
        <v>207</v>
      </c>
      <c r="B184" s="163" t="s">
        <v>46</v>
      </c>
      <c r="C184" s="160">
        <v>5</v>
      </c>
      <c r="D184" s="163"/>
      <c r="E184" s="70"/>
      <c r="F184" s="73"/>
      <c r="G184" s="73"/>
      <c r="H184" s="73"/>
      <c r="I184" s="73"/>
      <c r="J184" s="50">
        <v>0</v>
      </c>
      <c r="K184" s="17">
        <f>COUNTA(L184:O184)</f>
        <v>0</v>
      </c>
      <c r="L184" s="240"/>
      <c r="M184" s="123"/>
      <c r="N184" s="73"/>
      <c r="O184" s="215"/>
      <c r="P184" s="209"/>
      <c r="Q184" s="210"/>
      <c r="R184" s="211"/>
      <c r="S184" s="145"/>
    </row>
    <row r="185" spans="1:19">
      <c r="A185" s="160" t="s">
        <v>208</v>
      </c>
      <c r="B185" s="163" t="s">
        <v>46</v>
      </c>
      <c r="C185" s="160">
        <v>5</v>
      </c>
      <c r="D185" s="163"/>
      <c r="E185" s="70"/>
      <c r="F185" s="73"/>
      <c r="G185" s="73"/>
      <c r="H185" s="73"/>
      <c r="I185" s="73"/>
      <c r="J185" s="50">
        <v>0</v>
      </c>
      <c r="K185" s="17">
        <f>COUNTA(L185:O185)</f>
        <v>0</v>
      </c>
      <c r="L185" s="240"/>
      <c r="M185" s="123"/>
      <c r="N185" s="73"/>
      <c r="O185" s="215"/>
      <c r="P185" s="209"/>
      <c r="Q185" s="210"/>
      <c r="R185" s="211"/>
      <c r="S185" s="145"/>
    </row>
    <row r="186" spans="1:19">
      <c r="A186" s="109"/>
      <c r="B186" s="157"/>
      <c r="C186" s="155"/>
      <c r="D186" s="143"/>
      <c r="E186" s="14"/>
      <c r="F186" s="14"/>
      <c r="G186" s="14"/>
      <c r="H186" s="14"/>
      <c r="I186" s="14"/>
      <c r="J186" s="55"/>
      <c r="K186" s="7"/>
      <c r="L186" s="239"/>
      <c r="M186" s="113"/>
      <c r="N186" s="7"/>
      <c r="O186" s="219"/>
      <c r="P186" s="141"/>
      <c r="Q186" s="7"/>
      <c r="R186" s="35"/>
      <c r="S186" s="145"/>
    </row>
    <row r="187" spans="1:19">
      <c r="A187" s="109" t="s">
        <v>144</v>
      </c>
      <c r="B187" s="157"/>
      <c r="C187" s="155"/>
      <c r="D187" s="143"/>
      <c r="E187" s="14"/>
      <c r="F187" s="14"/>
      <c r="G187" s="14"/>
      <c r="H187" s="14"/>
      <c r="I187" s="14"/>
      <c r="J187" s="55"/>
      <c r="K187" s="7"/>
      <c r="L187" s="239"/>
      <c r="M187" s="113"/>
      <c r="N187" s="7"/>
      <c r="O187" s="219"/>
      <c r="P187" s="141"/>
      <c r="Q187" s="7"/>
      <c r="R187" s="35"/>
      <c r="S187" s="145"/>
    </row>
    <row r="188" spans="1:19">
      <c r="A188" s="111" t="s">
        <v>78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7">
        <v>0</v>
      </c>
      <c r="K188" s="17">
        <f t="shared" ref="K188:K215" si="19">COUNTA(L188:O188)</f>
        <v>0</v>
      </c>
      <c r="L188" s="240"/>
      <c r="M188" s="76"/>
      <c r="N188" s="4"/>
      <c r="O188" s="215"/>
      <c r="P188" s="144"/>
      <c r="Q188" s="4"/>
      <c r="R188" s="18"/>
      <c r="S188" s="145"/>
    </row>
    <row r="189" spans="1:19">
      <c r="A189" s="111" t="s">
        <v>79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7">
        <v>0</v>
      </c>
      <c r="K189" s="17">
        <f t="shared" si="19"/>
        <v>0</v>
      </c>
      <c r="L189" s="240"/>
      <c r="M189" s="76"/>
      <c r="N189" s="4"/>
      <c r="O189" s="215"/>
      <c r="P189" s="144"/>
      <c r="Q189" s="4"/>
      <c r="R189" s="18"/>
      <c r="S189" s="145"/>
    </row>
    <row r="190" spans="1:19">
      <c r="A190" s="111" t="s">
        <v>80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7">
        <v>0</v>
      </c>
      <c r="K190" s="17">
        <f t="shared" si="19"/>
        <v>0</v>
      </c>
      <c r="L190" s="240"/>
      <c r="M190" s="76"/>
      <c r="N190" s="4"/>
      <c r="O190" s="215"/>
      <c r="P190" s="144"/>
      <c r="Q190" s="4"/>
      <c r="R190" s="18"/>
      <c r="S190" s="145"/>
    </row>
    <row r="191" spans="1:19">
      <c r="A191" s="111" t="s">
        <v>81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7">
        <v>0</v>
      </c>
      <c r="K191" s="17">
        <f t="shared" si="19"/>
        <v>0</v>
      </c>
      <c r="L191" s="240"/>
      <c r="M191" s="76"/>
      <c r="N191" s="4"/>
      <c r="O191" s="215"/>
      <c r="P191" s="144"/>
      <c r="Q191" s="4"/>
      <c r="R191" s="18"/>
      <c r="S191" s="145"/>
    </row>
    <row r="192" spans="1:19">
      <c r="A192" s="111" t="s">
        <v>82</v>
      </c>
      <c r="B192" s="163" t="s">
        <v>46</v>
      </c>
      <c r="C192" s="160">
        <v>50</v>
      </c>
      <c r="D192" s="166"/>
      <c r="E192" s="11"/>
      <c r="F192" s="11"/>
      <c r="G192" s="11"/>
      <c r="H192" s="11"/>
      <c r="I192" s="11"/>
      <c r="J192" s="17">
        <v>0</v>
      </c>
      <c r="K192" s="17">
        <f t="shared" si="19"/>
        <v>0</v>
      </c>
      <c r="L192" s="240"/>
      <c r="M192" s="76"/>
      <c r="N192" s="4"/>
      <c r="O192" s="215"/>
      <c r="P192" s="144"/>
      <c r="Q192" s="4"/>
      <c r="R192" s="18"/>
      <c r="S192" s="145"/>
    </row>
    <row r="193" spans="1:19">
      <c r="A193" s="160" t="s">
        <v>215</v>
      </c>
      <c r="B193" s="163" t="s">
        <v>46</v>
      </c>
      <c r="C193" s="160">
        <v>50</v>
      </c>
      <c r="D193" s="166"/>
      <c r="E193" s="11"/>
      <c r="F193" s="11"/>
      <c r="G193" s="11"/>
      <c r="H193" s="11"/>
      <c r="I193" s="11"/>
      <c r="J193" s="17">
        <v>0</v>
      </c>
      <c r="K193" s="17">
        <f t="shared" si="19"/>
        <v>0</v>
      </c>
      <c r="L193" s="240"/>
      <c r="M193" s="76"/>
      <c r="N193" s="4"/>
      <c r="O193" s="215"/>
      <c r="P193" s="144"/>
      <c r="Q193" s="4"/>
      <c r="R193" s="18"/>
      <c r="S193" s="145"/>
    </row>
    <row r="194" spans="1:19">
      <c r="A194" s="111" t="s">
        <v>83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7">
        <v>0</v>
      </c>
      <c r="K194" s="17">
        <f t="shared" si="19"/>
        <v>0</v>
      </c>
      <c r="L194" s="240"/>
      <c r="M194" s="76"/>
      <c r="N194" s="4"/>
      <c r="O194" s="215"/>
      <c r="P194" s="144"/>
      <c r="Q194" s="4"/>
      <c r="R194" s="18"/>
      <c r="S194" s="145"/>
    </row>
    <row r="195" spans="1:19">
      <c r="A195" s="111" t="s">
        <v>84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7">
        <v>0</v>
      </c>
      <c r="K195" s="17">
        <f t="shared" si="19"/>
        <v>0</v>
      </c>
      <c r="L195" s="240"/>
      <c r="M195" s="76"/>
      <c r="N195" s="4"/>
      <c r="O195" s="215"/>
      <c r="P195" s="144"/>
      <c r="Q195" s="4"/>
      <c r="R195" s="18"/>
      <c r="S195" s="145"/>
    </row>
    <row r="196" spans="1:19">
      <c r="A196" s="111" t="s">
        <v>85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7">
        <v>0</v>
      </c>
      <c r="K196" s="17">
        <f t="shared" si="19"/>
        <v>0</v>
      </c>
      <c r="L196" s="240"/>
      <c r="M196" s="76"/>
      <c r="N196" s="4"/>
      <c r="O196" s="215"/>
      <c r="P196" s="144"/>
      <c r="Q196" s="4"/>
      <c r="R196" s="18"/>
      <c r="S196" s="145"/>
    </row>
    <row r="197" spans="1:19">
      <c r="A197" s="111" t="s">
        <v>86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7">
        <v>0</v>
      </c>
      <c r="K197" s="17">
        <f t="shared" si="19"/>
        <v>0</v>
      </c>
      <c r="L197" s="240"/>
      <c r="M197" s="76"/>
      <c r="N197" s="4"/>
      <c r="O197" s="215"/>
      <c r="P197" s="144"/>
      <c r="Q197" s="4"/>
      <c r="R197" s="18"/>
      <c r="S197" s="145"/>
    </row>
    <row r="198" spans="1:19">
      <c r="A198" s="111" t="s">
        <v>87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7">
        <v>0</v>
      </c>
      <c r="K198" s="17">
        <f t="shared" si="19"/>
        <v>0</v>
      </c>
      <c r="L198" s="240"/>
      <c r="M198" s="76"/>
      <c r="N198" s="4"/>
      <c r="O198" s="215"/>
      <c r="P198" s="144"/>
      <c r="Q198" s="4"/>
      <c r="R198" s="18"/>
      <c r="S198" s="145"/>
    </row>
    <row r="199" spans="1:19">
      <c r="A199" s="111" t="s">
        <v>88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7">
        <v>0</v>
      </c>
      <c r="K199" s="17">
        <f t="shared" si="19"/>
        <v>0</v>
      </c>
      <c r="L199" s="240"/>
      <c r="M199" s="76"/>
      <c r="N199" s="4"/>
      <c r="O199" s="215"/>
      <c r="P199" s="144"/>
      <c r="Q199" s="4"/>
      <c r="R199" s="18"/>
      <c r="S199" s="145"/>
    </row>
    <row r="200" spans="1:19">
      <c r="A200" s="111" t="s">
        <v>89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7">
        <v>0</v>
      </c>
      <c r="K200" s="17">
        <f t="shared" si="19"/>
        <v>0</v>
      </c>
      <c r="L200" s="240"/>
      <c r="M200" s="76"/>
      <c r="N200" s="4"/>
      <c r="O200" s="215"/>
      <c r="P200" s="144"/>
      <c r="Q200" s="4"/>
      <c r="R200" s="18"/>
      <c r="S200" s="145"/>
    </row>
    <row r="201" spans="1:19">
      <c r="A201" s="111" t="s">
        <v>90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7">
        <v>0</v>
      </c>
      <c r="K201" s="17">
        <f t="shared" si="19"/>
        <v>0</v>
      </c>
      <c r="L201" s="240"/>
      <c r="M201" s="76"/>
      <c r="N201" s="4"/>
      <c r="O201" s="215"/>
      <c r="P201" s="144"/>
      <c r="Q201" s="4"/>
      <c r="R201" s="18"/>
      <c r="S201" s="145"/>
    </row>
    <row r="202" spans="1:19">
      <c r="A202" s="111" t="s">
        <v>91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7">
        <v>0</v>
      </c>
      <c r="K202" s="17">
        <f t="shared" si="19"/>
        <v>0</v>
      </c>
      <c r="L202" s="240"/>
      <c r="M202" s="76"/>
      <c r="N202" s="4"/>
      <c r="O202" s="215"/>
      <c r="P202" s="144"/>
      <c r="Q202" s="4"/>
      <c r="R202" s="18"/>
      <c r="S202" s="145"/>
    </row>
    <row r="203" spans="1:19">
      <c r="A203" s="111" t="s">
        <v>92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7">
        <v>0</v>
      </c>
      <c r="K203" s="17">
        <f t="shared" si="19"/>
        <v>0</v>
      </c>
      <c r="L203" s="240"/>
      <c r="M203" s="76"/>
      <c r="N203" s="4"/>
      <c r="O203" s="215"/>
      <c r="P203" s="144"/>
      <c r="Q203" s="4"/>
      <c r="R203" s="18"/>
      <c r="S203" s="145"/>
    </row>
    <row r="204" spans="1:19">
      <c r="A204" s="111" t="s">
        <v>93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7">
        <v>0</v>
      </c>
      <c r="K204" s="17">
        <f t="shared" si="19"/>
        <v>0</v>
      </c>
      <c r="L204" s="240"/>
      <c r="M204" s="76"/>
      <c r="N204" s="4"/>
      <c r="O204" s="215"/>
      <c r="P204" s="144"/>
      <c r="Q204" s="4"/>
      <c r="R204" s="18"/>
      <c r="S204" s="145"/>
    </row>
    <row r="205" spans="1:19">
      <c r="A205" s="111" t="s">
        <v>94</v>
      </c>
      <c r="B205" s="163" t="s">
        <v>46</v>
      </c>
      <c r="C205" s="160">
        <v>5</v>
      </c>
      <c r="D205" s="166"/>
      <c r="E205" s="40">
        <v>6500</v>
      </c>
      <c r="F205" s="40"/>
      <c r="G205" s="40"/>
      <c r="H205" s="40"/>
      <c r="I205" s="40"/>
      <c r="J205" s="17">
        <v>0</v>
      </c>
      <c r="K205" s="17">
        <f t="shared" si="19"/>
        <v>0</v>
      </c>
      <c r="L205" s="240"/>
      <c r="M205" s="76"/>
      <c r="N205" s="4"/>
      <c r="O205" s="215"/>
      <c r="P205" s="144"/>
      <c r="Q205" s="4"/>
      <c r="R205" s="18"/>
      <c r="S205" s="145"/>
    </row>
    <row r="206" spans="1:19">
      <c r="A206" s="111" t="s">
        <v>95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7">
        <v>0</v>
      </c>
      <c r="K206" s="17">
        <f t="shared" si="19"/>
        <v>0</v>
      </c>
      <c r="L206" s="240"/>
      <c r="M206" s="76"/>
      <c r="N206" s="4"/>
      <c r="O206" s="215"/>
      <c r="P206" s="144"/>
      <c r="Q206" s="4"/>
      <c r="R206" s="18"/>
      <c r="S206" s="145"/>
    </row>
    <row r="207" spans="1:19">
      <c r="A207" s="111" t="s">
        <v>96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7">
        <v>0</v>
      </c>
      <c r="K207" s="17">
        <f t="shared" si="19"/>
        <v>0</v>
      </c>
      <c r="L207" s="240"/>
      <c r="M207" s="76"/>
      <c r="N207" s="4"/>
      <c r="O207" s="215"/>
      <c r="P207" s="144"/>
      <c r="Q207" s="4"/>
      <c r="R207" s="18"/>
      <c r="S207" s="145"/>
    </row>
    <row r="208" spans="1:19">
      <c r="A208" s="111" t="s">
        <v>97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7">
        <v>0</v>
      </c>
      <c r="K208" s="17">
        <f t="shared" si="19"/>
        <v>0</v>
      </c>
      <c r="L208" s="240"/>
      <c r="M208" s="76"/>
      <c r="N208" s="4"/>
      <c r="O208" s="215"/>
      <c r="P208" s="144"/>
      <c r="Q208" s="4"/>
      <c r="R208" s="18"/>
      <c r="S208" s="145"/>
    </row>
    <row r="209" spans="1:19">
      <c r="A209" s="111" t="s">
        <v>98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7">
        <v>0</v>
      </c>
      <c r="K209" s="17">
        <f t="shared" si="19"/>
        <v>0</v>
      </c>
      <c r="L209" s="240"/>
      <c r="M209" s="76"/>
      <c r="N209" s="4"/>
      <c r="O209" s="215"/>
      <c r="P209" s="144"/>
      <c r="Q209" s="4"/>
      <c r="R209" s="18"/>
      <c r="S209" s="145"/>
    </row>
    <row r="210" spans="1:19">
      <c r="A210" s="111" t="s">
        <v>99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7">
        <v>0</v>
      </c>
      <c r="K210" s="17">
        <f t="shared" si="19"/>
        <v>0</v>
      </c>
      <c r="L210" s="240"/>
      <c r="M210" s="76"/>
      <c r="N210" s="4"/>
      <c r="O210" s="215"/>
      <c r="P210" s="144"/>
      <c r="Q210" s="4"/>
      <c r="R210" s="18"/>
      <c r="S210" s="145"/>
    </row>
    <row r="211" spans="1:19">
      <c r="A211" s="161" t="s">
        <v>100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7">
        <v>0</v>
      </c>
      <c r="K211" s="17">
        <f t="shared" si="19"/>
        <v>0</v>
      </c>
      <c r="L211" s="240"/>
      <c r="M211" s="76"/>
      <c r="N211" s="4"/>
      <c r="O211" s="215"/>
      <c r="P211" s="144"/>
      <c r="Q211" s="4"/>
      <c r="R211" s="18"/>
      <c r="S211" s="145"/>
    </row>
    <row r="212" spans="1:19">
      <c r="A212" s="161" t="s">
        <v>101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7">
        <v>0</v>
      </c>
      <c r="K212" s="17">
        <f t="shared" si="19"/>
        <v>0</v>
      </c>
      <c r="L212" s="240"/>
      <c r="M212" s="76"/>
      <c r="N212" s="4"/>
      <c r="O212" s="215"/>
      <c r="P212" s="144"/>
      <c r="Q212" s="4"/>
      <c r="R212" s="18"/>
      <c r="S212" s="145"/>
    </row>
    <row r="213" spans="1:19">
      <c r="A213" s="111" t="s">
        <v>102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7">
        <v>0</v>
      </c>
      <c r="K213" s="17">
        <f t="shared" si="19"/>
        <v>0</v>
      </c>
      <c r="L213" s="240"/>
      <c r="M213" s="76"/>
      <c r="N213" s="4"/>
      <c r="O213" s="215"/>
      <c r="P213" s="144"/>
      <c r="Q213" s="4"/>
      <c r="R213" s="18"/>
      <c r="S213" s="145"/>
    </row>
    <row r="214" spans="1:19">
      <c r="A214" s="111" t="s">
        <v>103</v>
      </c>
      <c r="B214" s="163" t="s">
        <v>46</v>
      </c>
      <c r="C214" s="160">
        <v>5</v>
      </c>
      <c r="D214" s="166"/>
      <c r="E214" s="11"/>
      <c r="F214" s="11"/>
      <c r="G214" s="11"/>
      <c r="H214" s="11"/>
      <c r="I214" s="11"/>
      <c r="J214" s="17">
        <v>0</v>
      </c>
      <c r="K214" s="17">
        <f t="shared" si="19"/>
        <v>0</v>
      </c>
      <c r="L214" s="240"/>
      <c r="M214" s="76"/>
      <c r="N214" s="4"/>
      <c r="O214" s="215"/>
      <c r="P214" s="144"/>
      <c r="Q214" s="4"/>
      <c r="R214" s="18"/>
      <c r="S214" s="145"/>
    </row>
    <row r="215" spans="1:19">
      <c r="A215" s="111" t="s">
        <v>104</v>
      </c>
      <c r="B215" s="163" t="s">
        <v>46</v>
      </c>
      <c r="C215" s="160">
        <v>5</v>
      </c>
      <c r="D215" s="166"/>
      <c r="E215" s="11"/>
      <c r="F215" s="11"/>
      <c r="G215" s="11"/>
      <c r="H215" s="11"/>
      <c r="I215" s="11"/>
      <c r="J215" s="17">
        <v>0</v>
      </c>
      <c r="K215" s="17">
        <f t="shared" si="19"/>
        <v>0</v>
      </c>
      <c r="L215" s="240"/>
      <c r="M215" s="76"/>
      <c r="N215" s="4"/>
      <c r="O215" s="215"/>
      <c r="P215" s="144"/>
      <c r="Q215" s="4"/>
      <c r="R215" s="18"/>
      <c r="S215" s="145"/>
    </row>
    <row r="216" spans="1:19">
      <c r="A216" s="111"/>
      <c r="B216" s="166"/>
      <c r="C216" s="111"/>
      <c r="D216" s="166"/>
      <c r="E216" s="11"/>
      <c r="F216" s="11"/>
      <c r="G216" s="11"/>
      <c r="H216" s="11"/>
      <c r="I216" s="11"/>
      <c r="J216" s="17"/>
      <c r="K216" s="2"/>
      <c r="L216" s="243"/>
      <c r="M216" s="76"/>
      <c r="N216" s="4"/>
      <c r="O216" s="214"/>
      <c r="P216" s="144"/>
      <c r="Q216" s="4"/>
      <c r="R216" s="18"/>
      <c r="S216" s="145"/>
    </row>
    <row r="217" spans="1:19" ht="13.5" thickBot="1">
      <c r="A217" s="147"/>
      <c r="B217" s="149"/>
      <c r="C217" s="147"/>
      <c r="D217" s="149"/>
      <c r="E217" s="16"/>
      <c r="F217" s="16"/>
      <c r="G217" s="16"/>
      <c r="H217" s="16"/>
      <c r="I217" s="16"/>
      <c r="J217" s="57"/>
      <c r="K217" s="16"/>
      <c r="L217" s="247"/>
      <c r="M217" s="124"/>
      <c r="N217" s="36"/>
      <c r="O217" s="222"/>
      <c r="P217" s="158"/>
      <c r="Q217" s="36"/>
      <c r="R217" s="112"/>
      <c r="S217" s="145"/>
    </row>
    <row r="218" spans="1:19" ht="26.25" customHeight="1" thickTop="1">
      <c r="A218" s="118" t="s">
        <v>153</v>
      </c>
      <c r="B218"/>
      <c r="C218"/>
      <c r="D218"/>
      <c r="E218" s="31"/>
      <c r="F218" s="31"/>
      <c r="G218" s="31"/>
      <c r="H218" s="31"/>
      <c r="I218" s="31"/>
      <c r="P218" s="22"/>
    </row>
    <row r="219" spans="1:19">
      <c r="B219"/>
      <c r="C219"/>
      <c r="D219"/>
      <c r="E219" s="31"/>
      <c r="F219" s="31"/>
      <c r="G219" s="31"/>
      <c r="H219" s="31"/>
      <c r="I219" s="31"/>
      <c r="P219" s="22"/>
    </row>
    <row r="220" spans="1:19">
      <c r="A220" s="54" t="s">
        <v>155</v>
      </c>
      <c r="B220"/>
      <c r="C220"/>
      <c r="D220"/>
      <c r="E220" s="31"/>
      <c r="F220" s="31"/>
      <c r="G220" s="31"/>
      <c r="H220" s="31"/>
      <c r="I220" s="31"/>
      <c r="P220" s="22"/>
    </row>
    <row r="221" spans="1:19">
      <c r="A221" s="53"/>
      <c r="B221"/>
      <c r="C221"/>
      <c r="D221"/>
      <c r="E221" s="31"/>
      <c r="F221" s="31"/>
      <c r="G221" s="31"/>
      <c r="H221" s="31"/>
      <c r="I221" s="31"/>
      <c r="P221" s="22"/>
    </row>
    <row r="222" spans="1:19">
      <c r="P222" s="22"/>
    </row>
    <row r="223" spans="1:19">
      <c r="A223" s="13" t="s">
        <v>266</v>
      </c>
      <c r="P223" s="22"/>
    </row>
    <row r="224" spans="1:19">
      <c r="A224" s="13" t="s">
        <v>232</v>
      </c>
      <c r="P224" s="22"/>
    </row>
    <row r="225" spans="16:16">
      <c r="P225" s="22"/>
    </row>
    <row r="226" spans="16:16">
      <c r="P226" s="22"/>
    </row>
    <row r="227" spans="16:16">
      <c r="P227" s="22"/>
    </row>
    <row r="228" spans="16:16">
      <c r="P228" s="22"/>
    </row>
    <row r="229" spans="16:16">
      <c r="P229" s="22"/>
    </row>
    <row r="230" spans="16:16">
      <c r="P230" s="22"/>
    </row>
    <row r="231" spans="16:16">
      <c r="P231" s="22"/>
    </row>
    <row r="232" spans="16:16">
      <c r="P232" s="22"/>
    </row>
    <row r="233" spans="16:16">
      <c r="P233" s="22"/>
    </row>
    <row r="234" spans="16:16">
      <c r="P234" s="22"/>
    </row>
    <row r="235" spans="16:16">
      <c r="P235" s="22"/>
    </row>
    <row r="236" spans="16:16">
      <c r="P236" s="22"/>
    </row>
    <row r="237" spans="16:16">
      <c r="P237" s="22"/>
    </row>
    <row r="238" spans="16:16">
      <c r="P238" s="22"/>
    </row>
    <row r="239" spans="16:16">
      <c r="P239" s="22"/>
    </row>
    <row r="240" spans="16:16">
      <c r="P240" s="22"/>
    </row>
    <row r="241" spans="16:16">
      <c r="P241" s="22"/>
    </row>
    <row r="242" spans="16:16">
      <c r="P242" s="22"/>
    </row>
    <row r="243" spans="16:16">
      <c r="P243" s="22"/>
    </row>
    <row r="244" spans="16:16">
      <c r="P244" s="22"/>
    </row>
    <row r="245" spans="16:16">
      <c r="P245" s="22"/>
    </row>
    <row r="246" spans="16:16">
      <c r="P246" s="22"/>
    </row>
    <row r="247" spans="16:16">
      <c r="P247" s="22"/>
    </row>
    <row r="248" spans="16:16">
      <c r="P248" s="22"/>
    </row>
    <row r="249" spans="16:16">
      <c r="P249" s="22"/>
    </row>
    <row r="250" spans="16:16">
      <c r="P250" s="22"/>
    </row>
    <row r="251" spans="16:16">
      <c r="P251" s="22"/>
    </row>
    <row r="252" spans="16:16">
      <c r="P252" s="22"/>
    </row>
    <row r="253" spans="16:16">
      <c r="P253" s="22"/>
    </row>
    <row r="254" spans="16:16">
      <c r="P254" s="22"/>
    </row>
    <row r="255" spans="16:16">
      <c r="P255" s="22"/>
    </row>
    <row r="256" spans="16:16">
      <c r="P256" s="22"/>
    </row>
    <row r="257" spans="16:16">
      <c r="P257" s="22"/>
    </row>
    <row r="258" spans="16:16">
      <c r="P258" s="22"/>
    </row>
    <row r="259" spans="16:16">
      <c r="P259" s="22"/>
    </row>
    <row r="260" spans="16:16">
      <c r="P260" s="22"/>
    </row>
    <row r="261" spans="16:16">
      <c r="P261" s="22"/>
    </row>
    <row r="262" spans="16:16">
      <c r="P262" s="22"/>
    </row>
    <row r="263" spans="16:16">
      <c r="P263" s="22"/>
    </row>
    <row r="264" spans="16:16">
      <c r="P264" s="22"/>
    </row>
    <row r="265" spans="16:16">
      <c r="P265" s="22"/>
    </row>
    <row r="266" spans="16:16">
      <c r="P266" s="22"/>
    </row>
    <row r="267" spans="16:16">
      <c r="P267" s="22"/>
    </row>
    <row r="268" spans="16:16">
      <c r="P268" s="22"/>
    </row>
    <row r="269" spans="16:16">
      <c r="P269" s="22"/>
    </row>
    <row r="270" spans="16:16">
      <c r="P270" s="22"/>
    </row>
    <row r="271" spans="16:16">
      <c r="P271" s="22"/>
    </row>
    <row r="272" spans="16:16">
      <c r="P272" s="22"/>
    </row>
    <row r="273" spans="16:16">
      <c r="P273" s="22"/>
    </row>
    <row r="274" spans="16:16">
      <c r="P274" s="22"/>
    </row>
    <row r="275" spans="16:16">
      <c r="P275" s="22"/>
    </row>
    <row r="276" spans="16:16">
      <c r="P276" s="22"/>
    </row>
    <row r="277" spans="16:16">
      <c r="P277" s="22"/>
    </row>
    <row r="278" spans="16:16">
      <c r="P278" s="22"/>
    </row>
    <row r="279" spans="16:16">
      <c r="P279" s="22"/>
    </row>
    <row r="280" spans="16:16">
      <c r="P280" s="22"/>
    </row>
    <row r="281" spans="16:16">
      <c r="P281" s="22"/>
    </row>
    <row r="282" spans="16:16">
      <c r="P282" s="22"/>
    </row>
    <row r="283" spans="16:16">
      <c r="P283" s="22"/>
    </row>
    <row r="284" spans="16:16">
      <c r="P284" s="22"/>
    </row>
    <row r="285" spans="16:16">
      <c r="P285" s="22"/>
    </row>
    <row r="286" spans="16:16">
      <c r="P286" s="22"/>
    </row>
    <row r="287" spans="16:16">
      <c r="P287" s="22"/>
    </row>
    <row r="288" spans="16:16">
      <c r="P288" s="22"/>
    </row>
    <row r="289" spans="16:16">
      <c r="P289" s="22"/>
    </row>
    <row r="290" spans="16:16">
      <c r="P290" s="22"/>
    </row>
    <row r="291" spans="16:16">
      <c r="P291" s="22"/>
    </row>
    <row r="292" spans="16:16">
      <c r="P292" s="22"/>
    </row>
    <row r="293" spans="16:16">
      <c r="P293" s="22"/>
    </row>
    <row r="294" spans="16:16">
      <c r="P294" s="22"/>
    </row>
    <row r="295" spans="16:16">
      <c r="P295" s="22"/>
    </row>
    <row r="296" spans="16:16">
      <c r="P296" s="22"/>
    </row>
    <row r="297" spans="16:16">
      <c r="P297" s="22"/>
    </row>
    <row r="298" spans="16:16">
      <c r="P298" s="22"/>
    </row>
    <row r="299" spans="16:16">
      <c r="P299" s="22"/>
    </row>
    <row r="300" spans="16:16">
      <c r="P300" s="22"/>
    </row>
    <row r="301" spans="16:16">
      <c r="P301" s="22"/>
    </row>
    <row r="302" spans="16:16">
      <c r="P302" s="22"/>
    </row>
    <row r="303" spans="16:16">
      <c r="P303" s="22"/>
    </row>
    <row r="304" spans="16:16">
      <c r="P304" s="22"/>
    </row>
    <row r="305" spans="16:16">
      <c r="P305" s="22"/>
    </row>
    <row r="306" spans="16:16">
      <c r="P306" s="22"/>
    </row>
    <row r="307" spans="16:16">
      <c r="P307" s="22"/>
    </row>
    <row r="308" spans="16:16">
      <c r="P308" s="22"/>
    </row>
    <row r="309" spans="16:16">
      <c r="P309" s="22"/>
    </row>
    <row r="310" spans="16:16">
      <c r="P310" s="22"/>
    </row>
    <row r="311" spans="16:16">
      <c r="P311" s="22"/>
    </row>
    <row r="312" spans="16:16">
      <c r="P312" s="22"/>
    </row>
    <row r="313" spans="16:16">
      <c r="P313" s="22"/>
    </row>
    <row r="314" spans="16:16">
      <c r="P314" s="22"/>
    </row>
    <row r="315" spans="16:16">
      <c r="P315" s="22"/>
    </row>
    <row r="316" spans="16:16">
      <c r="P316" s="22"/>
    </row>
    <row r="317" spans="16:16">
      <c r="P317" s="22"/>
    </row>
    <row r="318" spans="16:16">
      <c r="P318" s="22"/>
    </row>
    <row r="319" spans="16:16">
      <c r="P319" s="22"/>
    </row>
    <row r="320" spans="16:16">
      <c r="P320" s="22"/>
    </row>
    <row r="321" spans="16:16">
      <c r="P321" s="22"/>
    </row>
    <row r="322" spans="16:16">
      <c r="P322" s="22"/>
    </row>
    <row r="323" spans="16:16">
      <c r="P323" s="22"/>
    </row>
    <row r="324" spans="16:16">
      <c r="P324" s="22"/>
    </row>
    <row r="325" spans="16:16">
      <c r="P325" s="22"/>
    </row>
    <row r="326" spans="16:16">
      <c r="P326" s="22"/>
    </row>
    <row r="327" spans="16:16">
      <c r="P327" s="22"/>
    </row>
    <row r="328" spans="16:16">
      <c r="P328" s="22"/>
    </row>
    <row r="329" spans="16:16">
      <c r="P329" s="22"/>
    </row>
    <row r="330" spans="16:16">
      <c r="P330" s="22"/>
    </row>
    <row r="331" spans="16:16">
      <c r="P331" s="22"/>
    </row>
    <row r="332" spans="16:16">
      <c r="P332" s="22"/>
    </row>
    <row r="333" spans="16:16">
      <c r="P333" s="22"/>
    </row>
    <row r="334" spans="16:16">
      <c r="P334" s="22"/>
    </row>
    <row r="335" spans="16:16">
      <c r="P335" s="22"/>
    </row>
    <row r="336" spans="16:16">
      <c r="P336" s="22"/>
    </row>
    <row r="337" spans="16:16">
      <c r="P337" s="22"/>
    </row>
    <row r="338" spans="16:16">
      <c r="P338" s="22"/>
    </row>
    <row r="339" spans="16:16">
      <c r="P339" s="22"/>
    </row>
    <row r="340" spans="16:16">
      <c r="P340" s="22"/>
    </row>
    <row r="341" spans="16:16">
      <c r="P341" s="22"/>
    </row>
    <row r="342" spans="16:16">
      <c r="P342" s="22"/>
    </row>
    <row r="343" spans="16:16">
      <c r="P343" s="22"/>
    </row>
    <row r="344" spans="16:16">
      <c r="P344" s="22"/>
    </row>
    <row r="345" spans="16:16">
      <c r="P345" s="22"/>
    </row>
    <row r="346" spans="16:16">
      <c r="P346" s="22"/>
    </row>
    <row r="347" spans="16:16">
      <c r="P347" s="22"/>
    </row>
    <row r="348" spans="16:16">
      <c r="P348" s="22"/>
    </row>
    <row r="349" spans="16:16">
      <c r="P349" s="22"/>
    </row>
    <row r="350" spans="16:16">
      <c r="P350" s="22"/>
    </row>
    <row r="351" spans="16:16">
      <c r="P351" s="22"/>
    </row>
    <row r="352" spans="16:16">
      <c r="P352" s="22"/>
    </row>
    <row r="353" spans="16:16">
      <c r="P353" s="22"/>
    </row>
    <row r="354" spans="16:16">
      <c r="P354" s="22"/>
    </row>
    <row r="355" spans="16:16">
      <c r="P355" s="22"/>
    </row>
    <row r="356" spans="16:16">
      <c r="P356" s="22"/>
    </row>
    <row r="357" spans="16:16">
      <c r="P357" s="22"/>
    </row>
    <row r="358" spans="16:16">
      <c r="P358" s="22"/>
    </row>
    <row r="359" spans="16:16">
      <c r="P359" s="22"/>
    </row>
    <row r="360" spans="16:16">
      <c r="P360" s="22"/>
    </row>
    <row r="361" spans="16:16">
      <c r="P361" s="22"/>
    </row>
    <row r="362" spans="16:16">
      <c r="P362" s="22"/>
    </row>
    <row r="363" spans="16:16">
      <c r="P363" s="22"/>
    </row>
    <row r="364" spans="16:16">
      <c r="P364" s="22"/>
    </row>
    <row r="365" spans="16:16">
      <c r="P365" s="22"/>
    </row>
    <row r="366" spans="16:16">
      <c r="P366" s="22"/>
    </row>
    <row r="367" spans="16:16">
      <c r="P367" s="22"/>
    </row>
    <row r="368" spans="16:16">
      <c r="P368" s="22"/>
    </row>
    <row r="369" spans="16:16">
      <c r="P369" s="22"/>
    </row>
    <row r="370" spans="16:16">
      <c r="P370" s="22"/>
    </row>
    <row r="371" spans="16:16">
      <c r="P371" s="22"/>
    </row>
    <row r="372" spans="16:16">
      <c r="P372" s="22"/>
    </row>
    <row r="373" spans="16:16">
      <c r="P373" s="22"/>
    </row>
    <row r="374" spans="16:16">
      <c r="P374" s="22"/>
    </row>
    <row r="375" spans="16:16">
      <c r="P375" s="22"/>
    </row>
    <row r="376" spans="16:16">
      <c r="P376" s="22"/>
    </row>
    <row r="377" spans="16:16">
      <c r="P377" s="22"/>
    </row>
    <row r="378" spans="16:16">
      <c r="P378" s="22"/>
    </row>
    <row r="379" spans="16:16">
      <c r="P379" s="22"/>
    </row>
    <row r="380" spans="16:16">
      <c r="P380" s="22"/>
    </row>
    <row r="381" spans="16:16">
      <c r="P381" s="22"/>
    </row>
    <row r="382" spans="16:16">
      <c r="P382" s="22"/>
    </row>
    <row r="383" spans="16:16">
      <c r="P383" s="22"/>
    </row>
    <row r="384" spans="16:16">
      <c r="P384" s="22"/>
    </row>
    <row r="385" spans="16:16">
      <c r="P385" s="22"/>
    </row>
    <row r="386" spans="16:16">
      <c r="P386" s="22"/>
    </row>
    <row r="387" spans="16:16">
      <c r="P387" s="22"/>
    </row>
    <row r="388" spans="16:16">
      <c r="P388" s="22"/>
    </row>
    <row r="389" spans="16:16">
      <c r="P389" s="22"/>
    </row>
    <row r="390" spans="16:16">
      <c r="P390" s="22"/>
    </row>
    <row r="391" spans="16:16">
      <c r="P391" s="22"/>
    </row>
    <row r="392" spans="16:16">
      <c r="P392" s="22"/>
    </row>
    <row r="393" spans="16:16">
      <c r="P393" s="22"/>
    </row>
    <row r="394" spans="16:16">
      <c r="P394" s="22"/>
    </row>
    <row r="395" spans="16:16">
      <c r="P395" s="22"/>
    </row>
    <row r="396" spans="16:16">
      <c r="P396" s="22"/>
    </row>
    <row r="397" spans="16:16">
      <c r="P397" s="22"/>
    </row>
    <row r="398" spans="16:16">
      <c r="P398" s="22"/>
    </row>
    <row r="399" spans="16:16">
      <c r="P399" s="22"/>
    </row>
    <row r="400" spans="16:16">
      <c r="P400" s="22"/>
    </row>
    <row r="401" spans="16:16">
      <c r="P401" s="22"/>
    </row>
    <row r="402" spans="16:16">
      <c r="P402" s="22"/>
    </row>
    <row r="403" spans="16:16">
      <c r="P403" s="22"/>
    </row>
    <row r="404" spans="16:16">
      <c r="P404" s="22"/>
    </row>
    <row r="405" spans="16:16">
      <c r="P405" s="22"/>
    </row>
    <row r="406" spans="16:16">
      <c r="P406" s="22"/>
    </row>
    <row r="407" spans="16:16">
      <c r="P407" s="22"/>
    </row>
    <row r="408" spans="16:16">
      <c r="P408" s="22"/>
    </row>
    <row r="409" spans="16:16">
      <c r="P409" s="22"/>
    </row>
    <row r="410" spans="16:16">
      <c r="P410" s="22"/>
    </row>
    <row r="411" spans="16:16">
      <c r="P411" s="22"/>
    </row>
    <row r="412" spans="16:16">
      <c r="P412" s="22"/>
    </row>
    <row r="413" spans="16:16">
      <c r="P413" s="22"/>
    </row>
    <row r="414" spans="16:16">
      <c r="P414" s="22"/>
    </row>
    <row r="415" spans="16:16">
      <c r="P415" s="22"/>
    </row>
    <row r="416" spans="16:16">
      <c r="P416" s="22"/>
    </row>
    <row r="417" spans="16:16">
      <c r="P417" s="22"/>
    </row>
    <row r="418" spans="16:16">
      <c r="P418" s="22"/>
    </row>
    <row r="419" spans="16:16">
      <c r="P419" s="22"/>
    </row>
    <row r="420" spans="16:16">
      <c r="P420" s="22"/>
    </row>
    <row r="421" spans="16:16">
      <c r="P421" s="22"/>
    </row>
    <row r="422" spans="16:16">
      <c r="P422" s="22"/>
    </row>
    <row r="423" spans="16:16">
      <c r="P423" s="22"/>
    </row>
    <row r="424" spans="16:16">
      <c r="P424" s="22"/>
    </row>
    <row r="425" spans="16:16">
      <c r="P425" s="22"/>
    </row>
    <row r="426" spans="16:16">
      <c r="P426" s="22"/>
    </row>
    <row r="427" spans="16:16">
      <c r="P427" s="22"/>
    </row>
    <row r="428" spans="16:16">
      <c r="P428" s="22"/>
    </row>
    <row r="429" spans="16:16">
      <c r="P429" s="22"/>
    </row>
    <row r="430" spans="16:16">
      <c r="P430" s="22"/>
    </row>
    <row r="431" spans="16:16">
      <c r="P431" s="22"/>
    </row>
    <row r="432" spans="16:16">
      <c r="P432" s="22"/>
    </row>
    <row r="433" spans="16:16">
      <c r="P433" s="22"/>
    </row>
    <row r="434" spans="16:16">
      <c r="P434" s="22"/>
    </row>
    <row r="435" spans="16:16">
      <c r="P435" s="22"/>
    </row>
    <row r="436" spans="16:16">
      <c r="P436" s="22"/>
    </row>
    <row r="437" spans="16:16">
      <c r="P437" s="22"/>
    </row>
    <row r="438" spans="16:16">
      <c r="P438" s="22"/>
    </row>
    <row r="439" spans="16:16">
      <c r="P439" s="22"/>
    </row>
    <row r="440" spans="16:16">
      <c r="P440" s="22"/>
    </row>
    <row r="441" spans="16:16">
      <c r="P441" s="22"/>
    </row>
    <row r="442" spans="16:16">
      <c r="P442" s="22"/>
    </row>
    <row r="443" spans="16:16">
      <c r="P443" s="22"/>
    </row>
    <row r="444" spans="16:16">
      <c r="P444" s="22"/>
    </row>
    <row r="445" spans="16:16">
      <c r="P445" s="22"/>
    </row>
    <row r="446" spans="16:16">
      <c r="P446" s="22"/>
    </row>
    <row r="447" spans="16:16">
      <c r="P447" s="22"/>
    </row>
    <row r="448" spans="16:16">
      <c r="P448" s="22"/>
    </row>
    <row r="449" spans="16:16">
      <c r="P449" s="22"/>
    </row>
    <row r="450" spans="16:16">
      <c r="P450" s="22"/>
    </row>
    <row r="451" spans="16:16">
      <c r="P451" s="22"/>
    </row>
    <row r="452" spans="16:16">
      <c r="P452" s="22"/>
    </row>
    <row r="453" spans="16:16">
      <c r="P453" s="22"/>
    </row>
    <row r="454" spans="16:16">
      <c r="P454" s="22"/>
    </row>
    <row r="455" spans="16:16">
      <c r="P455" s="22"/>
    </row>
    <row r="456" spans="16:16">
      <c r="P456" s="22"/>
    </row>
    <row r="457" spans="16:16">
      <c r="P457" s="22"/>
    </row>
    <row r="458" spans="16:16">
      <c r="P458" s="22"/>
    </row>
    <row r="459" spans="16:16">
      <c r="P459" s="22"/>
    </row>
    <row r="460" spans="16:16">
      <c r="P460" s="22"/>
    </row>
    <row r="461" spans="16:16">
      <c r="P461" s="22"/>
    </row>
    <row r="462" spans="16:16">
      <c r="P462" s="22"/>
    </row>
    <row r="463" spans="16:16">
      <c r="P463" s="22"/>
    </row>
    <row r="464" spans="16:16">
      <c r="P464" s="22"/>
    </row>
    <row r="465" spans="16:16">
      <c r="P465" s="22"/>
    </row>
    <row r="466" spans="16:16">
      <c r="P466" s="22"/>
    </row>
    <row r="467" spans="16:16">
      <c r="P467" s="22"/>
    </row>
    <row r="468" spans="16:16">
      <c r="P468" s="22"/>
    </row>
    <row r="469" spans="16:16">
      <c r="P469" s="22"/>
    </row>
    <row r="470" spans="16:16">
      <c r="P470" s="22"/>
    </row>
    <row r="471" spans="16:16">
      <c r="P471" s="22"/>
    </row>
    <row r="472" spans="16:16">
      <c r="P472" s="22"/>
    </row>
    <row r="473" spans="16:16">
      <c r="P473" s="22"/>
    </row>
    <row r="474" spans="16:16">
      <c r="P474" s="22"/>
    </row>
    <row r="475" spans="16:16">
      <c r="P475" s="22"/>
    </row>
    <row r="476" spans="16:16">
      <c r="P476" s="22"/>
    </row>
    <row r="477" spans="16:16">
      <c r="P477" s="22"/>
    </row>
    <row r="478" spans="16:16">
      <c r="P478" s="22"/>
    </row>
    <row r="479" spans="16:16">
      <c r="P479" s="22"/>
    </row>
    <row r="480" spans="16:16">
      <c r="P480" s="22"/>
    </row>
    <row r="481" spans="16:16">
      <c r="P481" s="22"/>
    </row>
    <row r="482" spans="16:16">
      <c r="P482" s="22"/>
    </row>
    <row r="483" spans="16:16">
      <c r="P483" s="22"/>
    </row>
    <row r="484" spans="16:16">
      <c r="P484" s="22"/>
    </row>
    <row r="485" spans="16:16">
      <c r="P485" s="22"/>
    </row>
    <row r="486" spans="16:16">
      <c r="P486" s="22"/>
    </row>
    <row r="487" spans="16:16">
      <c r="P487" s="22"/>
    </row>
    <row r="488" spans="16:16">
      <c r="P488" s="22"/>
    </row>
    <row r="489" spans="16:16">
      <c r="P489" s="22"/>
    </row>
    <row r="490" spans="16:16">
      <c r="P490" s="22"/>
    </row>
    <row r="491" spans="16:16">
      <c r="P491" s="22"/>
    </row>
    <row r="492" spans="16:16">
      <c r="P492" s="22"/>
    </row>
    <row r="493" spans="16:16">
      <c r="P493" s="22"/>
    </row>
    <row r="494" spans="16:16">
      <c r="P494" s="22"/>
    </row>
    <row r="495" spans="16:16">
      <c r="P495" s="22"/>
    </row>
    <row r="496" spans="16:16">
      <c r="P496" s="22"/>
    </row>
    <row r="497" spans="16:16">
      <c r="P497" s="22"/>
    </row>
    <row r="498" spans="16:16">
      <c r="P498" s="22"/>
    </row>
    <row r="499" spans="16:16">
      <c r="P499" s="22"/>
    </row>
    <row r="500" spans="16:16">
      <c r="P500" s="22"/>
    </row>
    <row r="501" spans="16:16">
      <c r="P501" s="22"/>
    </row>
    <row r="502" spans="16:16">
      <c r="P502" s="22"/>
    </row>
    <row r="503" spans="16:16">
      <c r="P503" s="22"/>
    </row>
    <row r="504" spans="16:16">
      <c r="P504" s="22"/>
    </row>
    <row r="505" spans="16:16">
      <c r="P505" s="22"/>
    </row>
    <row r="506" spans="16:16">
      <c r="P506" s="22"/>
    </row>
    <row r="507" spans="16:16">
      <c r="P507" s="22"/>
    </row>
    <row r="508" spans="16:16">
      <c r="P508" s="22"/>
    </row>
    <row r="509" spans="16:16">
      <c r="P509" s="22"/>
    </row>
    <row r="510" spans="16:16">
      <c r="P510" s="22"/>
    </row>
    <row r="511" spans="16:16">
      <c r="P511" s="22"/>
    </row>
    <row r="512" spans="16:16">
      <c r="P512" s="22"/>
    </row>
    <row r="513" spans="16:16">
      <c r="P513" s="22"/>
    </row>
    <row r="514" spans="16:16">
      <c r="P514" s="22"/>
    </row>
    <row r="515" spans="16:16">
      <c r="P515" s="22"/>
    </row>
    <row r="516" spans="16:16">
      <c r="P516" s="22"/>
    </row>
    <row r="517" spans="16:16">
      <c r="P517" s="22"/>
    </row>
    <row r="518" spans="16:16">
      <c r="P518" s="22"/>
    </row>
    <row r="519" spans="16:16">
      <c r="P519" s="22"/>
    </row>
    <row r="520" spans="16:16">
      <c r="P520" s="22"/>
    </row>
    <row r="521" spans="16:16">
      <c r="P521" s="22"/>
    </row>
    <row r="522" spans="16:16">
      <c r="P522" s="22"/>
    </row>
    <row r="523" spans="16:16">
      <c r="P523" s="22"/>
    </row>
    <row r="524" spans="16:16">
      <c r="P524" s="22"/>
    </row>
    <row r="525" spans="16:16">
      <c r="P525" s="22"/>
    </row>
    <row r="526" spans="16:16">
      <c r="P526" s="22"/>
    </row>
    <row r="527" spans="16:16">
      <c r="P527" s="22"/>
    </row>
    <row r="528" spans="16:16">
      <c r="P528" s="22"/>
    </row>
    <row r="529" spans="16:16">
      <c r="P529" s="22"/>
    </row>
    <row r="530" spans="16:16">
      <c r="P530" s="22"/>
    </row>
    <row r="531" spans="16:16">
      <c r="P531" s="22"/>
    </row>
    <row r="532" spans="16:16">
      <c r="P532" s="22"/>
    </row>
    <row r="533" spans="16:16">
      <c r="P533" s="22"/>
    </row>
    <row r="534" spans="16:16">
      <c r="P534" s="22"/>
    </row>
    <row r="535" spans="16:16">
      <c r="P535" s="22"/>
    </row>
    <row r="536" spans="16:16">
      <c r="P536" s="22"/>
    </row>
    <row r="537" spans="16:16">
      <c r="P537" s="22"/>
    </row>
    <row r="538" spans="16:16">
      <c r="P538" s="22"/>
    </row>
    <row r="539" spans="16:16">
      <c r="P539" s="22"/>
    </row>
    <row r="540" spans="16:16">
      <c r="P540" s="22"/>
    </row>
    <row r="541" spans="16:16">
      <c r="P541" s="22"/>
    </row>
    <row r="542" spans="16:16">
      <c r="P542" s="22"/>
    </row>
    <row r="543" spans="16:16">
      <c r="P543" s="22"/>
    </row>
    <row r="544" spans="16:16">
      <c r="P544" s="22"/>
    </row>
    <row r="545" spans="16:16">
      <c r="P545" s="22"/>
    </row>
    <row r="546" spans="16:16">
      <c r="P546" s="22"/>
    </row>
    <row r="547" spans="16:16">
      <c r="P547" s="22"/>
    </row>
    <row r="548" spans="16:16">
      <c r="P548" s="22"/>
    </row>
    <row r="549" spans="16:16">
      <c r="P549" s="22"/>
    </row>
    <row r="550" spans="16:16">
      <c r="P550" s="22"/>
    </row>
    <row r="551" spans="16:16">
      <c r="P551" s="22"/>
    </row>
    <row r="552" spans="16:16">
      <c r="P552" s="22"/>
    </row>
    <row r="553" spans="16:16">
      <c r="P553" s="22"/>
    </row>
    <row r="554" spans="16:16">
      <c r="P554" s="22"/>
    </row>
    <row r="555" spans="16:16">
      <c r="P555" s="22"/>
    </row>
    <row r="556" spans="16:16">
      <c r="P556" s="22"/>
    </row>
    <row r="557" spans="16:16">
      <c r="P557" s="22"/>
    </row>
    <row r="558" spans="16:16">
      <c r="P558" s="22"/>
    </row>
    <row r="559" spans="16:16">
      <c r="P559" s="22"/>
    </row>
    <row r="560" spans="16:16">
      <c r="P560" s="22"/>
    </row>
    <row r="561" spans="16:16">
      <c r="P561" s="22"/>
    </row>
    <row r="562" spans="16:16">
      <c r="P562" s="22"/>
    </row>
    <row r="563" spans="16:16">
      <c r="P563" s="22"/>
    </row>
    <row r="564" spans="16:16">
      <c r="P564" s="22"/>
    </row>
    <row r="565" spans="16:16">
      <c r="P565" s="22"/>
    </row>
    <row r="566" spans="16:16">
      <c r="P566" s="22"/>
    </row>
    <row r="567" spans="16:16">
      <c r="P567" s="22"/>
    </row>
    <row r="568" spans="16:16">
      <c r="P568" s="22"/>
    </row>
    <row r="569" spans="16:16">
      <c r="P569" s="22"/>
    </row>
    <row r="570" spans="16:16">
      <c r="P570" s="22"/>
    </row>
    <row r="571" spans="16:16">
      <c r="P571" s="22"/>
    </row>
    <row r="572" spans="16:16">
      <c r="P572" s="22"/>
    </row>
    <row r="573" spans="16:16">
      <c r="P573" s="22"/>
    </row>
    <row r="574" spans="16:16">
      <c r="P574" s="22"/>
    </row>
    <row r="575" spans="16:16">
      <c r="P575" s="22"/>
    </row>
    <row r="576" spans="16:16">
      <c r="P576" s="22"/>
    </row>
    <row r="577" spans="16:16">
      <c r="P577" s="22"/>
    </row>
    <row r="578" spans="16:16">
      <c r="P578" s="22"/>
    </row>
    <row r="579" spans="16:16">
      <c r="P579" s="22"/>
    </row>
    <row r="580" spans="16:16">
      <c r="P580" s="22"/>
    </row>
    <row r="581" spans="16:16">
      <c r="P581" s="22"/>
    </row>
    <row r="582" spans="16:16">
      <c r="P582" s="22"/>
    </row>
    <row r="583" spans="16:16">
      <c r="P583" s="22"/>
    </row>
    <row r="584" spans="16:16">
      <c r="P584" s="22"/>
    </row>
    <row r="585" spans="16:16">
      <c r="P585" s="22"/>
    </row>
    <row r="586" spans="16:16">
      <c r="P586" s="22"/>
    </row>
    <row r="587" spans="16:16">
      <c r="P587" s="22"/>
    </row>
    <row r="588" spans="16:16">
      <c r="P588" s="22"/>
    </row>
    <row r="589" spans="16:16">
      <c r="P589" s="22"/>
    </row>
    <row r="590" spans="16:16">
      <c r="P590" s="22"/>
    </row>
    <row r="591" spans="16:16">
      <c r="P591" s="22"/>
    </row>
    <row r="592" spans="16:16">
      <c r="P592" s="22"/>
    </row>
    <row r="593" spans="16:16">
      <c r="P593" s="22"/>
    </row>
    <row r="594" spans="16:16">
      <c r="P594" s="22"/>
    </row>
    <row r="595" spans="16:16">
      <c r="P595" s="22"/>
    </row>
    <row r="596" spans="16:16">
      <c r="P596" s="22"/>
    </row>
    <row r="597" spans="16:16">
      <c r="P597" s="22"/>
    </row>
    <row r="598" spans="16:16">
      <c r="P598" s="22"/>
    </row>
    <row r="599" spans="16:16">
      <c r="P599" s="22"/>
    </row>
    <row r="600" spans="16:16">
      <c r="P600" s="22"/>
    </row>
    <row r="601" spans="16:16">
      <c r="P601" s="22"/>
    </row>
    <row r="602" spans="16:16">
      <c r="P602" s="22"/>
    </row>
    <row r="603" spans="16:16">
      <c r="P603" s="22"/>
    </row>
    <row r="604" spans="16:16">
      <c r="P604" s="22"/>
    </row>
    <row r="605" spans="16:16">
      <c r="P605" s="22"/>
    </row>
    <row r="606" spans="16:16">
      <c r="P606" s="22"/>
    </row>
    <row r="607" spans="16:16">
      <c r="P607" s="22"/>
    </row>
    <row r="608" spans="16:16">
      <c r="P608" s="22"/>
    </row>
    <row r="609" spans="16:16">
      <c r="P609" s="22"/>
    </row>
    <row r="610" spans="16:16">
      <c r="P610" s="22"/>
    </row>
    <row r="611" spans="16:16">
      <c r="P611" s="22"/>
    </row>
    <row r="612" spans="16:16">
      <c r="P612" s="22"/>
    </row>
    <row r="613" spans="16:16">
      <c r="P613" s="22"/>
    </row>
    <row r="614" spans="16:16">
      <c r="P614" s="22"/>
    </row>
    <row r="615" spans="16:16">
      <c r="P615" s="22"/>
    </row>
    <row r="616" spans="16:16">
      <c r="P616" s="22"/>
    </row>
    <row r="617" spans="16:16">
      <c r="P617" s="22"/>
    </row>
    <row r="618" spans="16:16">
      <c r="P618" s="22"/>
    </row>
    <row r="619" spans="16:16">
      <c r="P619" s="22"/>
    </row>
    <row r="620" spans="16:16">
      <c r="P620" s="22"/>
    </row>
    <row r="621" spans="16:16">
      <c r="P621" s="22"/>
    </row>
    <row r="622" spans="16:16">
      <c r="P622" s="22"/>
    </row>
    <row r="623" spans="16:16">
      <c r="P623" s="22"/>
    </row>
    <row r="624" spans="16:16">
      <c r="P624" s="22"/>
    </row>
    <row r="625" spans="16:16">
      <c r="P625" s="22"/>
    </row>
    <row r="626" spans="16:16">
      <c r="P626" s="22"/>
    </row>
    <row r="627" spans="16:16">
      <c r="P627" s="22"/>
    </row>
    <row r="628" spans="16:16">
      <c r="P628" s="22"/>
    </row>
    <row r="629" spans="16:16">
      <c r="P629" s="22"/>
    </row>
    <row r="630" spans="16:16">
      <c r="P630" s="22"/>
    </row>
    <row r="631" spans="16:16">
      <c r="P631" s="22"/>
    </row>
    <row r="632" spans="16:16">
      <c r="P632" s="22"/>
    </row>
    <row r="633" spans="16:16">
      <c r="P633" s="22"/>
    </row>
    <row r="634" spans="16:16">
      <c r="P634" s="22"/>
    </row>
    <row r="635" spans="16:16">
      <c r="P635" s="22"/>
    </row>
    <row r="636" spans="16:16">
      <c r="P636" s="22"/>
    </row>
    <row r="637" spans="16:16">
      <c r="P637" s="22"/>
    </row>
    <row r="638" spans="16:16">
      <c r="P638" s="22"/>
    </row>
    <row r="639" spans="16:16">
      <c r="P639" s="22"/>
    </row>
    <row r="640" spans="16:16">
      <c r="P640" s="22"/>
    </row>
    <row r="641" spans="16:16">
      <c r="P641" s="22"/>
    </row>
    <row r="642" spans="16:16">
      <c r="P642" s="22"/>
    </row>
    <row r="643" spans="16:16">
      <c r="P643" s="22"/>
    </row>
    <row r="644" spans="16:16">
      <c r="P644" s="22"/>
    </row>
    <row r="645" spans="16:16">
      <c r="P645" s="22"/>
    </row>
    <row r="646" spans="16:16">
      <c r="P646" s="22"/>
    </row>
    <row r="647" spans="16:16">
      <c r="P647" s="22"/>
    </row>
    <row r="648" spans="16:16">
      <c r="P648" s="22"/>
    </row>
    <row r="649" spans="16:16">
      <c r="P649" s="22"/>
    </row>
    <row r="650" spans="16:16">
      <c r="P650" s="22"/>
    </row>
    <row r="651" spans="16:16">
      <c r="P651" s="22"/>
    </row>
    <row r="652" spans="16:16">
      <c r="P652" s="22"/>
    </row>
    <row r="653" spans="16:16">
      <c r="P653" s="22"/>
    </row>
    <row r="654" spans="16:16">
      <c r="P654" s="22"/>
    </row>
    <row r="655" spans="16:16">
      <c r="P655" s="22"/>
    </row>
    <row r="656" spans="16:16">
      <c r="P656" s="22"/>
    </row>
    <row r="657" spans="16:16">
      <c r="P657" s="22"/>
    </row>
    <row r="658" spans="16:16">
      <c r="P658" s="22"/>
    </row>
    <row r="659" spans="16:16">
      <c r="P659" s="22"/>
    </row>
    <row r="660" spans="16:16">
      <c r="P660" s="22"/>
    </row>
    <row r="661" spans="16:16">
      <c r="P661" s="22"/>
    </row>
    <row r="662" spans="16:16">
      <c r="P662" s="22"/>
    </row>
    <row r="663" spans="16:16">
      <c r="P663" s="22"/>
    </row>
    <row r="664" spans="16:16">
      <c r="P664" s="22"/>
    </row>
    <row r="665" spans="16:16">
      <c r="P665" s="22"/>
    </row>
    <row r="666" spans="16:16">
      <c r="P666" s="22"/>
    </row>
    <row r="667" spans="16:16">
      <c r="P667" s="22"/>
    </row>
    <row r="668" spans="16:16">
      <c r="P668" s="22"/>
    </row>
    <row r="669" spans="16:16">
      <c r="P669" s="22"/>
    </row>
    <row r="670" spans="16:16">
      <c r="P670" s="22"/>
    </row>
    <row r="671" spans="16:16">
      <c r="P671" s="22"/>
    </row>
    <row r="672" spans="16:16">
      <c r="P672" s="22"/>
    </row>
    <row r="673" spans="16:16">
      <c r="P673" s="22"/>
    </row>
    <row r="674" spans="16:16">
      <c r="P674" s="22"/>
    </row>
    <row r="675" spans="16:16">
      <c r="P675" s="22"/>
    </row>
    <row r="676" spans="16:16">
      <c r="P676" s="22"/>
    </row>
    <row r="677" spans="16:16">
      <c r="P677" s="22"/>
    </row>
    <row r="678" spans="16:16">
      <c r="P678" s="22"/>
    </row>
    <row r="679" spans="16:16">
      <c r="P679" s="22"/>
    </row>
    <row r="680" spans="16:16">
      <c r="P680" s="22"/>
    </row>
    <row r="681" spans="16:16">
      <c r="P681" s="22"/>
    </row>
    <row r="682" spans="16:16">
      <c r="P682" s="22"/>
    </row>
    <row r="683" spans="16:16">
      <c r="P683" s="22"/>
    </row>
    <row r="684" spans="16:16">
      <c r="P684" s="22"/>
    </row>
    <row r="685" spans="16:16">
      <c r="P685" s="22"/>
    </row>
    <row r="686" spans="16:16">
      <c r="P686" s="22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9" type="noConversion"/>
  <conditionalFormatting sqref="M5:O5">
    <cfRule type="cellIs" dxfId="59" priority="131" operator="lessThan">
      <formula>6.5</formula>
    </cfRule>
    <cfRule type="cellIs" dxfId="58" priority="132" operator="greaterThan">
      <formula>8</formula>
    </cfRule>
  </conditionalFormatting>
  <conditionalFormatting sqref="M30">
    <cfRule type="containsText" dxfId="57" priority="129" stopIfTrue="1" operator="containsText" text="&lt;">
      <formula>NOT(ISERROR(SEARCH("&lt;",M30)))</formula>
    </cfRule>
    <cfRule type="cellIs" dxfId="56" priority="130" operator="greaterThan">
      <formula>$E$30</formula>
    </cfRule>
  </conditionalFormatting>
  <conditionalFormatting sqref="M23:O23">
    <cfRule type="containsText" dxfId="55" priority="127" stopIfTrue="1" operator="containsText" text="&lt;">
      <formula>NOT(ISERROR(SEARCH("&lt;",M23)))</formula>
    </cfRule>
    <cfRule type="cellIs" dxfId="54" priority="128" operator="greaterThan">
      <formula>$E$23</formula>
    </cfRule>
  </conditionalFormatting>
  <conditionalFormatting sqref="M21:O21">
    <cfRule type="containsText" dxfId="53" priority="125" stopIfTrue="1" operator="containsText" text="&lt;">
      <formula>NOT(ISERROR(SEARCH("&lt;",M21)))</formula>
    </cfRule>
    <cfRule type="cellIs" dxfId="52" priority="126" operator="greaterThan">
      <formula>$E$21</formula>
    </cfRule>
  </conditionalFormatting>
  <conditionalFormatting sqref="M18:N18 N19">
    <cfRule type="containsText" dxfId="51" priority="123" stopIfTrue="1" operator="containsText" text="&lt;">
      <formula>NOT(ISERROR(SEARCH("&lt;",M18)))</formula>
    </cfRule>
    <cfRule type="cellIs" dxfId="50" priority="124" operator="greaterThan">
      <formula>$E$18</formula>
    </cfRule>
  </conditionalFormatting>
  <conditionalFormatting sqref="O59">
    <cfRule type="cellIs" dxfId="49" priority="120" operator="greaterThan">
      <formula>$E$59</formula>
    </cfRule>
  </conditionalFormatting>
  <conditionalFormatting sqref="O60">
    <cfRule type="cellIs" dxfId="48" priority="119" operator="greaterThan">
      <formula>$E$60</formula>
    </cfRule>
  </conditionalFormatting>
  <conditionalFormatting sqref="O62">
    <cfRule type="cellIs" dxfId="47" priority="118" operator="greaterThan">
      <formula>$E$62</formula>
    </cfRule>
  </conditionalFormatting>
  <conditionalFormatting sqref="O63">
    <cfRule type="cellIs" dxfId="46" priority="117" operator="greaterThan">
      <formula>$E$63</formula>
    </cfRule>
  </conditionalFormatting>
  <conditionalFormatting sqref="O65">
    <cfRule type="cellIs" dxfId="45" priority="116" operator="greaterThan">
      <formula>$E$65</formula>
    </cfRule>
  </conditionalFormatting>
  <conditionalFormatting sqref="O66">
    <cfRule type="cellIs" dxfId="44" priority="115" operator="greaterThan">
      <formula>$E$66</formula>
    </cfRule>
  </conditionalFormatting>
  <conditionalFormatting sqref="O67">
    <cfRule type="cellIs" dxfId="43" priority="114" operator="greaterThan">
      <formula>$E$67</formula>
    </cfRule>
  </conditionalFormatting>
  <conditionalFormatting sqref="O68">
    <cfRule type="cellIs" dxfId="42" priority="113" operator="greaterThan">
      <formula>$E$68</formula>
    </cfRule>
  </conditionalFormatting>
  <conditionalFormatting sqref="O168">
    <cfRule type="cellIs" dxfId="41" priority="111" operator="greaterThan">
      <formula>$E$168</formula>
    </cfRule>
  </conditionalFormatting>
  <conditionalFormatting sqref="O59:O70 O126:O127 O168:O170 O108:O111 O181 O216:O217 O93 O103:O106 O146:O147">
    <cfRule type="containsText" priority="110" stopIfTrue="1" operator="containsText" text="&lt;">
      <formula>NOT(ISERROR(SEARCH("&lt;",O59)))</formula>
    </cfRule>
  </conditionalFormatting>
  <conditionalFormatting sqref="O167">
    <cfRule type="containsText" priority="104" stopIfTrue="1" operator="containsText" text="&lt;">
      <formula>NOT(ISERROR(SEARCH("&lt;",O167)))</formula>
    </cfRule>
  </conditionalFormatting>
  <conditionalFormatting sqref="O107">
    <cfRule type="containsText" priority="103" stopIfTrue="1" operator="containsText" text="&lt;">
      <formula>NOT(ISERROR(SEARCH("&lt;",O107)))</formula>
    </cfRule>
  </conditionalFormatting>
  <conditionalFormatting sqref="O182:O215">
    <cfRule type="containsText" priority="92" stopIfTrue="1" operator="containsText" text="&lt;">
      <formula>NOT(ISERROR(SEARCH("&lt;",O182)))</formula>
    </cfRule>
  </conditionalFormatting>
  <conditionalFormatting sqref="O128:O145">
    <cfRule type="containsText" priority="97" stopIfTrue="1" operator="containsText" text="&lt;">
      <formula>NOT(ISERROR(SEARCH("&lt;",O128)))</formula>
    </cfRule>
  </conditionalFormatting>
  <conditionalFormatting sqref="O171:O179">
    <cfRule type="cellIs" dxfId="40" priority="95" operator="greaterThan">
      <formula>$E$167</formula>
    </cfRule>
  </conditionalFormatting>
  <conditionalFormatting sqref="O171:O179">
    <cfRule type="containsText" priority="94" stopIfTrue="1" operator="containsText" text="&lt;">
      <formula>NOT(ISERROR(SEARCH("&lt;",O171)))</formula>
    </cfRule>
  </conditionalFormatting>
  <conditionalFormatting sqref="O182:O185">
    <cfRule type="cellIs" dxfId="39" priority="93" operator="greaterThan">
      <formula>$E$167</formula>
    </cfRule>
  </conditionalFormatting>
  <conditionalFormatting sqref="O96:O100">
    <cfRule type="containsText" priority="91" stopIfTrue="1" operator="containsText" text="&lt;">
      <formula>NOT(ISERROR(SEARCH("&lt;",O96)))</formula>
    </cfRule>
  </conditionalFormatting>
  <conditionalFormatting sqref="O148:O166">
    <cfRule type="containsText" priority="86" stopIfTrue="1" operator="containsText" text="&lt;">
      <formula>NOT(ISERROR(SEARCH("&lt;",O148)))</formula>
    </cfRule>
  </conditionalFormatting>
  <conditionalFormatting sqref="P148:P166">
    <cfRule type="containsText" priority="85" stopIfTrue="1" operator="containsText" text="&lt;">
      <formula>NOT(ISERROR(SEARCH("&lt;",P148)))</formula>
    </cfRule>
  </conditionalFormatting>
  <conditionalFormatting sqref="R148:R166">
    <cfRule type="containsText" priority="84" stopIfTrue="1" operator="containsText" text="&lt;">
      <formula>NOT(ISERROR(SEARCH("&lt;",R148)))</formula>
    </cfRule>
  </conditionalFormatting>
  <conditionalFormatting sqref="O117:O118">
    <cfRule type="containsText" priority="73" stopIfTrue="1" operator="containsText" text="&lt;">
      <formula>NOT(ISERROR(SEARCH("&lt;",O117)))</formula>
    </cfRule>
  </conditionalFormatting>
  <conditionalFormatting sqref="L69:L70">
    <cfRule type="containsText" priority="70" stopIfTrue="1" operator="containsText" text="&lt;">
      <formula>NOT(ISERROR(SEARCH("&lt;",L69)))</formula>
    </cfRule>
  </conditionalFormatting>
  <conditionalFormatting sqref="L127">
    <cfRule type="containsText" priority="69" stopIfTrue="1" operator="containsText" text="&lt;">
      <formula>NOT(ISERROR(SEARCH("&lt;",L127)))</formula>
    </cfRule>
  </conditionalFormatting>
  <conditionalFormatting sqref="L110 L126">
    <cfRule type="containsText" priority="68" stopIfTrue="1" operator="containsText" text="&lt;">
      <formula>NOT(ISERROR(SEARCH("&lt;",L110)))</formula>
    </cfRule>
  </conditionalFormatting>
  <conditionalFormatting sqref="L107">
    <cfRule type="containsText" priority="67" stopIfTrue="1" operator="containsText" text="&lt;">
      <formula>NOT(ISERROR(SEARCH("&lt;",L107)))</formula>
    </cfRule>
  </conditionalFormatting>
  <conditionalFormatting sqref="L80:L81">
    <cfRule type="containsText" priority="66" stopIfTrue="1" operator="containsText" text="&lt;">
      <formula>NOT(ISERROR(SEARCH("&lt;",L80)))</formula>
    </cfRule>
  </conditionalFormatting>
  <conditionalFormatting sqref="L91:L92">
    <cfRule type="containsText" priority="65" stopIfTrue="1" operator="containsText" text="&lt;">
      <formula>NOT(ISERROR(SEARCH("&lt;",L91)))</formula>
    </cfRule>
  </conditionalFormatting>
  <conditionalFormatting sqref="L94:L95">
    <cfRule type="containsText" priority="64" stopIfTrue="1" operator="containsText" text="&lt;">
      <formula>NOT(ISERROR(SEARCH("&lt;",L94)))</formula>
    </cfRule>
  </conditionalFormatting>
  <conditionalFormatting sqref="L30">
    <cfRule type="containsText" dxfId="38" priority="62" stopIfTrue="1" operator="containsText" text="&lt;">
      <formula>NOT(ISERROR(SEARCH("&lt;",L30)))</formula>
    </cfRule>
    <cfRule type="cellIs" dxfId="37" priority="63" operator="greaterThan">
      <formula>$E$30</formula>
    </cfRule>
  </conditionalFormatting>
  <conditionalFormatting sqref="L101:L102">
    <cfRule type="containsText" priority="61" stopIfTrue="1" operator="containsText" text="&lt;">
      <formula>NOT(ISERROR(SEARCH("&lt;",L101)))</formula>
    </cfRule>
  </conditionalFormatting>
  <conditionalFormatting sqref="L186:L187 L146:L147 L216">
    <cfRule type="containsText" priority="60" stopIfTrue="1" operator="containsText" text="&lt;">
      <formula>NOT(ISERROR(SEARCH("&lt;",L146)))</formula>
    </cfRule>
  </conditionalFormatting>
  <conditionalFormatting sqref="L169:L170">
    <cfRule type="containsText" priority="59" stopIfTrue="1" operator="containsText" text="&lt;">
      <formula>NOT(ISERROR(SEARCH("&lt;",L169)))</formula>
    </cfRule>
  </conditionalFormatting>
  <conditionalFormatting sqref="L180:L181">
    <cfRule type="containsText" priority="58" stopIfTrue="1" operator="containsText" text="&lt;">
      <formula>NOT(ISERROR(SEARCH("&lt;",L180)))</formula>
    </cfRule>
  </conditionalFormatting>
  <conditionalFormatting sqref="L93">
    <cfRule type="containsText" priority="57" stopIfTrue="1" operator="containsText" text="&lt;">
      <formula>NOT(ISERROR(SEARCH("&lt;",L93)))</formula>
    </cfRule>
  </conditionalFormatting>
  <conditionalFormatting sqref="L109">
    <cfRule type="containsText" priority="56" stopIfTrue="1" operator="containsText" text="&lt;">
      <formula>NOT(ISERROR(SEARCH("&lt;",L109)))</formula>
    </cfRule>
  </conditionalFormatting>
  <conditionalFormatting sqref="L108">
    <cfRule type="containsText" priority="55" stopIfTrue="1" operator="containsText" text="&lt;">
      <formula>NOT(ISERROR(SEARCH("&lt;",L108)))</formula>
    </cfRule>
  </conditionalFormatting>
  <conditionalFormatting sqref="L71:L79">
    <cfRule type="containsText" priority="53" stopIfTrue="1" operator="containsText" text="&lt;">
      <formula>NOT(ISERROR(SEARCH("&lt;",L71)))</formula>
    </cfRule>
  </conditionalFormatting>
  <conditionalFormatting sqref="L71">
    <cfRule type="cellIs" dxfId="36" priority="54" operator="greaterThan">
      <formula>$E$71</formula>
    </cfRule>
  </conditionalFormatting>
  <conditionalFormatting sqref="L82:L90">
    <cfRule type="containsText" priority="52" stopIfTrue="1" operator="containsText" text="&lt;">
      <formula>NOT(ISERROR(SEARCH("&lt;",L82)))</formula>
    </cfRule>
  </conditionalFormatting>
  <conditionalFormatting sqref="L96:L100">
    <cfRule type="containsText" priority="51" stopIfTrue="1" operator="containsText" text="&lt;">
      <formula>NOT(ISERROR(SEARCH("&lt;",L96)))</formula>
    </cfRule>
  </conditionalFormatting>
  <conditionalFormatting sqref="L103:L106">
    <cfRule type="containsText" priority="50" stopIfTrue="1" operator="containsText" text="&lt;">
      <formula>NOT(ISERROR(SEARCH("&lt;",L103)))</formula>
    </cfRule>
  </conditionalFormatting>
  <conditionalFormatting sqref="L128:L145">
    <cfRule type="containsText" priority="49" stopIfTrue="1" operator="containsText" text="&lt;">
      <formula>NOT(ISERROR(SEARCH("&lt;",L128)))</formula>
    </cfRule>
  </conditionalFormatting>
  <conditionalFormatting sqref="L148:L166">
    <cfRule type="containsText" priority="48" stopIfTrue="1" operator="containsText" text="&lt;">
      <formula>NOT(ISERROR(SEARCH("&lt;",L148)))</formula>
    </cfRule>
  </conditionalFormatting>
  <conditionalFormatting sqref="L168">
    <cfRule type="cellIs" dxfId="35" priority="47" operator="greaterThan">
      <formula>$E$168</formula>
    </cfRule>
  </conditionalFormatting>
  <conditionalFormatting sqref="L168">
    <cfRule type="containsText" priority="46" stopIfTrue="1" operator="containsText" text="&lt;">
      <formula>NOT(ISERROR(SEARCH("&lt;",L168)))</formula>
    </cfRule>
  </conditionalFormatting>
  <conditionalFormatting sqref="L171:L179">
    <cfRule type="cellIs" dxfId="34" priority="45" operator="greaterThan">
      <formula>$E$168</formula>
    </cfRule>
  </conditionalFormatting>
  <conditionalFormatting sqref="L171:L179">
    <cfRule type="containsText" priority="44" stopIfTrue="1" operator="containsText" text="&lt;">
      <formula>NOT(ISERROR(SEARCH("&lt;",L171)))</formula>
    </cfRule>
  </conditionalFormatting>
  <conditionalFormatting sqref="L182:L185">
    <cfRule type="cellIs" dxfId="33" priority="43" operator="greaterThan">
      <formula>$E$168</formula>
    </cfRule>
  </conditionalFormatting>
  <conditionalFormatting sqref="L182:L185">
    <cfRule type="containsText" priority="42" stopIfTrue="1" operator="containsText" text="&lt;">
      <formula>NOT(ISERROR(SEARCH("&lt;",L182)))</formula>
    </cfRule>
  </conditionalFormatting>
  <conditionalFormatting sqref="L188:L215">
    <cfRule type="containsText" priority="41" stopIfTrue="1" operator="containsText" text="&lt;">
      <formula>NOT(ISERROR(SEARCH("&lt;",L188)))</formula>
    </cfRule>
  </conditionalFormatting>
  <conditionalFormatting sqref="L117">
    <cfRule type="containsText" priority="40" stopIfTrue="1" operator="containsText" text="&lt;">
      <formula>NOT(ISERROR(SEARCH("&lt;",L117)))</formula>
    </cfRule>
  </conditionalFormatting>
  <conditionalFormatting sqref="N30:O30">
    <cfRule type="containsText" dxfId="32" priority="38" stopIfTrue="1" operator="containsText" text="&lt;">
      <formula>NOT(ISERROR(SEARCH("&lt;",N30)))</formula>
    </cfRule>
    <cfRule type="cellIs" dxfId="31" priority="39" operator="greaterThan">
      <formula>$E$30</formula>
    </cfRule>
  </conditionalFormatting>
  <conditionalFormatting sqref="N82">
    <cfRule type="cellIs" dxfId="30" priority="37" operator="greaterThan">
      <formula>$E$73</formula>
    </cfRule>
  </conditionalFormatting>
  <conditionalFormatting sqref="N82:N87 N89:N90">
    <cfRule type="containsText" priority="36" stopIfTrue="1" operator="containsText" text="&lt;">
      <formula>NOT(ISERROR(SEARCH("&lt;",N82)))</formula>
    </cfRule>
  </conditionalFormatting>
  <conditionalFormatting sqref="P71:P78">
    <cfRule type="containsText" priority="30" stopIfTrue="1" operator="containsText" text="&lt;">
      <formula>NOT(ISERROR(SEARCH("&lt;",P71)))</formula>
    </cfRule>
  </conditionalFormatting>
  <conditionalFormatting sqref="P71">
    <cfRule type="cellIs" dxfId="29" priority="31" operator="greaterThan">
      <formula>$E$71</formula>
    </cfRule>
  </conditionalFormatting>
  <conditionalFormatting sqref="R82">
    <cfRule type="cellIs" dxfId="28" priority="25" operator="greaterThan">
      <formula>$E$73</formula>
    </cfRule>
  </conditionalFormatting>
  <conditionalFormatting sqref="R82:R87 R89:R90">
    <cfRule type="containsText" priority="24" stopIfTrue="1" operator="containsText" text="&lt;">
      <formula>NOT(ISERROR(SEARCH("&lt;",R82)))</formula>
    </cfRule>
  </conditionalFormatting>
  <conditionalFormatting sqref="L5">
    <cfRule type="cellIs" dxfId="27" priority="22" operator="lessThan">
      <formula>6.5</formula>
    </cfRule>
    <cfRule type="cellIs" dxfId="26" priority="23" operator="greaterThan">
      <formula>8</formula>
    </cfRule>
  </conditionalFormatting>
  <conditionalFormatting sqref="O82">
    <cfRule type="cellIs" dxfId="23" priority="17" operator="greaterThan">
      <formula>$E$59</formula>
    </cfRule>
  </conditionalFormatting>
  <conditionalFormatting sqref="O83">
    <cfRule type="cellIs" dxfId="22" priority="16" operator="greaterThan">
      <formula>$E$60</formula>
    </cfRule>
  </conditionalFormatting>
  <conditionalFormatting sqref="O85">
    <cfRule type="cellIs" dxfId="21" priority="15" operator="greaterThan">
      <formula>$E$62</formula>
    </cfRule>
  </conditionalFormatting>
  <conditionalFormatting sqref="O86">
    <cfRule type="cellIs" dxfId="20" priority="14" operator="greaterThan">
      <formula>$E$63</formula>
    </cfRule>
  </conditionalFormatting>
  <conditionalFormatting sqref="O88">
    <cfRule type="cellIs" dxfId="19" priority="13" operator="greaterThan">
      <formula>$E$65</formula>
    </cfRule>
  </conditionalFormatting>
  <conditionalFormatting sqref="O89">
    <cfRule type="cellIs" dxfId="18" priority="12" operator="greaterThan">
      <formula>$E$66</formula>
    </cfRule>
  </conditionalFormatting>
  <conditionalFormatting sqref="O90">
    <cfRule type="cellIs" dxfId="17" priority="11" operator="greaterThan">
      <formula>$E$67</formula>
    </cfRule>
  </conditionalFormatting>
  <conditionalFormatting sqref="O82:O90">
    <cfRule type="containsText" priority="10" stopIfTrue="1" operator="containsText" text="&lt;">
      <formula>NOT(ISERROR(SEARCH("&lt;",O82)))</formula>
    </cfRule>
  </conditionalFormatting>
  <conditionalFormatting sqref="O72">
    <cfRule type="cellIs" dxfId="6" priority="9" operator="greaterThan">
      <formula>$E$62</formula>
    </cfRule>
  </conditionalFormatting>
  <conditionalFormatting sqref="O73">
    <cfRule type="cellIs" dxfId="5" priority="8" operator="greaterThan">
      <formula>$E$63</formula>
    </cfRule>
  </conditionalFormatting>
  <conditionalFormatting sqref="O75">
    <cfRule type="cellIs" dxfId="4" priority="7" operator="greaterThan">
      <formula>$E$65</formula>
    </cfRule>
  </conditionalFormatting>
  <conditionalFormatting sqref="O76">
    <cfRule type="cellIs" dxfId="3" priority="6" operator="greaterThan">
      <formula>$E$66</formula>
    </cfRule>
  </conditionalFormatting>
  <conditionalFormatting sqref="O77">
    <cfRule type="cellIs" dxfId="2" priority="5" operator="greaterThan">
      <formula>$E$67</formula>
    </cfRule>
  </conditionalFormatting>
  <conditionalFormatting sqref="O78">
    <cfRule type="cellIs" dxfId="1" priority="4" operator="greaterThan">
      <formula>$E$68</formula>
    </cfRule>
  </conditionalFormatting>
  <conditionalFormatting sqref="O71:O78">
    <cfRule type="containsText" priority="3" stopIfTrue="1" operator="containsText" text="&lt;">
      <formula>NOT(ISERROR(SEARCH("&lt;",O71)))</formula>
    </cfRule>
  </conditionalFormatting>
  <conditionalFormatting sqref="O79">
    <cfRule type="cellIs" dxfId="0" priority="2" operator="greaterThan">
      <formula>$E$68</formula>
    </cfRule>
  </conditionalFormatting>
  <conditionalFormatting sqref="O79">
    <cfRule type="containsText" priority="1" stopIfTrue="1" operator="containsText" text="&lt;">
      <formula>NOT(ISERROR(SEARCH("&lt;",O79)))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6" fitToHeight="0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3799-EF4B-4AB6-8625-5EB08EBDC115}">
  <sheetPr>
    <pageSetUpPr fitToPage="1"/>
  </sheetPr>
  <dimension ref="A1:F222"/>
  <sheetViews>
    <sheetView workbookViewId="0">
      <selection activeCell="H5" sqref="H5"/>
    </sheetView>
  </sheetViews>
  <sheetFormatPr defaultRowHeight="12.75"/>
  <cols>
    <col min="1" max="1" width="36.855468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6" width="14.85546875" style="125" customWidth="1"/>
  </cols>
  <sheetData>
    <row r="1" spans="1:6" ht="38.2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11</v>
      </c>
      <c r="F1" s="15" t="s">
        <v>147</v>
      </c>
    </row>
    <row r="2" spans="1:6">
      <c r="A2" s="109" t="s">
        <v>253</v>
      </c>
      <c r="B2" s="143"/>
      <c r="C2" s="109"/>
      <c r="D2" s="143"/>
      <c r="E2" s="14"/>
      <c r="F2" s="47" t="s">
        <v>267</v>
      </c>
    </row>
    <row r="3" spans="1:6">
      <c r="A3" s="109" t="s">
        <v>254</v>
      </c>
      <c r="B3" s="143"/>
      <c r="C3" s="109"/>
      <c r="D3" s="143"/>
      <c r="E3" s="14"/>
      <c r="F3" s="275">
        <v>44469</v>
      </c>
    </row>
    <row r="4" spans="1:6">
      <c r="A4" s="109"/>
      <c r="B4" s="143"/>
      <c r="C4" s="109"/>
      <c r="D4" s="143"/>
      <c r="E4" s="28"/>
      <c r="F4" s="15" t="s">
        <v>231</v>
      </c>
    </row>
    <row r="5" spans="1:6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76"/>
    </row>
    <row r="6" spans="1:6">
      <c r="A6" s="111" t="s">
        <v>145</v>
      </c>
      <c r="B6" s="163" t="s">
        <v>130</v>
      </c>
      <c r="C6" s="160">
        <v>1</v>
      </c>
      <c r="D6" s="166"/>
      <c r="E6" s="4"/>
      <c r="F6" s="76"/>
    </row>
    <row r="7" spans="1:6">
      <c r="A7" s="111" t="s">
        <v>18</v>
      </c>
      <c r="B7" s="163" t="s">
        <v>17</v>
      </c>
      <c r="C7" s="160">
        <v>1</v>
      </c>
      <c r="D7" s="166"/>
      <c r="E7" s="4"/>
      <c r="F7" s="76"/>
    </row>
    <row r="8" spans="1:6">
      <c r="A8" s="111" t="s">
        <v>19</v>
      </c>
      <c r="B8" s="163" t="s">
        <v>17</v>
      </c>
      <c r="C8" s="160">
        <v>1</v>
      </c>
      <c r="D8" s="166"/>
      <c r="E8" s="4"/>
      <c r="F8" s="76"/>
    </row>
    <row r="9" spans="1:6">
      <c r="A9" s="111" t="s">
        <v>20</v>
      </c>
      <c r="B9" s="163" t="s">
        <v>17</v>
      </c>
      <c r="C9" s="160">
        <v>1</v>
      </c>
      <c r="D9" s="166"/>
      <c r="E9" s="4"/>
      <c r="F9" s="76"/>
    </row>
    <row r="10" spans="1:6">
      <c r="A10" s="111" t="s">
        <v>21</v>
      </c>
      <c r="B10" s="163" t="s">
        <v>17</v>
      </c>
      <c r="C10" s="160">
        <v>1</v>
      </c>
      <c r="D10" s="166"/>
      <c r="E10" s="4"/>
      <c r="F10" s="76"/>
    </row>
    <row r="11" spans="1:6">
      <c r="A11" s="111" t="s">
        <v>22</v>
      </c>
      <c r="B11" s="163" t="s">
        <v>17</v>
      </c>
      <c r="C11" s="160">
        <v>1</v>
      </c>
      <c r="D11" s="166"/>
      <c r="E11" s="4"/>
      <c r="F11" s="76"/>
    </row>
    <row r="12" spans="1:6">
      <c r="A12" s="111" t="s">
        <v>23</v>
      </c>
      <c r="B12" s="163" t="s">
        <v>17</v>
      </c>
      <c r="C12" s="160">
        <v>1</v>
      </c>
      <c r="D12" s="166"/>
      <c r="E12" s="4"/>
      <c r="F12" s="76"/>
    </row>
    <row r="13" spans="1:6">
      <c r="A13" s="111" t="s">
        <v>8</v>
      </c>
      <c r="B13" s="163" t="s">
        <v>17</v>
      </c>
      <c r="C13" s="160">
        <v>1</v>
      </c>
      <c r="D13" s="166"/>
      <c r="E13" s="4"/>
      <c r="F13" s="76"/>
    </row>
    <row r="14" spans="1:6">
      <c r="A14" s="111" t="s">
        <v>7</v>
      </c>
      <c r="B14" s="163" t="s">
        <v>17</v>
      </c>
      <c r="C14" s="160">
        <v>1</v>
      </c>
      <c r="D14" s="166"/>
      <c r="E14" s="4"/>
      <c r="F14" s="76"/>
    </row>
    <row r="15" spans="1:6">
      <c r="A15" s="111" t="s">
        <v>24</v>
      </c>
      <c r="B15" s="163" t="s">
        <v>17</v>
      </c>
      <c r="C15" s="160">
        <v>1</v>
      </c>
      <c r="D15" s="166"/>
      <c r="E15" s="4"/>
      <c r="F15" s="76"/>
    </row>
    <row r="16" spans="1:6">
      <c r="A16" s="111" t="s">
        <v>25</v>
      </c>
      <c r="B16" s="163" t="s">
        <v>17</v>
      </c>
      <c r="C16" s="160">
        <v>1</v>
      </c>
      <c r="D16" s="166"/>
      <c r="E16" s="4"/>
      <c r="F16" s="76"/>
    </row>
    <row r="17" spans="1:6">
      <c r="A17" s="111" t="s">
        <v>26</v>
      </c>
      <c r="B17" s="163" t="s">
        <v>17</v>
      </c>
      <c r="C17" s="160">
        <v>1</v>
      </c>
      <c r="D17" s="166"/>
      <c r="E17" s="4"/>
      <c r="F17" s="76"/>
    </row>
    <row r="18" spans="1:6">
      <c r="A18" s="111" t="s">
        <v>138</v>
      </c>
      <c r="B18" s="163" t="s">
        <v>17</v>
      </c>
      <c r="C18" s="160">
        <v>1E-3</v>
      </c>
      <c r="D18" s="166"/>
      <c r="E18" s="24">
        <v>1.9</v>
      </c>
      <c r="F18" s="76"/>
    </row>
    <row r="19" spans="1:6">
      <c r="A19" s="111" t="s">
        <v>139</v>
      </c>
      <c r="B19" s="163" t="s">
        <v>17</v>
      </c>
      <c r="C19" s="160">
        <v>5.0000000000000001E-3</v>
      </c>
      <c r="D19" s="166"/>
      <c r="E19" s="4"/>
      <c r="F19" s="76"/>
    </row>
    <row r="20" spans="1:6">
      <c r="A20" s="111" t="s">
        <v>32</v>
      </c>
      <c r="B20" s="163" t="s">
        <v>17</v>
      </c>
      <c r="C20" s="160">
        <v>0.1</v>
      </c>
      <c r="D20" s="166"/>
      <c r="E20" s="4"/>
      <c r="F20" s="76"/>
    </row>
    <row r="21" spans="1:6">
      <c r="A21" s="111" t="s">
        <v>33</v>
      </c>
      <c r="B21" s="163" t="s">
        <v>17</v>
      </c>
      <c r="C21" s="160">
        <v>0.01</v>
      </c>
      <c r="D21" s="166"/>
      <c r="E21" s="24">
        <v>0.9</v>
      </c>
      <c r="F21" s="76"/>
    </row>
    <row r="22" spans="1:6">
      <c r="A22" s="111" t="s">
        <v>34</v>
      </c>
      <c r="B22" s="163" t="s">
        <v>17</v>
      </c>
      <c r="C22" s="160">
        <v>0.01</v>
      </c>
      <c r="D22" s="166"/>
      <c r="E22" s="39"/>
      <c r="F22" s="76"/>
    </row>
    <row r="23" spans="1:6">
      <c r="A23" s="111" t="s">
        <v>35</v>
      </c>
      <c r="B23" s="163" t="s">
        <v>17</v>
      </c>
      <c r="C23" s="160">
        <v>0.01</v>
      </c>
      <c r="D23" s="166"/>
      <c r="E23" s="24">
        <v>0.7</v>
      </c>
      <c r="F23" s="76"/>
    </row>
    <row r="24" spans="1:6">
      <c r="A24" s="111" t="s">
        <v>36</v>
      </c>
      <c r="B24" s="163" t="s">
        <v>17</v>
      </c>
      <c r="C24" s="160">
        <v>0.01</v>
      </c>
      <c r="D24" s="166"/>
      <c r="E24" s="4"/>
      <c r="F24" s="76"/>
    </row>
    <row r="25" spans="1:6">
      <c r="A25" s="111" t="s">
        <v>37</v>
      </c>
      <c r="B25" s="163" t="s">
        <v>38</v>
      </c>
      <c r="C25" s="160">
        <v>0.01</v>
      </c>
      <c r="D25" s="166"/>
      <c r="E25" s="4"/>
      <c r="F25" s="76"/>
    </row>
    <row r="26" spans="1:6">
      <c r="A26" s="111" t="s">
        <v>39</v>
      </c>
      <c r="B26" s="163" t="s">
        <v>38</v>
      </c>
      <c r="C26" s="160">
        <v>0.01</v>
      </c>
      <c r="D26" s="166"/>
      <c r="E26" s="4"/>
      <c r="F26" s="76"/>
    </row>
    <row r="27" spans="1:6">
      <c r="A27" s="111" t="s">
        <v>40</v>
      </c>
      <c r="B27" s="163" t="s">
        <v>41</v>
      </c>
      <c r="C27" s="160">
        <v>0.01</v>
      </c>
      <c r="D27" s="166"/>
      <c r="E27" s="4"/>
      <c r="F27" s="76"/>
    </row>
    <row r="28" spans="1:6">
      <c r="A28" s="111" t="s">
        <v>42</v>
      </c>
      <c r="B28" s="163" t="s">
        <v>17</v>
      </c>
      <c r="C28" s="160">
        <v>1</v>
      </c>
      <c r="D28" s="166"/>
      <c r="E28" s="4"/>
      <c r="F28" s="128"/>
    </row>
    <row r="29" spans="1:6">
      <c r="A29" s="111" t="s">
        <v>43</v>
      </c>
      <c r="B29" s="163" t="s">
        <v>17</v>
      </c>
      <c r="C29" s="167">
        <v>2</v>
      </c>
      <c r="D29" s="166"/>
      <c r="E29" s="4"/>
      <c r="F29" s="76"/>
    </row>
    <row r="30" spans="1:6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76"/>
    </row>
    <row r="31" spans="1:6">
      <c r="A31" s="109"/>
      <c r="B31" s="157"/>
      <c r="C31" s="155"/>
      <c r="D31" s="143"/>
      <c r="E31" s="14"/>
      <c r="F31" s="113"/>
    </row>
    <row r="32" spans="1:6">
      <c r="A32" s="109" t="s">
        <v>140</v>
      </c>
      <c r="B32" s="157"/>
      <c r="C32" s="155"/>
      <c r="D32" s="143"/>
      <c r="E32" s="14"/>
      <c r="F32" s="113"/>
    </row>
    <row r="33" spans="1:6">
      <c r="A33" s="111" t="s">
        <v>47</v>
      </c>
      <c r="B33" s="163" t="s">
        <v>46</v>
      </c>
      <c r="C33" s="160">
        <v>0.5</v>
      </c>
      <c r="D33" s="166"/>
      <c r="E33" s="4"/>
      <c r="F33" s="273"/>
    </row>
    <row r="34" spans="1:6">
      <c r="A34" s="171" t="s">
        <v>48</v>
      </c>
      <c r="B34" s="164" t="s">
        <v>46</v>
      </c>
      <c r="C34" s="168">
        <v>0.5</v>
      </c>
      <c r="D34" s="169"/>
      <c r="E34" s="12"/>
      <c r="F34" s="273"/>
    </row>
    <row r="35" spans="1:6">
      <c r="A35" s="111" t="s">
        <v>49</v>
      </c>
      <c r="B35" s="163" t="s">
        <v>46</v>
      </c>
      <c r="C35" s="160">
        <v>0.5</v>
      </c>
      <c r="D35" s="166"/>
      <c r="E35" s="4"/>
      <c r="F35" s="273"/>
    </row>
    <row r="36" spans="1:6">
      <c r="A36" s="111" t="s">
        <v>50</v>
      </c>
      <c r="B36" s="163" t="s">
        <v>46</v>
      </c>
      <c r="C36" s="160">
        <v>0.5</v>
      </c>
      <c r="D36" s="166"/>
      <c r="E36" s="4"/>
      <c r="F36" s="273"/>
    </row>
    <row r="37" spans="1:6">
      <c r="A37" s="111" t="s">
        <v>51</v>
      </c>
      <c r="B37" s="163" t="s">
        <v>46</v>
      </c>
      <c r="C37" s="160">
        <v>0.5</v>
      </c>
      <c r="D37" s="166"/>
      <c r="E37" s="4"/>
      <c r="F37" s="273"/>
    </row>
    <row r="38" spans="1:6">
      <c r="A38" s="111" t="s">
        <v>52</v>
      </c>
      <c r="B38" s="163" t="s">
        <v>46</v>
      </c>
      <c r="C38" s="160">
        <v>0.5</v>
      </c>
      <c r="D38" s="166"/>
      <c r="E38" s="27">
        <v>0.09</v>
      </c>
      <c r="F38" s="273"/>
    </row>
    <row r="39" spans="1:6">
      <c r="A39" s="111" t="s">
        <v>53</v>
      </c>
      <c r="B39" s="163" t="s">
        <v>46</v>
      </c>
      <c r="C39" s="160">
        <v>0.5</v>
      </c>
      <c r="D39" s="166"/>
      <c r="E39" s="11"/>
      <c r="F39" s="273"/>
    </row>
    <row r="40" spans="1:6">
      <c r="A40" s="111" t="s">
        <v>54</v>
      </c>
      <c r="B40" s="163" t="s">
        <v>46</v>
      </c>
      <c r="C40" s="160">
        <v>0.5</v>
      </c>
      <c r="D40" s="166"/>
      <c r="E40" s="11"/>
      <c r="F40" s="273"/>
    </row>
    <row r="41" spans="1:6">
      <c r="A41" s="111" t="s">
        <v>55</v>
      </c>
      <c r="B41" s="163" t="s">
        <v>46</v>
      </c>
      <c r="C41" s="160">
        <v>0.5</v>
      </c>
      <c r="D41" s="166"/>
      <c r="E41" s="40">
        <v>0.08</v>
      </c>
      <c r="F41" s="273"/>
    </row>
    <row r="42" spans="1:6">
      <c r="A42" s="111" t="s">
        <v>56</v>
      </c>
      <c r="B42" s="163" t="s">
        <v>46</v>
      </c>
      <c r="C42" s="160">
        <v>0.5</v>
      </c>
      <c r="D42" s="166"/>
      <c r="E42" s="41"/>
      <c r="F42" s="273"/>
    </row>
    <row r="43" spans="1:6">
      <c r="A43" s="111" t="s">
        <v>57</v>
      </c>
      <c r="B43" s="163" t="s">
        <v>46</v>
      </c>
      <c r="C43" s="160">
        <v>0.5</v>
      </c>
      <c r="D43" s="166"/>
      <c r="E43" s="40">
        <v>0.08</v>
      </c>
      <c r="F43" s="273"/>
    </row>
    <row r="44" spans="1:6">
      <c r="A44" s="111" t="s">
        <v>58</v>
      </c>
      <c r="B44" s="163" t="s">
        <v>46</v>
      </c>
      <c r="C44" s="160">
        <v>0.5</v>
      </c>
      <c r="D44" s="166"/>
      <c r="E44" s="41"/>
      <c r="F44" s="273"/>
    </row>
    <row r="45" spans="1:6">
      <c r="A45" s="111" t="s">
        <v>131</v>
      </c>
      <c r="B45" s="163" t="s">
        <v>46</v>
      </c>
      <c r="C45" s="160">
        <v>0.5</v>
      </c>
      <c r="D45" s="166"/>
      <c r="E45" s="41"/>
      <c r="F45" s="273"/>
    </row>
    <row r="46" spans="1:6">
      <c r="A46" s="111" t="s">
        <v>59</v>
      </c>
      <c r="B46" s="163" t="s">
        <v>46</v>
      </c>
      <c r="C46" s="160">
        <v>0.5</v>
      </c>
      <c r="D46" s="166"/>
      <c r="E46" s="42">
        <v>0.02</v>
      </c>
      <c r="F46" s="273"/>
    </row>
    <row r="47" spans="1:6">
      <c r="A47" s="111" t="s">
        <v>60</v>
      </c>
      <c r="B47" s="163" t="s">
        <v>46</v>
      </c>
      <c r="C47" s="160">
        <v>0.5</v>
      </c>
      <c r="D47" s="166"/>
      <c r="E47" s="41"/>
      <c r="F47" s="273"/>
    </row>
    <row r="48" spans="1:6">
      <c r="A48" s="111" t="s">
        <v>132</v>
      </c>
      <c r="B48" s="163" t="s">
        <v>46</v>
      </c>
      <c r="C48" s="160">
        <v>0.5</v>
      </c>
      <c r="D48" s="166"/>
      <c r="E48" s="41"/>
      <c r="F48" s="273"/>
    </row>
    <row r="49" spans="1:6">
      <c r="A49" s="111" t="s">
        <v>61</v>
      </c>
      <c r="B49" s="163" t="s">
        <v>46</v>
      </c>
      <c r="C49" s="160">
        <v>0.5</v>
      </c>
      <c r="D49" s="166"/>
      <c r="E49" s="40"/>
      <c r="F49" s="273"/>
    </row>
    <row r="50" spans="1:6">
      <c r="A50" s="111" t="s">
        <v>62</v>
      </c>
      <c r="B50" s="163" t="s">
        <v>46</v>
      </c>
      <c r="C50" s="160">
        <v>0.5</v>
      </c>
      <c r="D50" s="166"/>
      <c r="E50" s="40">
        <v>0.2</v>
      </c>
      <c r="F50" s="273"/>
    </row>
    <row r="51" spans="1:6">
      <c r="A51" s="111" t="s">
        <v>133</v>
      </c>
      <c r="B51" s="163" t="s">
        <v>46</v>
      </c>
      <c r="C51" s="160">
        <v>2</v>
      </c>
      <c r="D51" s="166"/>
      <c r="E51" s="40">
        <v>0.01</v>
      </c>
      <c r="F51" s="227"/>
    </row>
    <row r="52" spans="1:6">
      <c r="A52" s="111" t="s">
        <v>63</v>
      </c>
      <c r="B52" s="163" t="s">
        <v>46</v>
      </c>
      <c r="C52" s="160">
        <v>0.5</v>
      </c>
      <c r="D52" s="166"/>
      <c r="E52" s="43"/>
      <c r="F52" s="273"/>
    </row>
    <row r="53" spans="1:6">
      <c r="A53" s="111" t="s">
        <v>64</v>
      </c>
      <c r="B53" s="163" t="s">
        <v>46</v>
      </c>
      <c r="C53" s="160">
        <v>2</v>
      </c>
      <c r="D53" s="166"/>
      <c r="E53" s="11"/>
      <c r="F53" s="227"/>
    </row>
    <row r="54" spans="1:6">
      <c r="A54" s="111" t="s">
        <v>163</v>
      </c>
      <c r="B54" s="163" t="s">
        <v>46</v>
      </c>
      <c r="C54" s="160">
        <v>0.5</v>
      </c>
      <c r="D54" s="166"/>
      <c r="E54" s="11"/>
      <c r="F54" s="273"/>
    </row>
    <row r="55" spans="1:6">
      <c r="A55" s="111" t="s">
        <v>164</v>
      </c>
      <c r="B55" s="163" t="s">
        <v>46</v>
      </c>
      <c r="C55" s="160">
        <v>0.5</v>
      </c>
      <c r="D55" s="166"/>
      <c r="E55" s="8">
        <v>0.03</v>
      </c>
      <c r="F55" s="273"/>
    </row>
    <row r="56" spans="1:6">
      <c r="A56" s="111" t="s">
        <v>165</v>
      </c>
      <c r="B56" s="163" t="s">
        <v>46</v>
      </c>
      <c r="C56" s="160">
        <v>0.5</v>
      </c>
      <c r="D56" s="166"/>
      <c r="E56" s="8"/>
      <c r="F56" s="273"/>
    </row>
    <row r="57" spans="1:6">
      <c r="A57" s="109"/>
      <c r="B57" s="157"/>
      <c r="C57" s="155"/>
      <c r="D57" s="143"/>
      <c r="E57" s="5"/>
      <c r="F57" s="113"/>
    </row>
    <row r="58" spans="1:6">
      <c r="A58" s="109" t="s">
        <v>252</v>
      </c>
      <c r="B58" s="157"/>
      <c r="C58" s="155"/>
      <c r="D58" s="143"/>
      <c r="E58" s="5"/>
      <c r="F58" s="113"/>
    </row>
    <row r="59" spans="1:6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76"/>
    </row>
    <row r="60" spans="1:6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76"/>
    </row>
    <row r="61" spans="1:6">
      <c r="A61" s="111" t="s">
        <v>5</v>
      </c>
      <c r="B61" s="163" t="s">
        <v>17</v>
      </c>
      <c r="C61" s="160">
        <v>1E-3</v>
      </c>
      <c r="D61" s="166"/>
      <c r="E61" s="11"/>
      <c r="F61" s="76"/>
    </row>
    <row r="62" spans="1:6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76"/>
    </row>
    <row r="63" spans="1:6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76"/>
    </row>
    <row r="64" spans="1:6">
      <c r="A64" s="111" t="s">
        <v>9</v>
      </c>
      <c r="B64" s="163" t="s">
        <v>17</v>
      </c>
      <c r="C64" s="160">
        <v>1E-3</v>
      </c>
      <c r="D64" s="166"/>
      <c r="E64" s="11"/>
      <c r="F64" s="76"/>
    </row>
    <row r="65" spans="1:6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76"/>
    </row>
    <row r="66" spans="1:6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76"/>
    </row>
    <row r="67" spans="1:6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76"/>
    </row>
    <row r="68" spans="1:6">
      <c r="A68" s="111" t="s">
        <v>29</v>
      </c>
      <c r="B68" s="165" t="s">
        <v>17</v>
      </c>
      <c r="C68" s="167">
        <v>5.0000000000000001E-3</v>
      </c>
      <c r="D68" s="166"/>
      <c r="E68" s="27">
        <v>8.0000000000000002E-3</v>
      </c>
      <c r="F68" s="76"/>
    </row>
    <row r="69" spans="1:6">
      <c r="A69" s="109"/>
      <c r="B69" s="157"/>
      <c r="C69" s="155"/>
      <c r="D69" s="143"/>
      <c r="E69" s="5"/>
      <c r="F69" s="113"/>
    </row>
    <row r="70" spans="1:6">
      <c r="A70" s="174" t="s">
        <v>168</v>
      </c>
      <c r="B70" s="157"/>
      <c r="C70" s="155"/>
      <c r="D70" s="143"/>
      <c r="E70" s="5"/>
      <c r="F70" s="113"/>
    </row>
    <row r="71" spans="1:6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76"/>
    </row>
    <row r="72" spans="1:6">
      <c r="A72" s="111" t="s">
        <v>122</v>
      </c>
      <c r="B72" s="163" t="s">
        <v>46</v>
      </c>
      <c r="C72" s="167">
        <v>5</v>
      </c>
      <c r="D72" s="170"/>
      <c r="E72" s="4"/>
      <c r="F72" s="76"/>
    </row>
    <row r="73" spans="1:6">
      <c r="A73" s="111" t="s">
        <v>123</v>
      </c>
      <c r="B73" s="163" t="s">
        <v>46</v>
      </c>
      <c r="C73" s="167">
        <v>2</v>
      </c>
      <c r="D73" s="170"/>
      <c r="E73" s="4"/>
      <c r="F73" s="76"/>
    </row>
    <row r="74" spans="1:6">
      <c r="A74" s="111" t="s">
        <v>166</v>
      </c>
      <c r="B74" s="163" t="s">
        <v>46</v>
      </c>
      <c r="C74" s="167">
        <v>2</v>
      </c>
      <c r="D74" s="170"/>
      <c r="E74" s="4"/>
      <c r="F74" s="76"/>
    </row>
    <row r="75" spans="1:6">
      <c r="A75" s="111" t="s">
        <v>167</v>
      </c>
      <c r="B75" s="163" t="s">
        <v>46</v>
      </c>
      <c r="C75" s="167">
        <v>2</v>
      </c>
      <c r="D75" s="170"/>
      <c r="E75" s="4"/>
      <c r="F75" s="76"/>
    </row>
    <row r="76" spans="1:6">
      <c r="A76" s="111" t="s">
        <v>159</v>
      </c>
      <c r="B76" s="163" t="s">
        <v>46</v>
      </c>
      <c r="C76" s="167">
        <v>1</v>
      </c>
      <c r="D76" s="170"/>
      <c r="E76" s="4"/>
      <c r="F76" s="76"/>
    </row>
    <row r="77" spans="1:6">
      <c r="A77" s="111" t="s">
        <v>160</v>
      </c>
      <c r="B77" s="163" t="s">
        <v>46</v>
      </c>
      <c r="C77" s="167">
        <v>1</v>
      </c>
      <c r="D77" s="170"/>
      <c r="E77" s="4"/>
      <c r="F77" s="76"/>
    </row>
    <row r="78" spans="1:6">
      <c r="A78" s="111" t="s">
        <v>105</v>
      </c>
      <c r="B78" s="163" t="s">
        <v>46</v>
      </c>
      <c r="C78" s="167">
        <v>5</v>
      </c>
      <c r="D78" s="170"/>
      <c r="E78" s="25">
        <v>16</v>
      </c>
      <c r="F78" s="76"/>
    </row>
    <row r="79" spans="1:6">
      <c r="A79" s="111" t="s">
        <v>45</v>
      </c>
      <c r="B79" s="163" t="s">
        <v>46</v>
      </c>
      <c r="C79" s="160">
        <v>1</v>
      </c>
      <c r="D79" s="166"/>
      <c r="E79" s="4"/>
      <c r="F79" s="76"/>
    </row>
    <row r="80" spans="1:6">
      <c r="A80" s="109"/>
      <c r="B80" s="157"/>
      <c r="C80" s="155"/>
      <c r="D80" s="143"/>
      <c r="E80" s="5"/>
      <c r="F80" s="15"/>
    </row>
    <row r="81" spans="1:6">
      <c r="A81" s="109" t="s">
        <v>141</v>
      </c>
      <c r="B81" s="157"/>
      <c r="C81" s="155"/>
      <c r="D81" s="143"/>
      <c r="E81" s="5"/>
      <c r="F81" s="15"/>
    </row>
    <row r="82" spans="1:6">
      <c r="A82" s="111" t="s">
        <v>169</v>
      </c>
      <c r="B82" s="163" t="s">
        <v>46</v>
      </c>
      <c r="C82" s="160">
        <v>5</v>
      </c>
      <c r="D82" s="166"/>
      <c r="E82" s="4"/>
      <c r="F82" s="76"/>
    </row>
    <row r="83" spans="1:6">
      <c r="A83" s="111" t="s">
        <v>170</v>
      </c>
      <c r="B83" s="163" t="s">
        <v>46</v>
      </c>
      <c r="C83" s="160">
        <v>5</v>
      </c>
      <c r="D83" s="166"/>
      <c r="E83" s="4"/>
      <c r="F83" s="76"/>
    </row>
    <row r="84" spans="1:6">
      <c r="A84" s="111" t="s">
        <v>171</v>
      </c>
      <c r="B84" s="163" t="s">
        <v>46</v>
      </c>
      <c r="C84" s="160">
        <v>5</v>
      </c>
      <c r="D84" s="166"/>
      <c r="E84" s="4"/>
      <c r="F84" s="76"/>
    </row>
    <row r="85" spans="1:6">
      <c r="A85" s="111" t="s">
        <v>172</v>
      </c>
      <c r="B85" s="163" t="s">
        <v>46</v>
      </c>
      <c r="C85" s="160">
        <v>5</v>
      </c>
      <c r="D85" s="166"/>
      <c r="E85" s="4"/>
      <c r="F85" s="76"/>
    </row>
    <row r="86" spans="1:6">
      <c r="A86" s="111" t="s">
        <v>173</v>
      </c>
      <c r="B86" s="163" t="s">
        <v>46</v>
      </c>
      <c r="C86" s="160">
        <v>5</v>
      </c>
      <c r="D86" s="166"/>
      <c r="E86" s="4"/>
      <c r="F86" s="76"/>
    </row>
    <row r="87" spans="1:6">
      <c r="A87" s="111" t="s">
        <v>174</v>
      </c>
      <c r="B87" s="163" t="s">
        <v>46</v>
      </c>
      <c r="C87" s="160">
        <v>5</v>
      </c>
      <c r="D87" s="166"/>
      <c r="E87" s="4"/>
      <c r="F87" s="76"/>
    </row>
    <row r="88" spans="1:6">
      <c r="A88" s="111" t="s">
        <v>175</v>
      </c>
      <c r="B88" s="163" t="s">
        <v>46</v>
      </c>
      <c r="C88" s="160">
        <v>5</v>
      </c>
      <c r="D88" s="166"/>
      <c r="E88" s="4"/>
      <c r="F88" s="76"/>
    </row>
    <row r="89" spans="1:6">
      <c r="A89" s="111" t="s">
        <v>176</v>
      </c>
      <c r="B89" s="163" t="s">
        <v>46</v>
      </c>
      <c r="C89" s="160">
        <v>5</v>
      </c>
      <c r="D89" s="166"/>
      <c r="E89" s="4"/>
      <c r="F89" s="76"/>
    </row>
    <row r="90" spans="1:6">
      <c r="A90" s="111" t="s">
        <v>177</v>
      </c>
      <c r="B90" s="163" t="s">
        <v>46</v>
      </c>
      <c r="C90" s="160">
        <v>5</v>
      </c>
      <c r="D90" s="166"/>
      <c r="E90" s="4"/>
      <c r="F90" s="76"/>
    </row>
    <row r="91" spans="1:6">
      <c r="A91" s="109"/>
      <c r="B91" s="157"/>
      <c r="C91" s="155"/>
      <c r="D91" s="143"/>
      <c r="E91" s="5"/>
      <c r="F91" s="15"/>
    </row>
    <row r="92" spans="1:6">
      <c r="A92" s="109" t="s">
        <v>184</v>
      </c>
      <c r="B92" s="157"/>
      <c r="C92" s="155"/>
      <c r="D92" s="143"/>
      <c r="E92" s="5"/>
      <c r="F92" s="15"/>
    </row>
    <row r="93" spans="1:6">
      <c r="A93" s="111" t="s">
        <v>185</v>
      </c>
      <c r="B93" s="163" t="s">
        <v>46</v>
      </c>
      <c r="C93" s="160">
        <v>5</v>
      </c>
      <c r="D93" s="166"/>
      <c r="E93" s="4"/>
      <c r="F93" s="76"/>
    </row>
    <row r="94" spans="1:6">
      <c r="A94" s="109"/>
      <c r="B94" s="157"/>
      <c r="C94" s="155"/>
      <c r="D94" s="143"/>
      <c r="E94" s="5"/>
      <c r="F94" s="15"/>
    </row>
    <row r="95" spans="1:6">
      <c r="A95" s="109" t="s">
        <v>186</v>
      </c>
      <c r="B95" s="157"/>
      <c r="C95" s="155"/>
      <c r="D95" s="143"/>
      <c r="E95" s="5"/>
      <c r="F95" s="15"/>
    </row>
    <row r="96" spans="1:6">
      <c r="A96" s="111" t="s">
        <v>187</v>
      </c>
      <c r="B96" s="163" t="s">
        <v>46</v>
      </c>
      <c r="C96" s="160">
        <v>5</v>
      </c>
      <c r="D96" s="166"/>
      <c r="E96" s="4"/>
      <c r="F96" s="76"/>
    </row>
    <row r="97" spans="1:6">
      <c r="A97" s="111" t="s">
        <v>188</v>
      </c>
      <c r="B97" s="163" t="s">
        <v>46</v>
      </c>
      <c r="C97" s="160">
        <v>5</v>
      </c>
      <c r="D97" s="166"/>
      <c r="E97" s="4"/>
      <c r="F97" s="76"/>
    </row>
    <row r="98" spans="1:6">
      <c r="A98" s="111" t="s">
        <v>189</v>
      </c>
      <c r="B98" s="163" t="s">
        <v>46</v>
      </c>
      <c r="C98" s="160">
        <v>5</v>
      </c>
      <c r="D98" s="166"/>
      <c r="E98" s="4"/>
      <c r="F98" s="76"/>
    </row>
    <row r="99" spans="1:6">
      <c r="A99" s="111" t="s">
        <v>190</v>
      </c>
      <c r="B99" s="163" t="s">
        <v>46</v>
      </c>
      <c r="C99" s="160">
        <v>5</v>
      </c>
      <c r="D99" s="166"/>
      <c r="E99" s="4"/>
      <c r="F99" s="76"/>
    </row>
    <row r="100" spans="1:6">
      <c r="A100" s="111" t="s">
        <v>191</v>
      </c>
      <c r="B100" s="163" t="s">
        <v>46</v>
      </c>
      <c r="C100" s="160">
        <v>5</v>
      </c>
      <c r="D100" s="166"/>
      <c r="E100" s="4"/>
      <c r="F100" s="76"/>
    </row>
    <row r="101" spans="1:6">
      <c r="A101" s="109"/>
      <c r="B101" s="143"/>
      <c r="C101" s="109"/>
      <c r="D101" s="143"/>
      <c r="E101" s="5"/>
      <c r="F101" s="15"/>
    </row>
    <row r="102" spans="1:6">
      <c r="A102" s="109" t="s">
        <v>178</v>
      </c>
      <c r="B102" s="143"/>
      <c r="C102" s="109"/>
      <c r="D102" s="143"/>
      <c r="E102" s="5"/>
      <c r="F102" s="15"/>
    </row>
    <row r="103" spans="1:6">
      <c r="A103" s="111" t="s">
        <v>179</v>
      </c>
      <c r="B103" s="163" t="s">
        <v>46</v>
      </c>
      <c r="C103" s="160">
        <v>50</v>
      </c>
      <c r="D103" s="166"/>
      <c r="E103" s="4"/>
      <c r="F103" s="76"/>
    </row>
    <row r="104" spans="1:6">
      <c r="A104" s="111" t="s">
        <v>180</v>
      </c>
      <c r="B104" s="163" t="s">
        <v>46</v>
      </c>
      <c r="C104" s="160">
        <v>50</v>
      </c>
      <c r="D104" s="166"/>
      <c r="E104" s="4"/>
      <c r="F104" s="76"/>
    </row>
    <row r="105" spans="1:6">
      <c r="A105" s="111" t="s">
        <v>181</v>
      </c>
      <c r="B105" s="163" t="s">
        <v>46</v>
      </c>
      <c r="C105" s="160">
        <v>50</v>
      </c>
      <c r="D105" s="166"/>
      <c r="E105" s="4"/>
      <c r="F105" s="76"/>
    </row>
    <row r="106" spans="1:6">
      <c r="A106" s="111" t="s">
        <v>210</v>
      </c>
      <c r="B106" s="163" t="s">
        <v>46</v>
      </c>
      <c r="C106" s="160">
        <v>50</v>
      </c>
      <c r="D106" s="166"/>
      <c r="E106" s="4"/>
      <c r="F106" s="76"/>
    </row>
    <row r="107" spans="1:6">
      <c r="A107" s="109"/>
      <c r="B107" s="157"/>
      <c r="C107" s="155"/>
      <c r="D107" s="143"/>
      <c r="E107" s="5"/>
      <c r="F107" s="15"/>
    </row>
    <row r="108" spans="1:6">
      <c r="A108" s="111" t="s">
        <v>16</v>
      </c>
      <c r="B108" s="163" t="s">
        <v>17</v>
      </c>
      <c r="C108" s="160">
        <v>1</v>
      </c>
      <c r="D108" s="166"/>
      <c r="E108" s="30"/>
      <c r="F108" s="76"/>
    </row>
    <row r="109" spans="1:6">
      <c r="A109" s="111" t="s">
        <v>128</v>
      </c>
      <c r="B109" s="163" t="s">
        <v>17</v>
      </c>
      <c r="C109" s="160">
        <v>0.01</v>
      </c>
      <c r="D109" s="166"/>
      <c r="E109" s="4"/>
      <c r="F109" s="76"/>
    </row>
    <row r="110" spans="1:6">
      <c r="A110" s="109"/>
      <c r="B110" s="157"/>
      <c r="C110" s="155"/>
      <c r="D110" s="143"/>
      <c r="E110" s="14"/>
      <c r="F110" s="113"/>
    </row>
    <row r="111" spans="1:6">
      <c r="A111" s="109" t="s">
        <v>259</v>
      </c>
      <c r="B111" s="157"/>
      <c r="C111" s="155"/>
      <c r="D111" s="143"/>
      <c r="E111" s="14"/>
      <c r="F111" s="113"/>
    </row>
    <row r="112" spans="1:6">
      <c r="A112" s="111" t="s">
        <v>124</v>
      </c>
      <c r="B112" s="165" t="s">
        <v>46</v>
      </c>
      <c r="C112" s="167">
        <v>20</v>
      </c>
      <c r="D112" s="166"/>
      <c r="E112" s="4"/>
      <c r="F112" s="76"/>
    </row>
    <row r="113" spans="1:6">
      <c r="A113" s="111" t="s">
        <v>125</v>
      </c>
      <c r="B113" s="165" t="s">
        <v>46</v>
      </c>
      <c r="C113" s="167">
        <v>50</v>
      </c>
      <c r="D113" s="166"/>
      <c r="E113" s="4"/>
      <c r="F113" s="76"/>
    </row>
    <row r="114" spans="1:6">
      <c r="A114" s="111" t="s">
        <v>126</v>
      </c>
      <c r="B114" s="165" t="s">
        <v>46</v>
      </c>
      <c r="C114" s="167">
        <v>100</v>
      </c>
      <c r="D114" s="166"/>
      <c r="E114" s="4"/>
      <c r="F114" s="76"/>
    </row>
    <row r="115" spans="1:6">
      <c r="A115" s="111" t="s">
        <v>127</v>
      </c>
      <c r="B115" s="165" t="s">
        <v>46</v>
      </c>
      <c r="C115" s="167">
        <v>50</v>
      </c>
      <c r="D115" s="166"/>
      <c r="E115" s="4"/>
      <c r="F115" s="76"/>
    </row>
    <row r="116" spans="1:6">
      <c r="A116" s="111" t="s">
        <v>146</v>
      </c>
      <c r="B116" s="165" t="s">
        <v>46</v>
      </c>
      <c r="C116" s="167">
        <v>50</v>
      </c>
      <c r="D116" s="166"/>
      <c r="E116" s="4"/>
      <c r="F116" s="76"/>
    </row>
    <row r="117" spans="1:6">
      <c r="A117" s="109"/>
      <c r="B117" s="157"/>
      <c r="C117" s="155"/>
      <c r="D117" s="157"/>
      <c r="E117" s="157"/>
      <c r="F117" s="278"/>
    </row>
    <row r="118" spans="1:6">
      <c r="A118" s="109" t="s">
        <v>258</v>
      </c>
      <c r="B118" s="157"/>
      <c r="C118" s="155"/>
      <c r="D118" s="157"/>
      <c r="E118" s="157"/>
      <c r="F118" s="278"/>
    </row>
    <row r="119" spans="1:6">
      <c r="A119" s="181" t="s">
        <v>239</v>
      </c>
      <c r="B119" s="165" t="s">
        <v>46</v>
      </c>
      <c r="C119" s="167">
        <v>20</v>
      </c>
      <c r="D119" s="166"/>
      <c r="E119" s="4"/>
      <c r="F119" s="76"/>
    </row>
    <row r="120" spans="1:6">
      <c r="A120" s="181" t="s">
        <v>240</v>
      </c>
      <c r="B120" s="165" t="s">
        <v>46</v>
      </c>
      <c r="C120" s="167">
        <v>20</v>
      </c>
      <c r="D120" s="166"/>
      <c r="E120" s="4"/>
      <c r="F120" s="76"/>
    </row>
    <row r="121" spans="1:6">
      <c r="A121" s="181" t="s">
        <v>241</v>
      </c>
      <c r="B121" s="165" t="s">
        <v>46</v>
      </c>
      <c r="C121" s="167">
        <v>100</v>
      </c>
      <c r="D121" s="166"/>
      <c r="E121" s="4"/>
      <c r="F121" s="76"/>
    </row>
    <row r="122" spans="1:6">
      <c r="A122" s="181" t="s">
        <v>242</v>
      </c>
      <c r="B122" s="165" t="s">
        <v>46</v>
      </c>
      <c r="C122" s="167">
        <v>100</v>
      </c>
      <c r="D122" s="166"/>
      <c r="E122" s="4"/>
      <c r="F122" s="76"/>
    </row>
    <row r="123" spans="1:6">
      <c r="A123" s="181" t="s">
        <v>243</v>
      </c>
      <c r="B123" s="165" t="s">
        <v>46</v>
      </c>
      <c r="C123" s="167">
        <v>100</v>
      </c>
      <c r="D123" s="166"/>
      <c r="E123" s="4"/>
      <c r="F123" s="76"/>
    </row>
    <row r="124" spans="1:6">
      <c r="A124" s="181" t="s">
        <v>244</v>
      </c>
      <c r="B124" s="165" t="s">
        <v>46</v>
      </c>
      <c r="C124" s="167">
        <v>100</v>
      </c>
      <c r="D124" s="166"/>
      <c r="E124" s="4"/>
      <c r="F124" s="76"/>
    </row>
    <row r="125" spans="1:6">
      <c r="A125" s="181" t="s">
        <v>245</v>
      </c>
      <c r="B125" s="165" t="s">
        <v>46</v>
      </c>
      <c r="C125" s="167">
        <v>100</v>
      </c>
      <c r="D125" s="166"/>
      <c r="E125" s="4"/>
      <c r="F125" s="76"/>
    </row>
    <row r="126" spans="1:6">
      <c r="A126" s="109"/>
      <c r="B126" s="157"/>
      <c r="C126" s="155"/>
      <c r="D126" s="143"/>
      <c r="E126" s="14"/>
      <c r="F126" s="113"/>
    </row>
    <row r="127" spans="1:6">
      <c r="A127" s="109" t="s">
        <v>142</v>
      </c>
      <c r="B127" s="157"/>
      <c r="C127" s="155"/>
      <c r="D127" s="143"/>
      <c r="E127" s="14"/>
      <c r="F127" s="113"/>
    </row>
    <row r="128" spans="1:6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76"/>
    </row>
    <row r="129" spans="1:6">
      <c r="A129" s="111" t="s">
        <v>106</v>
      </c>
      <c r="B129" s="163" t="s">
        <v>46</v>
      </c>
      <c r="C129" s="160">
        <v>1</v>
      </c>
      <c r="D129" s="166"/>
      <c r="E129" s="11"/>
      <c r="F129" s="76"/>
    </row>
    <row r="130" spans="1:6">
      <c r="A130" s="111" t="s">
        <v>107</v>
      </c>
      <c r="B130" s="163" t="s">
        <v>46</v>
      </c>
      <c r="C130" s="160">
        <v>1</v>
      </c>
      <c r="D130" s="166"/>
      <c r="E130" s="45"/>
      <c r="F130" s="76"/>
    </row>
    <row r="131" spans="1:6">
      <c r="A131" s="111" t="s">
        <v>108</v>
      </c>
      <c r="B131" s="163" t="s">
        <v>46</v>
      </c>
      <c r="C131" s="160">
        <v>1</v>
      </c>
      <c r="D131" s="166"/>
      <c r="E131" s="45"/>
      <c r="F131" s="76"/>
    </row>
    <row r="132" spans="1:6">
      <c r="A132" s="111" t="s">
        <v>109</v>
      </c>
      <c r="B132" s="163" t="s">
        <v>46</v>
      </c>
      <c r="C132" s="160">
        <v>1</v>
      </c>
      <c r="D132" s="166"/>
      <c r="E132" s="45"/>
      <c r="F132" s="76"/>
    </row>
    <row r="133" spans="1:6">
      <c r="A133" s="111" t="s">
        <v>110</v>
      </c>
      <c r="B133" s="163" t="s">
        <v>46</v>
      </c>
      <c r="C133" s="160">
        <v>1</v>
      </c>
      <c r="D133" s="166"/>
      <c r="E133" s="45"/>
      <c r="F133" s="76"/>
    </row>
    <row r="134" spans="1:6">
      <c r="A134" s="111" t="s">
        <v>111</v>
      </c>
      <c r="B134" s="163" t="s">
        <v>46</v>
      </c>
      <c r="C134" s="160">
        <v>1</v>
      </c>
      <c r="D134" s="166"/>
      <c r="E134" s="11"/>
      <c r="F134" s="76"/>
    </row>
    <row r="135" spans="1:6">
      <c r="A135" s="111" t="s">
        <v>112</v>
      </c>
      <c r="B135" s="163" t="s">
        <v>46</v>
      </c>
      <c r="C135" s="160">
        <v>1</v>
      </c>
      <c r="D135" s="166"/>
      <c r="E135" s="11"/>
      <c r="F135" s="76"/>
    </row>
    <row r="136" spans="1:6">
      <c r="A136" s="111" t="s">
        <v>113</v>
      </c>
      <c r="B136" s="163" t="s">
        <v>46</v>
      </c>
      <c r="C136" s="160">
        <v>1</v>
      </c>
      <c r="D136" s="166"/>
      <c r="E136" s="11"/>
      <c r="F136" s="76"/>
    </row>
    <row r="137" spans="1:6">
      <c r="A137" s="111" t="s">
        <v>114</v>
      </c>
      <c r="B137" s="163" t="s">
        <v>46</v>
      </c>
      <c r="C137" s="160">
        <v>1</v>
      </c>
      <c r="D137" s="166"/>
      <c r="E137" s="11"/>
      <c r="F137" s="76"/>
    </row>
    <row r="138" spans="1:6">
      <c r="A138" s="111" t="s">
        <v>216</v>
      </c>
      <c r="B138" s="163" t="s">
        <v>46</v>
      </c>
      <c r="C138" s="160">
        <v>1</v>
      </c>
      <c r="D138" s="166"/>
      <c r="E138" s="11"/>
      <c r="F138" s="76"/>
    </row>
    <row r="139" spans="1:6">
      <c r="A139" s="111" t="s">
        <v>116</v>
      </c>
      <c r="B139" s="163" t="s">
        <v>46</v>
      </c>
      <c r="C139" s="160">
        <v>1</v>
      </c>
      <c r="D139" s="166"/>
      <c r="E139" s="11"/>
      <c r="F139" s="76"/>
    </row>
    <row r="140" spans="1:6">
      <c r="A140" s="111" t="s">
        <v>117</v>
      </c>
      <c r="B140" s="163" t="s">
        <v>46</v>
      </c>
      <c r="C140" s="160">
        <v>0.5</v>
      </c>
      <c r="D140" s="166"/>
      <c r="E140" s="11"/>
      <c r="F140" s="76"/>
    </row>
    <row r="141" spans="1:6">
      <c r="A141" s="111" t="s">
        <v>118</v>
      </c>
      <c r="B141" s="163" t="s">
        <v>46</v>
      </c>
      <c r="C141" s="160">
        <v>1</v>
      </c>
      <c r="D141" s="166"/>
      <c r="E141" s="11"/>
      <c r="F141" s="76"/>
    </row>
    <row r="142" spans="1:6">
      <c r="A142" s="111" t="s">
        <v>119</v>
      </c>
      <c r="B142" s="163" t="s">
        <v>46</v>
      </c>
      <c r="C142" s="160">
        <v>1</v>
      </c>
      <c r="D142" s="166"/>
      <c r="E142" s="11"/>
      <c r="F142" s="76"/>
    </row>
    <row r="143" spans="1:6">
      <c r="A143" s="111" t="s">
        <v>120</v>
      </c>
      <c r="B143" s="163" t="s">
        <v>46</v>
      </c>
      <c r="C143" s="160">
        <v>1</v>
      </c>
      <c r="D143" s="166"/>
      <c r="E143" s="11"/>
      <c r="F143" s="76"/>
    </row>
    <row r="144" spans="1:6">
      <c r="A144" s="109"/>
      <c r="B144" s="157"/>
      <c r="C144" s="155"/>
      <c r="D144" s="143"/>
      <c r="E144" s="5"/>
      <c r="F144" s="113"/>
    </row>
    <row r="145" spans="1:6">
      <c r="A145" s="109" t="s">
        <v>143</v>
      </c>
      <c r="B145" s="157"/>
      <c r="C145" s="155"/>
      <c r="D145" s="143"/>
      <c r="E145" s="5"/>
      <c r="F145" s="113"/>
    </row>
    <row r="146" spans="1:6">
      <c r="A146" s="111" t="s">
        <v>65</v>
      </c>
      <c r="B146" s="163" t="s">
        <v>46</v>
      </c>
      <c r="C146" s="160">
        <v>0.5</v>
      </c>
      <c r="D146" s="166"/>
      <c r="E146" s="11"/>
      <c r="F146" s="76"/>
    </row>
    <row r="147" spans="1:6">
      <c r="A147" s="111" t="s">
        <v>66</v>
      </c>
      <c r="B147" s="163" t="s">
        <v>46</v>
      </c>
      <c r="C147" s="160">
        <v>0.5</v>
      </c>
      <c r="D147" s="166"/>
      <c r="E147" s="11"/>
      <c r="F147" s="76"/>
    </row>
    <row r="148" spans="1:6">
      <c r="A148" s="111" t="s">
        <v>67</v>
      </c>
      <c r="B148" s="163" t="s">
        <v>46</v>
      </c>
      <c r="C148" s="160">
        <v>2</v>
      </c>
      <c r="D148" s="166"/>
      <c r="E148" s="11"/>
      <c r="F148" s="76"/>
    </row>
    <row r="149" spans="1:6">
      <c r="A149" s="111" t="s">
        <v>192</v>
      </c>
      <c r="B149" s="163" t="s">
        <v>46</v>
      </c>
      <c r="C149" s="160">
        <v>0.5</v>
      </c>
      <c r="D149" s="166"/>
      <c r="E149" s="11"/>
      <c r="F149" s="76"/>
    </row>
    <row r="150" spans="1:6">
      <c r="A150" s="111" t="s">
        <v>193</v>
      </c>
      <c r="B150" s="163" t="s">
        <v>46</v>
      </c>
      <c r="C150" s="160">
        <v>0.5</v>
      </c>
      <c r="D150" s="166"/>
      <c r="E150" s="11"/>
      <c r="F150" s="76"/>
    </row>
    <row r="151" spans="1:6">
      <c r="A151" s="111" t="s">
        <v>217</v>
      </c>
      <c r="B151" s="163" t="s">
        <v>46</v>
      </c>
      <c r="C151" s="160">
        <v>0.5</v>
      </c>
      <c r="D151" s="166"/>
      <c r="E151" s="11"/>
      <c r="F151" s="76"/>
    </row>
    <row r="152" spans="1:6">
      <c r="A152" s="111" t="s">
        <v>194</v>
      </c>
      <c r="B152" s="163" t="s">
        <v>46</v>
      </c>
      <c r="C152" s="160">
        <v>2</v>
      </c>
      <c r="D152" s="166"/>
      <c r="E152" s="11"/>
      <c r="F152" s="76"/>
    </row>
    <row r="153" spans="1:6">
      <c r="A153" s="111" t="s">
        <v>195</v>
      </c>
      <c r="B153" s="163" t="s">
        <v>46</v>
      </c>
      <c r="C153" s="160">
        <v>0.5</v>
      </c>
      <c r="D153" s="166"/>
      <c r="E153" s="11"/>
      <c r="F153" s="76"/>
    </row>
    <row r="154" spans="1:6">
      <c r="A154" s="111" t="s">
        <v>68</v>
      </c>
      <c r="B154" s="163" t="s">
        <v>46</v>
      </c>
      <c r="C154" s="160">
        <v>0.5</v>
      </c>
      <c r="D154" s="166"/>
      <c r="E154" s="11"/>
      <c r="F154" s="76"/>
    </row>
    <row r="155" spans="1:6">
      <c r="A155" s="111" t="s">
        <v>69</v>
      </c>
      <c r="B155" s="163" t="s">
        <v>46</v>
      </c>
      <c r="C155" s="160">
        <v>0.5</v>
      </c>
      <c r="D155" s="166"/>
      <c r="E155" s="40">
        <v>0.01</v>
      </c>
      <c r="F155" s="76"/>
    </row>
    <row r="156" spans="1:6">
      <c r="A156" s="111" t="s">
        <v>70</v>
      </c>
      <c r="B156" s="163" t="s">
        <v>46</v>
      </c>
      <c r="C156" s="160">
        <v>2</v>
      </c>
      <c r="D156" s="166"/>
      <c r="E156" s="40">
        <v>4.0000000000000001E-3</v>
      </c>
      <c r="F156" s="76"/>
    </row>
    <row r="157" spans="1:6">
      <c r="A157" s="111" t="s">
        <v>71</v>
      </c>
      <c r="B157" s="163" t="s">
        <v>46</v>
      </c>
      <c r="C157" s="160">
        <v>0.5</v>
      </c>
      <c r="D157" s="166"/>
      <c r="E157" s="41"/>
      <c r="F157" s="76"/>
    </row>
    <row r="158" spans="1:6">
      <c r="A158" s="111" t="s">
        <v>213</v>
      </c>
      <c r="B158" s="163" t="s">
        <v>46</v>
      </c>
      <c r="C158" s="160">
        <v>0.5</v>
      </c>
      <c r="D158" s="166"/>
      <c r="E158" s="41"/>
      <c r="F158" s="76"/>
    </row>
    <row r="159" spans="1:6">
      <c r="A159" s="111" t="s">
        <v>72</v>
      </c>
      <c r="B159" s="163" t="s">
        <v>46</v>
      </c>
      <c r="C159" s="160">
        <v>0.5</v>
      </c>
      <c r="D159" s="166"/>
      <c r="E159" s="41"/>
      <c r="F159" s="76"/>
    </row>
    <row r="160" spans="1:6">
      <c r="A160" s="111" t="s">
        <v>73</v>
      </c>
      <c r="B160" s="163" t="s">
        <v>46</v>
      </c>
      <c r="C160" s="160">
        <v>0.5</v>
      </c>
      <c r="D160" s="166"/>
      <c r="E160" s="41"/>
      <c r="F160" s="76"/>
    </row>
    <row r="161" spans="1:6">
      <c r="A161" s="111" t="s">
        <v>74</v>
      </c>
      <c r="B161" s="163" t="s">
        <v>46</v>
      </c>
      <c r="C161" s="160">
        <v>0.5</v>
      </c>
      <c r="D161" s="166"/>
      <c r="E161" s="41"/>
      <c r="F161" s="76"/>
    </row>
    <row r="162" spans="1:6">
      <c r="A162" s="111" t="s">
        <v>75</v>
      </c>
      <c r="B162" s="163" t="s">
        <v>46</v>
      </c>
      <c r="C162" s="160">
        <v>0.5</v>
      </c>
      <c r="D162" s="166"/>
      <c r="E162" s="41"/>
      <c r="F162" s="76"/>
    </row>
    <row r="163" spans="1:6">
      <c r="A163" s="111" t="s">
        <v>76</v>
      </c>
      <c r="B163" s="163" t="s">
        <v>46</v>
      </c>
      <c r="C163" s="160">
        <v>0.5</v>
      </c>
      <c r="D163" s="166"/>
      <c r="E163" s="41"/>
      <c r="F163" s="76"/>
    </row>
    <row r="164" spans="1:6">
      <c r="A164" s="111" t="s">
        <v>77</v>
      </c>
      <c r="B164" s="163" t="s">
        <v>46</v>
      </c>
      <c r="C164" s="160">
        <v>0.5</v>
      </c>
      <c r="D164" s="166"/>
      <c r="E164" s="40">
        <v>0.02</v>
      </c>
      <c r="F164" s="76"/>
    </row>
    <row r="165" spans="1:6">
      <c r="A165" s="109"/>
      <c r="B165" s="157"/>
      <c r="C165" s="155"/>
      <c r="D165" s="143"/>
      <c r="E165" s="14"/>
      <c r="F165" s="113"/>
    </row>
    <row r="166" spans="1:6">
      <c r="A166" s="111" t="s">
        <v>31</v>
      </c>
      <c r="B166" s="163" t="s">
        <v>17</v>
      </c>
      <c r="C166" s="160">
        <v>0.01</v>
      </c>
      <c r="D166" s="166"/>
      <c r="E166" s="29">
        <v>1E-3</v>
      </c>
      <c r="F166" s="76"/>
    </row>
    <row r="167" spans="1:6">
      <c r="A167" s="109"/>
      <c r="B167" s="157"/>
      <c r="C167" s="155"/>
      <c r="D167" s="143"/>
      <c r="E167" s="5"/>
      <c r="F167" s="15"/>
    </row>
    <row r="168" spans="1:6">
      <c r="A168" s="109" t="s">
        <v>196</v>
      </c>
      <c r="B168" s="157"/>
      <c r="C168" s="155"/>
      <c r="D168" s="143"/>
      <c r="E168" s="5"/>
      <c r="F168" s="15"/>
    </row>
    <row r="169" spans="1:6">
      <c r="A169" s="111" t="s">
        <v>197</v>
      </c>
      <c r="B169" s="163" t="s">
        <v>46</v>
      </c>
      <c r="C169" s="160">
        <v>5</v>
      </c>
      <c r="D169" s="166"/>
      <c r="E169" s="50"/>
      <c r="F169" s="76"/>
    </row>
    <row r="170" spans="1:6">
      <c r="A170" s="111" t="s">
        <v>198</v>
      </c>
      <c r="B170" s="163" t="s">
        <v>46</v>
      </c>
      <c r="C170" s="160">
        <v>5</v>
      </c>
      <c r="D170" s="166"/>
      <c r="E170" s="50"/>
      <c r="F170" s="76"/>
    </row>
    <row r="171" spans="1:6">
      <c r="A171" s="111" t="s">
        <v>199</v>
      </c>
      <c r="B171" s="163" t="s">
        <v>46</v>
      </c>
      <c r="C171" s="160">
        <v>5</v>
      </c>
      <c r="D171" s="166"/>
      <c r="E171" s="50"/>
      <c r="F171" s="76"/>
    </row>
    <row r="172" spans="1:6">
      <c r="A172" s="111" t="s">
        <v>200</v>
      </c>
      <c r="B172" s="163" t="s">
        <v>46</v>
      </c>
      <c r="C172" s="160">
        <v>5</v>
      </c>
      <c r="D172" s="166"/>
      <c r="E172" s="50"/>
      <c r="F172" s="76"/>
    </row>
    <row r="173" spans="1:6">
      <c r="A173" s="111" t="s">
        <v>201</v>
      </c>
      <c r="B173" s="163" t="s">
        <v>46</v>
      </c>
      <c r="C173" s="160">
        <v>5</v>
      </c>
      <c r="D173" s="166"/>
      <c r="E173" s="50"/>
      <c r="F173" s="76"/>
    </row>
    <row r="174" spans="1:6">
      <c r="A174" s="160" t="s">
        <v>209</v>
      </c>
      <c r="B174" s="163" t="s">
        <v>46</v>
      </c>
      <c r="C174" s="160">
        <v>5</v>
      </c>
      <c r="D174" s="166"/>
      <c r="E174" s="50"/>
      <c r="F174" s="76"/>
    </row>
    <row r="175" spans="1:6">
      <c r="A175" s="111" t="s">
        <v>202</v>
      </c>
      <c r="B175" s="163" t="s">
        <v>46</v>
      </c>
      <c r="C175" s="160">
        <v>5</v>
      </c>
      <c r="D175" s="166"/>
      <c r="E175" s="50"/>
      <c r="F175" s="76"/>
    </row>
    <row r="176" spans="1:6">
      <c r="A176" s="111" t="s">
        <v>203</v>
      </c>
      <c r="B176" s="163" t="s">
        <v>46</v>
      </c>
      <c r="C176" s="160">
        <v>5</v>
      </c>
      <c r="D176" s="166"/>
      <c r="E176" s="50"/>
      <c r="F176" s="76"/>
    </row>
    <row r="177" spans="1:6">
      <c r="A177" s="111" t="s">
        <v>203</v>
      </c>
      <c r="B177" s="163" t="s">
        <v>46</v>
      </c>
      <c r="C177" s="160">
        <v>5</v>
      </c>
      <c r="D177" s="166"/>
      <c r="E177" s="50"/>
      <c r="F177" s="76"/>
    </row>
    <row r="178" spans="1:6">
      <c r="A178" s="155"/>
      <c r="B178" s="157"/>
      <c r="C178" s="155"/>
      <c r="D178" s="157"/>
      <c r="E178" s="74"/>
      <c r="F178" s="116"/>
    </row>
    <row r="179" spans="1:6">
      <c r="A179" s="155" t="s">
        <v>204</v>
      </c>
      <c r="B179" s="157"/>
      <c r="C179" s="155"/>
      <c r="D179" s="157"/>
      <c r="E179" s="74"/>
      <c r="F179" s="116"/>
    </row>
    <row r="180" spans="1:6">
      <c r="A180" s="111" t="s">
        <v>205</v>
      </c>
      <c r="B180" s="163" t="s">
        <v>46</v>
      </c>
      <c r="C180" s="160">
        <v>5</v>
      </c>
      <c r="D180" s="166"/>
      <c r="E180" s="50"/>
      <c r="F180" s="76"/>
    </row>
    <row r="181" spans="1:6">
      <c r="A181" s="111" t="s">
        <v>206</v>
      </c>
      <c r="B181" s="163" t="s">
        <v>46</v>
      </c>
      <c r="C181" s="160">
        <v>5</v>
      </c>
      <c r="D181" s="166"/>
      <c r="E181" s="50"/>
      <c r="F181" s="76"/>
    </row>
    <row r="182" spans="1:6">
      <c r="A182" s="111" t="s">
        <v>207</v>
      </c>
      <c r="B182" s="163" t="s">
        <v>46</v>
      </c>
      <c r="C182" s="160">
        <v>5</v>
      </c>
      <c r="D182" s="166"/>
      <c r="E182" s="50"/>
      <c r="F182" s="76"/>
    </row>
    <row r="183" spans="1:6">
      <c r="A183" s="111" t="s">
        <v>208</v>
      </c>
      <c r="B183" s="163" t="s">
        <v>46</v>
      </c>
      <c r="C183" s="160">
        <v>5</v>
      </c>
      <c r="D183" s="166"/>
      <c r="E183" s="29"/>
      <c r="F183" s="76"/>
    </row>
    <row r="184" spans="1:6">
      <c r="A184" s="109"/>
      <c r="B184" s="157"/>
      <c r="C184" s="155"/>
      <c r="D184" s="143"/>
      <c r="E184" s="14"/>
      <c r="F184" s="113"/>
    </row>
    <row r="185" spans="1:6">
      <c r="A185" s="109" t="s">
        <v>144</v>
      </c>
      <c r="B185" s="157"/>
      <c r="C185" s="155"/>
      <c r="D185" s="143"/>
      <c r="E185" s="14"/>
      <c r="F185" s="113"/>
    </row>
    <row r="186" spans="1:6">
      <c r="A186" s="111" t="s">
        <v>78</v>
      </c>
      <c r="B186" s="163" t="s">
        <v>46</v>
      </c>
      <c r="C186" s="160">
        <v>50</v>
      </c>
      <c r="D186" s="166"/>
      <c r="E186" s="11"/>
      <c r="F186" s="76"/>
    </row>
    <row r="187" spans="1:6">
      <c r="A187" s="111" t="s">
        <v>79</v>
      </c>
      <c r="B187" s="163" t="s">
        <v>46</v>
      </c>
      <c r="C187" s="160">
        <v>50</v>
      </c>
      <c r="D187" s="166"/>
      <c r="E187" s="11"/>
      <c r="F187" s="76"/>
    </row>
    <row r="188" spans="1:6">
      <c r="A188" s="111" t="s">
        <v>80</v>
      </c>
      <c r="B188" s="163" t="s">
        <v>46</v>
      </c>
      <c r="C188" s="160">
        <v>50</v>
      </c>
      <c r="D188" s="166"/>
      <c r="E188" s="11"/>
      <c r="F188" s="76"/>
    </row>
    <row r="189" spans="1:6">
      <c r="A189" s="111" t="s">
        <v>81</v>
      </c>
      <c r="B189" s="163" t="s">
        <v>46</v>
      </c>
      <c r="C189" s="160">
        <v>50</v>
      </c>
      <c r="D189" s="166"/>
      <c r="E189" s="11"/>
      <c r="F189" s="76"/>
    </row>
    <row r="190" spans="1:6">
      <c r="A190" s="111" t="s">
        <v>82</v>
      </c>
      <c r="B190" s="163" t="s">
        <v>46</v>
      </c>
      <c r="C190" s="160">
        <v>50</v>
      </c>
      <c r="D190" s="166"/>
      <c r="E190" s="11"/>
      <c r="F190" s="76"/>
    </row>
    <row r="191" spans="1:6">
      <c r="A191" s="111" t="s">
        <v>215</v>
      </c>
      <c r="B191" s="163" t="s">
        <v>46</v>
      </c>
      <c r="C191" s="160">
        <v>50</v>
      </c>
      <c r="D191" s="166"/>
      <c r="E191" s="11"/>
      <c r="F191" s="76"/>
    </row>
    <row r="192" spans="1:6">
      <c r="A192" s="111" t="s">
        <v>83</v>
      </c>
      <c r="B192" s="163" t="s">
        <v>46</v>
      </c>
      <c r="C192" s="160">
        <v>5</v>
      </c>
      <c r="D192" s="166"/>
      <c r="E192" s="11"/>
      <c r="F192" s="76"/>
    </row>
    <row r="193" spans="1:6">
      <c r="A193" s="111" t="s">
        <v>84</v>
      </c>
      <c r="B193" s="163" t="s">
        <v>46</v>
      </c>
      <c r="C193" s="160">
        <v>5</v>
      </c>
      <c r="D193" s="166"/>
      <c r="E193" s="11"/>
      <c r="F193" s="76"/>
    </row>
    <row r="194" spans="1:6">
      <c r="A194" s="111" t="s">
        <v>85</v>
      </c>
      <c r="B194" s="163" t="s">
        <v>46</v>
      </c>
      <c r="C194" s="160">
        <v>5</v>
      </c>
      <c r="D194" s="166"/>
      <c r="E194" s="11"/>
      <c r="F194" s="76"/>
    </row>
    <row r="195" spans="1:6">
      <c r="A195" s="111" t="s">
        <v>86</v>
      </c>
      <c r="B195" s="163" t="s">
        <v>46</v>
      </c>
      <c r="C195" s="160">
        <v>5</v>
      </c>
      <c r="D195" s="166"/>
      <c r="E195" s="11"/>
      <c r="F195" s="76"/>
    </row>
    <row r="196" spans="1:6">
      <c r="A196" s="111" t="s">
        <v>87</v>
      </c>
      <c r="B196" s="163" t="s">
        <v>46</v>
      </c>
      <c r="C196" s="160">
        <v>5</v>
      </c>
      <c r="D196" s="166"/>
      <c r="E196" s="11"/>
      <c r="F196" s="76"/>
    </row>
    <row r="197" spans="1:6">
      <c r="A197" s="111" t="s">
        <v>88</v>
      </c>
      <c r="B197" s="163" t="s">
        <v>46</v>
      </c>
      <c r="C197" s="160">
        <v>5</v>
      </c>
      <c r="D197" s="166"/>
      <c r="E197" s="11"/>
      <c r="F197" s="76"/>
    </row>
    <row r="198" spans="1:6">
      <c r="A198" s="111" t="s">
        <v>89</v>
      </c>
      <c r="B198" s="163" t="s">
        <v>46</v>
      </c>
      <c r="C198" s="160">
        <v>5</v>
      </c>
      <c r="D198" s="166"/>
      <c r="E198" s="11"/>
      <c r="F198" s="76"/>
    </row>
    <row r="199" spans="1:6">
      <c r="A199" s="111" t="s">
        <v>90</v>
      </c>
      <c r="B199" s="163" t="s">
        <v>46</v>
      </c>
      <c r="C199" s="160">
        <v>5</v>
      </c>
      <c r="D199" s="166"/>
      <c r="E199" s="11"/>
      <c r="F199" s="76"/>
    </row>
    <row r="200" spans="1:6">
      <c r="A200" s="111" t="s">
        <v>91</v>
      </c>
      <c r="B200" s="163" t="s">
        <v>46</v>
      </c>
      <c r="C200" s="160">
        <v>5</v>
      </c>
      <c r="D200" s="166"/>
      <c r="E200" s="11"/>
      <c r="F200" s="76"/>
    </row>
    <row r="201" spans="1:6">
      <c r="A201" s="111" t="s">
        <v>92</v>
      </c>
      <c r="B201" s="163" t="s">
        <v>46</v>
      </c>
      <c r="C201" s="160">
        <v>5</v>
      </c>
      <c r="D201" s="166"/>
      <c r="E201" s="11"/>
      <c r="F201" s="76"/>
    </row>
    <row r="202" spans="1:6">
      <c r="A202" s="111" t="s">
        <v>93</v>
      </c>
      <c r="B202" s="163" t="s">
        <v>46</v>
      </c>
      <c r="C202" s="160">
        <v>5</v>
      </c>
      <c r="D202" s="166"/>
      <c r="E202" s="11"/>
      <c r="F202" s="76"/>
    </row>
    <row r="203" spans="1:6">
      <c r="A203" s="111" t="s">
        <v>94</v>
      </c>
      <c r="B203" s="163" t="s">
        <v>46</v>
      </c>
      <c r="C203" s="160">
        <v>5</v>
      </c>
      <c r="D203" s="166"/>
      <c r="E203" s="40">
        <v>6500</v>
      </c>
      <c r="F203" s="76"/>
    </row>
    <row r="204" spans="1:6">
      <c r="A204" s="111" t="s">
        <v>95</v>
      </c>
      <c r="B204" s="163" t="s">
        <v>46</v>
      </c>
      <c r="C204" s="160">
        <v>5</v>
      </c>
      <c r="D204" s="166"/>
      <c r="E204" s="11"/>
      <c r="F204" s="76"/>
    </row>
    <row r="205" spans="1:6">
      <c r="A205" s="111" t="s">
        <v>96</v>
      </c>
      <c r="B205" s="163" t="s">
        <v>46</v>
      </c>
      <c r="C205" s="160">
        <v>5</v>
      </c>
      <c r="D205" s="166"/>
      <c r="E205" s="11"/>
      <c r="F205" s="76"/>
    </row>
    <row r="206" spans="1:6">
      <c r="A206" s="111" t="s">
        <v>97</v>
      </c>
      <c r="B206" s="163" t="s">
        <v>46</v>
      </c>
      <c r="C206" s="160">
        <v>5</v>
      </c>
      <c r="D206" s="166"/>
      <c r="E206" s="11"/>
      <c r="F206" s="76"/>
    </row>
    <row r="207" spans="1:6">
      <c r="A207" s="111" t="s">
        <v>98</v>
      </c>
      <c r="B207" s="163" t="s">
        <v>46</v>
      </c>
      <c r="C207" s="160">
        <v>5</v>
      </c>
      <c r="D207" s="166"/>
      <c r="E207" s="11"/>
      <c r="F207" s="76"/>
    </row>
    <row r="208" spans="1:6">
      <c r="A208" s="111" t="s">
        <v>99</v>
      </c>
      <c r="B208" s="163" t="s">
        <v>46</v>
      </c>
      <c r="C208" s="160">
        <v>5</v>
      </c>
      <c r="D208" s="166"/>
      <c r="E208" s="11"/>
      <c r="F208" s="76"/>
    </row>
    <row r="209" spans="1:6">
      <c r="A209" s="111" t="s">
        <v>100</v>
      </c>
      <c r="B209" s="163" t="s">
        <v>46</v>
      </c>
      <c r="C209" s="160">
        <v>5</v>
      </c>
      <c r="D209" s="166"/>
      <c r="E209" s="11"/>
      <c r="F209" s="76"/>
    </row>
    <row r="210" spans="1:6">
      <c r="A210" s="111" t="s">
        <v>101</v>
      </c>
      <c r="B210" s="163" t="s">
        <v>46</v>
      </c>
      <c r="C210" s="160">
        <v>5</v>
      </c>
      <c r="D210" s="166"/>
      <c r="E210" s="11"/>
      <c r="F210" s="76"/>
    </row>
    <row r="211" spans="1:6">
      <c r="A211" s="111" t="s">
        <v>102</v>
      </c>
      <c r="B211" s="163" t="s">
        <v>46</v>
      </c>
      <c r="C211" s="160">
        <v>5</v>
      </c>
      <c r="D211" s="166"/>
      <c r="E211" s="11"/>
      <c r="F211" s="76"/>
    </row>
    <row r="212" spans="1:6">
      <c r="A212" s="111" t="s">
        <v>103</v>
      </c>
      <c r="B212" s="163" t="s">
        <v>46</v>
      </c>
      <c r="C212" s="160">
        <v>5</v>
      </c>
      <c r="D212" s="166"/>
      <c r="E212" s="11"/>
      <c r="F212" s="76"/>
    </row>
    <row r="213" spans="1:6">
      <c r="A213" s="111" t="s">
        <v>104</v>
      </c>
      <c r="B213" s="163" t="s">
        <v>46</v>
      </c>
      <c r="C213" s="160">
        <v>5</v>
      </c>
      <c r="D213" s="166"/>
      <c r="E213" s="11"/>
      <c r="F213" s="76"/>
    </row>
    <row r="214" spans="1:6">
      <c r="A214" s="111"/>
      <c r="B214" s="166"/>
      <c r="C214" s="111"/>
      <c r="D214" s="166"/>
      <c r="E214" s="11"/>
      <c r="F214" s="76"/>
    </row>
    <row r="215" spans="1:6" ht="13.5" thickBot="1">
      <c r="A215" s="147"/>
      <c r="B215" s="149"/>
      <c r="C215" s="147"/>
      <c r="D215" s="149"/>
      <c r="E215" s="16"/>
      <c r="F215" s="124"/>
    </row>
    <row r="216" spans="1:6" ht="13.5" thickTop="1">
      <c r="A216" s="118" t="s">
        <v>153</v>
      </c>
      <c r="B216" s="31"/>
      <c r="C216" s="31"/>
      <c r="D216"/>
      <c r="E216" s="31"/>
    </row>
    <row r="217" spans="1:6">
      <c r="A217" s="9"/>
      <c r="B217" s="342"/>
      <c r="C217"/>
      <c r="D217"/>
      <c r="E217" s="31"/>
    </row>
    <row r="218" spans="1:6">
      <c r="A218" s="54" t="s">
        <v>155</v>
      </c>
      <c r="B218" s="342"/>
      <c r="C218"/>
      <c r="D218"/>
      <c r="E218" s="31"/>
    </row>
    <row r="219" spans="1:6">
      <c r="A219" s="53"/>
      <c r="B219" s="342"/>
      <c r="C219"/>
      <c r="D219"/>
      <c r="E219" s="31"/>
    </row>
    <row r="221" spans="1:6">
      <c r="A221" s="13" t="s">
        <v>266</v>
      </c>
    </row>
    <row r="222" spans="1:6">
      <c r="A222" s="13" t="s">
        <v>247</v>
      </c>
    </row>
  </sheetData>
  <mergeCells count="1">
    <mergeCell ref="B217:B219"/>
  </mergeCells>
  <conditionalFormatting sqref="F5">
    <cfRule type="cellIs" dxfId="16" priority="9" operator="lessThan">
      <formula>6.5</formula>
    </cfRule>
    <cfRule type="cellIs" dxfId="15" priority="10" operator="greaterThan">
      <formula>8</formula>
    </cfRule>
  </conditionalFormatting>
  <conditionalFormatting sqref="F30">
    <cfRule type="containsText" dxfId="14" priority="7" stopIfTrue="1" operator="containsText" text="&lt;">
      <formula>NOT(ISERROR(SEARCH("&lt;",F30)))</formula>
    </cfRule>
    <cfRule type="cellIs" dxfId="13" priority="8" operator="greaterThan">
      <formula>$E$30</formula>
    </cfRule>
  </conditionalFormatting>
  <conditionalFormatting sqref="F23">
    <cfRule type="containsText" dxfId="12" priority="5" stopIfTrue="1" operator="containsText" text="&lt;">
      <formula>NOT(ISERROR(SEARCH("&lt;",F23)))</formula>
    </cfRule>
    <cfRule type="cellIs" dxfId="11" priority="6" operator="greaterThan">
      <formula>$E$23</formula>
    </cfRule>
  </conditionalFormatting>
  <conditionalFormatting sqref="F21">
    <cfRule type="containsText" dxfId="10" priority="3" stopIfTrue="1" operator="containsText" text="&lt;">
      <formula>NOT(ISERROR(SEARCH("&lt;",F21)))</formula>
    </cfRule>
    <cfRule type="cellIs" dxfId="9" priority="4" operator="greaterThan">
      <formula>$E$21</formula>
    </cfRule>
  </conditionalFormatting>
  <conditionalFormatting sqref="F18">
    <cfRule type="containsText" dxfId="8" priority="1" stopIfTrue="1" operator="containsText" text="&lt;">
      <formula>NOT(ISERROR(SEARCH("&lt;",F18)))</formula>
    </cfRule>
    <cfRule type="cellIs" dxfId="7" priority="2" operator="greaterThan">
      <formula>$E$18</formula>
    </cfRule>
  </conditionalFormatting>
  <pageMargins left="0.7" right="0.7" top="0.75" bottom="0.75" header="0.3" footer="0.3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510"/>
  <sheetViews>
    <sheetView topLeftCell="B1" zoomScaleNormal="100" workbookViewId="0">
      <pane ySplit="1" topLeftCell="A14" activePane="bottomLeft" state="frozen"/>
      <selection pane="bottomLeft" activeCell="O26" sqref="O26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customWidth="1"/>
    <col min="5" max="5" width="9.7109375" style="22" bestFit="1" customWidth="1"/>
    <col min="6" max="7" width="9.7109375" style="22" customWidth="1"/>
    <col min="8" max="8" width="10.5703125" style="22" customWidth="1"/>
    <col min="9" max="9" width="9.7109375" style="22" customWidth="1"/>
    <col min="10" max="10" width="8.7109375" style="54" customWidth="1"/>
    <col min="11" max="11" width="14" style="9" bestFit="1" customWidth="1"/>
    <col min="12" max="12" width="11" style="9" customWidth="1"/>
    <col min="13" max="15" width="11" style="125" customWidth="1"/>
    <col min="16" max="16" width="7.28515625" style="130" bestFit="1" customWidth="1"/>
    <col min="17" max="17" width="8.140625" style="115" bestFit="1" customWidth="1"/>
    <col min="18" max="18" width="7.7109375" style="76" bestFit="1" customWidth="1"/>
  </cols>
  <sheetData>
    <row r="1" spans="1:19" ht="76.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156</v>
      </c>
      <c r="F1" s="51" t="s">
        <v>269</v>
      </c>
      <c r="G1" s="51" t="s">
        <v>276</v>
      </c>
      <c r="H1" s="51" t="s">
        <v>278</v>
      </c>
      <c r="I1" s="51" t="s">
        <v>279</v>
      </c>
      <c r="J1" s="51" t="s">
        <v>148</v>
      </c>
      <c r="K1" s="51" t="s">
        <v>129</v>
      </c>
      <c r="L1" s="15" t="s">
        <v>147</v>
      </c>
      <c r="M1" s="15" t="s">
        <v>147</v>
      </c>
      <c r="N1" s="15" t="s">
        <v>147</v>
      </c>
      <c r="O1" s="84" t="s">
        <v>223</v>
      </c>
      <c r="P1" s="139" t="s">
        <v>0</v>
      </c>
      <c r="Q1" s="89" t="s">
        <v>1</v>
      </c>
      <c r="R1" s="146" t="s">
        <v>2</v>
      </c>
      <c r="S1" s="145"/>
    </row>
    <row r="2" spans="1:19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55"/>
      <c r="K2" s="5"/>
      <c r="L2" s="47" t="s">
        <v>134</v>
      </c>
      <c r="M2" s="47" t="s">
        <v>134</v>
      </c>
      <c r="N2" s="47" t="s">
        <v>134</v>
      </c>
      <c r="O2" s="47" t="s">
        <v>134</v>
      </c>
      <c r="P2" s="287"/>
      <c r="Q2" s="288"/>
      <c r="R2" s="289"/>
      <c r="S2" s="145"/>
    </row>
    <row r="3" spans="1:19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55"/>
      <c r="K3" s="5"/>
      <c r="L3" s="47">
        <v>44216</v>
      </c>
      <c r="M3" s="47">
        <v>44377</v>
      </c>
      <c r="N3" s="275">
        <v>44469</v>
      </c>
      <c r="O3" s="282">
        <v>44481</v>
      </c>
      <c r="P3" s="290"/>
      <c r="Q3" s="288"/>
      <c r="R3" s="127"/>
      <c r="S3" s="145"/>
    </row>
    <row r="4" spans="1:19">
      <c r="A4" s="109"/>
      <c r="B4" s="143"/>
      <c r="C4" s="109"/>
      <c r="D4" s="143"/>
      <c r="E4" s="14"/>
      <c r="F4" s="14"/>
      <c r="G4" s="14"/>
      <c r="H4" s="14"/>
      <c r="I4" s="14"/>
      <c r="J4" s="55"/>
      <c r="K4" s="5"/>
      <c r="L4" s="52"/>
      <c r="M4" s="52"/>
      <c r="N4" s="52"/>
      <c r="O4" s="236"/>
      <c r="P4" s="290"/>
      <c r="Q4" s="288"/>
      <c r="R4" s="127"/>
      <c r="S4" s="145"/>
    </row>
    <row r="5" spans="1:19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17">
        <v>4</v>
      </c>
      <c r="K5" s="17">
        <f>COUNTA(L5:O5)</f>
        <v>4</v>
      </c>
      <c r="L5" s="76">
        <v>5.1100000000000003</v>
      </c>
      <c r="M5" s="115">
        <v>4.9400000000000004</v>
      </c>
      <c r="N5" s="76">
        <v>5.28</v>
      </c>
      <c r="O5" s="126">
        <v>5.27</v>
      </c>
      <c r="P5" s="254">
        <f t="shared" ref="P5:P13" si="0">MIN(L5:O5)</f>
        <v>4.9400000000000004</v>
      </c>
      <c r="Q5" s="115">
        <f t="shared" ref="Q5:Q13" si="1">AVERAGE(L5:O5)</f>
        <v>5.15</v>
      </c>
      <c r="R5" s="115">
        <f t="shared" ref="R5:R13" si="2">MAX(L5:O5)</f>
        <v>5.28</v>
      </c>
      <c r="S5" s="145"/>
    </row>
    <row r="6" spans="1:19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17">
        <v>4</v>
      </c>
      <c r="K6" s="17">
        <f t="shared" ref="K6:K30" si="3">COUNTA(L6:O6)</f>
        <v>4</v>
      </c>
      <c r="L6" s="76">
        <v>1550</v>
      </c>
      <c r="M6" s="76">
        <v>1270</v>
      </c>
      <c r="N6" s="76">
        <v>1880</v>
      </c>
      <c r="O6" s="119">
        <v>2060</v>
      </c>
      <c r="P6" s="254">
        <f t="shared" si="0"/>
        <v>1270</v>
      </c>
      <c r="Q6" s="122">
        <f t="shared" si="1"/>
        <v>1690</v>
      </c>
      <c r="R6" s="122">
        <f t="shared" si="2"/>
        <v>2060</v>
      </c>
      <c r="S6" s="145"/>
    </row>
    <row r="7" spans="1:19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50"/>
      <c r="K7" s="17"/>
      <c r="L7" s="76"/>
      <c r="M7" s="46"/>
      <c r="N7" s="128"/>
      <c r="O7" s="314"/>
      <c r="P7" s="254"/>
      <c r="Q7" s="122"/>
      <c r="R7" s="122"/>
      <c r="S7" s="145"/>
    </row>
    <row r="8" spans="1:19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17">
        <v>4</v>
      </c>
      <c r="K8" s="17">
        <f t="shared" si="3"/>
        <v>4</v>
      </c>
      <c r="L8" s="46" t="s">
        <v>225</v>
      </c>
      <c r="M8" s="46" t="s">
        <v>225</v>
      </c>
      <c r="N8" s="46" t="s">
        <v>225</v>
      </c>
      <c r="O8" s="46" t="s">
        <v>225</v>
      </c>
      <c r="P8" s="156" t="s">
        <v>225</v>
      </c>
      <c r="Q8" s="120" t="s">
        <v>268</v>
      </c>
      <c r="R8" s="120" t="s">
        <v>225</v>
      </c>
      <c r="S8" s="145"/>
    </row>
    <row r="9" spans="1:19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17">
        <v>4</v>
      </c>
      <c r="K9" s="17">
        <f t="shared" si="3"/>
        <v>4</v>
      </c>
      <c r="L9" s="46" t="s">
        <v>225</v>
      </c>
      <c r="M9" s="46" t="s">
        <v>225</v>
      </c>
      <c r="N9" s="46" t="s">
        <v>225</v>
      </c>
      <c r="O9" s="46" t="s">
        <v>225</v>
      </c>
      <c r="P9" s="156" t="s">
        <v>225</v>
      </c>
      <c r="Q9" s="120" t="s">
        <v>268</v>
      </c>
      <c r="R9" s="120" t="s">
        <v>225</v>
      </c>
      <c r="S9" s="145"/>
    </row>
    <row r="10" spans="1:19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17">
        <v>4</v>
      </c>
      <c r="K10" s="17">
        <f t="shared" si="3"/>
        <v>4</v>
      </c>
      <c r="L10" s="76">
        <v>15</v>
      </c>
      <c r="M10" s="76">
        <v>9</v>
      </c>
      <c r="N10" s="76">
        <v>10</v>
      </c>
      <c r="O10" s="119">
        <v>20</v>
      </c>
      <c r="P10" s="254">
        <f t="shared" si="0"/>
        <v>9</v>
      </c>
      <c r="Q10" s="122">
        <f t="shared" si="1"/>
        <v>13.5</v>
      </c>
      <c r="R10" s="122">
        <f t="shared" si="2"/>
        <v>20</v>
      </c>
      <c r="S10" s="145"/>
    </row>
    <row r="11" spans="1:19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17">
        <v>4</v>
      </c>
      <c r="K11" s="17">
        <f t="shared" si="3"/>
        <v>4</v>
      </c>
      <c r="L11" s="76">
        <v>15</v>
      </c>
      <c r="M11" s="76">
        <v>9</v>
      </c>
      <c r="N11" s="76">
        <v>10</v>
      </c>
      <c r="O11" s="119">
        <v>20</v>
      </c>
      <c r="P11" s="254">
        <f t="shared" si="0"/>
        <v>9</v>
      </c>
      <c r="Q11" s="122">
        <f t="shared" si="1"/>
        <v>13.5</v>
      </c>
      <c r="R11" s="122">
        <f t="shared" si="2"/>
        <v>20</v>
      </c>
      <c r="S11" s="145"/>
    </row>
    <row r="12" spans="1:19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17">
        <v>4</v>
      </c>
      <c r="K12" s="17">
        <f t="shared" si="3"/>
        <v>4</v>
      </c>
      <c r="L12" s="76">
        <v>127</v>
      </c>
      <c r="M12" s="76">
        <v>102</v>
      </c>
      <c r="N12" s="76">
        <v>141</v>
      </c>
      <c r="O12" s="119">
        <v>144</v>
      </c>
      <c r="P12" s="254">
        <f t="shared" si="0"/>
        <v>102</v>
      </c>
      <c r="Q12" s="122">
        <f t="shared" si="1"/>
        <v>128.5</v>
      </c>
      <c r="R12" s="122">
        <f t="shared" si="2"/>
        <v>144</v>
      </c>
      <c r="S12" s="145"/>
    </row>
    <row r="13" spans="1:19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17">
        <v>4</v>
      </c>
      <c r="K13" s="17">
        <f t="shared" si="3"/>
        <v>4</v>
      </c>
      <c r="L13" s="76">
        <v>453</v>
      </c>
      <c r="M13" s="76">
        <v>338</v>
      </c>
      <c r="N13" s="76">
        <v>501</v>
      </c>
      <c r="O13" s="119">
        <v>524</v>
      </c>
      <c r="P13" s="254">
        <f t="shared" si="0"/>
        <v>338</v>
      </c>
      <c r="Q13" s="122">
        <f t="shared" si="1"/>
        <v>454</v>
      </c>
      <c r="R13" s="122">
        <f t="shared" si="2"/>
        <v>524</v>
      </c>
      <c r="S13" s="145"/>
    </row>
    <row r="14" spans="1:19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17">
        <v>4</v>
      </c>
      <c r="K14" s="17">
        <f t="shared" si="3"/>
        <v>4</v>
      </c>
      <c r="L14" s="76">
        <v>2</v>
      </c>
      <c r="M14" s="76">
        <v>2</v>
      </c>
      <c r="N14" s="76">
        <v>4</v>
      </c>
      <c r="O14" s="119">
        <v>4</v>
      </c>
      <c r="P14" s="254">
        <f>MIN(L14:O14)</f>
        <v>2</v>
      </c>
      <c r="Q14" s="122">
        <f>AVERAGE(L14:O14)</f>
        <v>3</v>
      </c>
      <c r="R14" s="122">
        <f>MAX(L14:O14)</f>
        <v>4</v>
      </c>
      <c r="S14" s="145"/>
    </row>
    <row r="15" spans="1:19">
      <c r="A15" s="111" t="s">
        <v>24</v>
      </c>
      <c r="B15" s="163" t="s">
        <v>17</v>
      </c>
      <c r="C15" s="160">
        <v>1</v>
      </c>
      <c r="D15" s="166"/>
      <c r="E15" s="4"/>
      <c r="F15" s="4"/>
      <c r="G15" s="4"/>
      <c r="H15" s="4"/>
      <c r="I15" s="4"/>
      <c r="J15" s="17">
        <v>4</v>
      </c>
      <c r="K15" s="17">
        <f t="shared" si="3"/>
        <v>4</v>
      </c>
      <c r="L15" s="76">
        <v>17</v>
      </c>
      <c r="M15" s="76">
        <v>7</v>
      </c>
      <c r="N15" s="76">
        <v>21</v>
      </c>
      <c r="O15" s="119">
        <v>22</v>
      </c>
      <c r="P15" s="254">
        <f t="shared" ref="P15:P28" si="4">MIN(L15:O15)</f>
        <v>7</v>
      </c>
      <c r="Q15" s="122">
        <f t="shared" ref="Q15:Q28" si="5">AVERAGE(L15:O15)</f>
        <v>16.75</v>
      </c>
      <c r="R15" s="122">
        <f t="shared" ref="R15:R28" si="6">MAX(L15:O15)</f>
        <v>22</v>
      </c>
      <c r="S15" s="145"/>
    </row>
    <row r="16" spans="1:19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17">
        <v>4</v>
      </c>
      <c r="K16" s="17">
        <f t="shared" si="3"/>
        <v>4</v>
      </c>
      <c r="L16" s="76">
        <v>275</v>
      </c>
      <c r="M16" s="76">
        <v>226</v>
      </c>
      <c r="N16" s="76">
        <v>309</v>
      </c>
      <c r="O16" s="119">
        <v>342</v>
      </c>
      <c r="P16" s="254">
        <f t="shared" si="4"/>
        <v>226</v>
      </c>
      <c r="Q16" s="122">
        <f t="shared" si="5"/>
        <v>288</v>
      </c>
      <c r="R16" s="122">
        <f t="shared" si="6"/>
        <v>342</v>
      </c>
      <c r="S16" s="145"/>
    </row>
    <row r="17" spans="1:19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50">
        <v>4</v>
      </c>
      <c r="K17" s="17">
        <f t="shared" si="3"/>
        <v>4</v>
      </c>
      <c r="L17" s="76">
        <v>4</v>
      </c>
      <c r="M17" s="76">
        <v>4</v>
      </c>
      <c r="N17" s="76">
        <v>7</v>
      </c>
      <c r="O17" s="119">
        <v>6</v>
      </c>
      <c r="P17" s="254">
        <f t="shared" si="4"/>
        <v>4</v>
      </c>
      <c r="Q17" s="122">
        <f t="shared" si="5"/>
        <v>5.25</v>
      </c>
      <c r="R17" s="122">
        <f t="shared" si="6"/>
        <v>7</v>
      </c>
      <c r="S17" s="145"/>
    </row>
    <row r="18" spans="1:19">
      <c r="A18" s="111" t="s">
        <v>138</v>
      </c>
      <c r="B18" s="163" t="s">
        <v>17</v>
      </c>
      <c r="C18" s="160">
        <v>1E-3</v>
      </c>
      <c r="D18" s="166"/>
      <c r="E18" s="25">
        <v>1.9</v>
      </c>
      <c r="F18" s="25"/>
      <c r="G18" s="25"/>
      <c r="H18" s="25"/>
      <c r="I18" s="25"/>
      <c r="J18" s="17">
        <v>4</v>
      </c>
      <c r="K18" s="17">
        <f>COUNTA(L18:N18)</f>
        <v>3</v>
      </c>
      <c r="L18" s="272">
        <v>7.5499999999999998E-2</v>
      </c>
      <c r="M18" s="272">
        <v>3.0599999999999999E-2</v>
      </c>
      <c r="N18" s="46">
        <v>0.10199999999999999</v>
      </c>
      <c r="O18" s="125">
        <v>9.0700000000000003E-2</v>
      </c>
      <c r="P18" s="254">
        <f t="shared" si="4"/>
        <v>3.0599999999999999E-2</v>
      </c>
      <c r="Q18" s="272">
        <f t="shared" si="5"/>
        <v>7.4700000000000003E-2</v>
      </c>
      <c r="R18" s="271">
        <f t="shared" si="6"/>
        <v>0.10199999999999999</v>
      </c>
      <c r="S18" s="145"/>
    </row>
    <row r="19" spans="1:19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17">
        <v>4</v>
      </c>
      <c r="K19" s="17">
        <f t="shared" si="3"/>
        <v>4</v>
      </c>
      <c r="L19" s="135">
        <v>0.186</v>
      </c>
      <c r="M19" s="135">
        <v>6.0000000000000001E-3</v>
      </c>
      <c r="N19" s="76">
        <v>0.52800000000000002</v>
      </c>
      <c r="O19" s="159">
        <v>2.5999999999999999E-2</v>
      </c>
      <c r="P19" s="254">
        <f t="shared" si="4"/>
        <v>6.0000000000000001E-3</v>
      </c>
      <c r="Q19" s="271">
        <f t="shared" si="5"/>
        <v>0.1865</v>
      </c>
      <c r="R19" s="271">
        <f t="shared" si="6"/>
        <v>0.52800000000000002</v>
      </c>
      <c r="S19" s="145"/>
    </row>
    <row r="20" spans="1:19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17">
        <v>4</v>
      </c>
      <c r="K20" s="17">
        <f t="shared" si="3"/>
        <v>4</v>
      </c>
      <c r="L20" s="76">
        <v>0.6</v>
      </c>
      <c r="M20" s="76">
        <v>0.2</v>
      </c>
      <c r="N20" s="136">
        <v>0.7</v>
      </c>
      <c r="O20" s="237">
        <v>0.7</v>
      </c>
      <c r="P20" s="254">
        <f t="shared" si="4"/>
        <v>0.2</v>
      </c>
      <c r="Q20" s="115">
        <f t="shared" si="5"/>
        <v>0.55000000000000004</v>
      </c>
      <c r="R20" s="136">
        <f t="shared" si="6"/>
        <v>0.7</v>
      </c>
      <c r="S20" s="145"/>
    </row>
    <row r="21" spans="1:19">
      <c r="A21" s="111" t="s">
        <v>33</v>
      </c>
      <c r="B21" s="163" t="s">
        <v>17</v>
      </c>
      <c r="C21" s="160">
        <v>0.01</v>
      </c>
      <c r="D21" s="166"/>
      <c r="E21" s="25">
        <v>0.9</v>
      </c>
      <c r="F21" s="25">
        <v>2.57</v>
      </c>
      <c r="G21" s="25">
        <v>2.57</v>
      </c>
      <c r="H21" s="25">
        <v>2.57</v>
      </c>
      <c r="I21" s="25">
        <v>2.57</v>
      </c>
      <c r="J21" s="17">
        <v>4</v>
      </c>
      <c r="K21" s="17">
        <f t="shared" si="3"/>
        <v>4</v>
      </c>
      <c r="L21" s="128">
        <v>0.09</v>
      </c>
      <c r="M21" s="76" t="s">
        <v>263</v>
      </c>
      <c r="N21" s="76">
        <v>0.28999999999999998</v>
      </c>
      <c r="O21" s="126">
        <v>0.46</v>
      </c>
      <c r="P21" s="156" t="s">
        <v>263</v>
      </c>
      <c r="Q21" s="120" t="s">
        <v>268</v>
      </c>
      <c r="R21" s="271">
        <f t="shared" si="6"/>
        <v>0.46</v>
      </c>
      <c r="S21" s="145"/>
    </row>
    <row r="22" spans="1:19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17">
        <v>4</v>
      </c>
      <c r="K22" s="17">
        <f t="shared" si="3"/>
        <v>4</v>
      </c>
      <c r="L22" s="46" t="s">
        <v>263</v>
      </c>
      <c r="M22" s="46" t="s">
        <v>263</v>
      </c>
      <c r="N22" s="46" t="s">
        <v>263</v>
      </c>
      <c r="O22" s="159">
        <v>0.01</v>
      </c>
      <c r="P22" s="156" t="s">
        <v>263</v>
      </c>
      <c r="Q22" s="120" t="s">
        <v>268</v>
      </c>
      <c r="R22" s="115">
        <v>0.01</v>
      </c>
      <c r="S22" s="145"/>
    </row>
    <row r="23" spans="1:19">
      <c r="A23" s="111" t="s">
        <v>35</v>
      </c>
      <c r="B23" s="163" t="s">
        <v>17</v>
      </c>
      <c r="C23" s="160">
        <v>0.01</v>
      </c>
      <c r="D23" s="166"/>
      <c r="E23" s="25">
        <v>0.7</v>
      </c>
      <c r="F23" s="25"/>
      <c r="G23" s="25"/>
      <c r="H23" s="25"/>
      <c r="I23" s="25"/>
      <c r="J23" s="17">
        <v>4</v>
      </c>
      <c r="K23" s="17">
        <f t="shared" si="3"/>
        <v>4</v>
      </c>
      <c r="L23" s="76">
        <v>0.06</v>
      </c>
      <c r="M23" s="115">
        <v>0.12</v>
      </c>
      <c r="N23" s="76">
        <v>0.09</v>
      </c>
      <c r="O23" s="119">
        <v>0.18</v>
      </c>
      <c r="P23" s="254">
        <f t="shared" si="4"/>
        <v>0.06</v>
      </c>
      <c r="Q23" s="115">
        <f t="shared" si="5"/>
        <v>0.1125</v>
      </c>
      <c r="R23" s="115">
        <f t="shared" si="6"/>
        <v>0.18</v>
      </c>
      <c r="S23" s="145"/>
    </row>
    <row r="24" spans="1:19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17">
        <v>4</v>
      </c>
      <c r="K24" s="17">
        <f t="shared" si="3"/>
        <v>4</v>
      </c>
      <c r="L24" s="76">
        <v>0.06</v>
      </c>
      <c r="M24" s="115">
        <v>0.12</v>
      </c>
      <c r="N24" s="76">
        <v>0.09</v>
      </c>
      <c r="O24" s="119">
        <v>0.19</v>
      </c>
      <c r="P24" s="254">
        <f t="shared" si="4"/>
        <v>0.06</v>
      </c>
      <c r="Q24" s="115">
        <f t="shared" si="5"/>
        <v>0.115</v>
      </c>
      <c r="R24" s="115">
        <f t="shared" si="6"/>
        <v>0.19</v>
      </c>
      <c r="S24" s="145"/>
    </row>
    <row r="25" spans="1:19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17">
        <v>4</v>
      </c>
      <c r="K25" s="17">
        <f t="shared" si="3"/>
        <v>4</v>
      </c>
      <c r="L25" s="136">
        <v>15.7</v>
      </c>
      <c r="M25" s="76">
        <v>11.8</v>
      </c>
      <c r="N25" s="76">
        <v>17.3</v>
      </c>
      <c r="O25" s="119">
        <v>18.2</v>
      </c>
      <c r="P25" s="254">
        <f t="shared" si="4"/>
        <v>11.8</v>
      </c>
      <c r="Q25" s="136">
        <f t="shared" si="5"/>
        <v>15.75</v>
      </c>
      <c r="R25" s="136">
        <f t="shared" si="6"/>
        <v>18.2</v>
      </c>
      <c r="S25" s="145"/>
    </row>
    <row r="26" spans="1:19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17">
        <v>4</v>
      </c>
      <c r="K26" s="17">
        <f t="shared" si="3"/>
        <v>4</v>
      </c>
      <c r="L26" s="136">
        <v>13.6</v>
      </c>
      <c r="M26" s="136">
        <v>10.6</v>
      </c>
      <c r="N26" s="76">
        <v>15.5</v>
      </c>
      <c r="O26" s="237">
        <v>17</v>
      </c>
      <c r="P26" s="254">
        <f t="shared" si="4"/>
        <v>10.6</v>
      </c>
      <c r="Q26" s="136">
        <f t="shared" si="5"/>
        <v>14.175000000000001</v>
      </c>
      <c r="R26" s="136">
        <f t="shared" si="6"/>
        <v>17</v>
      </c>
      <c r="S26" s="145"/>
    </row>
    <row r="27" spans="1:19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17">
        <v>4</v>
      </c>
      <c r="K27" s="17">
        <f t="shared" si="3"/>
        <v>4</v>
      </c>
      <c r="L27" s="76">
        <v>7.37</v>
      </c>
      <c r="M27" s="76">
        <v>5.48</v>
      </c>
      <c r="N27" s="76">
        <v>5.24</v>
      </c>
      <c r="O27" s="119">
        <v>3.23</v>
      </c>
      <c r="P27" s="254">
        <f t="shared" si="4"/>
        <v>3.23</v>
      </c>
      <c r="Q27" s="115">
        <f t="shared" si="5"/>
        <v>5.330000000000001</v>
      </c>
      <c r="R27" s="115">
        <f t="shared" si="6"/>
        <v>7.37</v>
      </c>
      <c r="S27" s="145"/>
    </row>
    <row r="28" spans="1:19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17">
        <v>4</v>
      </c>
      <c r="K28" s="17">
        <f t="shared" si="3"/>
        <v>4</v>
      </c>
      <c r="L28" s="46">
        <v>3</v>
      </c>
      <c r="M28" s="76">
        <v>5</v>
      </c>
      <c r="N28" s="128">
        <v>36</v>
      </c>
      <c r="O28" s="119">
        <v>6</v>
      </c>
      <c r="P28" s="254">
        <f t="shared" si="4"/>
        <v>3</v>
      </c>
      <c r="Q28" s="122">
        <f t="shared" si="5"/>
        <v>12.5</v>
      </c>
      <c r="R28" s="122">
        <f t="shared" si="6"/>
        <v>36</v>
      </c>
      <c r="S28" s="145"/>
    </row>
    <row r="29" spans="1:19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17">
        <v>1</v>
      </c>
      <c r="K29" s="17">
        <f t="shared" si="3"/>
        <v>1</v>
      </c>
      <c r="L29" s="46"/>
      <c r="M29" s="46"/>
      <c r="N29" s="128"/>
      <c r="O29" s="159" t="s">
        <v>264</v>
      </c>
      <c r="P29" s="156" t="s">
        <v>264</v>
      </c>
      <c r="Q29" s="120" t="s">
        <v>268</v>
      </c>
      <c r="R29" s="120" t="s">
        <v>264</v>
      </c>
      <c r="S29" s="145"/>
    </row>
    <row r="30" spans="1:19">
      <c r="A30" s="111" t="s">
        <v>44</v>
      </c>
      <c r="B30" s="163" t="s">
        <v>17</v>
      </c>
      <c r="C30" s="160">
        <v>0.05</v>
      </c>
      <c r="D30" s="166"/>
      <c r="E30" s="27">
        <v>0.32</v>
      </c>
      <c r="F30" s="27"/>
      <c r="G30" s="27"/>
      <c r="H30" s="27"/>
      <c r="I30" s="27"/>
      <c r="J30" s="17">
        <v>4</v>
      </c>
      <c r="K30" s="17">
        <f t="shared" si="3"/>
        <v>4</v>
      </c>
      <c r="L30" s="46" t="s">
        <v>226</v>
      </c>
      <c r="M30" s="46" t="s">
        <v>226</v>
      </c>
      <c r="N30" s="46" t="s">
        <v>226</v>
      </c>
      <c r="O30" s="46" t="s">
        <v>226</v>
      </c>
      <c r="P30" s="46" t="s">
        <v>226</v>
      </c>
      <c r="Q30" s="120" t="s">
        <v>268</v>
      </c>
      <c r="R30" s="46" t="s">
        <v>226</v>
      </c>
      <c r="S30" s="145"/>
    </row>
    <row r="31" spans="1:19">
      <c r="A31" s="109"/>
      <c r="B31" s="157"/>
      <c r="C31" s="155"/>
      <c r="D31" s="143"/>
      <c r="E31" s="14"/>
      <c r="F31" s="14"/>
      <c r="G31" s="14"/>
      <c r="H31" s="14"/>
      <c r="I31" s="14"/>
      <c r="J31" s="55"/>
      <c r="K31" s="5"/>
      <c r="L31" s="113"/>
      <c r="M31" s="113"/>
      <c r="N31" s="113"/>
      <c r="O31" s="127"/>
      <c r="P31" s="290"/>
      <c r="Q31" s="288"/>
      <c r="R31" s="127"/>
      <c r="S31" s="145"/>
    </row>
    <row r="32" spans="1:19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55"/>
      <c r="K32" s="5"/>
      <c r="L32" s="113"/>
      <c r="M32" s="113"/>
      <c r="N32" s="113"/>
      <c r="O32" s="127"/>
      <c r="P32" s="290"/>
      <c r="Q32" s="288"/>
      <c r="R32" s="127"/>
      <c r="S32" s="145"/>
    </row>
    <row r="33" spans="1:19">
      <c r="A33" s="199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56">
        <v>4</v>
      </c>
      <c r="K33" s="17">
        <f t="shared" ref="K33:K56" si="7">COUNTA(L33:O33)</f>
        <v>4</v>
      </c>
      <c r="L33" s="302" t="s">
        <v>227</v>
      </c>
      <c r="M33" s="302" t="s">
        <v>227</v>
      </c>
      <c r="N33" s="302" t="s">
        <v>227</v>
      </c>
      <c r="O33" s="215" t="s">
        <v>263</v>
      </c>
      <c r="P33" s="215" t="s">
        <v>263</v>
      </c>
      <c r="Q33" s="137" t="s">
        <v>268</v>
      </c>
      <c r="R33" s="302" t="s">
        <v>227</v>
      </c>
      <c r="S33" s="145"/>
    </row>
    <row r="34" spans="1:19">
      <c r="A34" s="199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56">
        <v>4</v>
      </c>
      <c r="K34" s="17">
        <f t="shared" si="7"/>
        <v>4</v>
      </c>
      <c r="L34" s="302" t="s">
        <v>227</v>
      </c>
      <c r="M34" s="302" t="s">
        <v>227</v>
      </c>
      <c r="N34" s="302" t="s">
        <v>227</v>
      </c>
      <c r="O34" s="215" t="s">
        <v>263</v>
      </c>
      <c r="P34" s="215" t="s">
        <v>263</v>
      </c>
      <c r="Q34" s="137" t="s">
        <v>268</v>
      </c>
      <c r="R34" s="302" t="s">
        <v>227</v>
      </c>
      <c r="S34" s="145"/>
    </row>
    <row r="35" spans="1:19">
      <c r="A35" s="199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56">
        <v>4</v>
      </c>
      <c r="K35" s="17">
        <f t="shared" si="7"/>
        <v>4</v>
      </c>
      <c r="L35" s="302" t="s">
        <v>227</v>
      </c>
      <c r="M35" s="302" t="s">
        <v>227</v>
      </c>
      <c r="N35" s="302" t="s">
        <v>227</v>
      </c>
      <c r="O35" s="215" t="s">
        <v>263</v>
      </c>
      <c r="P35" s="215" t="s">
        <v>263</v>
      </c>
      <c r="Q35" s="137" t="s">
        <v>268</v>
      </c>
      <c r="R35" s="302" t="s">
        <v>227</v>
      </c>
      <c r="S35" s="145"/>
    </row>
    <row r="36" spans="1:19">
      <c r="A36" s="199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56">
        <v>4</v>
      </c>
      <c r="K36" s="17">
        <f t="shared" si="7"/>
        <v>4</v>
      </c>
      <c r="L36" s="302" t="s">
        <v>227</v>
      </c>
      <c r="M36" s="302" t="s">
        <v>227</v>
      </c>
      <c r="N36" s="302" t="s">
        <v>227</v>
      </c>
      <c r="O36" s="215" t="s">
        <v>263</v>
      </c>
      <c r="P36" s="215" t="s">
        <v>263</v>
      </c>
      <c r="Q36" s="137" t="s">
        <v>268</v>
      </c>
      <c r="R36" s="302" t="s">
        <v>227</v>
      </c>
      <c r="S36" s="145"/>
    </row>
    <row r="37" spans="1:19">
      <c r="A37" s="199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56">
        <v>4</v>
      </c>
      <c r="K37" s="17">
        <f t="shared" si="7"/>
        <v>4</v>
      </c>
      <c r="L37" s="302" t="s">
        <v>227</v>
      </c>
      <c r="M37" s="302" t="s">
        <v>227</v>
      </c>
      <c r="N37" s="302" t="s">
        <v>227</v>
      </c>
      <c r="O37" s="215" t="s">
        <v>263</v>
      </c>
      <c r="P37" s="215" t="s">
        <v>263</v>
      </c>
      <c r="Q37" s="137" t="s">
        <v>268</v>
      </c>
      <c r="R37" s="302" t="s">
        <v>227</v>
      </c>
      <c r="S37" s="145"/>
    </row>
    <row r="38" spans="1:19">
      <c r="A38" s="199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56">
        <v>4</v>
      </c>
      <c r="K38" s="17">
        <f t="shared" si="7"/>
        <v>4</v>
      </c>
      <c r="L38" s="302" t="s">
        <v>227</v>
      </c>
      <c r="M38" s="302" t="s">
        <v>227</v>
      </c>
      <c r="N38" s="302" t="s">
        <v>227</v>
      </c>
      <c r="O38" s="215" t="s">
        <v>277</v>
      </c>
      <c r="P38" s="215" t="s">
        <v>277</v>
      </c>
      <c r="Q38" s="137" t="s">
        <v>268</v>
      </c>
      <c r="R38" s="302" t="s">
        <v>227</v>
      </c>
      <c r="S38" s="145"/>
    </row>
    <row r="39" spans="1:19">
      <c r="A39" s="199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56">
        <v>4</v>
      </c>
      <c r="K39" s="17">
        <f t="shared" si="7"/>
        <v>4</v>
      </c>
      <c r="L39" s="302" t="s">
        <v>227</v>
      </c>
      <c r="M39" s="302" t="s">
        <v>227</v>
      </c>
      <c r="N39" s="302" t="s">
        <v>227</v>
      </c>
      <c r="O39" s="215" t="s">
        <v>263</v>
      </c>
      <c r="P39" s="215" t="s">
        <v>263</v>
      </c>
      <c r="Q39" s="137" t="s">
        <v>268</v>
      </c>
      <c r="R39" s="302" t="s">
        <v>227</v>
      </c>
      <c r="S39" s="145"/>
    </row>
    <row r="40" spans="1:19">
      <c r="A40" s="199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56">
        <v>4</v>
      </c>
      <c r="K40" s="17">
        <f t="shared" si="7"/>
        <v>4</v>
      </c>
      <c r="L40" s="302" t="s">
        <v>227</v>
      </c>
      <c r="M40" s="302" t="s">
        <v>227</v>
      </c>
      <c r="N40" s="302" t="s">
        <v>227</v>
      </c>
      <c r="O40" s="215" t="s">
        <v>263</v>
      </c>
      <c r="P40" s="215" t="s">
        <v>263</v>
      </c>
      <c r="Q40" s="137" t="s">
        <v>268</v>
      </c>
      <c r="R40" s="302" t="s">
        <v>227</v>
      </c>
      <c r="S40" s="145"/>
    </row>
    <row r="41" spans="1:19">
      <c r="A41" s="199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56">
        <v>4</v>
      </c>
      <c r="K41" s="17">
        <f t="shared" si="7"/>
        <v>4</v>
      </c>
      <c r="L41" s="302" t="s">
        <v>227</v>
      </c>
      <c r="M41" s="302" t="s">
        <v>227</v>
      </c>
      <c r="N41" s="302" t="s">
        <v>227</v>
      </c>
      <c r="O41" s="215" t="s">
        <v>263</v>
      </c>
      <c r="P41" s="215" t="s">
        <v>263</v>
      </c>
      <c r="Q41" s="137" t="s">
        <v>268</v>
      </c>
      <c r="R41" s="302" t="s">
        <v>227</v>
      </c>
      <c r="S41" s="145"/>
    </row>
    <row r="42" spans="1:19">
      <c r="A42" s="199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56">
        <v>4</v>
      </c>
      <c r="K42" s="17">
        <f t="shared" si="7"/>
        <v>4</v>
      </c>
      <c r="L42" s="302" t="s">
        <v>227</v>
      </c>
      <c r="M42" s="302" t="s">
        <v>227</v>
      </c>
      <c r="N42" s="302" t="s">
        <v>227</v>
      </c>
      <c r="O42" s="215" t="s">
        <v>263</v>
      </c>
      <c r="P42" s="215" t="s">
        <v>263</v>
      </c>
      <c r="Q42" s="137" t="s">
        <v>268</v>
      </c>
      <c r="R42" s="302" t="s">
        <v>227</v>
      </c>
      <c r="S42" s="145"/>
    </row>
    <row r="43" spans="1:19">
      <c r="A43" s="199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56">
        <v>4</v>
      </c>
      <c r="K43" s="17">
        <f t="shared" si="7"/>
        <v>4</v>
      </c>
      <c r="L43" s="302" t="s">
        <v>227</v>
      </c>
      <c r="M43" s="302" t="s">
        <v>227</v>
      </c>
      <c r="N43" s="302" t="s">
        <v>227</v>
      </c>
      <c r="O43" s="215" t="s">
        <v>263</v>
      </c>
      <c r="P43" s="215" t="s">
        <v>263</v>
      </c>
      <c r="Q43" s="137" t="s">
        <v>268</v>
      </c>
      <c r="R43" s="302" t="s">
        <v>227</v>
      </c>
      <c r="S43" s="145"/>
    </row>
    <row r="44" spans="1:19">
      <c r="A44" s="199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56">
        <v>4</v>
      </c>
      <c r="K44" s="17">
        <f t="shared" si="7"/>
        <v>4</v>
      </c>
      <c r="L44" s="302" t="s">
        <v>227</v>
      </c>
      <c r="M44" s="302" t="s">
        <v>227</v>
      </c>
      <c r="N44" s="302" t="s">
        <v>227</v>
      </c>
      <c r="O44" s="215" t="s">
        <v>263</v>
      </c>
      <c r="P44" s="215" t="s">
        <v>263</v>
      </c>
      <c r="Q44" s="137" t="s">
        <v>268</v>
      </c>
      <c r="R44" s="302" t="s">
        <v>227</v>
      </c>
      <c r="S44" s="145"/>
    </row>
    <row r="45" spans="1:19">
      <c r="A45" s="199" t="s">
        <v>234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56">
        <v>4</v>
      </c>
      <c r="K45" s="17">
        <f t="shared" si="7"/>
        <v>4</v>
      </c>
      <c r="L45" s="302" t="s">
        <v>227</v>
      </c>
      <c r="M45" s="302" t="s">
        <v>227</v>
      </c>
      <c r="N45" s="302" t="s">
        <v>227</v>
      </c>
      <c r="O45" s="215" t="s">
        <v>263</v>
      </c>
      <c r="P45" s="215" t="s">
        <v>263</v>
      </c>
      <c r="Q45" s="137" t="s">
        <v>268</v>
      </c>
      <c r="R45" s="302" t="s">
        <v>227</v>
      </c>
      <c r="S45" s="145"/>
    </row>
    <row r="46" spans="1:19">
      <c r="A46" s="199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56">
        <v>4</v>
      </c>
      <c r="K46" s="17">
        <f t="shared" si="7"/>
        <v>4</v>
      </c>
      <c r="L46" s="302" t="s">
        <v>227</v>
      </c>
      <c r="M46" s="302" t="s">
        <v>227</v>
      </c>
      <c r="N46" s="302" t="s">
        <v>227</v>
      </c>
      <c r="O46" s="215" t="s">
        <v>263</v>
      </c>
      <c r="P46" s="215" t="s">
        <v>263</v>
      </c>
      <c r="Q46" s="137" t="s">
        <v>268</v>
      </c>
      <c r="R46" s="302" t="s">
        <v>227</v>
      </c>
      <c r="S46" s="145"/>
    </row>
    <row r="47" spans="1:19">
      <c r="A47" s="199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56">
        <v>4</v>
      </c>
      <c r="K47" s="17">
        <f t="shared" si="7"/>
        <v>4</v>
      </c>
      <c r="L47" s="302" t="s">
        <v>227</v>
      </c>
      <c r="M47" s="302" t="s">
        <v>227</v>
      </c>
      <c r="N47" s="302" t="s">
        <v>227</v>
      </c>
      <c r="O47" s="215" t="s">
        <v>263</v>
      </c>
      <c r="P47" s="215" t="s">
        <v>263</v>
      </c>
      <c r="Q47" s="137" t="s">
        <v>268</v>
      </c>
      <c r="R47" s="302" t="s">
        <v>227</v>
      </c>
      <c r="S47" s="145"/>
    </row>
    <row r="48" spans="1:19">
      <c r="A48" s="199" t="s">
        <v>235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56">
        <v>4</v>
      </c>
      <c r="K48" s="17">
        <f t="shared" si="7"/>
        <v>4</v>
      </c>
      <c r="L48" s="302" t="s">
        <v>227</v>
      </c>
      <c r="M48" s="302" t="s">
        <v>227</v>
      </c>
      <c r="N48" s="302" t="s">
        <v>227</v>
      </c>
      <c r="O48" s="215" t="s">
        <v>263</v>
      </c>
      <c r="P48" s="215" t="s">
        <v>263</v>
      </c>
      <c r="Q48" s="137" t="s">
        <v>268</v>
      </c>
      <c r="R48" s="302" t="s">
        <v>227</v>
      </c>
      <c r="S48" s="145"/>
    </row>
    <row r="49" spans="1:52">
      <c r="A49" s="199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56">
        <v>4</v>
      </c>
      <c r="K49" s="17">
        <f t="shared" si="7"/>
        <v>4</v>
      </c>
      <c r="L49" s="302" t="s">
        <v>227</v>
      </c>
      <c r="M49" s="302" t="s">
        <v>227</v>
      </c>
      <c r="N49" s="302" t="s">
        <v>227</v>
      </c>
      <c r="O49" s="215" t="s">
        <v>263</v>
      </c>
      <c r="P49" s="215" t="s">
        <v>263</v>
      </c>
      <c r="Q49" s="137" t="s">
        <v>268</v>
      </c>
      <c r="R49" s="302" t="s">
        <v>227</v>
      </c>
      <c r="S49" s="145"/>
    </row>
    <row r="50" spans="1:52">
      <c r="A50" s="199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56">
        <v>4</v>
      </c>
      <c r="K50" s="17">
        <f t="shared" si="7"/>
        <v>4</v>
      </c>
      <c r="L50" s="302" t="s">
        <v>227</v>
      </c>
      <c r="M50" s="302" t="s">
        <v>227</v>
      </c>
      <c r="N50" s="302" t="s">
        <v>227</v>
      </c>
      <c r="O50" s="215" t="s">
        <v>263</v>
      </c>
      <c r="P50" s="215" t="s">
        <v>263</v>
      </c>
      <c r="Q50" s="137" t="s">
        <v>268</v>
      </c>
      <c r="R50" s="302" t="s">
        <v>227</v>
      </c>
      <c r="S50" s="145"/>
    </row>
    <row r="51" spans="1:52">
      <c r="A51" s="199" t="s">
        <v>236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56">
        <v>4</v>
      </c>
      <c r="K51" s="17">
        <f t="shared" si="7"/>
        <v>4</v>
      </c>
      <c r="L51" s="302" t="s">
        <v>228</v>
      </c>
      <c r="M51" s="302" t="s">
        <v>228</v>
      </c>
      <c r="N51" s="302" t="s">
        <v>228</v>
      </c>
      <c r="O51" s="215" t="s">
        <v>263</v>
      </c>
      <c r="P51" s="215" t="s">
        <v>263</v>
      </c>
      <c r="Q51" s="137" t="s">
        <v>268</v>
      </c>
      <c r="R51" s="302" t="s">
        <v>228</v>
      </c>
      <c r="S51" s="145"/>
    </row>
    <row r="52" spans="1:52">
      <c r="A52" s="199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56">
        <v>4</v>
      </c>
      <c r="K52" s="17">
        <f t="shared" si="7"/>
        <v>4</v>
      </c>
      <c r="L52" s="302" t="s">
        <v>227</v>
      </c>
      <c r="M52" s="302" t="s">
        <v>227</v>
      </c>
      <c r="N52" s="312" t="s">
        <v>227</v>
      </c>
      <c r="O52" s="215" t="s">
        <v>263</v>
      </c>
      <c r="P52" s="215" t="s">
        <v>263</v>
      </c>
      <c r="Q52" s="137" t="s">
        <v>268</v>
      </c>
      <c r="R52" s="312" t="s">
        <v>227</v>
      </c>
      <c r="S52" s="145"/>
    </row>
    <row r="53" spans="1:52">
      <c r="A53" s="199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56">
        <v>4</v>
      </c>
      <c r="K53" s="17">
        <f t="shared" si="7"/>
        <v>4</v>
      </c>
      <c r="L53" s="302" t="s">
        <v>228</v>
      </c>
      <c r="M53" s="302" t="s">
        <v>228</v>
      </c>
      <c r="N53" s="312" t="s">
        <v>228</v>
      </c>
      <c r="O53" s="215" t="s">
        <v>263</v>
      </c>
      <c r="P53" s="215" t="s">
        <v>263</v>
      </c>
      <c r="Q53" s="137" t="s">
        <v>268</v>
      </c>
      <c r="R53" s="312" t="s">
        <v>228</v>
      </c>
      <c r="S53" s="145"/>
    </row>
    <row r="54" spans="1:52">
      <c r="A54" s="199" t="s">
        <v>237</v>
      </c>
      <c r="B54" s="163" t="s">
        <v>46</v>
      </c>
      <c r="C54" s="160">
        <v>0.5</v>
      </c>
      <c r="D54" s="166"/>
      <c r="E54" s="1"/>
      <c r="F54" s="1"/>
      <c r="G54" s="1"/>
      <c r="H54" s="1"/>
      <c r="I54" s="1"/>
      <c r="J54" s="56">
        <v>4</v>
      </c>
      <c r="K54" s="17">
        <f t="shared" si="7"/>
        <v>4</v>
      </c>
      <c r="L54" s="302" t="s">
        <v>227</v>
      </c>
      <c r="M54" s="302" t="s">
        <v>227</v>
      </c>
      <c r="N54" s="312" t="s">
        <v>227</v>
      </c>
      <c r="O54" s="215" t="s">
        <v>263</v>
      </c>
      <c r="P54" s="215" t="s">
        <v>263</v>
      </c>
      <c r="Q54" s="137" t="s">
        <v>268</v>
      </c>
      <c r="R54" s="312" t="s">
        <v>227</v>
      </c>
      <c r="S54" s="145"/>
    </row>
    <row r="55" spans="1:52">
      <c r="A55" s="199" t="s">
        <v>238</v>
      </c>
      <c r="B55" s="163" t="s">
        <v>46</v>
      </c>
      <c r="C55" s="160">
        <v>0.5</v>
      </c>
      <c r="D55" s="163"/>
      <c r="E55" s="8">
        <v>0.03</v>
      </c>
      <c r="F55" s="8"/>
      <c r="G55" s="8"/>
      <c r="H55" s="8"/>
      <c r="I55" s="8"/>
      <c r="J55" s="56">
        <v>4</v>
      </c>
      <c r="K55" s="17">
        <f t="shared" si="7"/>
        <v>4</v>
      </c>
      <c r="L55" s="302" t="s">
        <v>227</v>
      </c>
      <c r="M55" s="302" t="s">
        <v>227</v>
      </c>
      <c r="N55" s="312" t="s">
        <v>227</v>
      </c>
      <c r="O55" s="215" t="s">
        <v>263</v>
      </c>
      <c r="P55" s="215" t="s">
        <v>263</v>
      </c>
      <c r="Q55" s="137" t="s">
        <v>268</v>
      </c>
      <c r="R55" s="312" t="s">
        <v>227</v>
      </c>
      <c r="S55" s="153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</row>
    <row r="56" spans="1:52">
      <c r="A56" s="199" t="s">
        <v>165</v>
      </c>
      <c r="B56" s="163" t="s">
        <v>46</v>
      </c>
      <c r="C56" s="160">
        <v>0.5</v>
      </c>
      <c r="D56" s="166"/>
      <c r="E56" s="8"/>
      <c r="F56" s="8"/>
      <c r="G56" s="8"/>
      <c r="H56" s="8"/>
      <c r="I56" s="8"/>
      <c r="J56" s="56">
        <v>4</v>
      </c>
      <c r="K56" s="17">
        <f t="shared" si="7"/>
        <v>4</v>
      </c>
      <c r="L56" s="302" t="s">
        <v>227</v>
      </c>
      <c r="M56" s="302" t="s">
        <v>227</v>
      </c>
      <c r="N56" s="312" t="s">
        <v>227</v>
      </c>
      <c r="O56" s="215" t="s">
        <v>263</v>
      </c>
      <c r="P56" s="215" t="s">
        <v>263</v>
      </c>
      <c r="Q56" s="137" t="s">
        <v>268</v>
      </c>
      <c r="R56" s="312" t="s">
        <v>227</v>
      </c>
      <c r="S56" s="145"/>
    </row>
    <row r="57" spans="1:52">
      <c r="A57" s="109"/>
      <c r="B57" s="157"/>
      <c r="C57" s="155"/>
      <c r="D57" s="143"/>
      <c r="E57" s="5"/>
      <c r="F57" s="5"/>
      <c r="G57" s="5"/>
      <c r="H57" s="5"/>
      <c r="I57" s="5"/>
      <c r="J57" s="55"/>
      <c r="K57" s="5"/>
      <c r="L57" s="7"/>
      <c r="M57" s="113"/>
      <c r="N57" s="113"/>
      <c r="O57" s="127"/>
      <c r="P57" s="290"/>
      <c r="Q57" s="288"/>
      <c r="R57" s="127"/>
      <c r="S57" s="145"/>
    </row>
    <row r="58" spans="1:52">
      <c r="A58" s="109" t="s">
        <v>252</v>
      </c>
      <c r="B58" s="157"/>
      <c r="C58" s="155"/>
      <c r="D58" s="143"/>
      <c r="E58" s="5"/>
      <c r="F58" s="5"/>
      <c r="G58" s="5"/>
      <c r="H58" s="5"/>
      <c r="I58" s="5"/>
      <c r="J58" s="55"/>
      <c r="K58" s="5"/>
      <c r="L58" s="7"/>
      <c r="M58" s="113"/>
      <c r="N58" s="113"/>
      <c r="O58" s="127"/>
      <c r="P58" s="290"/>
      <c r="Q58" s="288"/>
      <c r="R58" s="127"/>
      <c r="S58" s="145"/>
    </row>
    <row r="59" spans="1:52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17">
        <v>1</v>
      </c>
      <c r="K59" s="17">
        <f t="shared" ref="K59:K68" si="8">COUNTA(L59:O59)</f>
        <v>1</v>
      </c>
      <c r="L59" s="4"/>
      <c r="M59" s="76"/>
      <c r="N59" s="76"/>
      <c r="O59" s="227">
        <v>0.39</v>
      </c>
      <c r="P59" s="227">
        <v>0.39</v>
      </c>
      <c r="Q59" s="137">
        <v>0.39</v>
      </c>
      <c r="R59" s="227">
        <v>0.39</v>
      </c>
      <c r="S59" s="145"/>
    </row>
    <row r="60" spans="1:52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17">
        <v>1</v>
      </c>
      <c r="K60" s="17">
        <f t="shared" si="8"/>
        <v>1</v>
      </c>
      <c r="L60" s="4"/>
      <c r="M60" s="76"/>
      <c r="N60" s="76"/>
      <c r="O60" s="227" t="s">
        <v>270</v>
      </c>
      <c r="P60" s="227" t="s">
        <v>270</v>
      </c>
      <c r="Q60" s="137" t="s">
        <v>268</v>
      </c>
      <c r="R60" s="227" t="s">
        <v>270</v>
      </c>
      <c r="S60" s="145"/>
    </row>
    <row r="61" spans="1:52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7">
        <v>1</v>
      </c>
      <c r="K61" s="17">
        <f t="shared" si="8"/>
        <v>1</v>
      </c>
      <c r="L61" s="4"/>
      <c r="M61" s="76"/>
      <c r="N61" s="76"/>
      <c r="O61" s="264">
        <v>2.1999999999999999E-2</v>
      </c>
      <c r="P61" s="264">
        <v>2.1999999999999999E-2</v>
      </c>
      <c r="Q61" s="135">
        <v>2.1999999999999999E-2</v>
      </c>
      <c r="R61" s="264">
        <v>2.1999999999999999E-2</v>
      </c>
      <c r="S61" s="145"/>
    </row>
    <row r="62" spans="1:52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17">
        <v>1</v>
      </c>
      <c r="K62" s="17">
        <f t="shared" si="8"/>
        <v>1</v>
      </c>
      <c r="L62" s="4"/>
      <c r="M62" s="76"/>
      <c r="N62" s="76"/>
      <c r="O62" s="227" t="s">
        <v>271</v>
      </c>
      <c r="P62" s="227" t="s">
        <v>271</v>
      </c>
      <c r="Q62" s="137" t="s">
        <v>268</v>
      </c>
      <c r="R62" s="227" t="s">
        <v>271</v>
      </c>
      <c r="S62" s="145"/>
    </row>
    <row r="63" spans="1:52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17">
        <v>1</v>
      </c>
      <c r="K63" s="17">
        <f t="shared" si="8"/>
        <v>1</v>
      </c>
      <c r="L63" s="4"/>
      <c r="M63" s="76"/>
      <c r="N63" s="76"/>
      <c r="O63" s="227" t="s">
        <v>270</v>
      </c>
      <c r="P63" s="227" t="s">
        <v>270</v>
      </c>
      <c r="Q63" s="137" t="s">
        <v>268</v>
      </c>
      <c r="R63" s="227" t="s">
        <v>270</v>
      </c>
      <c r="S63" s="145"/>
    </row>
    <row r="64" spans="1:52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7">
        <v>1</v>
      </c>
      <c r="K64" s="17">
        <f t="shared" si="8"/>
        <v>1</v>
      </c>
      <c r="L64" s="4"/>
      <c r="M64" s="76"/>
      <c r="N64" s="76"/>
      <c r="O64" s="227">
        <v>8.0000000000000002E-3</v>
      </c>
      <c r="P64" s="227">
        <v>8.0000000000000002E-3</v>
      </c>
      <c r="Q64" s="135">
        <v>8.0000000000000002E-3</v>
      </c>
      <c r="R64" s="227">
        <v>8.0000000000000002E-3</v>
      </c>
      <c r="S64" s="145"/>
    </row>
    <row r="65" spans="1:19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17">
        <v>1</v>
      </c>
      <c r="K65" s="17">
        <f t="shared" si="8"/>
        <v>1</v>
      </c>
      <c r="L65" s="4"/>
      <c r="M65" s="76"/>
      <c r="N65" s="76"/>
      <c r="O65" s="328" t="s">
        <v>270</v>
      </c>
      <c r="P65" s="328" t="s">
        <v>270</v>
      </c>
      <c r="Q65" s="331" t="s">
        <v>268</v>
      </c>
      <c r="R65" s="328" t="s">
        <v>270</v>
      </c>
      <c r="S65" s="145"/>
    </row>
    <row r="66" spans="1:19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17">
        <v>1</v>
      </c>
      <c r="K66" s="17">
        <f t="shared" si="8"/>
        <v>1</v>
      </c>
      <c r="L66" s="4"/>
      <c r="M66" s="76"/>
      <c r="N66" s="76"/>
      <c r="O66" s="328" t="s">
        <v>270</v>
      </c>
      <c r="P66" s="328" t="s">
        <v>270</v>
      </c>
      <c r="Q66" s="331" t="s">
        <v>268</v>
      </c>
      <c r="R66" s="328" t="s">
        <v>270</v>
      </c>
      <c r="S66" s="145"/>
    </row>
    <row r="67" spans="1:19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17">
        <v>1</v>
      </c>
      <c r="K67" s="17">
        <f t="shared" si="8"/>
        <v>1</v>
      </c>
      <c r="L67" s="4"/>
      <c r="M67" s="76"/>
      <c r="N67" s="76"/>
      <c r="O67" s="329" t="s">
        <v>271</v>
      </c>
      <c r="P67" s="329" t="s">
        <v>271</v>
      </c>
      <c r="Q67" s="331" t="s">
        <v>268</v>
      </c>
      <c r="R67" s="329" t="s">
        <v>271</v>
      </c>
      <c r="S67" s="145"/>
    </row>
    <row r="68" spans="1:19">
      <c r="A68" s="111" t="s">
        <v>29</v>
      </c>
      <c r="B68" s="165" t="s">
        <v>17</v>
      </c>
      <c r="C68" s="167">
        <v>5.0000000000000001E-3</v>
      </c>
      <c r="D68" s="166"/>
      <c r="E68" s="27">
        <v>8.0000000000000002E-3</v>
      </c>
      <c r="F68" s="27"/>
      <c r="G68" s="27"/>
      <c r="H68" s="27"/>
      <c r="I68" s="27"/>
      <c r="J68" s="17">
        <v>1</v>
      </c>
      <c r="K68" s="17">
        <f t="shared" si="8"/>
        <v>1</v>
      </c>
      <c r="L68" s="4"/>
      <c r="M68" s="76"/>
      <c r="N68" s="76"/>
      <c r="O68" s="329">
        <v>3.1E-2</v>
      </c>
      <c r="P68" s="329">
        <v>3.1E-2</v>
      </c>
      <c r="Q68" s="332">
        <v>3.1E-2</v>
      </c>
      <c r="R68" s="329">
        <v>3.1E-2</v>
      </c>
      <c r="S68" s="145"/>
    </row>
    <row r="69" spans="1:19" ht="13.5" customHeight="1">
      <c r="A69" s="109"/>
      <c r="B69" s="157"/>
      <c r="C69" s="155"/>
      <c r="D69" s="143"/>
      <c r="E69" s="5"/>
      <c r="F69" s="5"/>
      <c r="G69" s="5"/>
      <c r="H69" s="5"/>
      <c r="I69" s="5"/>
      <c r="J69" s="5"/>
      <c r="K69" s="5"/>
      <c r="L69" s="5"/>
      <c r="M69" s="15"/>
      <c r="N69" s="15"/>
      <c r="O69" s="108"/>
      <c r="P69" s="151"/>
      <c r="Q69" s="15"/>
      <c r="R69" s="108"/>
      <c r="S69" s="145"/>
    </row>
    <row r="70" spans="1:19">
      <c r="A70" s="109" t="s">
        <v>168</v>
      </c>
      <c r="B70" s="157"/>
      <c r="C70" s="155"/>
      <c r="D70" s="143"/>
      <c r="E70" s="5"/>
      <c r="F70" s="5"/>
      <c r="G70" s="5"/>
      <c r="H70" s="5"/>
      <c r="I70" s="5"/>
      <c r="J70" s="5"/>
      <c r="K70" s="5"/>
      <c r="L70" s="5"/>
      <c r="M70" s="15"/>
      <c r="N70" s="15"/>
      <c r="O70" s="108"/>
      <c r="P70" s="151"/>
      <c r="Q70" s="15"/>
      <c r="R70" s="108"/>
      <c r="S70" s="145"/>
    </row>
    <row r="71" spans="1:19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17">
        <v>1</v>
      </c>
      <c r="K71" s="17">
        <f>COUNTA(L71:O71)</f>
        <v>1</v>
      </c>
      <c r="L71" s="4"/>
      <c r="M71" s="76"/>
      <c r="N71" s="76"/>
      <c r="O71" s="230" t="s">
        <v>225</v>
      </c>
      <c r="P71" s="230" t="s">
        <v>225</v>
      </c>
      <c r="Q71" s="137" t="s">
        <v>268</v>
      </c>
      <c r="R71" s="230" t="s">
        <v>225</v>
      </c>
      <c r="S71" s="145"/>
    </row>
    <row r="72" spans="1:19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17">
        <v>1</v>
      </c>
      <c r="K72" s="17">
        <f>COUNTA(L72:O72)</f>
        <v>1</v>
      </c>
      <c r="L72" s="4"/>
      <c r="M72" s="76"/>
      <c r="N72" s="76"/>
      <c r="O72" s="230" t="s">
        <v>264</v>
      </c>
      <c r="P72" s="230" t="s">
        <v>264</v>
      </c>
      <c r="Q72" s="137" t="s">
        <v>268</v>
      </c>
      <c r="R72" s="230" t="s">
        <v>264</v>
      </c>
      <c r="S72" s="145"/>
    </row>
    <row r="73" spans="1:19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17">
        <v>1</v>
      </c>
      <c r="K73" s="17">
        <f>COUNTA(L73:O73)</f>
        <v>1</v>
      </c>
      <c r="L73" s="4"/>
      <c r="M73" s="76"/>
      <c r="N73" s="76"/>
      <c r="O73" s="230" t="s">
        <v>264</v>
      </c>
      <c r="P73" s="230" t="s">
        <v>264</v>
      </c>
      <c r="Q73" s="137" t="s">
        <v>268</v>
      </c>
      <c r="R73" s="230" t="s">
        <v>264</v>
      </c>
      <c r="S73" s="145"/>
    </row>
    <row r="74" spans="1:19">
      <c r="A74" s="111" t="s">
        <v>166</v>
      </c>
      <c r="B74" s="163" t="s">
        <v>46</v>
      </c>
      <c r="C74" s="167">
        <v>2</v>
      </c>
      <c r="D74" s="166"/>
      <c r="E74" s="27"/>
      <c r="F74" s="27"/>
      <c r="G74" s="27"/>
      <c r="H74" s="27"/>
      <c r="I74" s="27"/>
      <c r="J74" s="17">
        <v>1</v>
      </c>
      <c r="K74" s="17">
        <f t="shared" ref="K74:K79" si="9">COUNTA(L74:O74)</f>
        <v>1</v>
      </c>
      <c r="L74" s="4"/>
      <c r="M74" s="76"/>
      <c r="N74" s="76"/>
      <c r="O74" s="230" t="s">
        <v>264</v>
      </c>
      <c r="P74" s="230" t="s">
        <v>264</v>
      </c>
      <c r="Q74" s="137" t="s">
        <v>268</v>
      </c>
      <c r="R74" s="230" t="s">
        <v>264</v>
      </c>
      <c r="S74" s="145"/>
    </row>
    <row r="75" spans="1:19">
      <c r="A75" s="111" t="s">
        <v>167</v>
      </c>
      <c r="B75" s="163" t="s">
        <v>46</v>
      </c>
      <c r="C75" s="167">
        <v>2</v>
      </c>
      <c r="D75" s="166"/>
      <c r="E75" s="27"/>
      <c r="F75" s="27"/>
      <c r="G75" s="27"/>
      <c r="H75" s="27"/>
      <c r="I75" s="27"/>
      <c r="J75" s="17">
        <v>1</v>
      </c>
      <c r="K75" s="17">
        <f t="shared" si="9"/>
        <v>1</v>
      </c>
      <c r="L75" s="4"/>
      <c r="M75" s="76"/>
      <c r="N75" s="76"/>
      <c r="O75" s="230" t="s">
        <v>264</v>
      </c>
      <c r="P75" s="230" t="s">
        <v>264</v>
      </c>
      <c r="Q75" s="137" t="s">
        <v>268</v>
      </c>
      <c r="R75" s="230" t="s">
        <v>264</v>
      </c>
      <c r="S75" s="145"/>
    </row>
    <row r="76" spans="1:19">
      <c r="A76" s="111" t="s">
        <v>159</v>
      </c>
      <c r="B76" s="163" t="s">
        <v>46</v>
      </c>
      <c r="C76" s="167">
        <v>1</v>
      </c>
      <c r="D76" s="166"/>
      <c r="E76" s="27"/>
      <c r="F76" s="27"/>
      <c r="G76" s="27"/>
      <c r="H76" s="27"/>
      <c r="I76" s="27"/>
      <c r="J76" s="17">
        <v>1</v>
      </c>
      <c r="K76" s="17">
        <f t="shared" si="9"/>
        <v>1</v>
      </c>
      <c r="L76" s="4"/>
      <c r="M76" s="76"/>
      <c r="N76" s="76"/>
      <c r="O76" s="230" t="s">
        <v>264</v>
      </c>
      <c r="P76" s="230" t="s">
        <v>264</v>
      </c>
      <c r="Q76" s="137" t="s">
        <v>268</v>
      </c>
      <c r="R76" s="230" t="s">
        <v>264</v>
      </c>
      <c r="S76" s="145"/>
    </row>
    <row r="77" spans="1:19">
      <c r="A77" s="111" t="s">
        <v>160</v>
      </c>
      <c r="B77" s="163" t="s">
        <v>46</v>
      </c>
      <c r="C77" s="167">
        <v>1</v>
      </c>
      <c r="D77" s="166"/>
      <c r="E77" s="27"/>
      <c r="F77" s="27"/>
      <c r="G77" s="27"/>
      <c r="H77" s="27"/>
      <c r="I77" s="27"/>
      <c r="J77" s="17">
        <v>1</v>
      </c>
      <c r="K77" s="17">
        <f t="shared" si="9"/>
        <v>1</v>
      </c>
      <c r="L77" s="4"/>
      <c r="M77" s="76"/>
      <c r="N77" s="76"/>
      <c r="O77" s="330" t="s">
        <v>225</v>
      </c>
      <c r="P77" s="330" t="s">
        <v>225</v>
      </c>
      <c r="Q77" s="137" t="s">
        <v>268</v>
      </c>
      <c r="R77" s="330" t="s">
        <v>225</v>
      </c>
      <c r="S77" s="145"/>
    </row>
    <row r="78" spans="1:19">
      <c r="A78" s="111" t="s">
        <v>105</v>
      </c>
      <c r="B78" s="163" t="s">
        <v>46</v>
      </c>
      <c r="C78" s="167">
        <v>5</v>
      </c>
      <c r="D78" s="166"/>
      <c r="E78" s="27">
        <v>16</v>
      </c>
      <c r="F78" s="27"/>
      <c r="G78" s="27"/>
      <c r="H78" s="27"/>
      <c r="I78" s="27"/>
      <c r="J78" s="17">
        <v>1</v>
      </c>
      <c r="K78" s="17">
        <f t="shared" si="9"/>
        <v>1</v>
      </c>
      <c r="L78" s="4"/>
      <c r="M78" s="76"/>
      <c r="N78" s="76"/>
      <c r="O78" s="230" t="s">
        <v>230</v>
      </c>
      <c r="P78" s="230" t="s">
        <v>230</v>
      </c>
      <c r="Q78" s="137" t="s">
        <v>268</v>
      </c>
      <c r="R78" s="230" t="s">
        <v>230</v>
      </c>
      <c r="S78" s="145"/>
    </row>
    <row r="79" spans="1:19">
      <c r="A79" s="161" t="s">
        <v>45</v>
      </c>
      <c r="B79" s="165" t="s">
        <v>46</v>
      </c>
      <c r="C79" s="167">
        <v>1</v>
      </c>
      <c r="D79" s="170"/>
      <c r="E79" s="27"/>
      <c r="F79" s="27"/>
      <c r="G79" s="27"/>
      <c r="H79" s="27"/>
      <c r="I79" s="27"/>
      <c r="J79" s="50">
        <v>1</v>
      </c>
      <c r="K79" s="50">
        <f t="shared" si="9"/>
        <v>1</v>
      </c>
      <c r="L79" s="11"/>
      <c r="M79" s="128"/>
      <c r="N79" s="128"/>
      <c r="O79" s="322" t="s">
        <v>225</v>
      </c>
      <c r="P79" s="322" t="s">
        <v>225</v>
      </c>
      <c r="Q79" s="137" t="s">
        <v>268</v>
      </c>
      <c r="R79" s="322" t="s">
        <v>225</v>
      </c>
      <c r="S79" s="145"/>
    </row>
    <row r="80" spans="1:19">
      <c r="A80" s="155"/>
      <c r="B80" s="157"/>
      <c r="C80" s="155"/>
      <c r="D80" s="157"/>
      <c r="E80" s="74"/>
      <c r="F80" s="74"/>
      <c r="G80" s="74"/>
      <c r="H80" s="74"/>
      <c r="I80" s="74"/>
      <c r="J80" s="74"/>
      <c r="K80" s="74"/>
      <c r="L80" s="74"/>
      <c r="M80" s="116"/>
      <c r="N80" s="116"/>
      <c r="O80" s="108"/>
      <c r="P80" s="151"/>
      <c r="Q80" s="15"/>
      <c r="R80" s="108"/>
      <c r="S80" s="145"/>
    </row>
    <row r="81" spans="1:19">
      <c r="A81" s="155" t="s">
        <v>141</v>
      </c>
      <c r="B81" s="157"/>
      <c r="C81" s="155"/>
      <c r="D81" s="157"/>
      <c r="E81" s="74"/>
      <c r="F81" s="74"/>
      <c r="G81" s="74"/>
      <c r="H81" s="74"/>
      <c r="I81" s="74"/>
      <c r="J81" s="74"/>
      <c r="K81" s="74"/>
      <c r="L81" s="74"/>
      <c r="M81" s="116"/>
      <c r="N81" s="116"/>
      <c r="O81" s="108"/>
      <c r="P81" s="151"/>
      <c r="Q81" s="15"/>
      <c r="R81" s="108"/>
      <c r="S81" s="145"/>
    </row>
    <row r="82" spans="1:19">
      <c r="A82" s="167" t="s">
        <v>169</v>
      </c>
      <c r="B82" s="163" t="s">
        <v>46</v>
      </c>
      <c r="C82" s="160">
        <v>5</v>
      </c>
      <c r="D82" s="166"/>
      <c r="E82" s="4"/>
      <c r="F82" s="4"/>
      <c r="G82" s="4"/>
      <c r="H82" s="4"/>
      <c r="I82" s="4"/>
      <c r="J82" s="50">
        <v>1</v>
      </c>
      <c r="K82" s="17">
        <f t="shared" ref="K82:K90" si="10">COUNTA(L82:O82)</f>
        <v>1</v>
      </c>
      <c r="L82" s="4"/>
      <c r="M82" s="76"/>
      <c r="N82" s="76"/>
      <c r="O82" s="230" t="s">
        <v>230</v>
      </c>
      <c r="P82" s="230" t="s">
        <v>230</v>
      </c>
      <c r="Q82" s="137" t="s">
        <v>268</v>
      </c>
      <c r="R82" s="230" t="s">
        <v>230</v>
      </c>
      <c r="S82" s="145"/>
    </row>
    <row r="83" spans="1:19">
      <c r="A83" s="167" t="s">
        <v>170</v>
      </c>
      <c r="B83" s="163" t="s">
        <v>46</v>
      </c>
      <c r="C83" s="160">
        <v>5</v>
      </c>
      <c r="D83" s="166"/>
      <c r="E83" s="4"/>
      <c r="F83" s="4"/>
      <c r="G83" s="4"/>
      <c r="H83" s="4"/>
      <c r="I83" s="4"/>
      <c r="J83" s="50">
        <v>1</v>
      </c>
      <c r="K83" s="17">
        <f t="shared" si="10"/>
        <v>1</v>
      </c>
      <c r="L83" s="4"/>
      <c r="M83" s="76"/>
      <c r="N83" s="76"/>
      <c r="O83" s="230" t="s">
        <v>230</v>
      </c>
      <c r="P83" s="230" t="s">
        <v>230</v>
      </c>
      <c r="Q83" s="137" t="s">
        <v>268</v>
      </c>
      <c r="R83" s="230" t="s">
        <v>230</v>
      </c>
      <c r="S83" s="145"/>
    </row>
    <row r="84" spans="1:19">
      <c r="A84" s="167" t="s">
        <v>171</v>
      </c>
      <c r="B84" s="163" t="s">
        <v>46</v>
      </c>
      <c r="C84" s="160">
        <v>5</v>
      </c>
      <c r="D84" s="166"/>
      <c r="E84" s="4"/>
      <c r="F84" s="4"/>
      <c r="G84" s="4"/>
      <c r="H84" s="4"/>
      <c r="I84" s="4"/>
      <c r="J84" s="50">
        <v>1</v>
      </c>
      <c r="K84" s="17">
        <f t="shared" si="10"/>
        <v>1</v>
      </c>
      <c r="L84" s="4"/>
      <c r="M84" s="76"/>
      <c r="N84" s="76"/>
      <c r="O84" s="230" t="s">
        <v>230</v>
      </c>
      <c r="P84" s="230" t="s">
        <v>230</v>
      </c>
      <c r="Q84" s="137" t="s">
        <v>268</v>
      </c>
      <c r="R84" s="230" t="s">
        <v>230</v>
      </c>
      <c r="S84" s="145"/>
    </row>
    <row r="85" spans="1:19">
      <c r="A85" s="167" t="s">
        <v>172</v>
      </c>
      <c r="B85" s="163" t="s">
        <v>46</v>
      </c>
      <c r="C85" s="160">
        <v>5</v>
      </c>
      <c r="D85" s="166"/>
      <c r="E85" s="4"/>
      <c r="F85" s="4"/>
      <c r="G85" s="4"/>
      <c r="H85" s="4"/>
      <c r="I85" s="4"/>
      <c r="J85" s="50">
        <v>1</v>
      </c>
      <c r="K85" s="17">
        <f t="shared" si="10"/>
        <v>1</v>
      </c>
      <c r="L85" s="4"/>
      <c r="M85" s="76"/>
      <c r="N85" s="76"/>
      <c r="O85" s="230" t="s">
        <v>230</v>
      </c>
      <c r="P85" s="230" t="s">
        <v>230</v>
      </c>
      <c r="Q85" s="137" t="s">
        <v>268</v>
      </c>
      <c r="R85" s="230" t="s">
        <v>230</v>
      </c>
      <c r="S85" s="145"/>
    </row>
    <row r="86" spans="1:19">
      <c r="A86" s="167" t="s">
        <v>173</v>
      </c>
      <c r="B86" s="163" t="s">
        <v>46</v>
      </c>
      <c r="C86" s="160">
        <v>5</v>
      </c>
      <c r="D86" s="166"/>
      <c r="E86" s="4"/>
      <c r="F86" s="4"/>
      <c r="G86" s="4"/>
      <c r="H86" s="4"/>
      <c r="I86" s="4"/>
      <c r="J86" s="50">
        <v>1</v>
      </c>
      <c r="K86" s="17">
        <f t="shared" si="10"/>
        <v>1</v>
      </c>
      <c r="L86" s="4"/>
      <c r="M86" s="76"/>
      <c r="N86" s="76"/>
      <c r="O86" s="230" t="s">
        <v>230</v>
      </c>
      <c r="P86" s="230" t="s">
        <v>230</v>
      </c>
      <c r="Q86" s="137" t="s">
        <v>268</v>
      </c>
      <c r="R86" s="230" t="s">
        <v>230</v>
      </c>
      <c r="S86" s="145"/>
    </row>
    <row r="87" spans="1:19">
      <c r="A87" s="167" t="s">
        <v>174</v>
      </c>
      <c r="B87" s="163" t="s">
        <v>46</v>
      </c>
      <c r="C87" s="160">
        <v>5</v>
      </c>
      <c r="D87" s="166"/>
      <c r="E87" s="4"/>
      <c r="F87" s="4"/>
      <c r="G87" s="4"/>
      <c r="H87" s="4"/>
      <c r="I87" s="4"/>
      <c r="J87" s="50">
        <v>1</v>
      </c>
      <c r="K87" s="17">
        <f t="shared" si="10"/>
        <v>1</v>
      </c>
      <c r="L87" s="4"/>
      <c r="M87" s="76"/>
      <c r="N87" s="76"/>
      <c r="O87" s="230" t="s">
        <v>230</v>
      </c>
      <c r="P87" s="230" t="s">
        <v>230</v>
      </c>
      <c r="Q87" s="137" t="s">
        <v>268</v>
      </c>
      <c r="R87" s="230" t="s">
        <v>230</v>
      </c>
      <c r="S87" s="145"/>
    </row>
    <row r="88" spans="1:19">
      <c r="A88" s="167" t="s">
        <v>175</v>
      </c>
      <c r="B88" s="163" t="s">
        <v>46</v>
      </c>
      <c r="C88" s="160">
        <v>5</v>
      </c>
      <c r="D88" s="166"/>
      <c r="E88" s="4"/>
      <c r="F88" s="4"/>
      <c r="G88" s="4"/>
      <c r="H88" s="4"/>
      <c r="I88" s="4"/>
      <c r="J88" s="50">
        <v>1</v>
      </c>
      <c r="K88" s="17">
        <f t="shared" si="10"/>
        <v>1</v>
      </c>
      <c r="L88" s="4"/>
      <c r="M88" s="76"/>
      <c r="N88" s="76"/>
      <c r="O88" s="230" t="s">
        <v>230</v>
      </c>
      <c r="P88" s="230" t="s">
        <v>230</v>
      </c>
      <c r="Q88" s="137" t="s">
        <v>268</v>
      </c>
      <c r="R88" s="230" t="s">
        <v>230</v>
      </c>
      <c r="S88" s="145"/>
    </row>
    <row r="89" spans="1:19">
      <c r="A89" s="167" t="s">
        <v>176</v>
      </c>
      <c r="B89" s="163" t="s">
        <v>46</v>
      </c>
      <c r="C89" s="160">
        <v>5</v>
      </c>
      <c r="D89" s="166"/>
      <c r="E89" s="4"/>
      <c r="F89" s="4"/>
      <c r="G89" s="4"/>
      <c r="H89" s="4"/>
      <c r="I89" s="4"/>
      <c r="J89" s="50">
        <v>1</v>
      </c>
      <c r="K89" s="17">
        <f t="shared" si="10"/>
        <v>1</v>
      </c>
      <c r="L89" s="4"/>
      <c r="M89" s="76"/>
      <c r="N89" s="76"/>
      <c r="O89" s="230" t="s">
        <v>230</v>
      </c>
      <c r="P89" s="230" t="s">
        <v>230</v>
      </c>
      <c r="Q89" s="137" t="s">
        <v>268</v>
      </c>
      <c r="R89" s="230" t="s">
        <v>230</v>
      </c>
      <c r="S89" s="145"/>
    </row>
    <row r="90" spans="1:19">
      <c r="A90" s="167" t="s">
        <v>177</v>
      </c>
      <c r="B90" s="163" t="s">
        <v>46</v>
      </c>
      <c r="C90" s="160">
        <v>5</v>
      </c>
      <c r="D90" s="166"/>
      <c r="E90" s="4"/>
      <c r="F90" s="4"/>
      <c r="G90" s="4"/>
      <c r="H90" s="4"/>
      <c r="I90" s="4"/>
      <c r="J90" s="50">
        <v>1</v>
      </c>
      <c r="K90" s="17">
        <f t="shared" si="10"/>
        <v>1</v>
      </c>
      <c r="L90" s="4"/>
      <c r="M90" s="76"/>
      <c r="N90" s="76"/>
      <c r="O90" s="230" t="s">
        <v>230</v>
      </c>
      <c r="P90" s="230" t="s">
        <v>230</v>
      </c>
      <c r="Q90" s="137" t="s">
        <v>268</v>
      </c>
      <c r="R90" s="230" t="s">
        <v>230</v>
      </c>
      <c r="S90" s="145"/>
    </row>
    <row r="91" spans="1:19">
      <c r="A91" s="155"/>
      <c r="B91" s="157"/>
      <c r="C91" s="155"/>
      <c r="D91" s="157"/>
      <c r="E91" s="74"/>
      <c r="F91" s="74"/>
      <c r="G91" s="74"/>
      <c r="H91" s="74"/>
      <c r="I91" s="74"/>
      <c r="J91" s="74"/>
      <c r="K91" s="74"/>
      <c r="L91" s="74"/>
      <c r="M91" s="116"/>
      <c r="N91" s="116"/>
      <c r="O91" s="108"/>
      <c r="P91" s="151"/>
      <c r="Q91" s="113"/>
      <c r="R91" s="108"/>
      <c r="S91" s="145"/>
    </row>
    <row r="92" spans="1:19">
      <c r="A92" s="155" t="s">
        <v>184</v>
      </c>
      <c r="B92" s="157"/>
      <c r="C92" s="155"/>
      <c r="D92" s="157"/>
      <c r="E92" s="74"/>
      <c r="F92" s="74"/>
      <c r="G92" s="74"/>
      <c r="H92" s="74"/>
      <c r="I92" s="74"/>
      <c r="J92" s="74"/>
      <c r="K92" s="74"/>
      <c r="L92" s="74"/>
      <c r="M92" s="116"/>
      <c r="N92" s="116"/>
      <c r="O92" s="108"/>
      <c r="P92" s="151"/>
      <c r="Q92" s="113"/>
      <c r="R92" s="108"/>
      <c r="S92" s="145"/>
    </row>
    <row r="93" spans="1:19">
      <c r="A93" s="167" t="s">
        <v>185</v>
      </c>
      <c r="B93" s="163" t="s">
        <v>46</v>
      </c>
      <c r="C93" s="160">
        <v>5</v>
      </c>
      <c r="D93" s="166"/>
      <c r="E93" s="4"/>
      <c r="F93" s="4"/>
      <c r="G93" s="4"/>
      <c r="H93" s="4"/>
      <c r="I93" s="4"/>
      <c r="J93" s="50">
        <v>1</v>
      </c>
      <c r="K93" s="17">
        <f>COUNTA(L93:O93)</f>
        <v>1</v>
      </c>
      <c r="L93" s="4"/>
      <c r="M93" s="76"/>
      <c r="N93" s="76"/>
      <c r="O93" s="230" t="s">
        <v>230</v>
      </c>
      <c r="P93" s="230" t="s">
        <v>230</v>
      </c>
      <c r="Q93" s="137" t="s">
        <v>268</v>
      </c>
      <c r="R93" s="230" t="s">
        <v>230</v>
      </c>
      <c r="S93" s="145"/>
    </row>
    <row r="94" spans="1:19">
      <c r="A94" s="155"/>
      <c r="B94" s="157"/>
      <c r="C94" s="155"/>
      <c r="D94" s="157"/>
      <c r="E94" s="74"/>
      <c r="F94" s="74"/>
      <c r="G94" s="74"/>
      <c r="H94" s="74"/>
      <c r="I94" s="74"/>
      <c r="J94" s="74"/>
      <c r="K94" s="74"/>
      <c r="L94" s="74"/>
      <c r="M94" s="116"/>
      <c r="N94" s="116"/>
      <c r="O94" s="235"/>
      <c r="P94" s="290"/>
      <c r="Q94" s="113"/>
      <c r="R94" s="127"/>
      <c r="S94" s="145"/>
    </row>
    <row r="95" spans="1:19">
      <c r="A95" s="155" t="s">
        <v>186</v>
      </c>
      <c r="B95" s="157"/>
      <c r="C95" s="155"/>
      <c r="D95" s="157"/>
      <c r="E95" s="74"/>
      <c r="F95" s="74"/>
      <c r="G95" s="74"/>
      <c r="H95" s="74"/>
      <c r="I95" s="74"/>
      <c r="J95" s="74"/>
      <c r="K95" s="74"/>
      <c r="L95" s="74"/>
      <c r="M95" s="116"/>
      <c r="N95" s="116"/>
      <c r="O95" s="235"/>
      <c r="P95" s="290"/>
      <c r="Q95" s="113"/>
      <c r="R95" s="127"/>
      <c r="S95" s="145"/>
    </row>
    <row r="96" spans="1:19">
      <c r="A96" s="167" t="s">
        <v>187</v>
      </c>
      <c r="B96" s="163" t="s">
        <v>46</v>
      </c>
      <c r="C96" s="160">
        <v>5</v>
      </c>
      <c r="D96" s="166"/>
      <c r="E96" s="4"/>
      <c r="F96" s="4"/>
      <c r="G96" s="4"/>
      <c r="H96" s="4"/>
      <c r="I96" s="4"/>
      <c r="J96" s="50">
        <v>1</v>
      </c>
      <c r="K96" s="17">
        <f>COUNTA(L96:O96)</f>
        <v>1</v>
      </c>
      <c r="L96" s="4"/>
      <c r="M96" s="76"/>
      <c r="N96" s="76"/>
      <c r="O96" s="230" t="s">
        <v>230</v>
      </c>
      <c r="P96" s="230" t="s">
        <v>230</v>
      </c>
      <c r="Q96" s="137" t="s">
        <v>268</v>
      </c>
      <c r="R96" s="230" t="s">
        <v>230</v>
      </c>
      <c r="S96" s="145"/>
    </row>
    <row r="97" spans="1:19">
      <c r="A97" s="167" t="s">
        <v>188</v>
      </c>
      <c r="B97" s="163" t="s">
        <v>46</v>
      </c>
      <c r="C97" s="160">
        <v>5</v>
      </c>
      <c r="D97" s="166"/>
      <c r="E97" s="4"/>
      <c r="F97" s="4"/>
      <c r="G97" s="4"/>
      <c r="H97" s="4"/>
      <c r="I97" s="4"/>
      <c r="J97" s="50">
        <v>1</v>
      </c>
      <c r="K97" s="17">
        <f>COUNTA(L97:O97)</f>
        <v>1</v>
      </c>
      <c r="L97" s="4"/>
      <c r="M97" s="76"/>
      <c r="N97" s="76"/>
      <c r="O97" s="230" t="s">
        <v>230</v>
      </c>
      <c r="P97" s="230" t="s">
        <v>230</v>
      </c>
      <c r="Q97" s="137" t="s">
        <v>268</v>
      </c>
      <c r="R97" s="230" t="s">
        <v>230</v>
      </c>
      <c r="S97" s="145"/>
    </row>
    <row r="98" spans="1:19">
      <c r="A98" s="167" t="s">
        <v>189</v>
      </c>
      <c r="B98" s="163" t="s">
        <v>46</v>
      </c>
      <c r="C98" s="160">
        <v>5</v>
      </c>
      <c r="D98" s="166"/>
      <c r="E98" s="4"/>
      <c r="F98" s="4"/>
      <c r="G98" s="4"/>
      <c r="H98" s="4"/>
      <c r="I98" s="4"/>
      <c r="J98" s="50">
        <v>1</v>
      </c>
      <c r="K98" s="17">
        <f>COUNTA(L98:O98)</f>
        <v>1</v>
      </c>
      <c r="L98" s="4"/>
      <c r="M98" s="76"/>
      <c r="N98" s="76"/>
      <c r="O98" s="230" t="s">
        <v>230</v>
      </c>
      <c r="P98" s="230" t="s">
        <v>230</v>
      </c>
      <c r="Q98" s="137" t="s">
        <v>268</v>
      </c>
      <c r="R98" s="230" t="s">
        <v>230</v>
      </c>
      <c r="S98" s="145"/>
    </row>
    <row r="99" spans="1:19">
      <c r="A99" s="167" t="s">
        <v>190</v>
      </c>
      <c r="B99" s="163" t="s">
        <v>46</v>
      </c>
      <c r="C99" s="160">
        <v>5</v>
      </c>
      <c r="D99" s="166"/>
      <c r="E99" s="4"/>
      <c r="F99" s="4"/>
      <c r="G99" s="4"/>
      <c r="H99" s="4"/>
      <c r="I99" s="4"/>
      <c r="J99" s="50">
        <v>1</v>
      </c>
      <c r="K99" s="17">
        <f>COUNTA(L99:O99)</f>
        <v>1</v>
      </c>
      <c r="L99" s="4"/>
      <c r="M99" s="76"/>
      <c r="N99" s="76"/>
      <c r="O99" s="230" t="s">
        <v>230</v>
      </c>
      <c r="P99" s="230" t="s">
        <v>230</v>
      </c>
      <c r="Q99" s="137" t="s">
        <v>268</v>
      </c>
      <c r="R99" s="230" t="s">
        <v>230</v>
      </c>
      <c r="S99" s="145"/>
    </row>
    <row r="100" spans="1:19">
      <c r="A100" s="167" t="s">
        <v>191</v>
      </c>
      <c r="B100" s="163" t="s">
        <v>46</v>
      </c>
      <c r="C100" s="160">
        <v>5</v>
      </c>
      <c r="D100" s="166"/>
      <c r="E100" s="4"/>
      <c r="F100" s="4"/>
      <c r="G100" s="4"/>
      <c r="H100" s="4"/>
      <c r="I100" s="4"/>
      <c r="J100" s="50">
        <v>1</v>
      </c>
      <c r="K100" s="17">
        <f>COUNTA(L100:O100)</f>
        <v>1</v>
      </c>
      <c r="L100" s="4"/>
      <c r="M100" s="76"/>
      <c r="N100" s="76"/>
      <c r="O100" s="230" t="s">
        <v>230</v>
      </c>
      <c r="P100" s="230" t="s">
        <v>230</v>
      </c>
      <c r="Q100" s="137" t="s">
        <v>268</v>
      </c>
      <c r="R100" s="230" t="s">
        <v>230</v>
      </c>
      <c r="S100" s="145"/>
    </row>
    <row r="101" spans="1:19">
      <c r="A101" s="155"/>
      <c r="B101" s="157"/>
      <c r="C101" s="155"/>
      <c r="D101" s="157"/>
      <c r="E101" s="74"/>
      <c r="F101" s="74"/>
      <c r="G101" s="74"/>
      <c r="H101" s="74"/>
      <c r="I101" s="74"/>
      <c r="J101" s="74"/>
      <c r="K101" s="74"/>
      <c r="L101" s="74"/>
      <c r="M101" s="116"/>
      <c r="N101" s="116"/>
      <c r="O101" s="127"/>
      <c r="P101" s="290"/>
      <c r="Q101" s="113"/>
      <c r="R101" s="127"/>
      <c r="S101" s="145"/>
    </row>
    <row r="102" spans="1:19">
      <c r="A102" s="155" t="s">
        <v>178</v>
      </c>
      <c r="B102" s="157"/>
      <c r="C102" s="155"/>
      <c r="D102" s="157"/>
      <c r="E102" s="74"/>
      <c r="F102" s="74"/>
      <c r="G102" s="74"/>
      <c r="H102" s="74"/>
      <c r="I102" s="74"/>
      <c r="J102" s="74"/>
      <c r="K102" s="74"/>
      <c r="L102" s="74"/>
      <c r="M102" s="116"/>
      <c r="N102" s="116"/>
      <c r="O102" s="127"/>
      <c r="P102" s="290"/>
      <c r="Q102" s="113"/>
      <c r="R102" s="127"/>
      <c r="S102" s="145"/>
    </row>
    <row r="103" spans="1:19">
      <c r="A103" s="167" t="s">
        <v>179</v>
      </c>
      <c r="B103" s="163" t="s">
        <v>46</v>
      </c>
      <c r="C103" s="160">
        <v>50</v>
      </c>
      <c r="D103" s="166"/>
      <c r="E103" s="4"/>
      <c r="F103" s="4"/>
      <c r="G103" s="4"/>
      <c r="H103" s="4"/>
      <c r="I103" s="4"/>
      <c r="J103" s="17">
        <v>1</v>
      </c>
      <c r="K103" s="17">
        <f>COUNTA(L103:O103)</f>
        <v>1</v>
      </c>
      <c r="L103" s="4"/>
      <c r="M103" s="76"/>
      <c r="N103" s="76"/>
      <c r="O103" s="230" t="s">
        <v>249</v>
      </c>
      <c r="P103" s="230" t="s">
        <v>249</v>
      </c>
      <c r="Q103" s="137" t="s">
        <v>268</v>
      </c>
      <c r="R103" s="230" t="s">
        <v>249</v>
      </c>
      <c r="S103" s="145"/>
    </row>
    <row r="104" spans="1:19">
      <c r="A104" s="167" t="s">
        <v>180</v>
      </c>
      <c r="B104" s="163" t="s">
        <v>46</v>
      </c>
      <c r="C104" s="160">
        <v>50</v>
      </c>
      <c r="D104" s="166"/>
      <c r="E104" s="4"/>
      <c r="F104" s="4"/>
      <c r="G104" s="4"/>
      <c r="H104" s="4"/>
      <c r="I104" s="4"/>
      <c r="J104" s="50">
        <v>1</v>
      </c>
      <c r="K104" s="17">
        <f>COUNTA(L104:O104)</f>
        <v>1</v>
      </c>
      <c r="L104" s="4"/>
      <c r="M104" s="76"/>
      <c r="N104" s="76"/>
      <c r="O104" s="230" t="s">
        <v>249</v>
      </c>
      <c r="P104" s="230" t="s">
        <v>249</v>
      </c>
      <c r="Q104" s="137" t="s">
        <v>268</v>
      </c>
      <c r="R104" s="230" t="s">
        <v>249</v>
      </c>
      <c r="S104" s="145"/>
    </row>
    <row r="105" spans="1:19">
      <c r="A105" s="167" t="s">
        <v>181</v>
      </c>
      <c r="B105" s="163" t="s">
        <v>46</v>
      </c>
      <c r="C105" s="160">
        <v>50</v>
      </c>
      <c r="D105" s="166"/>
      <c r="E105" s="4"/>
      <c r="F105" s="4"/>
      <c r="G105" s="4"/>
      <c r="H105" s="4"/>
      <c r="I105" s="4"/>
      <c r="J105" s="17">
        <v>1</v>
      </c>
      <c r="K105" s="17">
        <f>COUNTA(L105:O105)</f>
        <v>1</v>
      </c>
      <c r="L105" s="4"/>
      <c r="M105" s="76"/>
      <c r="N105" s="76"/>
      <c r="O105" s="230" t="s">
        <v>249</v>
      </c>
      <c r="P105" s="230" t="s">
        <v>249</v>
      </c>
      <c r="Q105" s="137" t="s">
        <v>268</v>
      </c>
      <c r="R105" s="230" t="s">
        <v>249</v>
      </c>
      <c r="S105" s="145"/>
    </row>
    <row r="106" spans="1:19">
      <c r="A106" s="167" t="s">
        <v>182</v>
      </c>
      <c r="B106" s="163" t="s">
        <v>46</v>
      </c>
      <c r="C106" s="160">
        <v>50</v>
      </c>
      <c r="D106" s="166"/>
      <c r="E106" s="4"/>
      <c r="F106" s="4"/>
      <c r="G106" s="4"/>
      <c r="H106" s="4"/>
      <c r="I106" s="4"/>
      <c r="J106" s="50">
        <v>1</v>
      </c>
      <c r="K106" s="17">
        <f>COUNTA(L106:O106)</f>
        <v>1</v>
      </c>
      <c r="L106" s="4"/>
      <c r="M106" s="76"/>
      <c r="N106" s="76"/>
      <c r="O106" s="230" t="s">
        <v>249</v>
      </c>
      <c r="P106" s="230" t="s">
        <v>249</v>
      </c>
      <c r="Q106" s="137" t="s">
        <v>268</v>
      </c>
      <c r="R106" s="230" t="s">
        <v>249</v>
      </c>
      <c r="S106" s="145"/>
    </row>
    <row r="107" spans="1:19">
      <c r="A107" s="109"/>
      <c r="B107" s="157"/>
      <c r="C107" s="155"/>
      <c r="D107" s="143"/>
      <c r="E107" s="5"/>
      <c r="F107" s="5"/>
      <c r="G107" s="5"/>
      <c r="H107" s="5"/>
      <c r="I107" s="5"/>
      <c r="J107" s="55"/>
      <c r="K107" s="5"/>
      <c r="L107" s="7"/>
      <c r="M107" s="113"/>
      <c r="N107" s="113"/>
      <c r="O107" s="127"/>
      <c r="P107" s="290"/>
      <c r="Q107" s="288"/>
      <c r="R107" s="127"/>
      <c r="S107" s="145"/>
    </row>
    <row r="108" spans="1:19" s="32" customFormat="1">
      <c r="A108" s="161" t="s">
        <v>16</v>
      </c>
      <c r="B108" s="165" t="s">
        <v>17</v>
      </c>
      <c r="C108" s="167">
        <v>1</v>
      </c>
      <c r="D108" s="170"/>
      <c r="E108" s="44"/>
      <c r="F108" s="44"/>
      <c r="G108" s="44"/>
      <c r="H108" s="44"/>
      <c r="I108" s="44"/>
      <c r="J108" s="50">
        <v>1</v>
      </c>
      <c r="K108" s="50">
        <f t="shared" ref="K108:K109" si="11">COUNTA(L108:O108)</f>
        <v>1</v>
      </c>
      <c r="L108" s="11"/>
      <c r="M108" s="128"/>
      <c r="N108" s="128"/>
      <c r="O108" s="314">
        <v>3860</v>
      </c>
      <c r="P108" s="314">
        <v>3860</v>
      </c>
      <c r="Q108" s="314">
        <v>3860</v>
      </c>
      <c r="R108" s="314">
        <v>3860</v>
      </c>
      <c r="S108" s="148"/>
    </row>
    <row r="109" spans="1:19" s="32" customFormat="1">
      <c r="A109" s="161" t="s">
        <v>128</v>
      </c>
      <c r="B109" s="165" t="s">
        <v>17</v>
      </c>
      <c r="C109" s="167">
        <v>0.01</v>
      </c>
      <c r="D109" s="170"/>
      <c r="E109" s="11"/>
      <c r="F109" s="11"/>
      <c r="G109" s="11"/>
      <c r="H109" s="11"/>
      <c r="I109" s="11"/>
      <c r="J109" s="50">
        <v>1</v>
      </c>
      <c r="K109" s="50">
        <f t="shared" si="11"/>
        <v>1</v>
      </c>
      <c r="L109" s="11"/>
      <c r="M109" s="128"/>
      <c r="N109" s="128"/>
      <c r="O109" s="226" t="s">
        <v>263</v>
      </c>
      <c r="P109" s="226" t="s">
        <v>263</v>
      </c>
      <c r="Q109" s="137" t="s">
        <v>268</v>
      </c>
      <c r="R109" s="226" t="s">
        <v>263</v>
      </c>
      <c r="S109" s="148"/>
    </row>
    <row r="110" spans="1:19" s="32" customFormat="1">
      <c r="A110" s="109"/>
      <c r="B110" s="157"/>
      <c r="C110" s="155"/>
      <c r="D110" s="143"/>
      <c r="E110" s="5"/>
      <c r="F110" s="5"/>
      <c r="G110" s="5"/>
      <c r="H110" s="5"/>
      <c r="I110" s="5"/>
      <c r="J110" s="55"/>
      <c r="K110" s="5"/>
      <c r="L110" s="5"/>
      <c r="M110" s="15"/>
      <c r="N110" s="15"/>
      <c r="O110" s="108"/>
      <c r="P110" s="151"/>
      <c r="Q110" s="15"/>
      <c r="R110" s="108"/>
      <c r="S110" s="148"/>
    </row>
    <row r="111" spans="1:19" s="32" customFormat="1">
      <c r="A111" s="109" t="s">
        <v>259</v>
      </c>
      <c r="B111" s="157"/>
      <c r="C111" s="155"/>
      <c r="D111" s="143"/>
      <c r="E111" s="5"/>
      <c r="F111" s="5"/>
      <c r="G111" s="5"/>
      <c r="H111" s="5"/>
      <c r="I111" s="5"/>
      <c r="J111" s="55"/>
      <c r="K111" s="5"/>
      <c r="L111" s="5"/>
      <c r="M111" s="15"/>
      <c r="N111" s="15"/>
      <c r="O111" s="108"/>
      <c r="P111" s="151"/>
      <c r="Q111" s="15"/>
      <c r="R111" s="108"/>
      <c r="S111" s="148"/>
    </row>
    <row r="112" spans="1:19" s="32" customFormat="1">
      <c r="A112" s="161" t="s">
        <v>124</v>
      </c>
      <c r="B112" s="165" t="s">
        <v>46</v>
      </c>
      <c r="C112" s="167">
        <v>20</v>
      </c>
      <c r="D112" s="170"/>
      <c r="E112" s="3"/>
      <c r="F112" s="3"/>
      <c r="G112" s="3"/>
      <c r="H112" s="3"/>
      <c r="I112" s="3"/>
      <c r="J112" s="50">
        <v>1</v>
      </c>
      <c r="K112" s="50">
        <f t="shared" ref="K112:K116" si="12">COUNTA(L112:O112)</f>
        <v>1</v>
      </c>
      <c r="L112" s="3"/>
      <c r="M112" s="134"/>
      <c r="N112" s="49"/>
      <c r="O112" s="226" t="s">
        <v>265</v>
      </c>
      <c r="P112" s="226" t="s">
        <v>265</v>
      </c>
      <c r="Q112" s="137" t="s">
        <v>268</v>
      </c>
      <c r="R112" s="226" t="s">
        <v>265</v>
      </c>
      <c r="S112" s="148"/>
    </row>
    <row r="113" spans="1:19" s="32" customFormat="1">
      <c r="A113" s="161" t="s">
        <v>125</v>
      </c>
      <c r="B113" s="165" t="s">
        <v>46</v>
      </c>
      <c r="C113" s="167">
        <v>50</v>
      </c>
      <c r="D113" s="170"/>
      <c r="E113" s="3"/>
      <c r="F113" s="3"/>
      <c r="G113" s="3"/>
      <c r="H113" s="3"/>
      <c r="I113" s="3"/>
      <c r="J113" s="50">
        <v>1</v>
      </c>
      <c r="K113" s="50">
        <f t="shared" si="12"/>
        <v>1</v>
      </c>
      <c r="L113" s="3"/>
      <c r="M113" s="134"/>
      <c r="N113" s="49"/>
      <c r="O113" s="226" t="s">
        <v>249</v>
      </c>
      <c r="P113" s="226" t="s">
        <v>249</v>
      </c>
      <c r="Q113" s="137" t="s">
        <v>268</v>
      </c>
      <c r="R113" s="226" t="s">
        <v>249</v>
      </c>
      <c r="S113" s="148"/>
    </row>
    <row r="114" spans="1:19">
      <c r="A114" s="161" t="s">
        <v>126</v>
      </c>
      <c r="B114" s="165" t="s">
        <v>46</v>
      </c>
      <c r="C114" s="167">
        <v>100</v>
      </c>
      <c r="D114" s="170"/>
      <c r="E114" s="3"/>
      <c r="F114" s="3"/>
      <c r="G114" s="3"/>
      <c r="H114" s="3"/>
      <c r="I114" s="3"/>
      <c r="J114" s="50">
        <v>1</v>
      </c>
      <c r="K114" s="50">
        <f t="shared" si="12"/>
        <v>1</v>
      </c>
      <c r="L114" s="3"/>
      <c r="M114" s="134"/>
      <c r="N114" s="49"/>
      <c r="O114" s="226" t="s">
        <v>229</v>
      </c>
      <c r="P114" s="226" t="s">
        <v>229</v>
      </c>
      <c r="Q114" s="137" t="s">
        <v>268</v>
      </c>
      <c r="R114" s="226" t="s">
        <v>229</v>
      </c>
      <c r="S114" s="145"/>
    </row>
    <row r="115" spans="1:19">
      <c r="A115" s="161" t="s">
        <v>127</v>
      </c>
      <c r="B115" s="165" t="s">
        <v>46</v>
      </c>
      <c r="C115" s="167">
        <v>50</v>
      </c>
      <c r="D115" s="170"/>
      <c r="E115" s="3"/>
      <c r="F115" s="3"/>
      <c r="G115" s="3"/>
      <c r="H115" s="3"/>
      <c r="I115" s="3"/>
      <c r="J115" s="50">
        <v>1</v>
      </c>
      <c r="K115" s="50">
        <f t="shared" si="12"/>
        <v>1</v>
      </c>
      <c r="L115" s="3"/>
      <c r="M115" s="134"/>
      <c r="N115" s="49"/>
      <c r="O115" s="226" t="s">
        <v>249</v>
      </c>
      <c r="P115" s="226" t="s">
        <v>249</v>
      </c>
      <c r="Q115" s="137" t="s">
        <v>268</v>
      </c>
      <c r="R115" s="226" t="s">
        <v>249</v>
      </c>
      <c r="S115" s="145"/>
    </row>
    <row r="116" spans="1:19">
      <c r="A116" s="161" t="s">
        <v>146</v>
      </c>
      <c r="B116" s="165" t="s">
        <v>46</v>
      </c>
      <c r="C116" s="167">
        <v>50</v>
      </c>
      <c r="D116" s="170"/>
      <c r="E116" s="3"/>
      <c r="F116" s="3"/>
      <c r="G116" s="3"/>
      <c r="H116" s="3"/>
      <c r="I116" s="3"/>
      <c r="J116" s="50">
        <v>1</v>
      </c>
      <c r="K116" s="50">
        <f t="shared" si="12"/>
        <v>1</v>
      </c>
      <c r="L116" s="3"/>
      <c r="M116" s="134"/>
      <c r="N116" s="49"/>
      <c r="O116" s="226" t="s">
        <v>249</v>
      </c>
      <c r="P116" s="226" t="s">
        <v>249</v>
      </c>
      <c r="Q116" s="137" t="s">
        <v>268</v>
      </c>
      <c r="R116" s="226" t="s">
        <v>249</v>
      </c>
      <c r="S116" s="145"/>
    </row>
    <row r="117" spans="1:19">
      <c r="A117" s="109"/>
      <c r="B117" s="157"/>
      <c r="C117" s="155"/>
      <c r="D117" s="109"/>
      <c r="E117" s="157"/>
      <c r="F117" s="186"/>
      <c r="G117" s="186"/>
      <c r="H117" s="186"/>
      <c r="I117" s="186"/>
      <c r="J117" s="155"/>
      <c r="K117" s="109"/>
      <c r="L117" s="157"/>
      <c r="M117" s="155"/>
      <c r="N117" s="109"/>
      <c r="O117" s="235"/>
      <c r="P117" s="277"/>
      <c r="Q117" s="108"/>
      <c r="R117" s="278"/>
      <c r="S117" s="145"/>
    </row>
    <row r="118" spans="1:19">
      <c r="A118" s="109" t="s">
        <v>258</v>
      </c>
      <c r="B118" s="157"/>
      <c r="C118" s="155"/>
      <c r="D118" s="109"/>
      <c r="E118" s="157"/>
      <c r="F118" s="186"/>
      <c r="G118" s="186"/>
      <c r="H118" s="186"/>
      <c r="I118" s="186"/>
      <c r="J118" s="155"/>
      <c r="K118" s="109"/>
      <c r="L118" s="157"/>
      <c r="M118" s="155"/>
      <c r="N118" s="109"/>
      <c r="O118" s="224"/>
      <c r="P118" s="277"/>
      <c r="Q118" s="108"/>
      <c r="R118" s="278"/>
      <c r="S118" s="145"/>
    </row>
    <row r="119" spans="1:19">
      <c r="A119" s="161" t="s">
        <v>239</v>
      </c>
      <c r="B119" s="165" t="s">
        <v>46</v>
      </c>
      <c r="C119" s="167">
        <v>20</v>
      </c>
      <c r="D119" s="170"/>
      <c r="E119" s="3"/>
      <c r="F119" s="3"/>
      <c r="G119" s="3"/>
      <c r="H119" s="3"/>
      <c r="I119" s="3"/>
      <c r="J119" s="50">
        <v>1</v>
      </c>
      <c r="K119" s="50">
        <f t="shared" ref="K119:K125" si="13">COUNTA(L119:O119)</f>
        <v>1</v>
      </c>
      <c r="L119" s="3"/>
      <c r="M119" s="134"/>
      <c r="N119" s="49"/>
      <c r="O119" s="226" t="s">
        <v>265</v>
      </c>
      <c r="P119" s="226" t="s">
        <v>265</v>
      </c>
      <c r="Q119" s="137" t="s">
        <v>268</v>
      </c>
      <c r="R119" s="226" t="s">
        <v>265</v>
      </c>
      <c r="S119" s="145"/>
    </row>
    <row r="120" spans="1:19">
      <c r="A120" s="161" t="s">
        <v>255</v>
      </c>
      <c r="B120" s="165" t="s">
        <v>46</v>
      </c>
      <c r="C120" s="167">
        <v>20</v>
      </c>
      <c r="D120" s="170"/>
      <c r="E120" s="3"/>
      <c r="F120" s="3"/>
      <c r="G120" s="3"/>
      <c r="H120" s="3"/>
      <c r="I120" s="3"/>
      <c r="J120" s="50">
        <v>1</v>
      </c>
      <c r="K120" s="50">
        <f t="shared" si="13"/>
        <v>1</v>
      </c>
      <c r="L120" s="3"/>
      <c r="M120" s="134"/>
      <c r="N120" s="49"/>
      <c r="O120" s="226" t="s">
        <v>265</v>
      </c>
      <c r="P120" s="226" t="s">
        <v>265</v>
      </c>
      <c r="Q120" s="137" t="s">
        <v>268</v>
      </c>
      <c r="R120" s="226" t="s">
        <v>265</v>
      </c>
      <c r="S120" s="145"/>
    </row>
    <row r="121" spans="1:19">
      <c r="A121" s="161" t="s">
        <v>241</v>
      </c>
      <c r="B121" s="165" t="s">
        <v>46</v>
      </c>
      <c r="C121" s="167">
        <v>100</v>
      </c>
      <c r="D121" s="170"/>
      <c r="E121" s="3"/>
      <c r="F121" s="3"/>
      <c r="G121" s="3"/>
      <c r="H121" s="3"/>
      <c r="I121" s="3"/>
      <c r="J121" s="50">
        <v>1</v>
      </c>
      <c r="K121" s="50">
        <f t="shared" si="13"/>
        <v>1</v>
      </c>
      <c r="L121" s="3"/>
      <c r="M121" s="134"/>
      <c r="N121" s="49"/>
      <c r="O121" s="226" t="s">
        <v>229</v>
      </c>
      <c r="P121" s="226" t="s">
        <v>229</v>
      </c>
      <c r="Q121" s="137" t="s">
        <v>268</v>
      </c>
      <c r="R121" s="226" t="s">
        <v>229</v>
      </c>
      <c r="S121" s="145"/>
    </row>
    <row r="122" spans="1:19">
      <c r="A122" s="161" t="s">
        <v>242</v>
      </c>
      <c r="B122" s="165" t="s">
        <v>46</v>
      </c>
      <c r="C122" s="167">
        <v>100</v>
      </c>
      <c r="D122" s="170"/>
      <c r="E122" s="3"/>
      <c r="F122" s="3"/>
      <c r="G122" s="3"/>
      <c r="H122" s="3"/>
      <c r="I122" s="3"/>
      <c r="J122" s="50">
        <v>1</v>
      </c>
      <c r="K122" s="50">
        <f t="shared" si="13"/>
        <v>1</v>
      </c>
      <c r="L122" s="3"/>
      <c r="M122" s="134"/>
      <c r="N122" s="49"/>
      <c r="O122" s="226" t="s">
        <v>229</v>
      </c>
      <c r="P122" s="226" t="s">
        <v>229</v>
      </c>
      <c r="Q122" s="137" t="s">
        <v>268</v>
      </c>
      <c r="R122" s="226" t="s">
        <v>229</v>
      </c>
      <c r="S122" s="145"/>
    </row>
    <row r="123" spans="1:19">
      <c r="A123" s="161" t="s">
        <v>243</v>
      </c>
      <c r="B123" s="165" t="s">
        <v>46</v>
      </c>
      <c r="C123" s="167">
        <v>100</v>
      </c>
      <c r="D123" s="170"/>
      <c r="E123" s="3"/>
      <c r="F123" s="3"/>
      <c r="G123" s="3"/>
      <c r="H123" s="3"/>
      <c r="I123" s="3"/>
      <c r="J123" s="50">
        <v>1</v>
      </c>
      <c r="K123" s="50">
        <f t="shared" si="13"/>
        <v>1</v>
      </c>
      <c r="L123" s="3"/>
      <c r="M123" s="134"/>
      <c r="N123" s="49"/>
      <c r="O123" s="226" t="s">
        <v>229</v>
      </c>
      <c r="P123" s="226" t="s">
        <v>229</v>
      </c>
      <c r="Q123" s="137" t="s">
        <v>268</v>
      </c>
      <c r="R123" s="226" t="s">
        <v>229</v>
      </c>
      <c r="S123" s="145"/>
    </row>
    <row r="124" spans="1:19">
      <c r="A124" s="161" t="s">
        <v>256</v>
      </c>
      <c r="B124" s="165" t="s">
        <v>46</v>
      </c>
      <c r="C124" s="167">
        <v>100</v>
      </c>
      <c r="D124" s="170"/>
      <c r="E124" s="3"/>
      <c r="F124" s="3"/>
      <c r="G124" s="3"/>
      <c r="H124" s="3"/>
      <c r="I124" s="3"/>
      <c r="J124" s="50">
        <v>1</v>
      </c>
      <c r="K124" s="50">
        <f t="shared" si="13"/>
        <v>1</v>
      </c>
      <c r="L124" s="3"/>
      <c r="M124" s="134"/>
      <c r="N124" s="49"/>
      <c r="O124" s="226" t="s">
        <v>229</v>
      </c>
      <c r="P124" s="226" t="s">
        <v>229</v>
      </c>
      <c r="Q124" s="137" t="s">
        <v>268</v>
      </c>
      <c r="R124" s="226" t="s">
        <v>229</v>
      </c>
      <c r="S124" s="145"/>
    </row>
    <row r="125" spans="1:19">
      <c r="A125" s="161" t="s">
        <v>257</v>
      </c>
      <c r="B125" s="165" t="s">
        <v>46</v>
      </c>
      <c r="C125" s="167">
        <v>100</v>
      </c>
      <c r="D125" s="170"/>
      <c r="E125" s="3"/>
      <c r="F125" s="3"/>
      <c r="G125" s="3"/>
      <c r="H125" s="3"/>
      <c r="I125" s="3"/>
      <c r="J125" s="50">
        <v>1</v>
      </c>
      <c r="K125" s="50">
        <f t="shared" si="13"/>
        <v>1</v>
      </c>
      <c r="L125" s="3"/>
      <c r="M125" s="134"/>
      <c r="N125" s="49"/>
      <c r="O125" s="226" t="s">
        <v>229</v>
      </c>
      <c r="P125" s="226" t="s">
        <v>229</v>
      </c>
      <c r="Q125" s="137" t="s">
        <v>268</v>
      </c>
      <c r="R125" s="226" t="s">
        <v>229</v>
      </c>
      <c r="S125" s="145"/>
    </row>
    <row r="126" spans="1:19">
      <c r="A126" s="109"/>
      <c r="B126" s="157"/>
      <c r="C126" s="155"/>
      <c r="D126" s="143"/>
      <c r="E126" s="14"/>
      <c r="F126" s="14"/>
      <c r="G126" s="14"/>
      <c r="H126" s="14"/>
      <c r="I126" s="14"/>
      <c r="J126" s="55"/>
      <c r="K126" s="5"/>
      <c r="L126" s="7"/>
      <c r="M126" s="113"/>
      <c r="N126" s="113"/>
      <c r="O126" s="239"/>
      <c r="P126" s="258"/>
      <c r="Q126" s="113"/>
      <c r="R126" s="239"/>
      <c r="S126" s="145"/>
    </row>
    <row r="127" spans="1:19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55"/>
      <c r="K127" s="5"/>
      <c r="L127" s="7"/>
      <c r="M127" s="113"/>
      <c r="N127" s="113"/>
      <c r="O127" s="239"/>
      <c r="P127" s="258"/>
      <c r="Q127" s="113"/>
      <c r="R127" s="239"/>
      <c r="S127" s="145"/>
    </row>
    <row r="128" spans="1:19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17">
        <v>1</v>
      </c>
      <c r="K128" s="17">
        <f t="shared" ref="K128:K145" si="14">COUNTA(L128:O128)</f>
        <v>1</v>
      </c>
      <c r="L128" s="4"/>
      <c r="M128" s="76"/>
      <c r="N128" s="76"/>
      <c r="O128" s="230" t="s">
        <v>272</v>
      </c>
      <c r="P128" s="230" t="s">
        <v>272</v>
      </c>
      <c r="Q128" s="137" t="s">
        <v>268</v>
      </c>
      <c r="R128" s="230" t="s">
        <v>272</v>
      </c>
      <c r="S128" s="145"/>
    </row>
    <row r="129" spans="1:19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7">
        <v>1</v>
      </c>
      <c r="K129" s="17">
        <f t="shared" si="14"/>
        <v>1</v>
      </c>
      <c r="L129" s="4"/>
      <c r="M129" s="76"/>
      <c r="N129" s="76"/>
      <c r="O129" s="230" t="s">
        <v>272</v>
      </c>
      <c r="P129" s="230" t="s">
        <v>272</v>
      </c>
      <c r="Q129" s="137" t="s">
        <v>268</v>
      </c>
      <c r="R129" s="230" t="s">
        <v>272</v>
      </c>
      <c r="S129" s="145"/>
    </row>
    <row r="130" spans="1:19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17">
        <v>1</v>
      </c>
      <c r="K130" s="17">
        <f t="shared" si="14"/>
        <v>1</v>
      </c>
      <c r="L130" s="4"/>
      <c r="M130" s="76"/>
      <c r="N130" s="76"/>
      <c r="O130" s="230" t="s">
        <v>272</v>
      </c>
      <c r="P130" s="230" t="s">
        <v>272</v>
      </c>
      <c r="Q130" s="137" t="s">
        <v>268</v>
      </c>
      <c r="R130" s="230" t="s">
        <v>272</v>
      </c>
      <c r="S130" s="145"/>
    </row>
    <row r="131" spans="1:19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17">
        <v>1</v>
      </c>
      <c r="K131" s="17">
        <f t="shared" si="14"/>
        <v>1</v>
      </c>
      <c r="L131" s="4"/>
      <c r="M131" s="76"/>
      <c r="N131" s="76"/>
      <c r="O131" s="230" t="s">
        <v>272</v>
      </c>
      <c r="P131" s="230" t="s">
        <v>272</v>
      </c>
      <c r="Q131" s="137" t="s">
        <v>268</v>
      </c>
      <c r="R131" s="230" t="s">
        <v>272</v>
      </c>
      <c r="S131" s="145"/>
    </row>
    <row r="132" spans="1:19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17">
        <v>1</v>
      </c>
      <c r="K132" s="17">
        <f t="shared" si="14"/>
        <v>1</v>
      </c>
      <c r="L132" s="4"/>
      <c r="M132" s="76"/>
      <c r="N132" s="76"/>
      <c r="O132" s="230" t="s">
        <v>272</v>
      </c>
      <c r="P132" s="230" t="s">
        <v>272</v>
      </c>
      <c r="Q132" s="137" t="s">
        <v>268</v>
      </c>
      <c r="R132" s="230" t="s">
        <v>272</v>
      </c>
      <c r="S132" s="145"/>
    </row>
    <row r="133" spans="1:19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17">
        <v>1</v>
      </c>
      <c r="K133" s="17">
        <f t="shared" si="14"/>
        <v>1</v>
      </c>
      <c r="L133" s="4"/>
      <c r="M133" s="76"/>
      <c r="N133" s="76"/>
      <c r="O133" s="230" t="s">
        <v>272</v>
      </c>
      <c r="P133" s="230" t="s">
        <v>272</v>
      </c>
      <c r="Q133" s="137" t="s">
        <v>268</v>
      </c>
      <c r="R133" s="230" t="s">
        <v>272</v>
      </c>
      <c r="S133" s="145"/>
    </row>
    <row r="134" spans="1:19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7">
        <v>1</v>
      </c>
      <c r="K134" s="17">
        <f t="shared" si="14"/>
        <v>1</v>
      </c>
      <c r="L134" s="4"/>
      <c r="M134" s="76"/>
      <c r="N134" s="76"/>
      <c r="O134" s="230" t="s">
        <v>272</v>
      </c>
      <c r="P134" s="230" t="s">
        <v>272</v>
      </c>
      <c r="Q134" s="137" t="s">
        <v>268</v>
      </c>
      <c r="R134" s="230" t="s">
        <v>272</v>
      </c>
      <c r="S134" s="145"/>
    </row>
    <row r="135" spans="1:19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7">
        <v>1</v>
      </c>
      <c r="K135" s="17">
        <f t="shared" si="14"/>
        <v>1</v>
      </c>
      <c r="L135" s="4"/>
      <c r="M135" s="76"/>
      <c r="N135" s="76"/>
      <c r="O135" s="230" t="s">
        <v>272</v>
      </c>
      <c r="P135" s="230" t="s">
        <v>272</v>
      </c>
      <c r="Q135" s="137" t="s">
        <v>268</v>
      </c>
      <c r="R135" s="230" t="s">
        <v>272</v>
      </c>
      <c r="S135" s="145"/>
    </row>
    <row r="136" spans="1:19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7">
        <v>1</v>
      </c>
      <c r="K136" s="17">
        <f t="shared" si="14"/>
        <v>1</v>
      </c>
      <c r="L136" s="4"/>
      <c r="M136" s="76"/>
      <c r="N136" s="76"/>
      <c r="O136" s="230" t="s">
        <v>272</v>
      </c>
      <c r="P136" s="230" t="s">
        <v>272</v>
      </c>
      <c r="Q136" s="137" t="s">
        <v>268</v>
      </c>
      <c r="R136" s="230" t="s">
        <v>272</v>
      </c>
      <c r="S136" s="145"/>
    </row>
    <row r="137" spans="1:19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7">
        <v>1</v>
      </c>
      <c r="K137" s="17">
        <f t="shared" si="14"/>
        <v>1</v>
      </c>
      <c r="L137" s="4"/>
      <c r="M137" s="76"/>
      <c r="N137" s="76"/>
      <c r="O137" s="230" t="s">
        <v>272</v>
      </c>
      <c r="P137" s="230" t="s">
        <v>272</v>
      </c>
      <c r="Q137" s="137" t="s">
        <v>268</v>
      </c>
      <c r="R137" s="230" t="s">
        <v>272</v>
      </c>
      <c r="S137" s="145"/>
    </row>
    <row r="138" spans="1:19">
      <c r="A138" s="111" t="s">
        <v>216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7">
        <v>1</v>
      </c>
      <c r="K138" s="17">
        <f t="shared" si="14"/>
        <v>1</v>
      </c>
      <c r="L138" s="4"/>
      <c r="M138" s="76"/>
      <c r="N138" s="76"/>
      <c r="O138" s="230" t="s">
        <v>272</v>
      </c>
      <c r="P138" s="230" t="s">
        <v>272</v>
      </c>
      <c r="Q138" s="137" t="s">
        <v>268</v>
      </c>
      <c r="R138" s="230" t="s">
        <v>272</v>
      </c>
      <c r="S138" s="145"/>
    </row>
    <row r="139" spans="1:19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7">
        <v>1</v>
      </c>
      <c r="K139" s="17">
        <f t="shared" si="14"/>
        <v>1</v>
      </c>
      <c r="L139" s="4"/>
      <c r="M139" s="76"/>
      <c r="N139" s="76"/>
      <c r="O139" s="230" t="s">
        <v>272</v>
      </c>
      <c r="P139" s="230" t="s">
        <v>272</v>
      </c>
      <c r="Q139" s="137" t="s">
        <v>268</v>
      </c>
      <c r="R139" s="230" t="s">
        <v>272</v>
      </c>
      <c r="S139" s="145"/>
    </row>
    <row r="140" spans="1:19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7">
        <v>1</v>
      </c>
      <c r="K140" s="17">
        <f t="shared" si="14"/>
        <v>1</v>
      </c>
      <c r="L140" s="4"/>
      <c r="M140" s="76"/>
      <c r="N140" s="76"/>
      <c r="O140" s="284" t="s">
        <v>227</v>
      </c>
      <c r="P140" s="284" t="s">
        <v>227</v>
      </c>
      <c r="Q140" s="137" t="s">
        <v>268</v>
      </c>
      <c r="R140" s="284" t="s">
        <v>227</v>
      </c>
      <c r="S140" s="145"/>
    </row>
    <row r="141" spans="1:19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7">
        <v>1</v>
      </c>
      <c r="K141" s="17">
        <f t="shared" si="14"/>
        <v>1</v>
      </c>
      <c r="L141" s="4"/>
      <c r="M141" s="76"/>
      <c r="N141" s="76"/>
      <c r="O141" s="230" t="s">
        <v>272</v>
      </c>
      <c r="P141" s="230" t="s">
        <v>272</v>
      </c>
      <c r="Q141" s="137" t="s">
        <v>268</v>
      </c>
      <c r="R141" s="230" t="s">
        <v>272</v>
      </c>
      <c r="S141" s="145"/>
    </row>
    <row r="142" spans="1:19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7">
        <v>1</v>
      </c>
      <c r="K142" s="17">
        <f t="shared" si="14"/>
        <v>1</v>
      </c>
      <c r="L142" s="4"/>
      <c r="M142" s="76"/>
      <c r="N142" s="76"/>
      <c r="O142" s="230" t="s">
        <v>272</v>
      </c>
      <c r="P142" s="230" t="s">
        <v>272</v>
      </c>
      <c r="Q142" s="137" t="s">
        <v>268</v>
      </c>
      <c r="R142" s="230" t="s">
        <v>272</v>
      </c>
      <c r="S142" s="145"/>
    </row>
    <row r="143" spans="1:19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7">
        <v>1</v>
      </c>
      <c r="K143" s="17">
        <f t="shared" si="14"/>
        <v>1</v>
      </c>
      <c r="L143" s="4"/>
      <c r="M143" s="76"/>
      <c r="N143" s="76"/>
      <c r="O143" s="230" t="s">
        <v>272</v>
      </c>
      <c r="P143" s="230" t="s">
        <v>272</v>
      </c>
      <c r="Q143" s="137" t="s">
        <v>268</v>
      </c>
      <c r="R143" s="230" t="s">
        <v>272</v>
      </c>
      <c r="S143" s="145"/>
    </row>
    <row r="144" spans="1:19">
      <c r="A144" s="111" t="s">
        <v>220</v>
      </c>
      <c r="B144" s="163" t="s">
        <v>46</v>
      </c>
      <c r="C144" s="160">
        <v>0.5</v>
      </c>
      <c r="D144" s="166"/>
      <c r="E144" s="11"/>
      <c r="F144" s="11"/>
      <c r="G144" s="11"/>
      <c r="H144" s="11"/>
      <c r="I144" s="11"/>
      <c r="J144" s="17">
        <v>1</v>
      </c>
      <c r="K144" s="17">
        <f t="shared" si="14"/>
        <v>1</v>
      </c>
      <c r="L144" s="4"/>
      <c r="M144" s="76"/>
      <c r="N144" s="76"/>
      <c r="O144" s="284" t="s">
        <v>227</v>
      </c>
      <c r="P144" s="284" t="s">
        <v>227</v>
      </c>
      <c r="Q144" s="137" t="s">
        <v>268</v>
      </c>
      <c r="R144" s="284" t="s">
        <v>227</v>
      </c>
      <c r="S144" s="145"/>
    </row>
    <row r="145" spans="1:19">
      <c r="A145" s="111" t="s">
        <v>221</v>
      </c>
      <c r="B145" s="163" t="s">
        <v>46</v>
      </c>
      <c r="C145" s="160">
        <v>0.5</v>
      </c>
      <c r="D145" s="166"/>
      <c r="E145" s="11"/>
      <c r="F145" s="11"/>
      <c r="G145" s="11"/>
      <c r="H145" s="11"/>
      <c r="I145" s="11"/>
      <c r="J145" s="17">
        <v>1</v>
      </c>
      <c r="K145" s="17">
        <f t="shared" si="14"/>
        <v>1</v>
      </c>
      <c r="L145" s="4"/>
      <c r="M145" s="76"/>
      <c r="N145" s="76"/>
      <c r="O145" s="284" t="s">
        <v>227</v>
      </c>
      <c r="P145" s="284" t="s">
        <v>227</v>
      </c>
      <c r="Q145" s="137" t="s">
        <v>268</v>
      </c>
      <c r="R145" s="284" t="s">
        <v>227</v>
      </c>
      <c r="S145" s="145"/>
    </row>
    <row r="146" spans="1:19">
      <c r="A146" s="109"/>
      <c r="B146" s="157"/>
      <c r="C146" s="155"/>
      <c r="D146" s="143"/>
      <c r="E146" s="5"/>
      <c r="F146" s="5"/>
      <c r="G146" s="5"/>
      <c r="H146" s="5"/>
      <c r="I146" s="5"/>
      <c r="J146" s="55"/>
      <c r="K146" s="5"/>
      <c r="L146" s="7"/>
      <c r="M146" s="113"/>
      <c r="N146" s="113"/>
      <c r="O146" s="239"/>
      <c r="P146" s="258"/>
      <c r="Q146" s="113"/>
      <c r="R146" s="239"/>
      <c r="S146" s="145"/>
    </row>
    <row r="147" spans="1:19">
      <c r="A147" s="109" t="s">
        <v>143</v>
      </c>
      <c r="B147" s="157"/>
      <c r="C147" s="155"/>
      <c r="D147" s="143"/>
      <c r="E147" s="5"/>
      <c r="F147" s="5"/>
      <c r="G147" s="5"/>
      <c r="H147" s="5"/>
      <c r="I147" s="5"/>
      <c r="J147" s="55"/>
      <c r="K147" s="5"/>
      <c r="L147" s="7"/>
      <c r="M147" s="113"/>
      <c r="N147" s="113"/>
      <c r="O147" s="239"/>
      <c r="P147" s="258"/>
      <c r="Q147" s="113"/>
      <c r="R147" s="239"/>
      <c r="S147" s="145"/>
    </row>
    <row r="148" spans="1:19">
      <c r="A148" s="111" t="s">
        <v>65</v>
      </c>
      <c r="B148" s="163" t="s">
        <v>46</v>
      </c>
      <c r="C148" s="160">
        <v>0.5</v>
      </c>
      <c r="D148" s="166"/>
      <c r="E148" s="11"/>
      <c r="F148" s="11"/>
      <c r="G148" s="11"/>
      <c r="H148" s="11"/>
      <c r="I148" s="11"/>
      <c r="J148" s="50">
        <v>1</v>
      </c>
      <c r="K148" s="17">
        <f t="shared" ref="K148:K166" si="15">COUNTA(L148:O148)</f>
        <v>1</v>
      </c>
      <c r="L148" s="4"/>
      <c r="M148" s="76"/>
      <c r="N148" s="76"/>
      <c r="O148" s="284" t="s">
        <v>227</v>
      </c>
      <c r="P148" s="284" t="s">
        <v>227</v>
      </c>
      <c r="Q148" s="137" t="s">
        <v>268</v>
      </c>
      <c r="R148" s="284" t="s">
        <v>227</v>
      </c>
      <c r="S148" s="145"/>
    </row>
    <row r="149" spans="1:19">
      <c r="A149" s="111" t="s">
        <v>66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50">
        <v>1</v>
      </c>
      <c r="K149" s="17">
        <f t="shared" ref="K149:K155" si="16">COUNTA(L149:O149)</f>
        <v>1</v>
      </c>
      <c r="L149" s="4"/>
      <c r="M149" s="76"/>
      <c r="N149" s="76"/>
      <c r="O149" s="284" t="s">
        <v>227</v>
      </c>
      <c r="P149" s="284" t="s">
        <v>227</v>
      </c>
      <c r="Q149" s="137" t="s">
        <v>268</v>
      </c>
      <c r="R149" s="284" t="s">
        <v>227</v>
      </c>
      <c r="S149" s="145"/>
    </row>
    <row r="150" spans="1:19">
      <c r="A150" s="111" t="s">
        <v>67</v>
      </c>
      <c r="B150" s="163" t="s">
        <v>46</v>
      </c>
      <c r="C150" s="160">
        <v>2</v>
      </c>
      <c r="D150" s="166"/>
      <c r="E150" s="11"/>
      <c r="F150" s="11"/>
      <c r="G150" s="11"/>
      <c r="H150" s="11"/>
      <c r="I150" s="11"/>
      <c r="J150" s="17">
        <v>1</v>
      </c>
      <c r="K150" s="17">
        <f t="shared" si="16"/>
        <v>1</v>
      </c>
      <c r="L150" s="4"/>
      <c r="M150" s="76"/>
      <c r="N150" s="76"/>
      <c r="O150" s="284" t="s">
        <v>228</v>
      </c>
      <c r="P150" s="284" t="s">
        <v>228</v>
      </c>
      <c r="Q150" s="137" t="s">
        <v>268</v>
      </c>
      <c r="R150" s="284" t="s">
        <v>228</v>
      </c>
      <c r="S150" s="145"/>
    </row>
    <row r="151" spans="1:19">
      <c r="A151" s="160" t="s">
        <v>192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17">
        <v>1</v>
      </c>
      <c r="K151" s="17">
        <f t="shared" si="16"/>
        <v>1</v>
      </c>
      <c r="L151" s="4"/>
      <c r="M151" s="76"/>
      <c r="N151" s="76"/>
      <c r="O151" s="284" t="s">
        <v>227</v>
      </c>
      <c r="P151" s="284" t="s">
        <v>227</v>
      </c>
      <c r="Q151" s="137" t="s">
        <v>268</v>
      </c>
      <c r="R151" s="284" t="s">
        <v>227</v>
      </c>
      <c r="S151" s="145"/>
    </row>
    <row r="152" spans="1:19">
      <c r="A152" s="160" t="s">
        <v>193</v>
      </c>
      <c r="B152" s="163" t="s">
        <v>46</v>
      </c>
      <c r="C152" s="160">
        <v>0.5</v>
      </c>
      <c r="D152" s="166"/>
      <c r="E152" s="11"/>
      <c r="F152" s="11"/>
      <c r="G152" s="11"/>
      <c r="H152" s="11"/>
      <c r="I152" s="11"/>
      <c r="J152" s="50">
        <v>1</v>
      </c>
      <c r="K152" s="17">
        <f t="shared" si="16"/>
        <v>1</v>
      </c>
      <c r="L152" s="4"/>
      <c r="M152" s="76"/>
      <c r="N152" s="76"/>
      <c r="O152" s="284" t="s">
        <v>227</v>
      </c>
      <c r="P152" s="284" t="s">
        <v>227</v>
      </c>
      <c r="Q152" s="137" t="s">
        <v>268</v>
      </c>
      <c r="R152" s="284" t="s">
        <v>227</v>
      </c>
      <c r="S152" s="145"/>
    </row>
    <row r="153" spans="1:19">
      <c r="A153" s="160" t="s">
        <v>217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17">
        <v>1</v>
      </c>
      <c r="K153" s="17">
        <f t="shared" si="16"/>
        <v>1</v>
      </c>
      <c r="L153" s="4"/>
      <c r="M153" s="76"/>
      <c r="N153" s="76"/>
      <c r="O153" s="284" t="s">
        <v>227</v>
      </c>
      <c r="P153" s="284" t="s">
        <v>227</v>
      </c>
      <c r="Q153" s="137" t="s">
        <v>268</v>
      </c>
      <c r="R153" s="284" t="s">
        <v>227</v>
      </c>
      <c r="S153" s="145"/>
    </row>
    <row r="154" spans="1:19">
      <c r="A154" s="160" t="s">
        <v>194</v>
      </c>
      <c r="B154" s="163" t="s">
        <v>46</v>
      </c>
      <c r="C154" s="160">
        <v>2</v>
      </c>
      <c r="D154" s="166"/>
      <c r="E154" s="11"/>
      <c r="F154" s="11"/>
      <c r="G154" s="11"/>
      <c r="H154" s="11"/>
      <c r="I154" s="11"/>
      <c r="J154" s="50">
        <v>1</v>
      </c>
      <c r="K154" s="17">
        <f t="shared" si="16"/>
        <v>1</v>
      </c>
      <c r="L154" s="4"/>
      <c r="M154" s="76"/>
      <c r="N154" s="76"/>
      <c r="O154" s="284" t="s">
        <v>228</v>
      </c>
      <c r="P154" s="284" t="s">
        <v>228</v>
      </c>
      <c r="Q154" s="137" t="s">
        <v>268</v>
      </c>
      <c r="R154" s="284" t="s">
        <v>228</v>
      </c>
      <c r="S154" s="145"/>
    </row>
    <row r="155" spans="1:19">
      <c r="A155" s="160" t="s">
        <v>195</v>
      </c>
      <c r="B155" s="163" t="s">
        <v>46</v>
      </c>
      <c r="C155" s="160">
        <v>0.5</v>
      </c>
      <c r="D155" s="166"/>
      <c r="E155" s="11"/>
      <c r="F155" s="11"/>
      <c r="G155" s="11"/>
      <c r="H155" s="11"/>
      <c r="I155" s="11"/>
      <c r="J155" s="17">
        <v>1</v>
      </c>
      <c r="K155" s="17">
        <f t="shared" si="16"/>
        <v>1</v>
      </c>
      <c r="L155" s="4"/>
      <c r="M155" s="76"/>
      <c r="N155" s="76"/>
      <c r="O155" s="284" t="s">
        <v>227</v>
      </c>
      <c r="P155" s="284" t="s">
        <v>227</v>
      </c>
      <c r="Q155" s="137" t="s">
        <v>268</v>
      </c>
      <c r="R155" s="284" t="s">
        <v>227</v>
      </c>
      <c r="S155" s="145"/>
    </row>
    <row r="156" spans="1:19">
      <c r="A156" s="111" t="s">
        <v>68</v>
      </c>
      <c r="B156" s="163" t="s">
        <v>46</v>
      </c>
      <c r="C156" s="160">
        <v>0.5</v>
      </c>
      <c r="D156" s="166"/>
      <c r="E156" s="11"/>
      <c r="F156" s="11"/>
      <c r="G156" s="11"/>
      <c r="H156" s="11"/>
      <c r="I156" s="11"/>
      <c r="J156" s="17">
        <v>1</v>
      </c>
      <c r="K156" s="17">
        <f t="shared" si="15"/>
        <v>1</v>
      </c>
      <c r="L156" s="4"/>
      <c r="M156" s="76"/>
      <c r="N156" s="76"/>
      <c r="O156" s="284" t="s">
        <v>227</v>
      </c>
      <c r="P156" s="284" t="s">
        <v>227</v>
      </c>
      <c r="Q156" s="137" t="s">
        <v>268</v>
      </c>
      <c r="R156" s="284" t="s">
        <v>227</v>
      </c>
      <c r="S156" s="145"/>
    </row>
    <row r="157" spans="1:19">
      <c r="A157" s="111" t="s">
        <v>69</v>
      </c>
      <c r="B157" s="163" t="s">
        <v>46</v>
      </c>
      <c r="C157" s="160">
        <v>0.5</v>
      </c>
      <c r="D157" s="166"/>
      <c r="E157" s="40">
        <v>0.01</v>
      </c>
      <c r="F157" s="40"/>
      <c r="G157" s="40"/>
      <c r="H157" s="40"/>
      <c r="I157" s="40"/>
      <c r="J157" s="50">
        <v>1</v>
      </c>
      <c r="K157" s="17">
        <f t="shared" si="15"/>
        <v>1</v>
      </c>
      <c r="L157" s="4"/>
      <c r="M157" s="76"/>
      <c r="N157" s="76"/>
      <c r="O157" s="284" t="s">
        <v>227</v>
      </c>
      <c r="P157" s="284" t="s">
        <v>227</v>
      </c>
      <c r="Q157" s="137" t="s">
        <v>268</v>
      </c>
      <c r="R157" s="284" t="s">
        <v>227</v>
      </c>
      <c r="S157" s="145"/>
    </row>
    <row r="158" spans="1:19">
      <c r="A158" s="111" t="s">
        <v>70</v>
      </c>
      <c r="B158" s="163" t="s">
        <v>46</v>
      </c>
      <c r="C158" s="160">
        <v>2</v>
      </c>
      <c r="D158" s="166"/>
      <c r="E158" s="40">
        <v>4.0000000000000001E-3</v>
      </c>
      <c r="F158" s="40"/>
      <c r="G158" s="40"/>
      <c r="H158" s="40"/>
      <c r="I158" s="40"/>
      <c r="J158" s="17">
        <v>1</v>
      </c>
      <c r="K158" s="17">
        <f t="shared" si="15"/>
        <v>1</v>
      </c>
      <c r="L158" s="4"/>
      <c r="M158" s="76"/>
      <c r="N158" s="76"/>
      <c r="O158" s="284" t="s">
        <v>228</v>
      </c>
      <c r="P158" s="284" t="s">
        <v>228</v>
      </c>
      <c r="Q158" s="137" t="s">
        <v>268</v>
      </c>
      <c r="R158" s="284" t="s">
        <v>228</v>
      </c>
      <c r="S158" s="145"/>
    </row>
    <row r="159" spans="1:19">
      <c r="A159" s="111" t="s">
        <v>71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50">
        <v>1</v>
      </c>
      <c r="K159" s="17">
        <f t="shared" si="15"/>
        <v>1</v>
      </c>
      <c r="L159" s="4"/>
      <c r="M159" s="76"/>
      <c r="N159" s="76"/>
      <c r="O159" s="284" t="s">
        <v>227</v>
      </c>
      <c r="P159" s="284" t="s">
        <v>227</v>
      </c>
      <c r="Q159" s="137" t="s">
        <v>268</v>
      </c>
      <c r="R159" s="284" t="s">
        <v>227</v>
      </c>
      <c r="S159" s="145"/>
    </row>
    <row r="160" spans="1:19">
      <c r="A160" s="111" t="s">
        <v>213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17">
        <v>1</v>
      </c>
      <c r="K160" s="17">
        <f t="shared" ref="K160" si="17">COUNTA(L160:O160)</f>
        <v>1</v>
      </c>
      <c r="L160" s="4"/>
      <c r="M160" s="76"/>
      <c r="N160" s="76"/>
      <c r="O160" s="284" t="s">
        <v>227</v>
      </c>
      <c r="P160" s="284" t="s">
        <v>227</v>
      </c>
      <c r="Q160" s="137" t="s">
        <v>268</v>
      </c>
      <c r="R160" s="284" t="s">
        <v>227</v>
      </c>
      <c r="S160" s="145"/>
    </row>
    <row r="161" spans="1:44">
      <c r="A161" s="111" t="s">
        <v>72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17">
        <v>1</v>
      </c>
      <c r="K161" s="17">
        <f t="shared" si="15"/>
        <v>1</v>
      </c>
      <c r="L161" s="4"/>
      <c r="M161" s="76"/>
      <c r="N161" s="76"/>
      <c r="O161" s="284" t="s">
        <v>227</v>
      </c>
      <c r="P161" s="284" t="s">
        <v>227</v>
      </c>
      <c r="Q161" s="137" t="s">
        <v>268</v>
      </c>
      <c r="R161" s="284" t="s">
        <v>227</v>
      </c>
      <c r="S161" s="145"/>
    </row>
    <row r="162" spans="1:44">
      <c r="A162" s="111" t="s">
        <v>73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50">
        <v>1</v>
      </c>
      <c r="K162" s="17">
        <f t="shared" si="15"/>
        <v>1</v>
      </c>
      <c r="L162" s="4"/>
      <c r="M162" s="76"/>
      <c r="N162" s="76"/>
      <c r="O162" s="284" t="s">
        <v>227</v>
      </c>
      <c r="P162" s="284" t="s">
        <v>227</v>
      </c>
      <c r="Q162" s="137" t="s">
        <v>268</v>
      </c>
      <c r="R162" s="284" t="s">
        <v>227</v>
      </c>
      <c r="S162" s="145"/>
    </row>
    <row r="163" spans="1:44">
      <c r="A163" s="111" t="s">
        <v>74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17">
        <v>1</v>
      </c>
      <c r="K163" s="17">
        <f t="shared" si="15"/>
        <v>1</v>
      </c>
      <c r="L163" s="4"/>
      <c r="M163" s="76"/>
      <c r="N163" s="76"/>
      <c r="O163" s="284" t="s">
        <v>227</v>
      </c>
      <c r="P163" s="284" t="s">
        <v>227</v>
      </c>
      <c r="Q163" s="137" t="s">
        <v>268</v>
      </c>
      <c r="R163" s="284" t="s">
        <v>227</v>
      </c>
      <c r="S163" s="145"/>
    </row>
    <row r="164" spans="1:44">
      <c r="A164" s="111" t="s">
        <v>75</v>
      </c>
      <c r="B164" s="163" t="s">
        <v>46</v>
      </c>
      <c r="C164" s="160">
        <v>0.5</v>
      </c>
      <c r="D164" s="166"/>
      <c r="E164" s="41"/>
      <c r="F164" s="41"/>
      <c r="G164" s="41"/>
      <c r="H164" s="41"/>
      <c r="I164" s="41"/>
      <c r="J164" s="50">
        <v>1</v>
      </c>
      <c r="K164" s="17">
        <f t="shared" si="15"/>
        <v>1</v>
      </c>
      <c r="L164" s="4"/>
      <c r="M164" s="76"/>
      <c r="N164" s="76"/>
      <c r="O164" s="284" t="s">
        <v>227</v>
      </c>
      <c r="P164" s="284" t="s">
        <v>227</v>
      </c>
      <c r="Q164" s="137" t="s">
        <v>268</v>
      </c>
      <c r="R164" s="284" t="s">
        <v>227</v>
      </c>
      <c r="S164" s="145"/>
    </row>
    <row r="165" spans="1:44">
      <c r="A165" s="111" t="s">
        <v>76</v>
      </c>
      <c r="B165" s="163" t="s">
        <v>46</v>
      </c>
      <c r="C165" s="160">
        <v>0.5</v>
      </c>
      <c r="D165" s="166"/>
      <c r="E165" s="41"/>
      <c r="F165" s="41"/>
      <c r="G165" s="41"/>
      <c r="H165" s="41"/>
      <c r="I165" s="41"/>
      <c r="J165" s="17">
        <v>1</v>
      </c>
      <c r="K165" s="17">
        <f t="shared" si="15"/>
        <v>1</v>
      </c>
      <c r="L165" s="4"/>
      <c r="M165" s="76"/>
      <c r="N165" s="76"/>
      <c r="O165" s="284" t="s">
        <v>227</v>
      </c>
      <c r="P165" s="284" t="s">
        <v>227</v>
      </c>
      <c r="Q165" s="137" t="s">
        <v>268</v>
      </c>
      <c r="R165" s="284" t="s">
        <v>227</v>
      </c>
      <c r="S165" s="145"/>
    </row>
    <row r="166" spans="1:44">
      <c r="A166" s="111" t="s">
        <v>77</v>
      </c>
      <c r="B166" s="163" t="s">
        <v>46</v>
      </c>
      <c r="C166" s="160">
        <v>0.5</v>
      </c>
      <c r="D166" s="166"/>
      <c r="E166" s="40">
        <v>0.02</v>
      </c>
      <c r="F166" s="40"/>
      <c r="G166" s="40"/>
      <c r="H166" s="40"/>
      <c r="I166" s="40"/>
      <c r="J166" s="50">
        <v>1</v>
      </c>
      <c r="K166" s="17">
        <f t="shared" si="15"/>
        <v>1</v>
      </c>
      <c r="L166" s="4"/>
      <c r="M166" s="76"/>
      <c r="N166" s="76"/>
      <c r="O166" s="284" t="s">
        <v>227</v>
      </c>
      <c r="P166" s="284" t="s">
        <v>227</v>
      </c>
      <c r="Q166" s="137" t="s">
        <v>268</v>
      </c>
      <c r="R166" s="284" t="s">
        <v>227</v>
      </c>
      <c r="S166" s="145"/>
    </row>
    <row r="167" spans="1:44">
      <c r="A167" s="109"/>
      <c r="B167" s="157"/>
      <c r="C167" s="155"/>
      <c r="D167" s="143"/>
      <c r="E167" s="5"/>
      <c r="F167" s="5"/>
      <c r="G167" s="5"/>
      <c r="H167" s="5"/>
      <c r="I167" s="5"/>
      <c r="J167" s="55"/>
      <c r="K167" s="5"/>
      <c r="L167" s="7"/>
      <c r="M167" s="113"/>
      <c r="N167" s="113"/>
      <c r="O167" s="241"/>
      <c r="P167" s="150"/>
      <c r="Q167" s="15"/>
      <c r="R167" s="150"/>
      <c r="S167" s="145"/>
    </row>
    <row r="168" spans="1:44">
      <c r="A168" s="111" t="s">
        <v>31</v>
      </c>
      <c r="B168" s="163" t="s">
        <v>17</v>
      </c>
      <c r="C168" s="160">
        <v>0.01</v>
      </c>
      <c r="D168" s="166"/>
      <c r="E168" s="27">
        <v>1E-3</v>
      </c>
      <c r="F168" s="27"/>
      <c r="G168" s="27"/>
      <c r="H168" s="27"/>
      <c r="I168" s="27"/>
      <c r="J168" s="50">
        <v>1</v>
      </c>
      <c r="K168" s="17">
        <f t="shared" ref="K168" si="18">COUNTA(L168:O168)</f>
        <v>1</v>
      </c>
      <c r="L168" s="4"/>
      <c r="M168" s="76"/>
      <c r="N168" s="76"/>
      <c r="O168" s="229" t="s">
        <v>263</v>
      </c>
      <c r="P168" s="229" t="s">
        <v>263</v>
      </c>
      <c r="Q168" s="137" t="s">
        <v>268</v>
      </c>
      <c r="R168" s="229" t="s">
        <v>263</v>
      </c>
      <c r="S168" s="145"/>
    </row>
    <row r="169" spans="1:44" s="3" customFormat="1">
      <c r="A169" s="109"/>
      <c r="B169" s="157"/>
      <c r="C169" s="155"/>
      <c r="D169" s="143"/>
      <c r="E169" s="5"/>
      <c r="F169" s="5"/>
      <c r="G169" s="5"/>
      <c r="H169" s="5"/>
      <c r="I169" s="5"/>
      <c r="J169" s="5"/>
      <c r="K169" s="5"/>
      <c r="L169" s="5"/>
      <c r="M169" s="15"/>
      <c r="N169" s="15"/>
      <c r="O169" s="242"/>
      <c r="P169" s="239"/>
      <c r="Q169" s="113"/>
      <c r="R169" s="239"/>
      <c r="S169" s="145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3" customFormat="1">
      <c r="A170" s="109" t="s">
        <v>196</v>
      </c>
      <c r="B170" s="157"/>
      <c r="C170" s="155"/>
      <c r="D170" s="143"/>
      <c r="E170" s="5"/>
      <c r="F170" s="5"/>
      <c r="G170" s="5"/>
      <c r="H170" s="5"/>
      <c r="I170" s="5"/>
      <c r="J170" s="5"/>
      <c r="K170" s="5"/>
      <c r="L170" s="5"/>
      <c r="M170" s="15"/>
      <c r="N170" s="15"/>
      <c r="O170" s="242"/>
      <c r="P170" s="239"/>
      <c r="Q170" s="113"/>
      <c r="R170" s="239"/>
      <c r="S170" s="145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>
      <c r="A171" s="111" t="s">
        <v>197</v>
      </c>
      <c r="B171" s="163" t="s">
        <v>46</v>
      </c>
      <c r="C171" s="160">
        <v>5</v>
      </c>
      <c r="D171" s="166"/>
      <c r="E171" s="50"/>
      <c r="F171" s="50"/>
      <c r="G171" s="50"/>
      <c r="H171" s="50"/>
      <c r="I171" s="50"/>
      <c r="J171" s="50">
        <v>1</v>
      </c>
      <c r="K171" s="17">
        <f t="shared" ref="K171:K179" si="19">COUNTA(L171:O171)</f>
        <v>1</v>
      </c>
      <c r="L171" s="4"/>
      <c r="M171" s="76"/>
      <c r="N171" s="76"/>
      <c r="O171" s="284" t="s">
        <v>230</v>
      </c>
      <c r="P171" s="284" t="s">
        <v>230</v>
      </c>
      <c r="Q171" s="137" t="s">
        <v>268</v>
      </c>
      <c r="R171" s="284" t="s">
        <v>230</v>
      </c>
      <c r="S171" s="145"/>
    </row>
    <row r="172" spans="1:44">
      <c r="A172" s="111" t="s">
        <v>198</v>
      </c>
      <c r="B172" s="163" t="s">
        <v>46</v>
      </c>
      <c r="C172" s="160">
        <v>5</v>
      </c>
      <c r="D172" s="166"/>
      <c r="E172" s="50"/>
      <c r="F172" s="50"/>
      <c r="G172" s="50"/>
      <c r="H172" s="50"/>
      <c r="I172" s="50"/>
      <c r="J172" s="50">
        <v>1</v>
      </c>
      <c r="K172" s="17">
        <f t="shared" si="19"/>
        <v>1</v>
      </c>
      <c r="L172" s="4"/>
      <c r="M172" s="76"/>
      <c r="N172" s="76"/>
      <c r="O172" s="284" t="s">
        <v>230</v>
      </c>
      <c r="P172" s="284" t="s">
        <v>230</v>
      </c>
      <c r="Q172" s="137" t="s">
        <v>268</v>
      </c>
      <c r="R172" s="284" t="s">
        <v>230</v>
      </c>
      <c r="S172" s="145"/>
    </row>
    <row r="173" spans="1:44">
      <c r="A173" s="111" t="s">
        <v>199</v>
      </c>
      <c r="B173" s="163" t="s">
        <v>46</v>
      </c>
      <c r="C173" s="160">
        <v>5</v>
      </c>
      <c r="D173" s="166"/>
      <c r="E173" s="50"/>
      <c r="F173" s="50"/>
      <c r="G173" s="50"/>
      <c r="H173" s="50"/>
      <c r="I173" s="50"/>
      <c r="J173" s="50">
        <v>1</v>
      </c>
      <c r="K173" s="17">
        <f t="shared" si="19"/>
        <v>1</v>
      </c>
      <c r="L173" s="4"/>
      <c r="M173" s="76"/>
      <c r="N173" s="76"/>
      <c r="O173" s="284" t="s">
        <v>230</v>
      </c>
      <c r="P173" s="284" t="s">
        <v>230</v>
      </c>
      <c r="Q173" s="137" t="s">
        <v>268</v>
      </c>
      <c r="R173" s="284" t="s">
        <v>230</v>
      </c>
      <c r="S173" s="145"/>
    </row>
    <row r="174" spans="1:44">
      <c r="A174" s="111" t="s">
        <v>200</v>
      </c>
      <c r="B174" s="163" t="s">
        <v>46</v>
      </c>
      <c r="C174" s="160">
        <v>5</v>
      </c>
      <c r="D174" s="166"/>
      <c r="E174" s="50"/>
      <c r="F174" s="50"/>
      <c r="G174" s="50"/>
      <c r="H174" s="50"/>
      <c r="I174" s="50"/>
      <c r="J174" s="50">
        <v>1</v>
      </c>
      <c r="K174" s="17">
        <f t="shared" si="19"/>
        <v>1</v>
      </c>
      <c r="L174" s="4"/>
      <c r="M174" s="76"/>
      <c r="N174" s="76"/>
      <c r="O174" s="284" t="s">
        <v>230</v>
      </c>
      <c r="P174" s="284" t="s">
        <v>230</v>
      </c>
      <c r="Q174" s="137" t="s">
        <v>268</v>
      </c>
      <c r="R174" s="284" t="s">
        <v>230</v>
      </c>
      <c r="S174" s="145"/>
    </row>
    <row r="175" spans="1:44">
      <c r="A175" s="111" t="s">
        <v>201</v>
      </c>
      <c r="B175" s="163" t="s">
        <v>46</v>
      </c>
      <c r="C175" s="160">
        <v>5</v>
      </c>
      <c r="D175" s="166"/>
      <c r="E175" s="50"/>
      <c r="F175" s="50"/>
      <c r="G175" s="50"/>
      <c r="H175" s="50"/>
      <c r="I175" s="50"/>
      <c r="J175" s="50">
        <v>1</v>
      </c>
      <c r="K175" s="17">
        <f t="shared" si="19"/>
        <v>1</v>
      </c>
      <c r="L175" s="4"/>
      <c r="M175" s="76"/>
      <c r="N175" s="76"/>
      <c r="O175" s="284" t="s">
        <v>230</v>
      </c>
      <c r="P175" s="284" t="s">
        <v>230</v>
      </c>
      <c r="Q175" s="137" t="s">
        <v>268</v>
      </c>
      <c r="R175" s="284" t="s">
        <v>230</v>
      </c>
      <c r="S175" s="145"/>
    </row>
    <row r="176" spans="1:44">
      <c r="A176" s="111" t="s">
        <v>209</v>
      </c>
      <c r="B176" s="163" t="s">
        <v>46</v>
      </c>
      <c r="C176" s="160">
        <v>5</v>
      </c>
      <c r="D176" s="166"/>
      <c r="E176" s="50"/>
      <c r="F176" s="50"/>
      <c r="G176" s="50"/>
      <c r="H176" s="50"/>
      <c r="I176" s="50"/>
      <c r="J176" s="50">
        <v>1</v>
      </c>
      <c r="K176" s="17">
        <f t="shared" si="19"/>
        <v>1</v>
      </c>
      <c r="L176" s="4"/>
      <c r="M176" s="76"/>
      <c r="N176" s="76"/>
      <c r="O176" s="284" t="s">
        <v>230</v>
      </c>
      <c r="P176" s="284" t="s">
        <v>230</v>
      </c>
      <c r="Q176" s="137" t="s">
        <v>268</v>
      </c>
      <c r="R176" s="284" t="s">
        <v>230</v>
      </c>
      <c r="S176" s="145"/>
    </row>
    <row r="177" spans="1:19">
      <c r="A177" s="111" t="s">
        <v>202</v>
      </c>
      <c r="B177" s="163" t="s">
        <v>46</v>
      </c>
      <c r="C177" s="160">
        <v>5</v>
      </c>
      <c r="D177" s="166"/>
      <c r="E177" s="50"/>
      <c r="F177" s="50"/>
      <c r="G177" s="50"/>
      <c r="H177" s="50"/>
      <c r="I177" s="50"/>
      <c r="J177" s="50">
        <v>1</v>
      </c>
      <c r="K177" s="17">
        <f t="shared" si="19"/>
        <v>1</v>
      </c>
      <c r="L177" s="4"/>
      <c r="M177" s="76"/>
      <c r="N177" s="76"/>
      <c r="O177" s="284" t="s">
        <v>230</v>
      </c>
      <c r="P177" s="284" t="s">
        <v>230</v>
      </c>
      <c r="Q177" s="137" t="s">
        <v>268</v>
      </c>
      <c r="R177" s="284" t="s">
        <v>230</v>
      </c>
      <c r="S177" s="145"/>
    </row>
    <row r="178" spans="1:19">
      <c r="A178" s="111" t="s">
        <v>203</v>
      </c>
      <c r="B178" s="163" t="s">
        <v>46</v>
      </c>
      <c r="C178" s="160">
        <v>5</v>
      </c>
      <c r="D178" s="166"/>
      <c r="E178" s="50"/>
      <c r="F178" s="50"/>
      <c r="G178" s="50"/>
      <c r="H178" s="50"/>
      <c r="I178" s="50"/>
      <c r="J178" s="50">
        <v>1</v>
      </c>
      <c r="K178" s="17">
        <f t="shared" si="19"/>
        <v>1</v>
      </c>
      <c r="L178" s="4"/>
      <c r="M178" s="76"/>
      <c r="N178" s="76"/>
      <c r="O178" s="284" t="s">
        <v>230</v>
      </c>
      <c r="P178" s="284" t="s">
        <v>230</v>
      </c>
      <c r="Q178" s="137" t="s">
        <v>268</v>
      </c>
      <c r="R178" s="284" t="s">
        <v>230</v>
      </c>
      <c r="S178" s="145"/>
    </row>
    <row r="179" spans="1:19">
      <c r="A179" s="111" t="s">
        <v>211</v>
      </c>
      <c r="B179" s="163" t="s">
        <v>46</v>
      </c>
      <c r="C179" s="160">
        <v>5</v>
      </c>
      <c r="D179" s="166"/>
      <c r="E179" s="50"/>
      <c r="F179" s="50"/>
      <c r="G179" s="50"/>
      <c r="H179" s="50"/>
      <c r="I179" s="50"/>
      <c r="J179" s="50">
        <v>1</v>
      </c>
      <c r="K179" s="17">
        <f t="shared" si="19"/>
        <v>1</v>
      </c>
      <c r="L179" s="4"/>
      <c r="M179" s="76"/>
      <c r="N179" s="76"/>
      <c r="O179" s="284" t="s">
        <v>230</v>
      </c>
      <c r="P179" s="284" t="s">
        <v>230</v>
      </c>
      <c r="Q179" s="137" t="s">
        <v>268</v>
      </c>
      <c r="R179" s="284" t="s">
        <v>230</v>
      </c>
      <c r="S179" s="145"/>
    </row>
    <row r="180" spans="1:19">
      <c r="A180" s="109"/>
      <c r="B180" s="157"/>
      <c r="C180" s="155"/>
      <c r="D180" s="143"/>
      <c r="E180" s="5"/>
      <c r="F180" s="5"/>
      <c r="G180" s="5"/>
      <c r="H180" s="5"/>
      <c r="I180" s="5"/>
      <c r="J180" s="5"/>
      <c r="K180" s="5"/>
      <c r="L180" s="5"/>
      <c r="M180" s="15"/>
      <c r="N180" s="15"/>
      <c r="O180" s="242"/>
      <c r="P180" s="239"/>
      <c r="Q180" s="113"/>
      <c r="R180" s="239"/>
      <c r="S180" s="145"/>
    </row>
    <row r="181" spans="1:19">
      <c r="A181" s="155" t="s">
        <v>204</v>
      </c>
      <c r="B181" s="157"/>
      <c r="C181" s="155"/>
      <c r="D181" s="143"/>
      <c r="E181" s="5"/>
      <c r="F181" s="5"/>
      <c r="G181" s="5"/>
      <c r="H181" s="5"/>
      <c r="I181" s="5"/>
      <c r="J181" s="5"/>
      <c r="K181" s="5"/>
      <c r="L181" s="5"/>
      <c r="M181" s="15"/>
      <c r="N181" s="15"/>
      <c r="O181" s="242"/>
      <c r="P181" s="239"/>
      <c r="Q181" s="113"/>
      <c r="R181" s="239"/>
      <c r="S181" s="145"/>
    </row>
    <row r="182" spans="1:19">
      <c r="A182" s="160" t="s">
        <v>205</v>
      </c>
      <c r="B182" s="163" t="s">
        <v>46</v>
      </c>
      <c r="C182" s="160">
        <v>5</v>
      </c>
      <c r="D182" s="166"/>
      <c r="E182" s="50"/>
      <c r="F182" s="50"/>
      <c r="G182" s="50"/>
      <c r="H182" s="50"/>
      <c r="I182" s="50"/>
      <c r="J182" s="50">
        <v>1</v>
      </c>
      <c r="K182" s="17">
        <f t="shared" ref="K182:K185" si="20">COUNTA(L182:O182)</f>
        <v>1</v>
      </c>
      <c r="L182" s="4"/>
      <c r="M182" s="76"/>
      <c r="N182" s="76"/>
      <c r="O182" s="284" t="s">
        <v>230</v>
      </c>
      <c r="P182" s="284" t="s">
        <v>230</v>
      </c>
      <c r="Q182" s="137" t="s">
        <v>268</v>
      </c>
      <c r="R182" s="284" t="s">
        <v>230</v>
      </c>
      <c r="S182" s="145"/>
    </row>
    <row r="183" spans="1:19">
      <c r="A183" s="160" t="s">
        <v>206</v>
      </c>
      <c r="B183" s="163" t="s">
        <v>46</v>
      </c>
      <c r="C183" s="160">
        <v>5</v>
      </c>
      <c r="D183" s="166"/>
      <c r="E183" s="50"/>
      <c r="F183" s="50"/>
      <c r="G183" s="50"/>
      <c r="H183" s="50"/>
      <c r="I183" s="50"/>
      <c r="J183" s="50">
        <v>1</v>
      </c>
      <c r="K183" s="17">
        <f t="shared" si="20"/>
        <v>1</v>
      </c>
      <c r="L183" s="4"/>
      <c r="M183" s="76"/>
      <c r="N183" s="76"/>
      <c r="O183" s="284" t="s">
        <v>230</v>
      </c>
      <c r="P183" s="284" t="s">
        <v>230</v>
      </c>
      <c r="Q183" s="137" t="s">
        <v>268</v>
      </c>
      <c r="R183" s="284" t="s">
        <v>230</v>
      </c>
      <c r="S183" s="145"/>
    </row>
    <row r="184" spans="1:19">
      <c r="A184" s="160" t="s">
        <v>207</v>
      </c>
      <c r="B184" s="163" t="s">
        <v>46</v>
      </c>
      <c r="C184" s="160">
        <v>5</v>
      </c>
      <c r="D184" s="166"/>
      <c r="E184" s="50"/>
      <c r="F184" s="50"/>
      <c r="G184" s="50"/>
      <c r="H184" s="50"/>
      <c r="I184" s="50"/>
      <c r="J184" s="50">
        <v>1</v>
      </c>
      <c r="K184" s="17">
        <f t="shared" si="20"/>
        <v>1</v>
      </c>
      <c r="L184" s="4"/>
      <c r="M184" s="76"/>
      <c r="N184" s="76"/>
      <c r="O184" s="284" t="s">
        <v>230</v>
      </c>
      <c r="P184" s="284" t="s">
        <v>230</v>
      </c>
      <c r="Q184" s="137" t="s">
        <v>268</v>
      </c>
      <c r="R184" s="284" t="s">
        <v>230</v>
      </c>
      <c r="S184" s="145"/>
    </row>
    <row r="185" spans="1:19">
      <c r="A185" s="160" t="s">
        <v>208</v>
      </c>
      <c r="B185" s="163" t="s">
        <v>46</v>
      </c>
      <c r="C185" s="160">
        <v>5</v>
      </c>
      <c r="D185" s="166"/>
      <c r="E185" s="50"/>
      <c r="F185" s="50"/>
      <c r="G185" s="50"/>
      <c r="H185" s="50"/>
      <c r="I185" s="50"/>
      <c r="J185" s="50">
        <v>1</v>
      </c>
      <c r="K185" s="17">
        <f t="shared" si="20"/>
        <v>1</v>
      </c>
      <c r="L185" s="4"/>
      <c r="M185" s="76"/>
      <c r="N185" s="76"/>
      <c r="O185" s="284" t="s">
        <v>230</v>
      </c>
      <c r="P185" s="284" t="s">
        <v>230</v>
      </c>
      <c r="Q185" s="137" t="s">
        <v>268</v>
      </c>
      <c r="R185" s="284" t="s">
        <v>230</v>
      </c>
      <c r="S185" s="145"/>
    </row>
    <row r="186" spans="1:19" ht="15.75" customHeight="1">
      <c r="A186" s="109"/>
      <c r="B186" s="157"/>
      <c r="C186" s="155"/>
      <c r="D186" s="143"/>
      <c r="E186" s="14"/>
      <c r="F186" s="14"/>
      <c r="G186" s="14"/>
      <c r="H186" s="14"/>
      <c r="I186" s="14"/>
      <c r="J186" s="55"/>
      <c r="K186" s="5"/>
      <c r="L186" s="7"/>
      <c r="M186" s="113"/>
      <c r="N186" s="113"/>
      <c r="O186" s="242"/>
      <c r="P186" s="239"/>
      <c r="Q186" s="113"/>
      <c r="R186" s="239"/>
      <c r="S186" s="145"/>
    </row>
    <row r="187" spans="1:19">
      <c r="A187" s="109" t="s">
        <v>144</v>
      </c>
      <c r="B187" s="157"/>
      <c r="C187" s="155"/>
      <c r="D187" s="143"/>
      <c r="E187" s="14"/>
      <c r="F187" s="14"/>
      <c r="G187" s="14"/>
      <c r="H187" s="14"/>
      <c r="I187" s="14"/>
      <c r="J187" s="55"/>
      <c r="K187" s="5"/>
      <c r="L187" s="7"/>
      <c r="M187" s="113"/>
      <c r="N187" s="113"/>
      <c r="O187" s="242"/>
      <c r="P187" s="239"/>
      <c r="Q187" s="113"/>
      <c r="R187" s="239"/>
      <c r="S187" s="145"/>
    </row>
    <row r="188" spans="1:19">
      <c r="A188" s="111" t="s">
        <v>78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7">
        <v>1</v>
      </c>
      <c r="K188" s="17">
        <f t="shared" ref="K188:K215" si="21">COUNTA(L188:O188)</f>
        <v>1</v>
      </c>
      <c r="L188" s="4"/>
      <c r="M188" s="76"/>
      <c r="N188" s="76"/>
      <c r="O188" s="284" t="s">
        <v>249</v>
      </c>
      <c r="P188" s="284" t="s">
        <v>249</v>
      </c>
      <c r="Q188" s="137" t="s">
        <v>268</v>
      </c>
      <c r="R188" s="284" t="s">
        <v>249</v>
      </c>
      <c r="S188" s="145"/>
    </row>
    <row r="189" spans="1:19">
      <c r="A189" s="111" t="s">
        <v>79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7">
        <v>1</v>
      </c>
      <c r="K189" s="17">
        <f t="shared" si="21"/>
        <v>1</v>
      </c>
      <c r="L189" s="4"/>
      <c r="M189" s="76"/>
      <c r="N189" s="76"/>
      <c r="O189" s="284" t="s">
        <v>249</v>
      </c>
      <c r="P189" s="284" t="s">
        <v>249</v>
      </c>
      <c r="Q189" s="137" t="s">
        <v>268</v>
      </c>
      <c r="R189" s="284" t="s">
        <v>249</v>
      </c>
      <c r="S189" s="145"/>
    </row>
    <row r="190" spans="1:19">
      <c r="A190" s="111" t="s">
        <v>80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7">
        <v>1</v>
      </c>
      <c r="K190" s="17">
        <f t="shared" si="21"/>
        <v>1</v>
      </c>
      <c r="L190" s="4"/>
      <c r="M190" s="76"/>
      <c r="N190" s="76"/>
      <c r="O190" s="284" t="s">
        <v>249</v>
      </c>
      <c r="P190" s="284" t="s">
        <v>249</v>
      </c>
      <c r="Q190" s="137" t="s">
        <v>268</v>
      </c>
      <c r="R190" s="284" t="s">
        <v>249</v>
      </c>
      <c r="S190" s="145"/>
    </row>
    <row r="191" spans="1:19">
      <c r="A191" s="111" t="s">
        <v>81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7">
        <v>1</v>
      </c>
      <c r="K191" s="17">
        <f t="shared" si="21"/>
        <v>1</v>
      </c>
      <c r="L191" s="4"/>
      <c r="M191" s="76"/>
      <c r="N191" s="76"/>
      <c r="O191" s="284" t="s">
        <v>249</v>
      </c>
      <c r="P191" s="284" t="s">
        <v>249</v>
      </c>
      <c r="Q191" s="137" t="s">
        <v>268</v>
      </c>
      <c r="R191" s="284" t="s">
        <v>249</v>
      </c>
      <c r="S191" s="145"/>
    </row>
    <row r="192" spans="1:19">
      <c r="A192" s="111" t="s">
        <v>82</v>
      </c>
      <c r="B192" s="163" t="s">
        <v>46</v>
      </c>
      <c r="C192" s="160">
        <v>50</v>
      </c>
      <c r="D192" s="166"/>
      <c r="E192" s="11"/>
      <c r="F192" s="11"/>
      <c r="G192" s="11"/>
      <c r="H192" s="11"/>
      <c r="I192" s="11"/>
      <c r="J192" s="17">
        <v>1</v>
      </c>
      <c r="K192" s="17">
        <f t="shared" si="21"/>
        <v>1</v>
      </c>
      <c r="L192" s="4"/>
      <c r="M192" s="76"/>
      <c r="N192" s="76"/>
      <c r="O192" s="284" t="s">
        <v>249</v>
      </c>
      <c r="P192" s="284" t="s">
        <v>249</v>
      </c>
      <c r="Q192" s="137" t="s">
        <v>268</v>
      </c>
      <c r="R192" s="284" t="s">
        <v>249</v>
      </c>
      <c r="S192" s="145"/>
    </row>
    <row r="193" spans="1:19">
      <c r="A193" s="160" t="s">
        <v>215</v>
      </c>
      <c r="B193" s="163" t="s">
        <v>46</v>
      </c>
      <c r="C193" s="160">
        <v>50</v>
      </c>
      <c r="D193" s="166"/>
      <c r="E193" s="11"/>
      <c r="F193" s="11"/>
      <c r="G193" s="11"/>
      <c r="H193" s="11"/>
      <c r="I193" s="11"/>
      <c r="J193" s="50">
        <v>1</v>
      </c>
      <c r="K193" s="17">
        <f t="shared" si="21"/>
        <v>1</v>
      </c>
      <c r="L193" s="4"/>
      <c r="M193" s="76"/>
      <c r="N193" s="76"/>
      <c r="O193" s="284" t="s">
        <v>249</v>
      </c>
      <c r="P193" s="284" t="s">
        <v>249</v>
      </c>
      <c r="Q193" s="137" t="s">
        <v>268</v>
      </c>
      <c r="R193" s="284" t="s">
        <v>249</v>
      </c>
      <c r="S193" s="145"/>
    </row>
    <row r="194" spans="1:19">
      <c r="A194" s="111" t="s">
        <v>83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7">
        <v>1</v>
      </c>
      <c r="K194" s="17">
        <f t="shared" si="21"/>
        <v>1</v>
      </c>
      <c r="L194" s="4"/>
      <c r="M194" s="76"/>
      <c r="N194" s="76"/>
      <c r="O194" s="284" t="s">
        <v>230</v>
      </c>
      <c r="P194" s="284" t="s">
        <v>230</v>
      </c>
      <c r="Q194" s="137" t="s">
        <v>268</v>
      </c>
      <c r="R194" s="284" t="s">
        <v>230</v>
      </c>
      <c r="S194" s="145"/>
    </row>
    <row r="195" spans="1:19">
      <c r="A195" s="111" t="s">
        <v>84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7">
        <v>1</v>
      </c>
      <c r="K195" s="17">
        <f t="shared" si="21"/>
        <v>1</v>
      </c>
      <c r="L195" s="4"/>
      <c r="M195" s="76"/>
      <c r="N195" s="76"/>
      <c r="O195" s="284" t="s">
        <v>230</v>
      </c>
      <c r="P195" s="284" t="s">
        <v>230</v>
      </c>
      <c r="Q195" s="137" t="s">
        <v>268</v>
      </c>
      <c r="R195" s="284" t="s">
        <v>230</v>
      </c>
      <c r="S195" s="145"/>
    </row>
    <row r="196" spans="1:19">
      <c r="A196" s="111" t="s">
        <v>85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7">
        <v>1</v>
      </c>
      <c r="K196" s="17">
        <f t="shared" si="21"/>
        <v>1</v>
      </c>
      <c r="L196" s="4"/>
      <c r="M196" s="76"/>
      <c r="N196" s="76"/>
      <c r="O196" s="284" t="s">
        <v>230</v>
      </c>
      <c r="P196" s="284" t="s">
        <v>230</v>
      </c>
      <c r="Q196" s="137" t="s">
        <v>268</v>
      </c>
      <c r="R196" s="284" t="s">
        <v>230</v>
      </c>
      <c r="S196" s="145"/>
    </row>
    <row r="197" spans="1:19">
      <c r="A197" s="111" t="s">
        <v>86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7">
        <v>1</v>
      </c>
      <c r="K197" s="17">
        <f t="shared" si="21"/>
        <v>1</v>
      </c>
      <c r="L197" s="4"/>
      <c r="M197" s="76"/>
      <c r="N197" s="76"/>
      <c r="O197" s="284" t="s">
        <v>230</v>
      </c>
      <c r="P197" s="284" t="s">
        <v>230</v>
      </c>
      <c r="Q197" s="137" t="s">
        <v>268</v>
      </c>
      <c r="R197" s="284" t="s">
        <v>230</v>
      </c>
      <c r="S197" s="145"/>
    </row>
    <row r="198" spans="1:19">
      <c r="A198" s="111" t="s">
        <v>87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7">
        <v>1</v>
      </c>
      <c r="K198" s="17">
        <f t="shared" si="21"/>
        <v>1</v>
      </c>
      <c r="L198" s="4"/>
      <c r="M198" s="76"/>
      <c r="N198" s="76"/>
      <c r="O198" s="284" t="s">
        <v>230</v>
      </c>
      <c r="P198" s="284" t="s">
        <v>230</v>
      </c>
      <c r="Q198" s="137" t="s">
        <v>268</v>
      </c>
      <c r="R198" s="284" t="s">
        <v>230</v>
      </c>
      <c r="S198" s="145"/>
    </row>
    <row r="199" spans="1:19">
      <c r="A199" s="111" t="s">
        <v>88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7">
        <v>1</v>
      </c>
      <c r="K199" s="17">
        <f t="shared" si="21"/>
        <v>1</v>
      </c>
      <c r="L199" s="4"/>
      <c r="M199" s="76"/>
      <c r="N199" s="76"/>
      <c r="O199" s="284" t="s">
        <v>230</v>
      </c>
      <c r="P199" s="284" t="s">
        <v>230</v>
      </c>
      <c r="Q199" s="137" t="s">
        <v>268</v>
      </c>
      <c r="R199" s="284" t="s">
        <v>230</v>
      </c>
      <c r="S199" s="145"/>
    </row>
    <row r="200" spans="1:19">
      <c r="A200" s="111" t="s">
        <v>89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7">
        <v>1</v>
      </c>
      <c r="K200" s="17">
        <f t="shared" si="21"/>
        <v>1</v>
      </c>
      <c r="L200" s="4"/>
      <c r="M200" s="76"/>
      <c r="N200" s="76"/>
      <c r="O200" s="284" t="s">
        <v>230</v>
      </c>
      <c r="P200" s="284" t="s">
        <v>230</v>
      </c>
      <c r="Q200" s="137" t="s">
        <v>268</v>
      </c>
      <c r="R200" s="284" t="s">
        <v>230</v>
      </c>
      <c r="S200" s="145"/>
    </row>
    <row r="201" spans="1:19">
      <c r="A201" s="111" t="s">
        <v>90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7">
        <v>1</v>
      </c>
      <c r="K201" s="17">
        <f t="shared" si="21"/>
        <v>1</v>
      </c>
      <c r="L201" s="4"/>
      <c r="M201" s="76"/>
      <c r="N201" s="76"/>
      <c r="O201" s="284" t="s">
        <v>230</v>
      </c>
      <c r="P201" s="284" t="s">
        <v>230</v>
      </c>
      <c r="Q201" s="137" t="s">
        <v>268</v>
      </c>
      <c r="R201" s="284" t="s">
        <v>230</v>
      </c>
      <c r="S201" s="145"/>
    </row>
    <row r="202" spans="1:19">
      <c r="A202" s="111" t="s">
        <v>91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7">
        <v>1</v>
      </c>
      <c r="K202" s="17">
        <f t="shared" si="21"/>
        <v>1</v>
      </c>
      <c r="L202" s="4"/>
      <c r="M202" s="76"/>
      <c r="N202" s="76"/>
      <c r="O202" s="284" t="s">
        <v>230</v>
      </c>
      <c r="P202" s="284" t="s">
        <v>230</v>
      </c>
      <c r="Q202" s="137" t="s">
        <v>268</v>
      </c>
      <c r="R202" s="284" t="s">
        <v>230</v>
      </c>
      <c r="S202" s="145"/>
    </row>
    <row r="203" spans="1:19">
      <c r="A203" s="111" t="s">
        <v>92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7">
        <v>1</v>
      </c>
      <c r="K203" s="17">
        <f t="shared" si="21"/>
        <v>1</v>
      </c>
      <c r="L203" s="4"/>
      <c r="M203" s="76"/>
      <c r="N203" s="76"/>
      <c r="O203" s="284" t="s">
        <v>230</v>
      </c>
      <c r="P203" s="284" t="s">
        <v>230</v>
      </c>
      <c r="Q203" s="137" t="s">
        <v>268</v>
      </c>
      <c r="R203" s="284" t="s">
        <v>230</v>
      </c>
      <c r="S203" s="145"/>
    </row>
    <row r="204" spans="1:19">
      <c r="A204" s="111" t="s">
        <v>93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7">
        <v>1</v>
      </c>
      <c r="K204" s="17">
        <f t="shared" si="21"/>
        <v>1</v>
      </c>
      <c r="L204" s="4"/>
      <c r="M204" s="76"/>
      <c r="N204" s="76"/>
      <c r="O204" s="284" t="s">
        <v>230</v>
      </c>
      <c r="P204" s="284" t="s">
        <v>230</v>
      </c>
      <c r="Q204" s="137" t="s">
        <v>268</v>
      </c>
      <c r="R204" s="284" t="s">
        <v>230</v>
      </c>
      <c r="S204" s="145"/>
    </row>
    <row r="205" spans="1:19">
      <c r="A205" s="111" t="s">
        <v>94</v>
      </c>
      <c r="B205" s="163" t="s">
        <v>46</v>
      </c>
      <c r="C205" s="160">
        <v>5</v>
      </c>
      <c r="D205" s="166"/>
      <c r="E205" s="40">
        <v>6500</v>
      </c>
      <c r="F205" s="40"/>
      <c r="G205" s="40"/>
      <c r="H205" s="40"/>
      <c r="I205" s="40"/>
      <c r="J205" s="17">
        <v>1</v>
      </c>
      <c r="K205" s="17">
        <f t="shared" si="21"/>
        <v>1</v>
      </c>
      <c r="L205" s="4"/>
      <c r="M205" s="76"/>
      <c r="N205" s="76"/>
      <c r="O205" s="284" t="s">
        <v>230</v>
      </c>
      <c r="P205" s="284" t="s">
        <v>230</v>
      </c>
      <c r="Q205" s="137" t="s">
        <v>268</v>
      </c>
      <c r="R205" s="284" t="s">
        <v>230</v>
      </c>
      <c r="S205" s="145"/>
    </row>
    <row r="206" spans="1:19">
      <c r="A206" s="111" t="s">
        <v>95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7">
        <v>1</v>
      </c>
      <c r="K206" s="17">
        <f t="shared" si="21"/>
        <v>1</v>
      </c>
      <c r="L206" s="4"/>
      <c r="M206" s="76"/>
      <c r="N206" s="76"/>
      <c r="O206" s="284" t="s">
        <v>230</v>
      </c>
      <c r="P206" s="284" t="s">
        <v>230</v>
      </c>
      <c r="Q206" s="137" t="s">
        <v>268</v>
      </c>
      <c r="R206" s="284" t="s">
        <v>230</v>
      </c>
      <c r="S206" s="145"/>
    </row>
    <row r="207" spans="1:19">
      <c r="A207" s="111" t="s">
        <v>96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7">
        <v>1</v>
      </c>
      <c r="K207" s="17">
        <f t="shared" si="21"/>
        <v>1</v>
      </c>
      <c r="L207" s="4"/>
      <c r="M207" s="76"/>
      <c r="N207" s="76"/>
      <c r="O207" s="284" t="s">
        <v>230</v>
      </c>
      <c r="P207" s="284" t="s">
        <v>230</v>
      </c>
      <c r="Q207" s="137" t="s">
        <v>268</v>
      </c>
      <c r="R207" s="284" t="s">
        <v>230</v>
      </c>
      <c r="S207" s="145"/>
    </row>
    <row r="208" spans="1:19">
      <c r="A208" s="111" t="s">
        <v>97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7">
        <v>1</v>
      </c>
      <c r="K208" s="17">
        <f t="shared" si="21"/>
        <v>1</v>
      </c>
      <c r="L208" s="4"/>
      <c r="M208" s="76"/>
      <c r="N208" s="76"/>
      <c r="O208" s="284" t="s">
        <v>230</v>
      </c>
      <c r="P208" s="284" t="s">
        <v>230</v>
      </c>
      <c r="Q208" s="137" t="s">
        <v>268</v>
      </c>
      <c r="R208" s="284" t="s">
        <v>230</v>
      </c>
      <c r="S208" s="145"/>
    </row>
    <row r="209" spans="1:19">
      <c r="A209" s="111" t="s">
        <v>98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7">
        <v>1</v>
      </c>
      <c r="K209" s="17">
        <f t="shared" si="21"/>
        <v>1</v>
      </c>
      <c r="L209" s="4"/>
      <c r="M209" s="76"/>
      <c r="N209" s="76"/>
      <c r="O209" s="284" t="s">
        <v>230</v>
      </c>
      <c r="P209" s="284" t="s">
        <v>230</v>
      </c>
      <c r="Q209" s="137" t="s">
        <v>268</v>
      </c>
      <c r="R209" s="284" t="s">
        <v>230</v>
      </c>
      <c r="S209" s="145"/>
    </row>
    <row r="210" spans="1:19">
      <c r="A210" s="111" t="s">
        <v>99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7">
        <v>1</v>
      </c>
      <c r="K210" s="17">
        <f t="shared" si="21"/>
        <v>1</v>
      </c>
      <c r="L210" s="4"/>
      <c r="M210" s="76"/>
      <c r="N210" s="76"/>
      <c r="O210" s="284" t="s">
        <v>230</v>
      </c>
      <c r="P210" s="284" t="s">
        <v>230</v>
      </c>
      <c r="Q210" s="137" t="s">
        <v>268</v>
      </c>
      <c r="R210" s="284" t="s">
        <v>230</v>
      </c>
      <c r="S210" s="145"/>
    </row>
    <row r="211" spans="1:19">
      <c r="A211" s="111" t="s">
        <v>100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7">
        <v>1</v>
      </c>
      <c r="K211" s="17">
        <f t="shared" si="21"/>
        <v>1</v>
      </c>
      <c r="L211" s="4"/>
      <c r="M211" s="76"/>
      <c r="N211" s="76"/>
      <c r="O211" s="284" t="s">
        <v>230</v>
      </c>
      <c r="P211" s="284" t="s">
        <v>230</v>
      </c>
      <c r="Q211" s="137" t="s">
        <v>268</v>
      </c>
      <c r="R211" s="284" t="s">
        <v>230</v>
      </c>
      <c r="S211" s="145"/>
    </row>
    <row r="212" spans="1:19">
      <c r="A212" s="111" t="s">
        <v>101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7">
        <v>1</v>
      </c>
      <c r="K212" s="17">
        <f t="shared" si="21"/>
        <v>1</v>
      </c>
      <c r="L212" s="4"/>
      <c r="M212" s="76"/>
      <c r="N212" s="76"/>
      <c r="O212" s="284" t="s">
        <v>230</v>
      </c>
      <c r="P212" s="284" t="s">
        <v>230</v>
      </c>
      <c r="Q212" s="137" t="s">
        <v>268</v>
      </c>
      <c r="R212" s="284" t="s">
        <v>230</v>
      </c>
      <c r="S212" s="145"/>
    </row>
    <row r="213" spans="1:19">
      <c r="A213" s="111" t="s">
        <v>102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7">
        <v>1</v>
      </c>
      <c r="K213" s="17">
        <f t="shared" si="21"/>
        <v>1</v>
      </c>
      <c r="L213" s="4"/>
      <c r="M213" s="76"/>
      <c r="N213" s="76"/>
      <c r="O213" s="284" t="s">
        <v>230</v>
      </c>
      <c r="P213" s="284" t="s">
        <v>230</v>
      </c>
      <c r="Q213" s="137" t="s">
        <v>268</v>
      </c>
      <c r="R213" s="284" t="s">
        <v>230</v>
      </c>
      <c r="S213" s="145"/>
    </row>
    <row r="214" spans="1:19">
      <c r="A214" s="111" t="s">
        <v>103</v>
      </c>
      <c r="B214" s="163" t="s">
        <v>46</v>
      </c>
      <c r="C214" s="160">
        <v>5</v>
      </c>
      <c r="D214" s="166"/>
      <c r="E214" s="11"/>
      <c r="F214" s="11"/>
      <c r="G214" s="11"/>
      <c r="H214" s="11"/>
      <c r="I214" s="11"/>
      <c r="J214" s="17">
        <v>1</v>
      </c>
      <c r="K214" s="17">
        <f t="shared" si="21"/>
        <v>1</v>
      </c>
      <c r="L214" s="4"/>
      <c r="M214" s="76"/>
      <c r="N214" s="76"/>
      <c r="O214" s="284" t="s">
        <v>230</v>
      </c>
      <c r="P214" s="284" t="s">
        <v>230</v>
      </c>
      <c r="Q214" s="137" t="s">
        <v>268</v>
      </c>
      <c r="R214" s="284" t="s">
        <v>230</v>
      </c>
      <c r="S214" s="145"/>
    </row>
    <row r="215" spans="1:19">
      <c r="A215" s="111" t="s">
        <v>104</v>
      </c>
      <c r="B215" s="163" t="s">
        <v>46</v>
      </c>
      <c r="C215" s="160">
        <v>5</v>
      </c>
      <c r="D215" s="166"/>
      <c r="E215" s="11"/>
      <c r="F215" s="11"/>
      <c r="G215" s="11"/>
      <c r="H215" s="11"/>
      <c r="I215" s="11"/>
      <c r="J215" s="17">
        <v>1</v>
      </c>
      <c r="K215" s="17">
        <f t="shared" si="21"/>
        <v>1</v>
      </c>
      <c r="L215" s="4"/>
      <c r="M215" s="76"/>
      <c r="N215" s="76"/>
      <c r="O215" s="284" t="s">
        <v>230</v>
      </c>
      <c r="P215" s="284" t="s">
        <v>230</v>
      </c>
      <c r="Q215" s="137" t="s">
        <v>268</v>
      </c>
      <c r="R215" s="284" t="s">
        <v>230</v>
      </c>
      <c r="S215" s="145"/>
    </row>
    <row r="216" spans="1:19">
      <c r="A216" s="111"/>
      <c r="B216" s="166"/>
      <c r="C216" s="111"/>
      <c r="D216" s="166"/>
      <c r="E216" s="11"/>
      <c r="F216" s="11"/>
      <c r="G216" s="11"/>
      <c r="H216" s="11"/>
      <c r="I216" s="11"/>
      <c r="J216" s="17"/>
      <c r="K216" s="2"/>
      <c r="L216" s="4"/>
      <c r="M216" s="76"/>
      <c r="N216" s="76"/>
      <c r="O216" s="243"/>
      <c r="P216" s="254"/>
      <c r="R216" s="243"/>
      <c r="S216" s="145"/>
    </row>
    <row r="217" spans="1:19" ht="13.5" thickBot="1">
      <c r="A217" s="112"/>
      <c r="B217" s="158"/>
      <c r="C217" s="112"/>
      <c r="D217" s="158"/>
      <c r="E217" s="36"/>
      <c r="F217" s="36"/>
      <c r="G217" s="36"/>
      <c r="H217" s="36"/>
      <c r="I217" s="36"/>
      <c r="J217" s="36"/>
      <c r="K217" s="36"/>
      <c r="L217" s="36"/>
      <c r="M217" s="36"/>
      <c r="N217" s="124"/>
      <c r="O217" s="244"/>
      <c r="P217" s="292"/>
      <c r="Q217" s="124"/>
      <c r="R217" s="124"/>
      <c r="S217" s="145"/>
    </row>
    <row r="218" spans="1:19" ht="26.25" customHeight="1" thickTop="1">
      <c r="A218" s="118" t="s">
        <v>153</v>
      </c>
      <c r="B218"/>
      <c r="C218"/>
      <c r="D218"/>
      <c r="E218" s="31"/>
      <c r="F218" s="31"/>
      <c r="G218" s="31"/>
      <c r="H218" s="31"/>
      <c r="I218" s="31"/>
      <c r="P218" s="125"/>
      <c r="Q218" s="125"/>
      <c r="R218" s="125"/>
    </row>
    <row r="219" spans="1:19">
      <c r="A219" s="9"/>
      <c r="B219" s="342"/>
      <c r="C219"/>
      <c r="D219"/>
      <c r="E219" s="31"/>
      <c r="F219" s="31"/>
      <c r="G219" s="31"/>
      <c r="H219" s="31"/>
      <c r="I219" s="31"/>
      <c r="P219" s="125"/>
      <c r="Q219" s="125"/>
      <c r="R219" s="125"/>
    </row>
    <row r="220" spans="1:19">
      <c r="A220" s="54" t="s">
        <v>155</v>
      </c>
      <c r="B220" s="342"/>
      <c r="C220"/>
      <c r="D220"/>
      <c r="E220" s="31"/>
      <c r="F220" s="31"/>
      <c r="G220" s="31"/>
      <c r="H220" s="31"/>
      <c r="I220" s="31"/>
      <c r="P220" s="125"/>
      <c r="Q220" s="125"/>
      <c r="R220" s="125"/>
    </row>
    <row r="221" spans="1:19">
      <c r="A221" s="54"/>
      <c r="B221" s="342"/>
      <c r="C221"/>
      <c r="D221"/>
      <c r="E221" s="31"/>
      <c r="F221" s="31"/>
      <c r="G221" s="31"/>
      <c r="H221" s="31"/>
      <c r="I221" s="31"/>
      <c r="P221" s="125"/>
      <c r="Q221" s="125"/>
      <c r="R221" s="125"/>
    </row>
    <row r="222" spans="1:19">
      <c r="P222" s="125"/>
      <c r="Q222" s="125"/>
      <c r="R222" s="125"/>
    </row>
    <row r="223" spans="1:19">
      <c r="A223" s="13" t="s">
        <v>266</v>
      </c>
      <c r="P223" s="125"/>
      <c r="Q223" s="125"/>
      <c r="R223" s="125"/>
    </row>
    <row r="224" spans="1:19">
      <c r="A224" s="13" t="s">
        <v>232</v>
      </c>
      <c r="P224" s="125"/>
      <c r="Q224" s="125"/>
      <c r="R224" s="125"/>
    </row>
    <row r="225" spans="16:18">
      <c r="P225" s="125"/>
      <c r="Q225" s="125"/>
      <c r="R225" s="125"/>
    </row>
    <row r="226" spans="16:18">
      <c r="P226" s="125"/>
      <c r="Q226" s="125"/>
      <c r="R226" s="125"/>
    </row>
    <row r="227" spans="16:18">
      <c r="P227" s="125"/>
      <c r="Q227" s="125"/>
      <c r="R227" s="125"/>
    </row>
    <row r="228" spans="16:18">
      <c r="P228" s="125"/>
      <c r="Q228" s="125"/>
      <c r="R228" s="125"/>
    </row>
    <row r="229" spans="16:18">
      <c r="P229" s="125"/>
      <c r="Q229" s="125"/>
      <c r="R229" s="125"/>
    </row>
    <row r="230" spans="16:18">
      <c r="P230" s="125"/>
      <c r="Q230" s="125"/>
      <c r="R230" s="125"/>
    </row>
    <row r="231" spans="16:18">
      <c r="P231" s="125"/>
      <c r="Q231" s="125"/>
      <c r="R231" s="125"/>
    </row>
    <row r="232" spans="16:18">
      <c r="P232" s="125"/>
      <c r="Q232" s="125"/>
      <c r="R232" s="125"/>
    </row>
    <row r="233" spans="16:18">
      <c r="P233" s="125"/>
      <c r="Q233" s="125"/>
      <c r="R233" s="125"/>
    </row>
    <row r="234" spans="16:18">
      <c r="P234" s="125"/>
      <c r="Q234" s="125"/>
      <c r="R234" s="125"/>
    </row>
    <row r="235" spans="16:18">
      <c r="P235" s="125"/>
      <c r="Q235" s="125"/>
      <c r="R235" s="125"/>
    </row>
    <row r="236" spans="16:18">
      <c r="P236" s="125"/>
      <c r="Q236" s="125"/>
      <c r="R236" s="125"/>
    </row>
    <row r="237" spans="16:18">
      <c r="P237" s="125"/>
      <c r="Q237" s="125"/>
      <c r="R237" s="125"/>
    </row>
    <row r="238" spans="16:18">
      <c r="P238" s="125"/>
      <c r="Q238" s="125"/>
      <c r="R238" s="125"/>
    </row>
    <row r="239" spans="16:18">
      <c r="P239" s="125"/>
      <c r="Q239" s="125"/>
      <c r="R239" s="125"/>
    </row>
    <row r="240" spans="16:18">
      <c r="P240" s="125"/>
      <c r="Q240" s="125"/>
      <c r="R240" s="125"/>
    </row>
    <row r="241" spans="16:18">
      <c r="P241" s="125"/>
      <c r="Q241" s="125"/>
      <c r="R241" s="125"/>
    </row>
    <row r="242" spans="16:18">
      <c r="P242" s="125"/>
      <c r="Q242" s="125"/>
      <c r="R242" s="125"/>
    </row>
    <row r="243" spans="16:18">
      <c r="P243" s="125"/>
      <c r="Q243" s="125"/>
      <c r="R243" s="125"/>
    </row>
    <row r="244" spans="16:18">
      <c r="P244" s="125"/>
      <c r="Q244" s="125"/>
      <c r="R244" s="125"/>
    </row>
    <row r="245" spans="16:18">
      <c r="P245" s="125"/>
      <c r="Q245" s="125"/>
      <c r="R245" s="125"/>
    </row>
    <row r="246" spans="16:18">
      <c r="P246" s="125"/>
      <c r="Q246" s="125"/>
      <c r="R246" s="125"/>
    </row>
    <row r="247" spans="16:18">
      <c r="P247" s="125"/>
      <c r="Q247" s="125"/>
      <c r="R247" s="125"/>
    </row>
    <row r="248" spans="16:18">
      <c r="P248" s="125"/>
      <c r="Q248" s="125"/>
      <c r="R248" s="125"/>
    </row>
    <row r="249" spans="16:18">
      <c r="P249" s="125"/>
      <c r="Q249" s="125"/>
      <c r="R249" s="125"/>
    </row>
    <row r="250" spans="16:18">
      <c r="P250" s="125"/>
      <c r="Q250" s="125"/>
      <c r="R250" s="125"/>
    </row>
    <row r="251" spans="16:18">
      <c r="P251" s="125"/>
      <c r="Q251" s="125"/>
      <c r="R251" s="125"/>
    </row>
    <row r="252" spans="16:18">
      <c r="P252" s="125"/>
      <c r="Q252" s="125"/>
      <c r="R252" s="125"/>
    </row>
    <row r="253" spans="16:18">
      <c r="P253" s="125"/>
      <c r="Q253" s="125"/>
      <c r="R253" s="125"/>
    </row>
    <row r="254" spans="16:18">
      <c r="P254" s="125"/>
      <c r="Q254" s="125"/>
      <c r="R254" s="125"/>
    </row>
    <row r="255" spans="16:18">
      <c r="P255" s="125"/>
      <c r="Q255" s="125"/>
      <c r="R255" s="125"/>
    </row>
    <row r="256" spans="16:18">
      <c r="P256" s="125"/>
      <c r="Q256" s="125"/>
      <c r="R256" s="125"/>
    </row>
    <row r="257" spans="16:18">
      <c r="P257" s="125"/>
      <c r="Q257" s="125"/>
      <c r="R257" s="125"/>
    </row>
    <row r="258" spans="16:18">
      <c r="P258" s="125"/>
      <c r="Q258" s="125"/>
      <c r="R258" s="125"/>
    </row>
    <row r="259" spans="16:18">
      <c r="P259" s="125"/>
      <c r="Q259" s="125"/>
      <c r="R259" s="125"/>
    </row>
    <row r="260" spans="16:18">
      <c r="P260" s="125"/>
      <c r="Q260" s="125"/>
      <c r="R260" s="125"/>
    </row>
    <row r="261" spans="16:18">
      <c r="P261" s="125"/>
      <c r="Q261" s="125"/>
      <c r="R261" s="125"/>
    </row>
    <row r="262" spans="16:18">
      <c r="P262" s="125"/>
      <c r="Q262" s="125"/>
      <c r="R262" s="125"/>
    </row>
    <row r="263" spans="16:18">
      <c r="P263" s="125"/>
      <c r="Q263" s="125"/>
      <c r="R263" s="125"/>
    </row>
    <row r="264" spans="16:18">
      <c r="P264" s="125"/>
      <c r="Q264" s="125"/>
      <c r="R264" s="125"/>
    </row>
    <row r="265" spans="16:18">
      <c r="P265" s="125"/>
      <c r="Q265" s="125"/>
      <c r="R265" s="125"/>
    </row>
    <row r="266" spans="16:18">
      <c r="P266" s="125"/>
      <c r="Q266" s="125"/>
      <c r="R266" s="125"/>
    </row>
    <row r="267" spans="16:18">
      <c r="P267" s="125"/>
      <c r="Q267" s="125"/>
      <c r="R267" s="125"/>
    </row>
    <row r="268" spans="16:18">
      <c r="P268" s="125"/>
      <c r="Q268" s="125"/>
      <c r="R268" s="125"/>
    </row>
    <row r="269" spans="16:18">
      <c r="P269" s="125"/>
      <c r="Q269" s="125"/>
      <c r="R269" s="125"/>
    </row>
    <row r="270" spans="16:18">
      <c r="P270" s="125"/>
      <c r="Q270" s="125"/>
      <c r="R270" s="125"/>
    </row>
    <row r="271" spans="16:18">
      <c r="P271" s="125"/>
      <c r="Q271" s="125"/>
      <c r="R271" s="125"/>
    </row>
    <row r="272" spans="16:18">
      <c r="P272" s="125"/>
      <c r="Q272" s="125"/>
      <c r="R272" s="125"/>
    </row>
    <row r="273" spans="16:18">
      <c r="P273" s="125"/>
      <c r="Q273" s="125"/>
      <c r="R273" s="125"/>
    </row>
    <row r="274" spans="16:18">
      <c r="P274" s="125"/>
      <c r="Q274" s="125"/>
      <c r="R274" s="125"/>
    </row>
    <row r="275" spans="16:18">
      <c r="P275" s="125"/>
      <c r="Q275" s="125"/>
      <c r="R275" s="125"/>
    </row>
    <row r="276" spans="16:18">
      <c r="P276" s="125"/>
      <c r="Q276" s="125"/>
      <c r="R276" s="125"/>
    </row>
    <row r="277" spans="16:18">
      <c r="P277" s="125"/>
      <c r="Q277" s="125"/>
      <c r="R277" s="125"/>
    </row>
    <row r="278" spans="16:18">
      <c r="P278" s="125"/>
      <c r="Q278" s="125"/>
      <c r="R278" s="125"/>
    </row>
    <row r="279" spans="16:18">
      <c r="P279" s="125"/>
      <c r="Q279" s="125"/>
      <c r="R279" s="125"/>
    </row>
    <row r="280" spans="16:18">
      <c r="P280" s="125"/>
      <c r="Q280" s="125"/>
      <c r="R280" s="125"/>
    </row>
    <row r="281" spans="16:18">
      <c r="P281" s="125"/>
      <c r="Q281" s="125"/>
      <c r="R281" s="125"/>
    </row>
    <row r="282" spans="16:18">
      <c r="P282" s="125"/>
      <c r="Q282" s="125"/>
      <c r="R282" s="125"/>
    </row>
    <row r="283" spans="16:18">
      <c r="P283" s="125"/>
      <c r="Q283" s="125"/>
      <c r="R283" s="125"/>
    </row>
    <row r="284" spans="16:18">
      <c r="P284" s="125"/>
      <c r="Q284" s="125"/>
      <c r="R284" s="125"/>
    </row>
    <row r="285" spans="16:18">
      <c r="P285" s="125"/>
      <c r="Q285" s="125"/>
      <c r="R285" s="125"/>
    </row>
    <row r="286" spans="16:18">
      <c r="P286" s="125"/>
      <c r="Q286" s="125"/>
      <c r="R286" s="125"/>
    </row>
    <row r="287" spans="16:18">
      <c r="P287" s="125"/>
      <c r="Q287" s="125"/>
      <c r="R287" s="125"/>
    </row>
    <row r="288" spans="16:18">
      <c r="P288" s="125"/>
      <c r="Q288" s="125"/>
      <c r="R288" s="125"/>
    </row>
    <row r="289" spans="16:18">
      <c r="P289" s="125"/>
      <c r="Q289" s="125"/>
      <c r="R289" s="125"/>
    </row>
    <row r="290" spans="16:18">
      <c r="P290" s="125"/>
      <c r="Q290" s="125"/>
      <c r="R290" s="125"/>
    </row>
    <row r="291" spans="16:18">
      <c r="P291" s="125"/>
      <c r="Q291" s="125"/>
      <c r="R291" s="125"/>
    </row>
    <row r="292" spans="16:18">
      <c r="P292" s="125"/>
      <c r="Q292" s="125"/>
      <c r="R292" s="125"/>
    </row>
    <row r="293" spans="16:18">
      <c r="P293" s="125"/>
      <c r="Q293" s="125"/>
      <c r="R293" s="125"/>
    </row>
    <row r="294" spans="16:18">
      <c r="P294" s="125"/>
      <c r="Q294" s="125"/>
      <c r="R294" s="125"/>
    </row>
    <row r="295" spans="16:18">
      <c r="P295" s="125"/>
      <c r="Q295" s="125"/>
      <c r="R295" s="125"/>
    </row>
    <row r="296" spans="16:18">
      <c r="P296" s="125"/>
      <c r="Q296" s="125"/>
      <c r="R296" s="125"/>
    </row>
    <row r="297" spans="16:18">
      <c r="P297" s="125"/>
      <c r="Q297" s="125"/>
      <c r="R297" s="125"/>
    </row>
    <row r="298" spans="16:18">
      <c r="P298" s="125"/>
      <c r="Q298" s="125"/>
      <c r="R298" s="125"/>
    </row>
    <row r="299" spans="16:18">
      <c r="P299" s="125"/>
      <c r="Q299" s="125"/>
      <c r="R299" s="125"/>
    </row>
    <row r="300" spans="16:18">
      <c r="P300" s="125"/>
      <c r="Q300" s="125"/>
      <c r="R300" s="125"/>
    </row>
    <row r="301" spans="16:18">
      <c r="P301" s="125"/>
      <c r="Q301" s="125"/>
      <c r="R301" s="125"/>
    </row>
    <row r="302" spans="16:18">
      <c r="P302" s="125"/>
      <c r="Q302" s="125"/>
      <c r="R302" s="125"/>
    </row>
    <row r="303" spans="16:18">
      <c r="P303" s="125"/>
      <c r="Q303" s="125"/>
      <c r="R303" s="125"/>
    </row>
    <row r="304" spans="16:18">
      <c r="P304" s="125"/>
      <c r="Q304" s="125"/>
      <c r="R304" s="125"/>
    </row>
    <row r="305" spans="16:18">
      <c r="P305" s="125"/>
      <c r="Q305" s="125"/>
      <c r="R305" s="125"/>
    </row>
    <row r="306" spans="16:18">
      <c r="P306" s="125"/>
      <c r="Q306" s="125"/>
      <c r="R306" s="125"/>
    </row>
    <row r="307" spans="16:18">
      <c r="P307" s="125"/>
      <c r="Q307" s="125"/>
      <c r="R307" s="125"/>
    </row>
    <row r="308" spans="16:18">
      <c r="P308" s="125"/>
      <c r="Q308" s="125"/>
      <c r="R308" s="125"/>
    </row>
    <row r="309" spans="16:18">
      <c r="P309" s="125"/>
      <c r="Q309" s="125"/>
      <c r="R309" s="125"/>
    </row>
    <row r="310" spans="16:18">
      <c r="P310" s="125"/>
      <c r="Q310" s="125"/>
      <c r="R310" s="125"/>
    </row>
    <row r="311" spans="16:18">
      <c r="P311" s="125"/>
      <c r="Q311" s="125"/>
      <c r="R311" s="125"/>
    </row>
    <row r="312" spans="16:18">
      <c r="P312" s="125"/>
      <c r="Q312" s="125"/>
      <c r="R312" s="125"/>
    </row>
    <row r="313" spans="16:18">
      <c r="P313" s="125"/>
      <c r="Q313" s="125"/>
      <c r="R313" s="125"/>
    </row>
    <row r="314" spans="16:18">
      <c r="P314" s="125"/>
      <c r="Q314" s="125"/>
      <c r="R314" s="125"/>
    </row>
    <row r="315" spans="16:18">
      <c r="P315" s="125"/>
      <c r="Q315" s="125"/>
      <c r="R315" s="125"/>
    </row>
    <row r="316" spans="16:18">
      <c r="P316" s="125"/>
      <c r="Q316" s="125"/>
      <c r="R316" s="125"/>
    </row>
    <row r="317" spans="16:18">
      <c r="P317" s="125"/>
      <c r="Q317" s="125"/>
      <c r="R317" s="125"/>
    </row>
    <row r="318" spans="16:18">
      <c r="P318" s="125"/>
      <c r="Q318" s="125"/>
      <c r="R318" s="125"/>
    </row>
    <row r="319" spans="16:18">
      <c r="P319" s="125"/>
      <c r="Q319" s="125"/>
      <c r="R319" s="125"/>
    </row>
    <row r="320" spans="16:18">
      <c r="P320" s="125"/>
      <c r="Q320" s="125"/>
      <c r="R320" s="125"/>
    </row>
    <row r="321" spans="16:18">
      <c r="P321" s="125"/>
      <c r="Q321" s="125"/>
      <c r="R321" s="125"/>
    </row>
    <row r="322" spans="16:18">
      <c r="P322" s="125"/>
      <c r="Q322" s="125"/>
      <c r="R322" s="125"/>
    </row>
    <row r="323" spans="16:18">
      <c r="P323" s="125"/>
      <c r="Q323" s="125"/>
      <c r="R323" s="125"/>
    </row>
    <row r="324" spans="16:18">
      <c r="P324" s="125"/>
      <c r="Q324" s="125"/>
      <c r="R324" s="125"/>
    </row>
    <row r="325" spans="16:18">
      <c r="P325" s="125"/>
      <c r="Q325" s="125"/>
      <c r="R325" s="125"/>
    </row>
    <row r="326" spans="16:18">
      <c r="P326" s="125"/>
      <c r="Q326" s="125"/>
      <c r="R326" s="125"/>
    </row>
    <row r="327" spans="16:18">
      <c r="P327" s="125"/>
      <c r="Q327" s="125"/>
      <c r="R327" s="125"/>
    </row>
    <row r="328" spans="16:18">
      <c r="P328" s="125"/>
      <c r="Q328" s="125"/>
      <c r="R328" s="125"/>
    </row>
    <row r="329" spans="16:18">
      <c r="P329" s="125"/>
      <c r="Q329" s="125"/>
      <c r="R329" s="125"/>
    </row>
    <row r="330" spans="16:18">
      <c r="P330" s="125"/>
      <c r="Q330" s="125"/>
      <c r="R330" s="125"/>
    </row>
    <row r="331" spans="16:18">
      <c r="P331" s="125"/>
      <c r="Q331" s="125"/>
      <c r="R331" s="125"/>
    </row>
    <row r="332" spans="16:18">
      <c r="P332" s="125"/>
      <c r="Q332" s="125"/>
      <c r="R332" s="125"/>
    </row>
    <row r="333" spans="16:18">
      <c r="P333" s="125"/>
      <c r="Q333" s="125"/>
      <c r="R333" s="125"/>
    </row>
    <row r="334" spans="16:18">
      <c r="P334" s="125"/>
      <c r="Q334" s="125"/>
      <c r="R334" s="125"/>
    </row>
    <row r="335" spans="16:18">
      <c r="P335" s="125"/>
      <c r="Q335" s="125"/>
      <c r="R335" s="125"/>
    </row>
    <row r="336" spans="16:18">
      <c r="P336" s="125"/>
      <c r="Q336" s="125"/>
      <c r="R336" s="125"/>
    </row>
    <row r="337" spans="16:18">
      <c r="P337" s="125"/>
      <c r="Q337" s="125"/>
      <c r="R337" s="125"/>
    </row>
    <row r="338" spans="16:18">
      <c r="P338" s="125"/>
      <c r="Q338" s="125"/>
      <c r="R338" s="125"/>
    </row>
    <row r="339" spans="16:18">
      <c r="P339" s="125"/>
      <c r="Q339" s="125"/>
      <c r="R339" s="125"/>
    </row>
    <row r="340" spans="16:18">
      <c r="P340" s="125"/>
      <c r="Q340" s="125"/>
      <c r="R340" s="125"/>
    </row>
    <row r="341" spans="16:18">
      <c r="P341" s="125"/>
      <c r="Q341" s="125"/>
      <c r="R341" s="125"/>
    </row>
    <row r="342" spans="16:18">
      <c r="P342" s="125"/>
      <c r="Q342" s="125"/>
      <c r="R342" s="125"/>
    </row>
    <row r="343" spans="16:18">
      <c r="P343" s="125"/>
      <c r="Q343" s="125"/>
      <c r="R343" s="125"/>
    </row>
    <row r="344" spans="16:18">
      <c r="P344" s="125"/>
      <c r="Q344" s="125"/>
      <c r="R344" s="125"/>
    </row>
    <row r="345" spans="16:18">
      <c r="P345" s="125"/>
      <c r="Q345" s="125"/>
      <c r="R345" s="125"/>
    </row>
    <row r="346" spans="16:18">
      <c r="P346" s="125"/>
      <c r="Q346" s="125"/>
      <c r="R346" s="125"/>
    </row>
    <row r="347" spans="16:18">
      <c r="P347" s="125"/>
      <c r="Q347" s="125"/>
      <c r="R347" s="125"/>
    </row>
    <row r="348" spans="16:18">
      <c r="P348" s="125"/>
      <c r="Q348" s="125"/>
      <c r="R348" s="125"/>
    </row>
    <row r="349" spans="16:18">
      <c r="P349" s="125"/>
      <c r="Q349" s="125"/>
      <c r="R349" s="125"/>
    </row>
    <row r="350" spans="16:18">
      <c r="P350" s="125"/>
      <c r="Q350" s="125"/>
      <c r="R350" s="125"/>
    </row>
    <row r="351" spans="16:18">
      <c r="P351" s="125"/>
      <c r="Q351" s="125"/>
      <c r="R351" s="125"/>
    </row>
    <row r="352" spans="16:18">
      <c r="P352" s="125"/>
      <c r="Q352" s="125"/>
      <c r="R352" s="125"/>
    </row>
    <row r="353" spans="16:18">
      <c r="P353" s="125"/>
      <c r="Q353" s="125"/>
      <c r="R353" s="125"/>
    </row>
    <row r="354" spans="16:18">
      <c r="P354" s="125"/>
      <c r="Q354" s="125"/>
      <c r="R354" s="125"/>
    </row>
    <row r="355" spans="16:18">
      <c r="P355" s="125"/>
      <c r="Q355" s="125"/>
      <c r="R355" s="125"/>
    </row>
    <row r="356" spans="16:18">
      <c r="P356" s="125"/>
      <c r="Q356" s="125"/>
      <c r="R356" s="125"/>
    </row>
    <row r="357" spans="16:18">
      <c r="P357" s="125"/>
      <c r="Q357" s="125"/>
      <c r="R357" s="125"/>
    </row>
    <row r="358" spans="16:18">
      <c r="P358" s="125"/>
      <c r="Q358" s="125"/>
      <c r="R358" s="125"/>
    </row>
    <row r="359" spans="16:18">
      <c r="P359" s="125"/>
      <c r="Q359" s="125"/>
      <c r="R359" s="125"/>
    </row>
    <row r="360" spans="16:18">
      <c r="P360" s="125"/>
      <c r="Q360" s="125"/>
      <c r="R360" s="125"/>
    </row>
    <row r="361" spans="16:18">
      <c r="P361" s="125"/>
      <c r="Q361" s="125"/>
      <c r="R361" s="125"/>
    </row>
    <row r="362" spans="16:18">
      <c r="P362" s="125"/>
      <c r="Q362" s="125"/>
      <c r="R362" s="125"/>
    </row>
    <row r="363" spans="16:18">
      <c r="P363" s="125"/>
      <c r="Q363" s="125"/>
      <c r="R363" s="125"/>
    </row>
    <row r="364" spans="16:18">
      <c r="P364" s="125"/>
      <c r="Q364" s="125"/>
      <c r="R364" s="125"/>
    </row>
    <row r="365" spans="16:18">
      <c r="P365" s="125"/>
      <c r="Q365" s="125"/>
      <c r="R365" s="125"/>
    </row>
    <row r="366" spans="16:18">
      <c r="P366" s="125"/>
      <c r="Q366" s="125"/>
      <c r="R366" s="125"/>
    </row>
    <row r="367" spans="16:18">
      <c r="P367" s="125"/>
      <c r="Q367" s="125"/>
      <c r="R367" s="125"/>
    </row>
    <row r="368" spans="16:18">
      <c r="P368" s="125"/>
      <c r="Q368" s="125"/>
      <c r="R368" s="125"/>
    </row>
    <row r="369" spans="16:18">
      <c r="P369" s="125"/>
      <c r="Q369" s="125"/>
      <c r="R369" s="125"/>
    </row>
    <row r="370" spans="16:18">
      <c r="P370" s="125"/>
      <c r="Q370" s="125"/>
      <c r="R370" s="125"/>
    </row>
    <row r="371" spans="16:18">
      <c r="P371" s="125"/>
      <c r="Q371" s="125"/>
      <c r="R371" s="125"/>
    </row>
    <row r="372" spans="16:18">
      <c r="P372" s="125"/>
      <c r="Q372" s="125"/>
      <c r="R372" s="125"/>
    </row>
    <row r="373" spans="16:18">
      <c r="P373" s="125"/>
      <c r="Q373" s="125"/>
      <c r="R373" s="125"/>
    </row>
    <row r="374" spans="16:18">
      <c r="P374" s="125"/>
      <c r="Q374" s="125"/>
      <c r="R374" s="125"/>
    </row>
    <row r="375" spans="16:18">
      <c r="P375" s="125"/>
      <c r="Q375" s="125"/>
      <c r="R375" s="125"/>
    </row>
    <row r="376" spans="16:18">
      <c r="P376" s="125"/>
      <c r="Q376" s="125"/>
      <c r="R376" s="125"/>
    </row>
    <row r="377" spans="16:18">
      <c r="P377" s="125"/>
      <c r="Q377" s="125"/>
      <c r="R377" s="125"/>
    </row>
    <row r="378" spans="16:18">
      <c r="P378" s="125"/>
      <c r="Q378" s="125"/>
      <c r="R378" s="125"/>
    </row>
    <row r="379" spans="16:18">
      <c r="P379" s="125"/>
      <c r="Q379" s="125"/>
      <c r="R379" s="125"/>
    </row>
    <row r="380" spans="16:18">
      <c r="P380" s="125"/>
      <c r="Q380" s="125"/>
      <c r="R380" s="125"/>
    </row>
    <row r="381" spans="16:18">
      <c r="P381" s="125"/>
      <c r="Q381" s="125"/>
      <c r="R381" s="125"/>
    </row>
    <row r="382" spans="16:18">
      <c r="P382" s="125"/>
      <c r="Q382" s="125"/>
      <c r="R382" s="125"/>
    </row>
    <row r="383" spans="16:18">
      <c r="P383" s="125"/>
      <c r="Q383" s="125"/>
      <c r="R383" s="125"/>
    </row>
    <row r="384" spans="16:18">
      <c r="P384" s="125"/>
      <c r="Q384" s="125"/>
      <c r="R384" s="125"/>
    </row>
    <row r="385" spans="16:18">
      <c r="P385" s="125"/>
      <c r="Q385" s="125"/>
      <c r="R385" s="125"/>
    </row>
    <row r="386" spans="16:18">
      <c r="P386" s="125"/>
      <c r="Q386" s="125"/>
      <c r="R386" s="125"/>
    </row>
    <row r="387" spans="16:18">
      <c r="P387" s="125"/>
      <c r="Q387" s="125"/>
      <c r="R387" s="125"/>
    </row>
    <row r="388" spans="16:18">
      <c r="P388" s="125"/>
      <c r="Q388" s="125"/>
      <c r="R388" s="125"/>
    </row>
    <row r="389" spans="16:18">
      <c r="P389" s="125"/>
      <c r="Q389" s="125"/>
      <c r="R389" s="125"/>
    </row>
    <row r="390" spans="16:18">
      <c r="P390" s="125"/>
      <c r="Q390" s="125"/>
      <c r="R390" s="125"/>
    </row>
    <row r="391" spans="16:18">
      <c r="P391" s="125"/>
      <c r="Q391" s="125"/>
      <c r="R391" s="125"/>
    </row>
    <row r="392" spans="16:18">
      <c r="P392" s="125"/>
      <c r="Q392" s="125"/>
      <c r="R392" s="125"/>
    </row>
    <row r="393" spans="16:18">
      <c r="P393" s="125"/>
      <c r="Q393" s="125"/>
      <c r="R393" s="125"/>
    </row>
    <row r="394" spans="16:18">
      <c r="P394" s="125"/>
      <c r="Q394" s="125"/>
      <c r="R394" s="125"/>
    </row>
    <row r="395" spans="16:18">
      <c r="P395" s="125"/>
      <c r="Q395" s="125"/>
      <c r="R395" s="125"/>
    </row>
    <row r="396" spans="16:18">
      <c r="P396" s="125"/>
      <c r="Q396" s="125"/>
      <c r="R396" s="125"/>
    </row>
    <row r="397" spans="16:18">
      <c r="P397" s="125"/>
      <c r="Q397" s="125"/>
      <c r="R397" s="125"/>
    </row>
    <row r="398" spans="16:18">
      <c r="P398" s="125"/>
      <c r="Q398" s="125"/>
      <c r="R398" s="125"/>
    </row>
    <row r="399" spans="16:18">
      <c r="P399" s="125"/>
      <c r="Q399" s="125"/>
      <c r="R399" s="125"/>
    </row>
    <row r="400" spans="16:18">
      <c r="P400" s="125"/>
      <c r="Q400" s="125"/>
      <c r="R400" s="125"/>
    </row>
    <row r="401" spans="16:18">
      <c r="P401" s="125"/>
      <c r="Q401" s="125"/>
      <c r="R401" s="125"/>
    </row>
    <row r="402" spans="16:18">
      <c r="P402" s="125"/>
      <c r="Q402" s="125"/>
      <c r="R402" s="125"/>
    </row>
    <row r="403" spans="16:18">
      <c r="P403" s="125"/>
      <c r="Q403" s="125"/>
      <c r="R403" s="125"/>
    </row>
    <row r="404" spans="16:18">
      <c r="P404" s="125"/>
      <c r="Q404" s="125"/>
      <c r="R404" s="125"/>
    </row>
    <row r="405" spans="16:18">
      <c r="P405" s="125"/>
      <c r="Q405" s="125"/>
      <c r="R405" s="125"/>
    </row>
    <row r="406" spans="16:18">
      <c r="P406" s="125"/>
      <c r="Q406" s="125"/>
      <c r="R406" s="125"/>
    </row>
    <row r="407" spans="16:18">
      <c r="P407" s="125"/>
      <c r="Q407" s="125"/>
      <c r="R407" s="125"/>
    </row>
    <row r="408" spans="16:18">
      <c r="P408" s="125"/>
      <c r="Q408" s="125"/>
      <c r="R408" s="125"/>
    </row>
    <row r="409" spans="16:18">
      <c r="P409" s="125"/>
      <c r="Q409" s="125"/>
      <c r="R409" s="125"/>
    </row>
    <row r="410" spans="16:18">
      <c r="P410" s="125"/>
      <c r="Q410" s="125"/>
      <c r="R410" s="125"/>
    </row>
    <row r="411" spans="16:18">
      <c r="P411" s="125"/>
      <c r="Q411" s="125"/>
      <c r="R411" s="125"/>
    </row>
    <row r="412" spans="16:18">
      <c r="P412" s="125"/>
      <c r="Q412" s="125"/>
      <c r="R412" s="125"/>
    </row>
    <row r="413" spans="16:18">
      <c r="P413" s="125"/>
      <c r="Q413" s="125"/>
      <c r="R413" s="125"/>
    </row>
    <row r="414" spans="16:18">
      <c r="P414" s="125"/>
      <c r="Q414" s="125"/>
      <c r="R414" s="125"/>
    </row>
    <row r="415" spans="16:18">
      <c r="P415" s="125"/>
      <c r="Q415" s="125"/>
      <c r="R415" s="125"/>
    </row>
    <row r="416" spans="16:18">
      <c r="P416" s="125"/>
      <c r="Q416" s="125"/>
      <c r="R416" s="125"/>
    </row>
    <row r="417" spans="16:18">
      <c r="P417" s="125"/>
      <c r="Q417" s="125"/>
      <c r="R417" s="125"/>
    </row>
    <row r="418" spans="16:18">
      <c r="P418" s="125"/>
      <c r="Q418" s="125"/>
      <c r="R418" s="125"/>
    </row>
    <row r="419" spans="16:18">
      <c r="P419" s="125"/>
      <c r="Q419" s="125"/>
      <c r="R419" s="125"/>
    </row>
    <row r="420" spans="16:18">
      <c r="P420" s="125"/>
      <c r="Q420" s="125"/>
      <c r="R420" s="125"/>
    </row>
    <row r="421" spans="16:18">
      <c r="P421" s="125"/>
      <c r="Q421" s="125"/>
      <c r="R421" s="125"/>
    </row>
    <row r="422" spans="16:18">
      <c r="P422" s="125"/>
      <c r="Q422" s="125"/>
      <c r="R422" s="125"/>
    </row>
    <row r="423" spans="16:18">
      <c r="P423" s="125"/>
      <c r="Q423" s="125"/>
      <c r="R423" s="125"/>
    </row>
    <row r="424" spans="16:18">
      <c r="P424" s="125"/>
      <c r="Q424" s="125"/>
      <c r="R424" s="125"/>
    </row>
    <row r="425" spans="16:18">
      <c r="P425" s="125"/>
      <c r="Q425" s="125"/>
      <c r="R425" s="125"/>
    </row>
    <row r="426" spans="16:18">
      <c r="P426" s="125"/>
      <c r="Q426" s="125"/>
      <c r="R426" s="125"/>
    </row>
    <row r="427" spans="16:18">
      <c r="P427" s="125"/>
      <c r="Q427" s="125"/>
      <c r="R427" s="125"/>
    </row>
    <row r="428" spans="16:18">
      <c r="P428" s="125"/>
      <c r="Q428" s="125"/>
      <c r="R428" s="125"/>
    </row>
    <row r="429" spans="16:18">
      <c r="P429" s="125"/>
      <c r="Q429" s="125"/>
      <c r="R429" s="125"/>
    </row>
    <row r="430" spans="16:18">
      <c r="P430" s="125"/>
      <c r="Q430" s="125"/>
      <c r="R430" s="125"/>
    </row>
    <row r="431" spans="16:18">
      <c r="P431" s="125"/>
      <c r="Q431" s="125"/>
      <c r="R431" s="125"/>
    </row>
    <row r="432" spans="16:18">
      <c r="P432" s="125"/>
      <c r="Q432" s="125"/>
      <c r="R432" s="125"/>
    </row>
    <row r="433" spans="16:18">
      <c r="P433" s="125"/>
      <c r="Q433" s="125"/>
      <c r="R433" s="125"/>
    </row>
    <row r="434" spans="16:18">
      <c r="P434" s="125"/>
      <c r="Q434" s="125"/>
      <c r="R434" s="125"/>
    </row>
    <row r="435" spans="16:18">
      <c r="P435" s="125"/>
      <c r="Q435" s="125"/>
      <c r="R435" s="125"/>
    </row>
    <row r="436" spans="16:18">
      <c r="P436" s="125"/>
      <c r="Q436" s="125"/>
      <c r="R436" s="125"/>
    </row>
    <row r="437" spans="16:18">
      <c r="P437" s="125"/>
      <c r="Q437" s="125"/>
      <c r="R437" s="125"/>
    </row>
    <row r="438" spans="16:18">
      <c r="P438" s="125"/>
      <c r="Q438" s="125"/>
      <c r="R438" s="125"/>
    </row>
    <row r="439" spans="16:18">
      <c r="P439" s="125"/>
      <c r="Q439" s="125"/>
      <c r="R439" s="125"/>
    </row>
    <row r="440" spans="16:18">
      <c r="P440" s="125"/>
      <c r="Q440" s="125"/>
      <c r="R440" s="125"/>
    </row>
    <row r="441" spans="16:18">
      <c r="P441" s="125"/>
      <c r="Q441" s="125"/>
      <c r="R441" s="125"/>
    </row>
    <row r="442" spans="16:18">
      <c r="P442" s="125"/>
      <c r="Q442" s="125"/>
      <c r="R442" s="125"/>
    </row>
    <row r="443" spans="16:18">
      <c r="P443" s="125"/>
      <c r="Q443" s="125"/>
      <c r="R443" s="125"/>
    </row>
    <row r="444" spans="16:18">
      <c r="P444" s="125"/>
      <c r="Q444" s="125"/>
      <c r="R444" s="125"/>
    </row>
    <row r="445" spans="16:18">
      <c r="P445" s="125"/>
      <c r="Q445" s="125"/>
      <c r="R445" s="125"/>
    </row>
    <row r="446" spans="16:18">
      <c r="P446" s="125"/>
      <c r="Q446" s="125"/>
      <c r="R446" s="125"/>
    </row>
    <row r="447" spans="16:18">
      <c r="P447" s="125"/>
      <c r="Q447" s="125"/>
      <c r="R447" s="125"/>
    </row>
    <row r="448" spans="16:18">
      <c r="P448" s="125"/>
      <c r="Q448" s="125"/>
      <c r="R448" s="125"/>
    </row>
    <row r="449" spans="16:18">
      <c r="P449" s="125"/>
      <c r="Q449" s="125"/>
      <c r="R449" s="125"/>
    </row>
    <row r="450" spans="16:18">
      <c r="P450" s="125"/>
      <c r="Q450" s="125"/>
      <c r="R450" s="125"/>
    </row>
    <row r="451" spans="16:18">
      <c r="P451" s="125"/>
      <c r="Q451" s="125"/>
      <c r="R451" s="125"/>
    </row>
    <row r="452" spans="16:18">
      <c r="P452" s="125"/>
      <c r="Q452" s="125"/>
      <c r="R452" s="125"/>
    </row>
    <row r="453" spans="16:18">
      <c r="P453" s="125"/>
      <c r="Q453" s="125"/>
      <c r="R453" s="125"/>
    </row>
    <row r="454" spans="16:18">
      <c r="P454" s="125"/>
      <c r="Q454" s="125"/>
      <c r="R454" s="125"/>
    </row>
    <row r="455" spans="16:18">
      <c r="P455" s="125"/>
      <c r="Q455" s="125"/>
      <c r="R455" s="125"/>
    </row>
    <row r="456" spans="16:18">
      <c r="P456" s="125"/>
      <c r="Q456" s="125"/>
      <c r="R456" s="125"/>
    </row>
    <row r="457" spans="16:18">
      <c r="P457" s="125"/>
      <c r="Q457" s="125"/>
      <c r="R457" s="125"/>
    </row>
    <row r="458" spans="16:18">
      <c r="P458" s="125"/>
      <c r="Q458" s="125"/>
      <c r="R458" s="125"/>
    </row>
    <row r="459" spans="16:18">
      <c r="P459" s="125"/>
      <c r="Q459" s="125"/>
      <c r="R459" s="125"/>
    </row>
    <row r="460" spans="16:18">
      <c r="P460" s="125"/>
      <c r="Q460" s="125"/>
      <c r="R460" s="125"/>
    </row>
    <row r="461" spans="16:18">
      <c r="P461" s="125"/>
      <c r="Q461" s="125"/>
      <c r="R461" s="125"/>
    </row>
    <row r="462" spans="16:18">
      <c r="P462" s="125"/>
      <c r="Q462" s="125"/>
      <c r="R462" s="125"/>
    </row>
    <row r="463" spans="16:18">
      <c r="P463" s="125"/>
      <c r="Q463" s="125"/>
      <c r="R463" s="125"/>
    </row>
    <row r="464" spans="16:18">
      <c r="P464" s="125"/>
      <c r="Q464" s="125"/>
      <c r="R464" s="125"/>
    </row>
    <row r="465" spans="16:18">
      <c r="P465" s="125"/>
      <c r="Q465" s="125"/>
      <c r="R465" s="125"/>
    </row>
    <row r="466" spans="16:18">
      <c r="P466" s="125"/>
      <c r="Q466" s="125"/>
      <c r="R466" s="125"/>
    </row>
    <row r="467" spans="16:18">
      <c r="P467" s="125"/>
      <c r="Q467" s="125"/>
      <c r="R467" s="125"/>
    </row>
    <row r="468" spans="16:18">
      <c r="P468" s="125"/>
      <c r="Q468" s="125"/>
      <c r="R468" s="125"/>
    </row>
    <row r="469" spans="16:18">
      <c r="P469" s="125"/>
      <c r="Q469" s="125"/>
      <c r="R469" s="125"/>
    </row>
    <row r="470" spans="16:18">
      <c r="P470" s="125"/>
      <c r="Q470" s="125"/>
      <c r="R470" s="125"/>
    </row>
    <row r="471" spans="16:18">
      <c r="P471" s="125"/>
      <c r="Q471" s="125"/>
      <c r="R471" s="125"/>
    </row>
    <row r="472" spans="16:18">
      <c r="P472" s="125"/>
      <c r="Q472" s="125"/>
      <c r="R472" s="125"/>
    </row>
    <row r="473" spans="16:18">
      <c r="P473" s="125"/>
      <c r="Q473" s="125"/>
      <c r="R473" s="125"/>
    </row>
    <row r="474" spans="16:18">
      <c r="P474" s="125"/>
      <c r="Q474" s="125"/>
      <c r="R474" s="125"/>
    </row>
    <row r="475" spans="16:18">
      <c r="P475" s="125"/>
      <c r="Q475" s="125"/>
      <c r="R475" s="125"/>
    </row>
    <row r="476" spans="16:18">
      <c r="P476" s="125"/>
      <c r="Q476" s="125"/>
      <c r="R476" s="125"/>
    </row>
    <row r="477" spans="16:18">
      <c r="P477" s="125"/>
      <c r="Q477" s="125"/>
      <c r="R477" s="125"/>
    </row>
    <row r="478" spans="16:18">
      <c r="P478" s="125"/>
      <c r="Q478" s="125"/>
      <c r="R478" s="125"/>
    </row>
    <row r="479" spans="16:18">
      <c r="P479" s="125"/>
      <c r="Q479" s="125"/>
      <c r="R479" s="125"/>
    </row>
    <row r="480" spans="16:18">
      <c r="P480" s="125"/>
      <c r="Q480" s="125"/>
      <c r="R480" s="125"/>
    </row>
    <row r="481" spans="16:18">
      <c r="P481" s="125"/>
      <c r="Q481" s="125"/>
      <c r="R481" s="125"/>
    </row>
    <row r="482" spans="16:18">
      <c r="P482" s="125"/>
      <c r="Q482" s="125"/>
      <c r="R482" s="125"/>
    </row>
    <row r="483" spans="16:18">
      <c r="P483" s="125"/>
      <c r="Q483" s="125"/>
      <c r="R483" s="125"/>
    </row>
    <row r="484" spans="16:18">
      <c r="P484" s="125"/>
      <c r="Q484" s="125"/>
      <c r="R484" s="125"/>
    </row>
    <row r="485" spans="16:18">
      <c r="P485" s="125"/>
      <c r="Q485" s="125"/>
      <c r="R485" s="125"/>
    </row>
    <row r="486" spans="16:18">
      <c r="P486" s="125"/>
      <c r="Q486" s="125"/>
      <c r="R486" s="125"/>
    </row>
    <row r="487" spans="16:18">
      <c r="P487" s="125"/>
      <c r="Q487" s="125"/>
      <c r="R487" s="125"/>
    </row>
    <row r="488" spans="16:18">
      <c r="P488" s="125"/>
      <c r="Q488" s="125"/>
      <c r="R488" s="125"/>
    </row>
    <row r="489" spans="16:18">
      <c r="P489" s="125"/>
      <c r="Q489" s="125"/>
      <c r="R489" s="125"/>
    </row>
    <row r="490" spans="16:18">
      <c r="P490" s="125"/>
      <c r="Q490" s="125"/>
      <c r="R490" s="125"/>
    </row>
    <row r="491" spans="16:18">
      <c r="P491" s="125"/>
      <c r="Q491" s="125"/>
      <c r="R491" s="125"/>
    </row>
    <row r="492" spans="16:18">
      <c r="P492" s="125"/>
      <c r="Q492" s="125"/>
      <c r="R492" s="125"/>
    </row>
    <row r="493" spans="16:18">
      <c r="P493" s="125"/>
      <c r="Q493" s="125"/>
      <c r="R493" s="125"/>
    </row>
    <row r="494" spans="16:18">
      <c r="P494" s="125"/>
      <c r="Q494" s="125"/>
      <c r="R494" s="125"/>
    </row>
    <row r="495" spans="16:18">
      <c r="P495" s="125"/>
      <c r="Q495" s="125"/>
      <c r="R495" s="125"/>
    </row>
    <row r="496" spans="16:18">
      <c r="P496" s="125"/>
      <c r="Q496" s="125"/>
      <c r="R496" s="125"/>
    </row>
    <row r="497" spans="16:18">
      <c r="P497" s="125"/>
      <c r="Q497" s="125"/>
      <c r="R497" s="125"/>
    </row>
    <row r="498" spans="16:18">
      <c r="P498" s="125"/>
      <c r="Q498" s="125"/>
      <c r="R498" s="125"/>
    </row>
    <row r="499" spans="16:18">
      <c r="P499" s="125"/>
      <c r="Q499" s="125"/>
      <c r="R499" s="125"/>
    </row>
    <row r="500" spans="16:18">
      <c r="P500" s="125"/>
      <c r="Q500" s="125"/>
      <c r="R500" s="125"/>
    </row>
    <row r="501" spans="16:18">
      <c r="P501" s="125"/>
      <c r="Q501" s="125"/>
      <c r="R501" s="125"/>
    </row>
    <row r="502" spans="16:18">
      <c r="P502" s="125"/>
      <c r="Q502" s="125"/>
      <c r="R502" s="125"/>
    </row>
    <row r="503" spans="16:18">
      <c r="P503" s="125"/>
      <c r="Q503" s="125"/>
      <c r="R503" s="125"/>
    </row>
    <row r="504" spans="16:18">
      <c r="P504" s="125"/>
      <c r="Q504" s="125"/>
      <c r="R504" s="125"/>
    </row>
    <row r="505" spans="16:18">
      <c r="P505" s="125"/>
      <c r="Q505" s="125"/>
      <c r="R505" s="125"/>
    </row>
    <row r="506" spans="16:18">
      <c r="P506" s="125"/>
      <c r="Q506" s="125"/>
      <c r="R506" s="125"/>
    </row>
    <row r="507" spans="16:18">
      <c r="P507" s="125"/>
      <c r="Q507" s="125"/>
      <c r="R507" s="125"/>
    </row>
    <row r="508" spans="16:18">
      <c r="P508" s="125"/>
      <c r="Q508" s="125"/>
      <c r="R508" s="125"/>
    </row>
    <row r="509" spans="16:18">
      <c r="P509" s="125"/>
      <c r="Q509" s="125"/>
      <c r="R509" s="125"/>
    </row>
    <row r="510" spans="16:18">
      <c r="P510" s="125"/>
      <c r="Q510" s="125"/>
      <c r="R510" s="125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1">
    <mergeCell ref="B219:B221"/>
  </mergeCells>
  <phoneticPr fontId="9" type="noConversion"/>
  <conditionalFormatting sqref="M5:O5">
    <cfRule type="cellIs" dxfId="315" priority="461" operator="lessThan">
      <formula>6.5</formula>
    </cfRule>
    <cfRule type="cellIs" dxfId="314" priority="462" operator="greaterThan">
      <formula>8</formula>
    </cfRule>
  </conditionalFormatting>
  <conditionalFormatting sqref="M30:O30">
    <cfRule type="containsText" dxfId="313" priority="459" stopIfTrue="1" operator="containsText" text="&lt;">
      <formula>NOT(ISERROR(SEARCH("&lt;",M30)))</formula>
    </cfRule>
    <cfRule type="cellIs" dxfId="312" priority="460" operator="greaterThan">
      <formula>$E$30</formula>
    </cfRule>
  </conditionalFormatting>
  <conditionalFormatting sqref="M23:O23">
    <cfRule type="containsText" dxfId="311" priority="457" stopIfTrue="1" operator="containsText" text="&lt;">
      <formula>NOT(ISERROR(SEARCH("&lt;",M23)))</formula>
    </cfRule>
    <cfRule type="cellIs" dxfId="310" priority="458" operator="greaterThan">
      <formula>$E$23</formula>
    </cfRule>
  </conditionalFormatting>
  <conditionalFormatting sqref="M21:O21">
    <cfRule type="containsText" dxfId="309" priority="455" stopIfTrue="1" operator="containsText" text="&lt;">
      <formula>NOT(ISERROR(SEARCH("&lt;",M21)))</formula>
    </cfRule>
    <cfRule type="cellIs" dxfId="308" priority="456" operator="greaterThan">
      <formula>$E$21</formula>
    </cfRule>
  </conditionalFormatting>
  <conditionalFormatting sqref="M18 N18:N19">
    <cfRule type="containsText" dxfId="307" priority="453" stopIfTrue="1" operator="containsText" text="&lt;">
      <formula>NOT(ISERROR(SEARCH("&lt;",M18)))</formula>
    </cfRule>
    <cfRule type="cellIs" dxfId="306" priority="454" operator="greaterThan">
      <formula>$E$18</formula>
    </cfRule>
  </conditionalFormatting>
  <conditionalFormatting sqref="O108">
    <cfRule type="containsText" priority="440" stopIfTrue="1" operator="containsText" text="&lt;">
      <formula>NOT(ISERROR(SEARCH("&lt;",O108)))</formula>
    </cfRule>
  </conditionalFormatting>
  <conditionalFormatting sqref="R91:R92">
    <cfRule type="containsText" priority="279" stopIfTrue="1" operator="containsText" text="&lt;">
      <formula>NOT(ISERROR(SEARCH("&lt;",R91)))</formula>
    </cfRule>
  </conditionalFormatting>
  <conditionalFormatting sqref="Q94:Q95">
    <cfRule type="containsText" priority="284" stopIfTrue="1" operator="containsText" text="&lt;">
      <formula>NOT(ISERROR(SEARCH("&lt;",Q94)))</formula>
    </cfRule>
  </conditionalFormatting>
  <conditionalFormatting sqref="P186:P187">
    <cfRule type="containsText" priority="294" stopIfTrue="1" operator="containsText" text="&lt;">
      <formula>NOT(ISERROR(SEARCH("&lt;",P186)))</formula>
    </cfRule>
  </conditionalFormatting>
  <conditionalFormatting sqref="R186:R187">
    <cfRule type="containsText" priority="290" stopIfTrue="1" operator="containsText" text="&lt;">
      <formula>NOT(ISERROR(SEARCH("&lt;",R186)))</formula>
    </cfRule>
  </conditionalFormatting>
  <conditionalFormatting sqref="R169:R170">
    <cfRule type="containsText" priority="289" stopIfTrue="1" operator="containsText" text="&lt;">
      <formula>NOT(ISERROR(SEARCH("&lt;",R169)))</formula>
    </cfRule>
  </conditionalFormatting>
  <conditionalFormatting sqref="Q186:Q187">
    <cfRule type="containsText" priority="305" stopIfTrue="1" operator="containsText" text="&lt;">
      <formula>NOT(ISERROR(SEARCH("&lt;",Q186)))</formula>
    </cfRule>
  </conditionalFormatting>
  <conditionalFormatting sqref="Q169:Q170">
    <cfRule type="containsText" priority="301" stopIfTrue="1" operator="containsText" text="&lt;">
      <formula>NOT(ISERROR(SEARCH("&lt;",Q169)))</formula>
    </cfRule>
  </conditionalFormatting>
  <conditionalFormatting sqref="P169:P170">
    <cfRule type="containsText" priority="293" stopIfTrue="1" operator="containsText" text="&lt;">
      <formula>NOT(ISERROR(SEARCH("&lt;",P169)))</formula>
    </cfRule>
  </conditionalFormatting>
  <conditionalFormatting sqref="Q80:Q81">
    <cfRule type="containsText" priority="287" stopIfTrue="1" operator="containsText" text="&lt;">
      <formula>NOT(ISERROR(SEARCH("&lt;",Q80)))</formula>
    </cfRule>
  </conditionalFormatting>
  <conditionalFormatting sqref="Q101:Q102">
    <cfRule type="containsText" priority="286" stopIfTrue="1" operator="containsText" text="&lt;">
      <formula>NOT(ISERROR(SEARCH("&lt;",Q101)))</formula>
    </cfRule>
  </conditionalFormatting>
  <conditionalFormatting sqref="Q91:Q92">
    <cfRule type="containsText" priority="285" stopIfTrue="1" operator="containsText" text="&lt;">
      <formula>NOT(ISERROR(SEARCH("&lt;",Q91)))</formula>
    </cfRule>
  </conditionalFormatting>
  <conditionalFormatting sqref="P80:P81">
    <cfRule type="containsText" priority="283" stopIfTrue="1" operator="containsText" text="&lt;">
      <formula>NOT(ISERROR(SEARCH("&lt;",P80)))</formula>
    </cfRule>
  </conditionalFormatting>
  <conditionalFormatting sqref="P91:P92">
    <cfRule type="containsText" priority="282" stopIfTrue="1" operator="containsText" text="&lt;">
      <formula>NOT(ISERROR(SEARCH("&lt;",P91)))</formula>
    </cfRule>
  </conditionalFormatting>
  <conditionalFormatting sqref="R80:R81">
    <cfRule type="containsText" priority="280" stopIfTrue="1" operator="containsText" text="&lt;">
      <formula>NOT(ISERROR(SEARCH("&lt;",R80)))</formula>
    </cfRule>
  </conditionalFormatting>
  <conditionalFormatting sqref="O80:O81">
    <cfRule type="containsText" priority="251" stopIfTrue="1" operator="containsText" text="&lt;">
      <formula>NOT(ISERROR(SEARCH("&lt;",O80)))</formula>
    </cfRule>
  </conditionalFormatting>
  <conditionalFormatting sqref="O127">
    <cfRule type="containsText" priority="247" stopIfTrue="1" operator="containsText" text="&lt;">
      <formula>NOT(ISERROR(SEARCH("&lt;",O127)))</formula>
    </cfRule>
  </conditionalFormatting>
  <conditionalFormatting sqref="O126">
    <cfRule type="containsText" priority="246" stopIfTrue="1" operator="containsText" text="&lt;">
      <formula>NOT(ISERROR(SEARCH("&lt;",O126)))</formula>
    </cfRule>
  </conditionalFormatting>
  <conditionalFormatting sqref="Q180:Q181">
    <cfRule type="containsText" priority="240" stopIfTrue="1" operator="containsText" text="&lt;">
      <formula>NOT(ISERROR(SEARCH("&lt;",Q180)))</formula>
    </cfRule>
  </conditionalFormatting>
  <conditionalFormatting sqref="R180:R181">
    <cfRule type="containsText" priority="238" stopIfTrue="1" operator="containsText" text="&lt;">
      <formula>NOT(ISERROR(SEARCH("&lt;",R180)))</formula>
    </cfRule>
  </conditionalFormatting>
  <conditionalFormatting sqref="P180:P181">
    <cfRule type="containsText" priority="239" stopIfTrue="1" operator="containsText" text="&lt;">
      <formula>NOT(ISERROR(SEARCH("&lt;",P180)))</formula>
    </cfRule>
  </conditionalFormatting>
  <conditionalFormatting sqref="P127">
    <cfRule type="containsText" priority="226" stopIfTrue="1" operator="containsText" text="&lt;">
      <formula>NOT(ISERROR(SEARCH("&lt;",P127)))</formula>
    </cfRule>
  </conditionalFormatting>
  <conditionalFormatting sqref="Q146:Q147">
    <cfRule type="containsText" priority="229" stopIfTrue="1" operator="containsText" text="&lt;">
      <formula>NOT(ISERROR(SEARCH("&lt;",Q146)))</formula>
    </cfRule>
  </conditionalFormatting>
  <conditionalFormatting sqref="Q127">
    <cfRule type="containsText" priority="228" stopIfTrue="1" operator="containsText" text="&lt;">
      <formula>NOT(ISERROR(SEARCH("&lt;",Q127)))</formula>
    </cfRule>
  </conditionalFormatting>
  <conditionalFormatting sqref="Q126">
    <cfRule type="containsText" priority="227" stopIfTrue="1" operator="containsText" text="&lt;">
      <formula>NOT(ISERROR(SEARCH("&lt;",Q126)))</formula>
    </cfRule>
  </conditionalFormatting>
  <conditionalFormatting sqref="P126">
    <cfRule type="containsText" priority="225" stopIfTrue="1" operator="containsText" text="&lt;">
      <formula>NOT(ISERROR(SEARCH("&lt;",P126)))</formula>
    </cfRule>
  </conditionalFormatting>
  <conditionalFormatting sqref="R127">
    <cfRule type="containsText" priority="224" stopIfTrue="1" operator="containsText" text="&lt;">
      <formula>NOT(ISERROR(SEARCH("&lt;",R127)))</formula>
    </cfRule>
  </conditionalFormatting>
  <conditionalFormatting sqref="R126">
    <cfRule type="containsText" priority="223" stopIfTrue="1" operator="containsText" text="&lt;">
      <formula>NOT(ISERROR(SEARCH("&lt;",R126)))</formula>
    </cfRule>
  </conditionalFormatting>
  <conditionalFormatting sqref="P146:P147">
    <cfRule type="containsText" priority="222" stopIfTrue="1" operator="containsText" text="&lt;">
      <formula>NOT(ISERROR(SEARCH("&lt;",P146)))</formula>
    </cfRule>
  </conditionalFormatting>
  <conditionalFormatting sqref="R146:R147">
    <cfRule type="containsText" priority="221" stopIfTrue="1" operator="containsText" text="&lt;">
      <formula>NOT(ISERROR(SEARCH("&lt;",R146)))</formula>
    </cfRule>
  </conditionalFormatting>
  <conditionalFormatting sqref="R94:R95">
    <cfRule type="containsText" priority="202" stopIfTrue="1" operator="containsText" text="&lt;">
      <formula>NOT(ISERROR(SEARCH("&lt;",R94)))</formula>
    </cfRule>
  </conditionalFormatting>
  <conditionalFormatting sqref="P101:P102">
    <cfRule type="containsText" priority="206" stopIfTrue="1" operator="containsText" text="&lt;">
      <formula>NOT(ISERROR(SEARCH("&lt;",P101)))</formula>
    </cfRule>
  </conditionalFormatting>
  <conditionalFormatting sqref="P94:P95">
    <cfRule type="containsText" priority="205" stopIfTrue="1" operator="containsText" text="&lt;">
      <formula>NOT(ISERROR(SEARCH("&lt;",P94)))</formula>
    </cfRule>
  </conditionalFormatting>
  <conditionalFormatting sqref="R101:R102">
    <cfRule type="containsText" priority="203" stopIfTrue="1" operator="containsText" text="&lt;">
      <formula>NOT(ISERROR(SEARCH("&lt;",R101)))</formula>
    </cfRule>
  </conditionalFormatting>
  <conditionalFormatting sqref="O101:O102">
    <cfRule type="containsText" priority="160" stopIfTrue="1" operator="containsText" text="&lt;">
      <formula>NOT(ISERROR(SEARCH("&lt;",O101)))</formula>
    </cfRule>
  </conditionalFormatting>
  <conditionalFormatting sqref="O91:O92">
    <cfRule type="containsText" priority="159" stopIfTrue="1" operator="containsText" text="&lt;">
      <formula>NOT(ISERROR(SEARCH("&lt;",O91)))</formula>
    </cfRule>
  </conditionalFormatting>
  <conditionalFormatting sqref="O186:O187 O146:O147 O216">
    <cfRule type="containsText" priority="156" stopIfTrue="1" operator="containsText" text="&lt;">
      <formula>NOT(ISERROR(SEARCH("&lt;",O146)))</formula>
    </cfRule>
  </conditionalFormatting>
  <conditionalFormatting sqref="O169:O170">
    <cfRule type="containsText" priority="155" stopIfTrue="1" operator="containsText" text="&lt;">
      <formula>NOT(ISERROR(SEARCH("&lt;",O169)))</formula>
    </cfRule>
  </conditionalFormatting>
  <conditionalFormatting sqref="O180:O181">
    <cfRule type="containsText" priority="154" stopIfTrue="1" operator="containsText" text="&lt;">
      <formula>NOT(ISERROR(SEARCH("&lt;",O180)))</formula>
    </cfRule>
  </conditionalFormatting>
  <conditionalFormatting sqref="L5">
    <cfRule type="cellIs" dxfId="305" priority="93" operator="lessThan">
      <formula>6.5</formula>
    </cfRule>
    <cfRule type="cellIs" dxfId="304" priority="94" operator="greaterThan">
      <formula>8</formula>
    </cfRule>
  </conditionalFormatting>
  <conditionalFormatting sqref="L30">
    <cfRule type="containsText" dxfId="303" priority="91" stopIfTrue="1" operator="containsText" text="&lt;">
      <formula>NOT(ISERROR(SEARCH("&lt;",L30)))</formula>
    </cfRule>
    <cfRule type="cellIs" dxfId="302" priority="92" operator="greaterThan">
      <formula>$E$30</formula>
    </cfRule>
  </conditionalFormatting>
  <conditionalFormatting sqref="L23">
    <cfRule type="containsText" dxfId="301" priority="89" stopIfTrue="1" operator="containsText" text="&lt;">
      <formula>NOT(ISERROR(SEARCH("&lt;",L23)))</formula>
    </cfRule>
    <cfRule type="cellIs" dxfId="300" priority="90" operator="greaterThan">
      <formula>$E$23</formula>
    </cfRule>
  </conditionalFormatting>
  <conditionalFormatting sqref="L21">
    <cfRule type="containsText" dxfId="299" priority="87" stopIfTrue="1" operator="containsText" text="&lt;">
      <formula>NOT(ISERROR(SEARCH("&lt;",L21)))</formula>
    </cfRule>
    <cfRule type="cellIs" dxfId="298" priority="88" operator="greaterThan">
      <formula>$E$21</formula>
    </cfRule>
  </conditionalFormatting>
  <conditionalFormatting sqref="L18">
    <cfRule type="containsText" dxfId="297" priority="85" stopIfTrue="1" operator="containsText" text="&lt;">
      <formula>NOT(ISERROR(SEARCH("&lt;",L18)))</formula>
    </cfRule>
    <cfRule type="cellIs" dxfId="296" priority="86" operator="greaterThan">
      <formula>$E$18</formula>
    </cfRule>
  </conditionalFormatting>
  <conditionalFormatting sqref="O117">
    <cfRule type="containsText" priority="70" stopIfTrue="1" operator="containsText" text="&lt;">
      <formula>NOT(ISERROR(SEARCH("&lt;",O117)))</formula>
    </cfRule>
  </conditionalFormatting>
  <conditionalFormatting sqref="O94:O95">
    <cfRule type="containsText" priority="81" stopIfTrue="1" operator="containsText" text="&lt;">
      <formula>NOT(ISERROR(SEARCH("&lt;",O94)))</formula>
    </cfRule>
  </conditionalFormatting>
  <conditionalFormatting sqref="O71">
    <cfRule type="cellIs" dxfId="295" priority="59" operator="greaterThan">
      <formula>$E$73</formula>
    </cfRule>
  </conditionalFormatting>
  <conditionalFormatting sqref="O71:O76 O78">
    <cfRule type="containsText" priority="58" stopIfTrue="1" operator="containsText" text="&lt;">
      <formula>NOT(ISERROR(SEARCH("&lt;",O71)))</formula>
    </cfRule>
  </conditionalFormatting>
  <conditionalFormatting sqref="O109">
    <cfRule type="containsText" priority="42" stopIfTrue="1" operator="containsText" text="&lt;">
      <formula>NOT(ISERROR(SEARCH("&lt;",O109)))</formula>
    </cfRule>
  </conditionalFormatting>
  <conditionalFormatting sqref="O93 O82:O90">
    <cfRule type="containsText" priority="55" stopIfTrue="1" operator="containsText" text="&lt;">
      <formula>NOT(ISERROR(SEARCH("&lt;",O82)))</formula>
    </cfRule>
  </conditionalFormatting>
  <conditionalFormatting sqref="O96:O100">
    <cfRule type="containsText" priority="54" stopIfTrue="1" operator="containsText" text="&lt;">
      <formula>NOT(ISERROR(SEARCH("&lt;",O96)))</formula>
    </cfRule>
  </conditionalFormatting>
  <conditionalFormatting sqref="O103:O106">
    <cfRule type="containsText" priority="53" stopIfTrue="1" operator="containsText" text="&lt;">
      <formula>NOT(ISERROR(SEARCH("&lt;",O103)))</formula>
    </cfRule>
  </conditionalFormatting>
  <conditionalFormatting sqref="O128:O145">
    <cfRule type="containsText" priority="52" stopIfTrue="1" operator="containsText" text="&lt;">
      <formula>NOT(ISERROR(SEARCH("&lt;",O128)))</formula>
    </cfRule>
  </conditionalFormatting>
  <conditionalFormatting sqref="O148:O166">
    <cfRule type="containsText" priority="51" stopIfTrue="1" operator="containsText" text="&lt;">
      <formula>NOT(ISERROR(SEARCH("&lt;",O148)))</formula>
    </cfRule>
  </conditionalFormatting>
  <conditionalFormatting sqref="O168">
    <cfRule type="cellIs" dxfId="294" priority="50" operator="greaterThan">
      <formula>$E$168</formula>
    </cfRule>
  </conditionalFormatting>
  <conditionalFormatting sqref="O168">
    <cfRule type="containsText" priority="49" stopIfTrue="1" operator="containsText" text="&lt;">
      <formula>NOT(ISERROR(SEARCH("&lt;",O168)))</formula>
    </cfRule>
  </conditionalFormatting>
  <conditionalFormatting sqref="O171:O179">
    <cfRule type="cellIs" dxfId="293" priority="48" operator="greaterThan">
      <formula>$E$161</formula>
    </cfRule>
  </conditionalFormatting>
  <conditionalFormatting sqref="O171:O179">
    <cfRule type="containsText" priority="47" stopIfTrue="1" operator="containsText" text="&lt;">
      <formula>NOT(ISERROR(SEARCH("&lt;",O171)))</formula>
    </cfRule>
  </conditionalFormatting>
  <conditionalFormatting sqref="O182:O185">
    <cfRule type="cellIs" dxfId="292" priority="46" operator="greaterThan">
      <formula>$E$161</formula>
    </cfRule>
  </conditionalFormatting>
  <conditionalFormatting sqref="O182:O185">
    <cfRule type="containsText" priority="45" stopIfTrue="1" operator="containsText" text="&lt;">
      <formula>NOT(ISERROR(SEARCH("&lt;",O182)))</formula>
    </cfRule>
  </conditionalFormatting>
  <conditionalFormatting sqref="O188:O215">
    <cfRule type="containsText" priority="44" stopIfTrue="1" operator="containsText" text="&lt;">
      <formula>NOT(ISERROR(SEARCH("&lt;",O188)))</formula>
    </cfRule>
  </conditionalFormatting>
  <conditionalFormatting sqref="O79">
    <cfRule type="containsText" priority="43" stopIfTrue="1" operator="containsText" text="&lt;">
      <formula>NOT(ISERROR(SEARCH("&lt;",O79)))</formula>
    </cfRule>
  </conditionalFormatting>
  <conditionalFormatting sqref="P30">
    <cfRule type="containsText" dxfId="291" priority="40" stopIfTrue="1" operator="containsText" text="&lt;">
      <formula>NOT(ISERROR(SEARCH("&lt;",P30)))</formula>
    </cfRule>
    <cfRule type="cellIs" dxfId="290" priority="41" operator="greaterThan">
      <formula>$E$30</formula>
    </cfRule>
  </conditionalFormatting>
  <conditionalFormatting sqref="R30">
    <cfRule type="containsText" dxfId="289" priority="38" stopIfTrue="1" operator="containsText" text="&lt;">
      <formula>NOT(ISERROR(SEARCH("&lt;",R30)))</formula>
    </cfRule>
    <cfRule type="cellIs" dxfId="288" priority="39" operator="greaterThan">
      <formula>$E$30</formula>
    </cfRule>
  </conditionalFormatting>
  <conditionalFormatting sqref="P71">
    <cfRule type="cellIs" dxfId="287" priority="37" operator="greaterThan">
      <formula>$E$73</formula>
    </cfRule>
  </conditionalFormatting>
  <conditionalFormatting sqref="P71:P76 P78">
    <cfRule type="containsText" priority="36" stopIfTrue="1" operator="containsText" text="&lt;">
      <formula>NOT(ISERROR(SEARCH("&lt;",P71)))</formula>
    </cfRule>
  </conditionalFormatting>
  <conditionalFormatting sqref="P79">
    <cfRule type="containsText" priority="35" stopIfTrue="1" operator="containsText" text="&lt;">
      <formula>NOT(ISERROR(SEARCH("&lt;",P79)))</formula>
    </cfRule>
  </conditionalFormatting>
  <conditionalFormatting sqref="R71">
    <cfRule type="cellIs" dxfId="286" priority="34" operator="greaterThan">
      <formula>$E$73</formula>
    </cfRule>
  </conditionalFormatting>
  <conditionalFormatting sqref="R71:R76 R78">
    <cfRule type="containsText" priority="33" stopIfTrue="1" operator="containsText" text="&lt;">
      <formula>NOT(ISERROR(SEARCH("&lt;",R71)))</formula>
    </cfRule>
  </conditionalFormatting>
  <conditionalFormatting sqref="R79">
    <cfRule type="containsText" priority="32" stopIfTrue="1" operator="containsText" text="&lt;">
      <formula>NOT(ISERROR(SEARCH("&lt;",R79)))</formula>
    </cfRule>
  </conditionalFormatting>
  <conditionalFormatting sqref="R188:R215">
    <cfRule type="containsText" priority="1" stopIfTrue="1" operator="containsText" text="&lt;">
      <formula>NOT(ISERROR(SEARCH("&lt;",R188)))</formula>
    </cfRule>
  </conditionalFormatting>
  <conditionalFormatting sqref="P82:P90">
    <cfRule type="containsText" priority="31" stopIfTrue="1" operator="containsText" text="&lt;">
      <formula>NOT(ISERROR(SEARCH("&lt;",P82)))</formula>
    </cfRule>
  </conditionalFormatting>
  <conditionalFormatting sqref="R82:R90">
    <cfRule type="containsText" priority="30" stopIfTrue="1" operator="containsText" text="&lt;">
      <formula>NOT(ISERROR(SEARCH("&lt;",R82)))</formula>
    </cfRule>
  </conditionalFormatting>
  <conditionalFormatting sqref="P93">
    <cfRule type="containsText" priority="29" stopIfTrue="1" operator="containsText" text="&lt;">
      <formula>NOT(ISERROR(SEARCH("&lt;",P93)))</formula>
    </cfRule>
  </conditionalFormatting>
  <conditionalFormatting sqref="R93">
    <cfRule type="containsText" priority="28" stopIfTrue="1" operator="containsText" text="&lt;">
      <formula>NOT(ISERROR(SEARCH("&lt;",R93)))</formula>
    </cfRule>
  </conditionalFormatting>
  <conditionalFormatting sqref="P96:P100">
    <cfRule type="containsText" priority="27" stopIfTrue="1" operator="containsText" text="&lt;">
      <formula>NOT(ISERROR(SEARCH("&lt;",P96)))</formula>
    </cfRule>
  </conditionalFormatting>
  <conditionalFormatting sqref="R96:R100">
    <cfRule type="containsText" priority="26" stopIfTrue="1" operator="containsText" text="&lt;">
      <formula>NOT(ISERROR(SEARCH("&lt;",R96)))</formula>
    </cfRule>
  </conditionalFormatting>
  <conditionalFormatting sqref="P103:P106">
    <cfRule type="containsText" priority="25" stopIfTrue="1" operator="containsText" text="&lt;">
      <formula>NOT(ISERROR(SEARCH("&lt;",P103)))</formula>
    </cfRule>
  </conditionalFormatting>
  <conditionalFormatting sqref="R103:R106">
    <cfRule type="containsText" priority="24" stopIfTrue="1" operator="containsText" text="&lt;">
      <formula>NOT(ISERROR(SEARCH("&lt;",R103)))</formula>
    </cfRule>
  </conditionalFormatting>
  <conditionalFormatting sqref="P108">
    <cfRule type="containsText" priority="23" stopIfTrue="1" operator="containsText" text="&lt;">
      <formula>NOT(ISERROR(SEARCH("&lt;",P108)))</formula>
    </cfRule>
  </conditionalFormatting>
  <conditionalFormatting sqref="R108">
    <cfRule type="containsText" priority="22" stopIfTrue="1" operator="containsText" text="&lt;">
      <formula>NOT(ISERROR(SEARCH("&lt;",R108)))</formula>
    </cfRule>
  </conditionalFormatting>
  <conditionalFormatting sqref="Q108">
    <cfRule type="containsText" priority="21" stopIfTrue="1" operator="containsText" text="&lt;">
      <formula>NOT(ISERROR(SEARCH("&lt;",Q108)))</formula>
    </cfRule>
  </conditionalFormatting>
  <conditionalFormatting sqref="P109">
    <cfRule type="containsText" priority="20" stopIfTrue="1" operator="containsText" text="&lt;">
      <formula>NOT(ISERROR(SEARCH("&lt;",P109)))</formula>
    </cfRule>
  </conditionalFormatting>
  <conditionalFormatting sqref="R109">
    <cfRule type="containsText" priority="19" stopIfTrue="1" operator="containsText" text="&lt;">
      <formula>NOT(ISERROR(SEARCH("&lt;",R109)))</formula>
    </cfRule>
  </conditionalFormatting>
  <conditionalFormatting sqref="P128:P145">
    <cfRule type="containsText" priority="18" stopIfTrue="1" operator="containsText" text="&lt;">
      <formula>NOT(ISERROR(SEARCH("&lt;",P128)))</formula>
    </cfRule>
  </conditionalFormatting>
  <conditionalFormatting sqref="R128:R145">
    <cfRule type="containsText" priority="17" stopIfTrue="1" operator="containsText" text="&lt;">
      <formula>NOT(ISERROR(SEARCH("&lt;",R128)))</formula>
    </cfRule>
  </conditionalFormatting>
  <conditionalFormatting sqref="P148:P166">
    <cfRule type="containsText" priority="16" stopIfTrue="1" operator="containsText" text="&lt;">
      <formula>NOT(ISERROR(SEARCH("&lt;",P148)))</formula>
    </cfRule>
  </conditionalFormatting>
  <conditionalFormatting sqref="R148:R166">
    <cfRule type="containsText" priority="15" stopIfTrue="1" operator="containsText" text="&lt;">
      <formula>NOT(ISERROR(SEARCH("&lt;",R148)))</formula>
    </cfRule>
  </conditionalFormatting>
  <conditionalFormatting sqref="P168">
    <cfRule type="cellIs" dxfId="285" priority="14" operator="greaterThan">
      <formula>$E$168</formula>
    </cfRule>
  </conditionalFormatting>
  <conditionalFormatting sqref="P168">
    <cfRule type="containsText" priority="13" stopIfTrue="1" operator="containsText" text="&lt;">
      <formula>NOT(ISERROR(SEARCH("&lt;",P168)))</formula>
    </cfRule>
  </conditionalFormatting>
  <conditionalFormatting sqref="R168">
    <cfRule type="cellIs" dxfId="284" priority="12" operator="greaterThan">
      <formula>$E$168</formula>
    </cfRule>
  </conditionalFormatting>
  <conditionalFormatting sqref="R168">
    <cfRule type="containsText" priority="11" stopIfTrue="1" operator="containsText" text="&lt;">
      <formula>NOT(ISERROR(SEARCH("&lt;",R168)))</formula>
    </cfRule>
  </conditionalFormatting>
  <conditionalFormatting sqref="P171:P179">
    <cfRule type="cellIs" dxfId="283" priority="10" operator="greaterThan">
      <formula>$E$161</formula>
    </cfRule>
  </conditionalFormatting>
  <conditionalFormatting sqref="P171:P179">
    <cfRule type="containsText" priority="9" stopIfTrue="1" operator="containsText" text="&lt;">
      <formula>NOT(ISERROR(SEARCH("&lt;",P171)))</formula>
    </cfRule>
  </conditionalFormatting>
  <conditionalFormatting sqref="R171:R179">
    <cfRule type="cellIs" dxfId="282" priority="8" operator="greaterThan">
      <formula>$E$161</formula>
    </cfRule>
  </conditionalFormatting>
  <conditionalFormatting sqref="R171:R179">
    <cfRule type="containsText" priority="7" stopIfTrue="1" operator="containsText" text="&lt;">
      <formula>NOT(ISERROR(SEARCH("&lt;",R171)))</formula>
    </cfRule>
  </conditionalFormatting>
  <conditionalFormatting sqref="P182:P185">
    <cfRule type="cellIs" dxfId="281" priority="6" operator="greaterThan">
      <formula>$E$161</formula>
    </cfRule>
  </conditionalFormatting>
  <conditionalFormatting sqref="P182:P185">
    <cfRule type="containsText" priority="5" stopIfTrue="1" operator="containsText" text="&lt;">
      <formula>NOT(ISERROR(SEARCH("&lt;",P182)))</formula>
    </cfRule>
  </conditionalFormatting>
  <conditionalFormatting sqref="R182:R185">
    <cfRule type="cellIs" dxfId="280" priority="4" operator="greaterThan">
      <formula>$E$161</formula>
    </cfRule>
  </conditionalFormatting>
  <conditionalFormatting sqref="R182:R185">
    <cfRule type="containsText" priority="3" stopIfTrue="1" operator="containsText" text="&lt;">
      <formula>NOT(ISERROR(SEARCH("&lt;",R182)))</formula>
    </cfRule>
  </conditionalFormatting>
  <conditionalFormatting sqref="P188:P215">
    <cfRule type="containsText" priority="2" stopIfTrue="1" operator="containsText" text="&lt;">
      <formula>NOT(ISERROR(SEARCH("&lt;",P188)))</formula>
    </cfRule>
  </conditionalFormatting>
  <printOptions horizontalCentered="1"/>
  <pageMargins left="0.39370078740157483" right="0" top="0.39370078740157483" bottom="0.39370078740157483" header="0.31496062992125984" footer="0.31496062992125984"/>
  <pageSetup paperSize="9" scale="69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224"/>
  <sheetViews>
    <sheetView topLeftCell="C1" zoomScaleNormal="100" workbookViewId="0">
      <pane ySplit="1" topLeftCell="A2" activePane="bottomLeft" state="frozen"/>
      <selection pane="bottomLeft" activeCell="R12" sqref="R12"/>
    </sheetView>
  </sheetViews>
  <sheetFormatPr defaultRowHeight="12.75"/>
  <cols>
    <col min="1" max="1" width="37" style="13" customWidth="1"/>
    <col min="2" max="2" width="7.5703125" style="13" bestFit="1" customWidth="1"/>
    <col min="3" max="3" width="7" style="13" bestFit="1" customWidth="1"/>
    <col min="4" max="4" width="9.7109375" style="13" customWidth="1"/>
    <col min="5" max="5" width="9.7109375" style="22" bestFit="1" customWidth="1"/>
    <col min="6" max="7" width="9.7109375" style="22" customWidth="1"/>
    <col min="8" max="8" width="10.7109375" style="22" customWidth="1"/>
    <col min="9" max="9" width="9.7109375" style="22" customWidth="1"/>
    <col min="10" max="10" width="9.28515625" style="54" customWidth="1"/>
    <col min="11" max="11" width="14" style="9" bestFit="1" customWidth="1"/>
    <col min="12" max="12" width="10.140625" style="9" bestFit="1" customWidth="1"/>
    <col min="13" max="15" width="10.140625" style="125" bestFit="1" customWidth="1"/>
    <col min="16" max="16" width="7.5703125" style="22" bestFit="1" customWidth="1"/>
    <col min="17" max="17" width="8.5703125" style="293" bestFit="1" customWidth="1"/>
    <col min="18" max="18" width="7.85546875" style="22" bestFit="1" customWidth="1"/>
  </cols>
  <sheetData>
    <row r="1" spans="1:19" ht="76.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156</v>
      </c>
      <c r="F1" s="51" t="s">
        <v>269</v>
      </c>
      <c r="G1" s="51" t="s">
        <v>276</v>
      </c>
      <c r="H1" s="51" t="s">
        <v>278</v>
      </c>
      <c r="I1" s="51" t="s">
        <v>279</v>
      </c>
      <c r="J1" s="51" t="s">
        <v>148</v>
      </c>
      <c r="K1" s="51" t="s">
        <v>129</v>
      </c>
      <c r="L1" s="15" t="s">
        <v>147</v>
      </c>
      <c r="M1" s="83" t="s">
        <v>147</v>
      </c>
      <c r="N1" s="15" t="s">
        <v>147</v>
      </c>
      <c r="O1" s="84" t="s">
        <v>223</v>
      </c>
      <c r="P1" s="139" t="s">
        <v>0</v>
      </c>
      <c r="Q1" s="89" t="s">
        <v>1</v>
      </c>
      <c r="R1" s="146" t="s">
        <v>2</v>
      </c>
      <c r="S1" s="145"/>
    </row>
    <row r="2" spans="1:19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55"/>
      <c r="K2" s="5"/>
      <c r="L2" s="47" t="s">
        <v>260</v>
      </c>
      <c r="M2" s="47" t="s">
        <v>260</v>
      </c>
      <c r="N2" s="47" t="s">
        <v>260</v>
      </c>
      <c r="O2" s="47" t="s">
        <v>260</v>
      </c>
      <c r="P2" s="140"/>
      <c r="Q2" s="288"/>
      <c r="R2" s="194"/>
      <c r="S2" s="145"/>
    </row>
    <row r="3" spans="1:19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55"/>
      <c r="K3" s="5"/>
      <c r="L3" s="47">
        <v>44216</v>
      </c>
      <c r="M3" s="270">
        <v>44377</v>
      </c>
      <c r="N3" s="275">
        <v>44469</v>
      </c>
      <c r="O3" s="282">
        <v>44481</v>
      </c>
      <c r="P3" s="141"/>
      <c r="Q3" s="288"/>
      <c r="R3" s="35"/>
      <c r="S3" s="145"/>
    </row>
    <row r="4" spans="1:19">
      <c r="A4" s="109"/>
      <c r="B4" s="143"/>
      <c r="C4" s="109"/>
      <c r="D4" s="143"/>
      <c r="E4" s="28"/>
      <c r="F4" s="28"/>
      <c r="G4" s="28"/>
      <c r="H4" s="28"/>
      <c r="I4" s="28"/>
      <c r="J4" s="55"/>
      <c r="K4" s="5"/>
      <c r="L4" s="52"/>
      <c r="M4" s="129"/>
      <c r="N4" s="52"/>
      <c r="O4" s="245"/>
      <c r="P4" s="141"/>
      <c r="Q4" s="288"/>
      <c r="R4" s="35"/>
      <c r="S4" s="145"/>
    </row>
    <row r="5" spans="1:19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17">
        <v>4</v>
      </c>
      <c r="K5" s="17">
        <f>COUNTA(L5:O5)</f>
        <v>4</v>
      </c>
      <c r="L5" s="227">
        <v>6.54</v>
      </c>
      <c r="M5" s="130">
        <v>6.58</v>
      </c>
      <c r="N5" s="115">
        <v>6.55</v>
      </c>
      <c r="O5" s="243">
        <v>6.58</v>
      </c>
      <c r="P5" s="296">
        <f>MIN(L5:O5)</f>
        <v>6.54</v>
      </c>
      <c r="Q5" s="115">
        <f>AVERAGE(L5:O5)</f>
        <v>6.5625</v>
      </c>
      <c r="R5" s="126">
        <f>MAX(L5:O5)</f>
        <v>6.58</v>
      </c>
      <c r="S5" s="145"/>
    </row>
    <row r="6" spans="1:19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17">
        <v>4</v>
      </c>
      <c r="K6" s="17">
        <f>COUNTA(L6:O6)</f>
        <v>4</v>
      </c>
      <c r="L6" s="227">
        <v>2870</v>
      </c>
      <c r="M6" s="130">
        <v>2700</v>
      </c>
      <c r="N6" s="76">
        <v>3380</v>
      </c>
      <c r="O6" s="243">
        <v>3380</v>
      </c>
      <c r="P6" s="297">
        <f t="shared" ref="P6:P29" si="0">MIN(L6:O6)</f>
        <v>2700</v>
      </c>
      <c r="Q6" s="122">
        <f t="shared" ref="Q6:Q29" si="1">AVERAGE(L6:O6)</f>
        <v>3082.5</v>
      </c>
      <c r="R6" s="291">
        <f t="shared" ref="R6:R29" si="2">MAX(L6:O6)</f>
        <v>3380</v>
      </c>
      <c r="S6" s="145"/>
    </row>
    <row r="7" spans="1:19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50"/>
      <c r="K7" s="17"/>
      <c r="L7" s="227"/>
      <c r="N7" s="76"/>
      <c r="O7" s="243"/>
      <c r="P7" s="296"/>
      <c r="Q7" s="115"/>
      <c r="R7" s="126"/>
      <c r="S7" s="145"/>
    </row>
    <row r="8" spans="1:19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17">
        <v>4</v>
      </c>
      <c r="K8" s="17">
        <f t="shared" ref="K8:K30" si="3">COUNTA(L8:O8)</f>
        <v>4</v>
      </c>
      <c r="L8" s="229" t="s">
        <v>225</v>
      </c>
      <c r="M8" s="88" t="s">
        <v>225</v>
      </c>
      <c r="N8" s="46" t="s">
        <v>225</v>
      </c>
      <c r="O8" s="46" t="s">
        <v>225</v>
      </c>
      <c r="P8" s="333" t="s">
        <v>225</v>
      </c>
      <c r="Q8" s="137" t="s">
        <v>268</v>
      </c>
      <c r="R8" s="334" t="s">
        <v>225</v>
      </c>
      <c r="S8" s="145"/>
    </row>
    <row r="9" spans="1:19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17">
        <v>4</v>
      </c>
      <c r="K9" s="17">
        <f t="shared" si="3"/>
        <v>4</v>
      </c>
      <c r="L9" s="229" t="s">
        <v>225</v>
      </c>
      <c r="M9" s="88" t="s">
        <v>225</v>
      </c>
      <c r="N9" s="46" t="s">
        <v>225</v>
      </c>
      <c r="O9" s="46" t="s">
        <v>225</v>
      </c>
      <c r="P9" s="333" t="s">
        <v>225</v>
      </c>
      <c r="Q9" s="137" t="s">
        <v>268</v>
      </c>
      <c r="R9" s="334" t="s">
        <v>225</v>
      </c>
      <c r="S9" s="145"/>
    </row>
    <row r="10" spans="1:19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17">
        <v>4</v>
      </c>
      <c r="K10" s="17">
        <f t="shared" si="3"/>
        <v>4</v>
      </c>
      <c r="L10" s="227">
        <v>437</v>
      </c>
      <c r="M10" s="130">
        <v>464</v>
      </c>
      <c r="N10" s="76">
        <v>511</v>
      </c>
      <c r="O10" s="243">
        <v>553</v>
      </c>
      <c r="P10" s="297">
        <f t="shared" si="0"/>
        <v>437</v>
      </c>
      <c r="Q10" s="122">
        <f t="shared" si="1"/>
        <v>491.25</v>
      </c>
      <c r="R10" s="291">
        <f t="shared" si="2"/>
        <v>553</v>
      </c>
      <c r="S10" s="145"/>
    </row>
    <row r="11" spans="1:19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17">
        <v>4</v>
      </c>
      <c r="K11" s="17">
        <f t="shared" si="3"/>
        <v>4</v>
      </c>
      <c r="L11" s="227">
        <v>437</v>
      </c>
      <c r="M11" s="130">
        <v>464</v>
      </c>
      <c r="N11" s="76">
        <v>511</v>
      </c>
      <c r="O11" s="243">
        <v>553</v>
      </c>
      <c r="P11" s="297">
        <f t="shared" si="0"/>
        <v>437</v>
      </c>
      <c r="Q11" s="122">
        <f t="shared" si="1"/>
        <v>491.25</v>
      </c>
      <c r="R11" s="291">
        <f t="shared" si="2"/>
        <v>553</v>
      </c>
      <c r="S11" s="145"/>
    </row>
    <row r="12" spans="1:19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17">
        <v>4</v>
      </c>
      <c r="K12" s="17">
        <f t="shared" si="3"/>
        <v>4</v>
      </c>
      <c r="L12" s="227" t="s">
        <v>233</v>
      </c>
      <c r="M12" s="88">
        <v>4</v>
      </c>
      <c r="N12" s="76">
        <v>30</v>
      </c>
      <c r="O12" s="243" t="s">
        <v>225</v>
      </c>
      <c r="P12" s="333" t="s">
        <v>233</v>
      </c>
      <c r="Q12" s="137" t="s">
        <v>268</v>
      </c>
      <c r="R12" s="291">
        <f t="shared" si="2"/>
        <v>30</v>
      </c>
      <c r="S12" s="145"/>
    </row>
    <row r="13" spans="1:19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17">
        <v>4</v>
      </c>
      <c r="K13" s="17">
        <f t="shared" si="3"/>
        <v>4</v>
      </c>
      <c r="L13" s="227">
        <v>712</v>
      </c>
      <c r="M13" s="130">
        <v>606</v>
      </c>
      <c r="N13" s="76">
        <v>833</v>
      </c>
      <c r="O13" s="243">
        <v>849</v>
      </c>
      <c r="P13" s="297">
        <f t="shared" si="0"/>
        <v>606</v>
      </c>
      <c r="Q13" s="122">
        <f t="shared" si="1"/>
        <v>750</v>
      </c>
      <c r="R13" s="291">
        <f t="shared" si="2"/>
        <v>849</v>
      </c>
      <c r="S13" s="145"/>
    </row>
    <row r="14" spans="1:19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17">
        <v>4</v>
      </c>
      <c r="K14" s="17">
        <f t="shared" si="3"/>
        <v>4</v>
      </c>
      <c r="L14" s="227">
        <v>41</v>
      </c>
      <c r="M14" s="130">
        <v>48</v>
      </c>
      <c r="N14" s="76">
        <v>45</v>
      </c>
      <c r="O14" s="243">
        <v>49</v>
      </c>
      <c r="P14" s="297">
        <f t="shared" si="0"/>
        <v>41</v>
      </c>
      <c r="Q14" s="122">
        <f t="shared" si="1"/>
        <v>45.75</v>
      </c>
      <c r="R14" s="291">
        <f t="shared" si="2"/>
        <v>49</v>
      </c>
      <c r="S14" s="145"/>
    </row>
    <row r="15" spans="1:19">
      <c r="A15" s="111" t="s">
        <v>24</v>
      </c>
      <c r="B15" s="163" t="s">
        <v>17</v>
      </c>
      <c r="C15" s="160">
        <v>1</v>
      </c>
      <c r="D15" s="166"/>
      <c r="E15" s="4"/>
      <c r="J15" s="53">
        <v>4</v>
      </c>
      <c r="K15" s="17">
        <f t="shared" si="3"/>
        <v>4</v>
      </c>
      <c r="L15" s="227">
        <v>59</v>
      </c>
      <c r="M15" s="130">
        <v>58</v>
      </c>
      <c r="N15" s="76">
        <v>64</v>
      </c>
      <c r="O15" s="243">
        <v>73</v>
      </c>
      <c r="P15" s="297">
        <f t="shared" si="0"/>
        <v>58</v>
      </c>
      <c r="Q15" s="122">
        <f t="shared" si="1"/>
        <v>63.5</v>
      </c>
      <c r="R15" s="291">
        <f t="shared" si="2"/>
        <v>73</v>
      </c>
      <c r="S15" s="145"/>
    </row>
    <row r="16" spans="1:19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17">
        <v>4</v>
      </c>
      <c r="K16" s="17">
        <f t="shared" si="3"/>
        <v>4</v>
      </c>
      <c r="L16" s="227">
        <v>383</v>
      </c>
      <c r="M16" s="130">
        <v>338</v>
      </c>
      <c r="N16" s="76">
        <v>392</v>
      </c>
      <c r="O16" s="243">
        <v>460</v>
      </c>
      <c r="P16" s="297">
        <f t="shared" si="0"/>
        <v>338</v>
      </c>
      <c r="Q16" s="122">
        <f t="shared" si="1"/>
        <v>393.25</v>
      </c>
      <c r="R16" s="291">
        <f t="shared" si="2"/>
        <v>460</v>
      </c>
      <c r="S16" s="145"/>
    </row>
    <row r="17" spans="1:19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50">
        <v>4</v>
      </c>
      <c r="K17" s="17">
        <f t="shared" si="3"/>
        <v>4</v>
      </c>
      <c r="L17" s="227">
        <v>46</v>
      </c>
      <c r="M17" s="130">
        <v>43</v>
      </c>
      <c r="N17" s="76">
        <v>45</v>
      </c>
      <c r="O17" s="243">
        <v>51</v>
      </c>
      <c r="P17" s="297">
        <f t="shared" si="0"/>
        <v>43</v>
      </c>
      <c r="Q17" s="136">
        <f t="shared" si="1"/>
        <v>46.25</v>
      </c>
      <c r="R17" s="291">
        <f t="shared" si="2"/>
        <v>51</v>
      </c>
      <c r="S17" s="145"/>
    </row>
    <row r="18" spans="1:19">
      <c r="A18" s="111" t="s">
        <v>138</v>
      </c>
      <c r="B18" s="163" t="s">
        <v>17</v>
      </c>
      <c r="C18" s="160">
        <v>1E-3</v>
      </c>
      <c r="D18" s="166"/>
      <c r="E18" s="24">
        <v>1.9</v>
      </c>
      <c r="F18" s="24"/>
      <c r="G18" s="24"/>
      <c r="H18" s="24"/>
      <c r="I18" s="24"/>
      <c r="J18" s="17">
        <v>4</v>
      </c>
      <c r="K18" s="17">
        <f t="shared" si="3"/>
        <v>4</v>
      </c>
      <c r="L18" s="264">
        <v>0.30199999999999999</v>
      </c>
      <c r="M18" s="130">
        <v>0.251</v>
      </c>
      <c r="N18" s="271">
        <v>0.38</v>
      </c>
      <c r="O18" s="271">
        <v>0.24299999999999999</v>
      </c>
      <c r="P18" s="335">
        <f t="shared" si="0"/>
        <v>0.24299999999999999</v>
      </c>
      <c r="Q18" s="271">
        <f t="shared" si="1"/>
        <v>0.29399999999999998</v>
      </c>
      <c r="R18" s="238">
        <f t="shared" si="2"/>
        <v>0.38</v>
      </c>
      <c r="S18" s="9"/>
    </row>
    <row r="19" spans="1:19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17">
        <v>4</v>
      </c>
      <c r="K19" s="17">
        <f t="shared" si="3"/>
        <v>4</v>
      </c>
      <c r="L19" s="226">
        <v>22.5</v>
      </c>
      <c r="M19" s="130">
        <v>10.199999999999999</v>
      </c>
      <c r="N19" s="136">
        <v>33</v>
      </c>
      <c r="O19" s="76">
        <v>4.5999999999999999E-2</v>
      </c>
      <c r="P19" s="335">
        <f t="shared" si="0"/>
        <v>4.5999999999999999E-2</v>
      </c>
      <c r="Q19" s="136">
        <f t="shared" si="1"/>
        <v>16.436500000000002</v>
      </c>
      <c r="R19" s="237">
        <f t="shared" si="2"/>
        <v>33</v>
      </c>
      <c r="S19" s="9"/>
    </row>
    <row r="20" spans="1:19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17">
        <v>4</v>
      </c>
      <c r="K20" s="17">
        <f t="shared" si="3"/>
        <v>4</v>
      </c>
      <c r="L20" s="228">
        <v>0.3</v>
      </c>
      <c r="M20" s="76">
        <v>0.2</v>
      </c>
      <c r="N20" s="76" t="s">
        <v>262</v>
      </c>
      <c r="O20" s="76">
        <v>0.2</v>
      </c>
      <c r="P20" s="333" t="s">
        <v>262</v>
      </c>
      <c r="Q20" s="137" t="s">
        <v>268</v>
      </c>
      <c r="R20" s="237">
        <f t="shared" si="2"/>
        <v>0.3</v>
      </c>
      <c r="S20" s="9"/>
    </row>
    <row r="21" spans="1:19">
      <c r="A21" s="111" t="s">
        <v>33</v>
      </c>
      <c r="B21" s="163" t="s">
        <v>17</v>
      </c>
      <c r="C21" s="160">
        <v>0.01</v>
      </c>
      <c r="D21" s="166"/>
      <c r="E21" s="24">
        <v>0.9</v>
      </c>
      <c r="F21" s="24">
        <v>2.46</v>
      </c>
      <c r="G21" s="24">
        <v>2.4300000000000002</v>
      </c>
      <c r="H21" s="24">
        <v>2.46</v>
      </c>
      <c r="I21" s="24">
        <v>2.4300000000000002</v>
      </c>
      <c r="J21" s="17">
        <v>4</v>
      </c>
      <c r="K21" s="17">
        <f t="shared" si="3"/>
        <v>4</v>
      </c>
      <c r="L21" s="227">
        <v>43.9</v>
      </c>
      <c r="M21" s="130">
        <v>38.299999999999997</v>
      </c>
      <c r="N21" s="76">
        <v>41.7</v>
      </c>
      <c r="O21" s="136">
        <v>48.9</v>
      </c>
      <c r="P21" s="298">
        <f t="shared" si="0"/>
        <v>38.299999999999997</v>
      </c>
      <c r="Q21" s="136">
        <f t="shared" si="1"/>
        <v>43.199999999999996</v>
      </c>
      <c r="R21" s="237">
        <f t="shared" si="2"/>
        <v>48.9</v>
      </c>
      <c r="S21" s="9"/>
    </row>
    <row r="22" spans="1:19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17">
        <v>4</v>
      </c>
      <c r="K22" s="17">
        <f t="shared" si="3"/>
        <v>4</v>
      </c>
      <c r="L22" s="229">
        <v>0.02</v>
      </c>
      <c r="M22" s="88" t="s">
        <v>263</v>
      </c>
      <c r="N22" s="46" t="s">
        <v>262</v>
      </c>
      <c r="O22" s="46" t="s">
        <v>263</v>
      </c>
      <c r="P22" s="333" t="s">
        <v>263</v>
      </c>
      <c r="Q22" s="137" t="s">
        <v>268</v>
      </c>
      <c r="R22" s="126">
        <f t="shared" si="2"/>
        <v>0.02</v>
      </c>
      <c r="S22" s="9"/>
    </row>
    <row r="23" spans="1:19">
      <c r="A23" s="111" t="s">
        <v>35</v>
      </c>
      <c r="B23" s="163" t="s">
        <v>17</v>
      </c>
      <c r="C23" s="160">
        <v>0.01</v>
      </c>
      <c r="D23" s="166"/>
      <c r="E23" s="24">
        <v>0.7</v>
      </c>
      <c r="F23" s="24"/>
      <c r="G23" s="24"/>
      <c r="H23" s="24"/>
      <c r="I23" s="24"/>
      <c r="J23" s="17">
        <v>4</v>
      </c>
      <c r="K23" s="17">
        <f t="shared" si="3"/>
        <v>4</v>
      </c>
      <c r="L23" s="227">
        <v>0.02</v>
      </c>
      <c r="M23" s="88">
        <v>0.01</v>
      </c>
      <c r="N23" s="46" t="s">
        <v>262</v>
      </c>
      <c r="O23" s="46">
        <v>7.0000000000000007E-2</v>
      </c>
      <c r="P23" s="333" t="s">
        <v>262</v>
      </c>
      <c r="Q23" s="137" t="s">
        <v>268</v>
      </c>
      <c r="R23" s="126">
        <f t="shared" si="2"/>
        <v>7.0000000000000007E-2</v>
      </c>
      <c r="S23" s="9"/>
    </row>
    <row r="24" spans="1:19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17">
        <v>4</v>
      </c>
      <c r="K24" s="17">
        <f t="shared" si="3"/>
        <v>4</v>
      </c>
      <c r="L24" s="227">
        <v>0.04</v>
      </c>
      <c r="M24" s="131">
        <v>0.01</v>
      </c>
      <c r="N24" s="46" t="s">
        <v>262</v>
      </c>
      <c r="O24" s="46">
        <v>7.0000000000000007E-2</v>
      </c>
      <c r="P24" s="333" t="s">
        <v>262</v>
      </c>
      <c r="Q24" s="137" t="s">
        <v>268</v>
      </c>
      <c r="R24" s="126">
        <f t="shared" si="2"/>
        <v>7.0000000000000007E-2</v>
      </c>
      <c r="S24" s="9"/>
    </row>
    <row r="25" spans="1:19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17">
        <v>4</v>
      </c>
      <c r="K25" s="17">
        <f t="shared" si="3"/>
        <v>4</v>
      </c>
      <c r="L25" s="232">
        <v>28.8</v>
      </c>
      <c r="M25" s="132">
        <v>26.4</v>
      </c>
      <c r="N25" s="76">
        <v>34.299999999999997</v>
      </c>
      <c r="O25" s="136">
        <v>35</v>
      </c>
      <c r="P25" s="298">
        <f t="shared" si="0"/>
        <v>26.4</v>
      </c>
      <c r="Q25" s="136">
        <f t="shared" si="1"/>
        <v>31.125</v>
      </c>
      <c r="R25" s="237">
        <f t="shared" si="2"/>
        <v>35</v>
      </c>
      <c r="S25" s="9"/>
    </row>
    <row r="26" spans="1:19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17">
        <v>4</v>
      </c>
      <c r="K26" s="17">
        <f t="shared" si="3"/>
        <v>4</v>
      </c>
      <c r="L26" s="227">
        <v>24.7</v>
      </c>
      <c r="M26" s="132">
        <v>23</v>
      </c>
      <c r="N26" s="76">
        <v>30.5</v>
      </c>
      <c r="O26" s="76">
        <v>29.8</v>
      </c>
      <c r="P26" s="298">
        <f t="shared" si="0"/>
        <v>23</v>
      </c>
      <c r="Q26" s="136">
        <f t="shared" si="1"/>
        <v>27</v>
      </c>
      <c r="R26" s="237">
        <f t="shared" si="2"/>
        <v>30.5</v>
      </c>
      <c r="S26" s="9"/>
    </row>
    <row r="27" spans="1:19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17">
        <v>4</v>
      </c>
      <c r="K27" s="17">
        <f t="shared" si="3"/>
        <v>4</v>
      </c>
      <c r="L27" s="227">
        <v>7.62</v>
      </c>
      <c r="M27" s="130">
        <v>7.04</v>
      </c>
      <c r="N27" s="115">
        <v>5.98</v>
      </c>
      <c r="O27" s="243">
        <v>8.08</v>
      </c>
      <c r="P27" s="296">
        <f t="shared" si="0"/>
        <v>5.98</v>
      </c>
      <c r="Q27" s="115">
        <f t="shared" si="1"/>
        <v>7.18</v>
      </c>
      <c r="R27" s="126">
        <f t="shared" si="2"/>
        <v>8.08</v>
      </c>
      <c r="S27" s="145"/>
    </row>
    <row r="28" spans="1:19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17">
        <v>4</v>
      </c>
      <c r="K28" s="17">
        <f t="shared" si="3"/>
        <v>4</v>
      </c>
      <c r="L28" s="234">
        <v>33</v>
      </c>
      <c r="M28" s="130">
        <v>37</v>
      </c>
      <c r="N28" s="128">
        <v>49</v>
      </c>
      <c r="O28" s="243">
        <v>44</v>
      </c>
      <c r="P28" s="297">
        <f t="shared" si="0"/>
        <v>33</v>
      </c>
      <c r="Q28" s="136">
        <f t="shared" si="1"/>
        <v>40.75</v>
      </c>
      <c r="R28" s="291">
        <f t="shared" si="2"/>
        <v>49</v>
      </c>
      <c r="S28" s="145"/>
    </row>
    <row r="29" spans="1:19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17">
        <v>1</v>
      </c>
      <c r="K29" s="17">
        <f t="shared" si="3"/>
        <v>1</v>
      </c>
      <c r="L29" s="227"/>
      <c r="M29" s="130"/>
      <c r="N29" s="76"/>
      <c r="O29" s="76">
        <v>10</v>
      </c>
      <c r="P29" s="297">
        <f t="shared" si="0"/>
        <v>10</v>
      </c>
      <c r="Q29" s="122">
        <f t="shared" si="1"/>
        <v>10</v>
      </c>
      <c r="R29" s="291">
        <f t="shared" si="2"/>
        <v>10</v>
      </c>
      <c r="S29" s="145"/>
    </row>
    <row r="30" spans="1:19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29"/>
      <c r="G30" s="29"/>
      <c r="H30" s="29"/>
      <c r="I30" s="29"/>
      <c r="J30" s="17">
        <v>4</v>
      </c>
      <c r="K30" s="17">
        <f t="shared" si="3"/>
        <v>4</v>
      </c>
      <c r="L30" s="229" t="s">
        <v>226</v>
      </c>
      <c r="M30" s="130" t="s">
        <v>226</v>
      </c>
      <c r="N30" s="46" t="s">
        <v>226</v>
      </c>
      <c r="O30" s="46" t="s">
        <v>226</v>
      </c>
      <c r="P30" s="333" t="s">
        <v>226</v>
      </c>
      <c r="Q30" s="137" t="s">
        <v>268</v>
      </c>
      <c r="R30" s="334" t="s">
        <v>226</v>
      </c>
      <c r="S30" s="145"/>
    </row>
    <row r="31" spans="1:19">
      <c r="A31" s="109"/>
      <c r="B31" s="157"/>
      <c r="C31" s="155"/>
      <c r="D31" s="143"/>
      <c r="E31" s="14"/>
      <c r="F31" s="14"/>
      <c r="G31" s="14"/>
      <c r="H31" s="14"/>
      <c r="I31" s="14"/>
      <c r="J31" s="55"/>
      <c r="K31" s="5"/>
      <c r="L31" s="113"/>
      <c r="M31" s="133"/>
      <c r="N31" s="113"/>
      <c r="O31" s="239"/>
      <c r="P31" s="141"/>
      <c r="Q31" s="288"/>
      <c r="R31" s="35"/>
      <c r="S31" s="145"/>
    </row>
    <row r="32" spans="1:19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55"/>
      <c r="K32" s="5"/>
      <c r="L32" s="113"/>
      <c r="M32" s="133"/>
      <c r="N32" s="113"/>
      <c r="O32" s="239"/>
      <c r="P32" s="141"/>
      <c r="Q32" s="288"/>
      <c r="R32" s="35"/>
      <c r="S32" s="145"/>
    </row>
    <row r="33" spans="1:19">
      <c r="A33" s="171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56">
        <v>4</v>
      </c>
      <c r="K33" s="17">
        <f t="shared" ref="K33:K56" si="4">COUNTA(L33:O33)</f>
        <v>4</v>
      </c>
      <c r="L33" s="302" t="s">
        <v>227</v>
      </c>
      <c r="M33" s="302" t="s">
        <v>227</v>
      </c>
      <c r="N33" s="302" t="s">
        <v>227</v>
      </c>
      <c r="O33" s="215" t="s">
        <v>263</v>
      </c>
      <c r="P33" s="215" t="s">
        <v>263</v>
      </c>
      <c r="Q33" s="137" t="s">
        <v>268</v>
      </c>
      <c r="R33" s="302" t="s">
        <v>227</v>
      </c>
      <c r="S33" s="145"/>
    </row>
    <row r="34" spans="1:19">
      <c r="A34" s="171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56">
        <v>4</v>
      </c>
      <c r="K34" s="17">
        <f t="shared" si="4"/>
        <v>4</v>
      </c>
      <c r="L34" s="302" t="s">
        <v>227</v>
      </c>
      <c r="M34" s="302" t="s">
        <v>227</v>
      </c>
      <c r="N34" s="302" t="s">
        <v>227</v>
      </c>
      <c r="O34" s="215" t="s">
        <v>263</v>
      </c>
      <c r="P34" s="215" t="s">
        <v>263</v>
      </c>
      <c r="Q34" s="137" t="s">
        <v>268</v>
      </c>
      <c r="R34" s="302" t="s">
        <v>227</v>
      </c>
      <c r="S34" s="145"/>
    </row>
    <row r="35" spans="1:19">
      <c r="A35" s="171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56">
        <v>4</v>
      </c>
      <c r="K35" s="17">
        <f t="shared" si="4"/>
        <v>4</v>
      </c>
      <c r="L35" s="302" t="s">
        <v>227</v>
      </c>
      <c r="M35" s="302" t="s">
        <v>227</v>
      </c>
      <c r="N35" s="302" t="s">
        <v>227</v>
      </c>
      <c r="O35" s="215" t="s">
        <v>263</v>
      </c>
      <c r="P35" s="215" t="s">
        <v>263</v>
      </c>
      <c r="Q35" s="137" t="s">
        <v>268</v>
      </c>
      <c r="R35" s="302" t="s">
        <v>227</v>
      </c>
      <c r="S35" s="145"/>
    </row>
    <row r="36" spans="1:19">
      <c r="A36" s="171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56">
        <v>4</v>
      </c>
      <c r="K36" s="17">
        <f t="shared" si="4"/>
        <v>4</v>
      </c>
      <c r="L36" s="302" t="s">
        <v>227</v>
      </c>
      <c r="M36" s="302" t="s">
        <v>227</v>
      </c>
      <c r="N36" s="302" t="s">
        <v>227</v>
      </c>
      <c r="O36" s="215" t="s">
        <v>263</v>
      </c>
      <c r="P36" s="215" t="s">
        <v>263</v>
      </c>
      <c r="Q36" s="137" t="s">
        <v>268</v>
      </c>
      <c r="R36" s="302" t="s">
        <v>227</v>
      </c>
      <c r="S36" s="145"/>
    </row>
    <row r="37" spans="1:19">
      <c r="A37" s="171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56">
        <v>4</v>
      </c>
      <c r="K37" s="17">
        <f t="shared" si="4"/>
        <v>4</v>
      </c>
      <c r="L37" s="302" t="s">
        <v>227</v>
      </c>
      <c r="M37" s="302" t="s">
        <v>227</v>
      </c>
      <c r="N37" s="302" t="s">
        <v>227</v>
      </c>
      <c r="O37" s="215" t="s">
        <v>263</v>
      </c>
      <c r="P37" s="215" t="s">
        <v>263</v>
      </c>
      <c r="Q37" s="137" t="s">
        <v>268</v>
      </c>
      <c r="R37" s="302" t="s">
        <v>227</v>
      </c>
      <c r="S37" s="145"/>
    </row>
    <row r="38" spans="1:19">
      <c r="A38" s="171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56">
        <v>4</v>
      </c>
      <c r="K38" s="17">
        <f t="shared" si="4"/>
        <v>4</v>
      </c>
      <c r="L38" s="302" t="s">
        <v>227</v>
      </c>
      <c r="M38" s="302" t="s">
        <v>227</v>
      </c>
      <c r="N38" s="302" t="s">
        <v>227</v>
      </c>
      <c r="O38" s="215" t="s">
        <v>277</v>
      </c>
      <c r="P38" s="215" t="s">
        <v>277</v>
      </c>
      <c r="Q38" s="137" t="s">
        <v>268</v>
      </c>
      <c r="R38" s="302" t="s">
        <v>227</v>
      </c>
      <c r="S38" s="145"/>
    </row>
    <row r="39" spans="1:19">
      <c r="A39" s="171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56">
        <v>4</v>
      </c>
      <c r="K39" s="17">
        <f t="shared" si="4"/>
        <v>4</v>
      </c>
      <c r="L39" s="302" t="s">
        <v>227</v>
      </c>
      <c r="M39" s="302" t="s">
        <v>227</v>
      </c>
      <c r="N39" s="302" t="s">
        <v>227</v>
      </c>
      <c r="O39" s="215" t="s">
        <v>263</v>
      </c>
      <c r="P39" s="215" t="s">
        <v>263</v>
      </c>
      <c r="Q39" s="137" t="s">
        <v>268</v>
      </c>
      <c r="R39" s="302" t="s">
        <v>227</v>
      </c>
      <c r="S39" s="145"/>
    </row>
    <row r="40" spans="1:19">
      <c r="A40" s="171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56">
        <v>4</v>
      </c>
      <c r="K40" s="17">
        <f t="shared" si="4"/>
        <v>4</v>
      </c>
      <c r="L40" s="302" t="s">
        <v>227</v>
      </c>
      <c r="M40" s="302" t="s">
        <v>227</v>
      </c>
      <c r="N40" s="302" t="s">
        <v>227</v>
      </c>
      <c r="O40" s="215" t="s">
        <v>263</v>
      </c>
      <c r="P40" s="215" t="s">
        <v>263</v>
      </c>
      <c r="Q40" s="137" t="s">
        <v>268</v>
      </c>
      <c r="R40" s="302" t="s">
        <v>227</v>
      </c>
      <c r="S40" s="145"/>
    </row>
    <row r="41" spans="1:19">
      <c r="A41" s="171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56">
        <v>4</v>
      </c>
      <c r="K41" s="17">
        <f t="shared" si="4"/>
        <v>4</v>
      </c>
      <c r="L41" s="302" t="s">
        <v>227</v>
      </c>
      <c r="M41" s="302" t="s">
        <v>227</v>
      </c>
      <c r="N41" s="302" t="s">
        <v>227</v>
      </c>
      <c r="O41" s="215" t="s">
        <v>263</v>
      </c>
      <c r="P41" s="215" t="s">
        <v>263</v>
      </c>
      <c r="Q41" s="137" t="s">
        <v>268</v>
      </c>
      <c r="R41" s="302" t="s">
        <v>227</v>
      </c>
      <c r="S41" s="145"/>
    </row>
    <row r="42" spans="1:19">
      <c r="A42" s="171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56">
        <v>4</v>
      </c>
      <c r="K42" s="17">
        <f t="shared" si="4"/>
        <v>4</v>
      </c>
      <c r="L42" s="302" t="s">
        <v>227</v>
      </c>
      <c r="M42" s="302" t="s">
        <v>227</v>
      </c>
      <c r="N42" s="302" t="s">
        <v>227</v>
      </c>
      <c r="O42" s="215" t="s">
        <v>263</v>
      </c>
      <c r="P42" s="215" t="s">
        <v>263</v>
      </c>
      <c r="Q42" s="137" t="s">
        <v>268</v>
      </c>
      <c r="R42" s="302" t="s">
        <v>227</v>
      </c>
      <c r="S42" s="145"/>
    </row>
    <row r="43" spans="1:19">
      <c r="A43" s="171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56">
        <v>4</v>
      </c>
      <c r="K43" s="17">
        <f t="shared" si="4"/>
        <v>4</v>
      </c>
      <c r="L43" s="302" t="s">
        <v>227</v>
      </c>
      <c r="M43" s="302" t="s">
        <v>227</v>
      </c>
      <c r="N43" s="302" t="s">
        <v>227</v>
      </c>
      <c r="O43" s="215" t="s">
        <v>263</v>
      </c>
      <c r="P43" s="215" t="s">
        <v>263</v>
      </c>
      <c r="Q43" s="137" t="s">
        <v>268</v>
      </c>
      <c r="R43" s="302" t="s">
        <v>227</v>
      </c>
      <c r="S43" s="145"/>
    </row>
    <row r="44" spans="1:19">
      <c r="A44" s="171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56">
        <v>4</v>
      </c>
      <c r="K44" s="17">
        <f t="shared" si="4"/>
        <v>4</v>
      </c>
      <c r="L44" s="302" t="s">
        <v>227</v>
      </c>
      <c r="M44" s="302" t="s">
        <v>227</v>
      </c>
      <c r="N44" s="302" t="s">
        <v>227</v>
      </c>
      <c r="O44" s="215" t="s">
        <v>263</v>
      </c>
      <c r="P44" s="215" t="s">
        <v>263</v>
      </c>
      <c r="Q44" s="137" t="s">
        <v>268</v>
      </c>
      <c r="R44" s="302" t="s">
        <v>227</v>
      </c>
      <c r="S44" s="145"/>
    </row>
    <row r="45" spans="1:19">
      <c r="A45" s="171" t="s">
        <v>234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56">
        <v>4</v>
      </c>
      <c r="K45" s="17">
        <f t="shared" si="4"/>
        <v>4</v>
      </c>
      <c r="L45" s="302" t="s">
        <v>227</v>
      </c>
      <c r="M45" s="302" t="s">
        <v>227</v>
      </c>
      <c r="N45" s="302" t="s">
        <v>227</v>
      </c>
      <c r="O45" s="215" t="s">
        <v>263</v>
      </c>
      <c r="P45" s="215" t="s">
        <v>263</v>
      </c>
      <c r="Q45" s="137" t="s">
        <v>268</v>
      </c>
      <c r="R45" s="302" t="s">
        <v>227</v>
      </c>
      <c r="S45" s="145"/>
    </row>
    <row r="46" spans="1:19">
      <c r="A46" s="171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56">
        <v>4</v>
      </c>
      <c r="K46" s="17">
        <f t="shared" si="4"/>
        <v>4</v>
      </c>
      <c r="L46" s="302" t="s">
        <v>227</v>
      </c>
      <c r="M46" s="302" t="s">
        <v>227</v>
      </c>
      <c r="N46" s="302" t="s">
        <v>227</v>
      </c>
      <c r="O46" s="215" t="s">
        <v>263</v>
      </c>
      <c r="P46" s="215" t="s">
        <v>263</v>
      </c>
      <c r="Q46" s="137" t="s">
        <v>268</v>
      </c>
      <c r="R46" s="302" t="s">
        <v>227</v>
      </c>
      <c r="S46" s="145"/>
    </row>
    <row r="47" spans="1:19">
      <c r="A47" s="171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56">
        <v>4</v>
      </c>
      <c r="K47" s="17">
        <f t="shared" si="4"/>
        <v>4</v>
      </c>
      <c r="L47" s="302" t="s">
        <v>227</v>
      </c>
      <c r="M47" s="302" t="s">
        <v>227</v>
      </c>
      <c r="N47" s="302" t="s">
        <v>227</v>
      </c>
      <c r="O47" s="215" t="s">
        <v>263</v>
      </c>
      <c r="P47" s="215" t="s">
        <v>263</v>
      </c>
      <c r="Q47" s="137" t="s">
        <v>268</v>
      </c>
      <c r="R47" s="302" t="s">
        <v>227</v>
      </c>
      <c r="S47" s="145"/>
    </row>
    <row r="48" spans="1:19">
      <c r="A48" s="171" t="s">
        <v>235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56">
        <v>4</v>
      </c>
      <c r="K48" s="17">
        <f t="shared" si="4"/>
        <v>4</v>
      </c>
      <c r="L48" s="302" t="s">
        <v>227</v>
      </c>
      <c r="M48" s="302" t="s">
        <v>227</v>
      </c>
      <c r="N48" s="302" t="s">
        <v>227</v>
      </c>
      <c r="O48" s="215" t="s">
        <v>263</v>
      </c>
      <c r="P48" s="215" t="s">
        <v>263</v>
      </c>
      <c r="Q48" s="137" t="s">
        <v>268</v>
      </c>
      <c r="R48" s="302" t="s">
        <v>227</v>
      </c>
      <c r="S48" s="145"/>
    </row>
    <row r="49" spans="1:19">
      <c r="A49" s="171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56">
        <v>4</v>
      </c>
      <c r="K49" s="17">
        <f t="shared" si="4"/>
        <v>4</v>
      </c>
      <c r="L49" s="302" t="s">
        <v>227</v>
      </c>
      <c r="M49" s="302" t="s">
        <v>227</v>
      </c>
      <c r="N49" s="302" t="s">
        <v>227</v>
      </c>
      <c r="O49" s="215" t="s">
        <v>263</v>
      </c>
      <c r="P49" s="215" t="s">
        <v>263</v>
      </c>
      <c r="Q49" s="137" t="s">
        <v>268</v>
      </c>
      <c r="R49" s="302" t="s">
        <v>227</v>
      </c>
      <c r="S49" s="145"/>
    </row>
    <row r="50" spans="1:19">
      <c r="A50" s="171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56">
        <v>4</v>
      </c>
      <c r="K50" s="17">
        <f t="shared" si="4"/>
        <v>4</v>
      </c>
      <c r="L50" s="302" t="s">
        <v>227</v>
      </c>
      <c r="M50" s="302" t="s">
        <v>227</v>
      </c>
      <c r="N50" s="302" t="s">
        <v>227</v>
      </c>
      <c r="O50" s="215" t="s">
        <v>263</v>
      </c>
      <c r="P50" s="215" t="s">
        <v>263</v>
      </c>
      <c r="Q50" s="137" t="s">
        <v>268</v>
      </c>
      <c r="R50" s="302" t="s">
        <v>227</v>
      </c>
      <c r="S50" s="145"/>
    </row>
    <row r="51" spans="1:19">
      <c r="A51" s="171" t="s">
        <v>236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56">
        <v>4</v>
      </c>
      <c r="K51" s="17">
        <f t="shared" si="4"/>
        <v>4</v>
      </c>
      <c r="L51" s="302" t="s">
        <v>228</v>
      </c>
      <c r="M51" s="302" t="s">
        <v>228</v>
      </c>
      <c r="N51" s="312" t="s">
        <v>228</v>
      </c>
      <c r="O51" s="215" t="s">
        <v>263</v>
      </c>
      <c r="P51" s="215" t="s">
        <v>263</v>
      </c>
      <c r="Q51" s="137" t="s">
        <v>268</v>
      </c>
      <c r="R51" s="312" t="s">
        <v>228</v>
      </c>
      <c r="S51" s="145"/>
    </row>
    <row r="52" spans="1:19">
      <c r="A52" s="171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56">
        <v>4</v>
      </c>
      <c r="K52" s="17">
        <f t="shared" si="4"/>
        <v>4</v>
      </c>
      <c r="L52" s="302" t="s">
        <v>227</v>
      </c>
      <c r="M52" s="302" t="s">
        <v>227</v>
      </c>
      <c r="N52" s="312" t="s">
        <v>227</v>
      </c>
      <c r="O52" s="215" t="s">
        <v>263</v>
      </c>
      <c r="P52" s="215" t="s">
        <v>263</v>
      </c>
      <c r="Q52" s="137" t="s">
        <v>268</v>
      </c>
      <c r="R52" s="312" t="s">
        <v>227</v>
      </c>
      <c r="S52" s="145"/>
    </row>
    <row r="53" spans="1:19">
      <c r="A53" s="171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56">
        <v>4</v>
      </c>
      <c r="K53" s="17">
        <f t="shared" si="4"/>
        <v>4</v>
      </c>
      <c r="L53" s="302" t="s">
        <v>228</v>
      </c>
      <c r="M53" s="302" t="s">
        <v>228</v>
      </c>
      <c r="N53" s="312" t="s">
        <v>228</v>
      </c>
      <c r="O53" s="215" t="s">
        <v>263</v>
      </c>
      <c r="P53" s="215" t="s">
        <v>263</v>
      </c>
      <c r="Q53" s="137" t="s">
        <v>268</v>
      </c>
      <c r="R53" s="312" t="s">
        <v>228</v>
      </c>
      <c r="S53" s="145"/>
    </row>
    <row r="54" spans="1:19">
      <c r="A54" s="171" t="s">
        <v>237</v>
      </c>
      <c r="B54" s="163" t="s">
        <v>46</v>
      </c>
      <c r="C54" s="160">
        <v>0.5</v>
      </c>
      <c r="D54" s="166"/>
      <c r="E54" s="1"/>
      <c r="F54" s="1"/>
      <c r="G54" s="1"/>
      <c r="H54" s="1"/>
      <c r="I54" s="1"/>
      <c r="J54" s="56">
        <v>4</v>
      </c>
      <c r="K54" s="17">
        <f t="shared" si="4"/>
        <v>4</v>
      </c>
      <c r="L54" s="302" t="s">
        <v>227</v>
      </c>
      <c r="M54" s="302" t="s">
        <v>227</v>
      </c>
      <c r="N54" s="312" t="s">
        <v>227</v>
      </c>
      <c r="O54" s="215" t="s">
        <v>263</v>
      </c>
      <c r="P54" s="215" t="s">
        <v>263</v>
      </c>
      <c r="Q54" s="137" t="s">
        <v>268</v>
      </c>
      <c r="R54" s="312" t="s">
        <v>227</v>
      </c>
      <c r="S54" s="145"/>
    </row>
    <row r="55" spans="1:19">
      <c r="A55" s="171" t="s">
        <v>238</v>
      </c>
      <c r="B55" s="163" t="s">
        <v>46</v>
      </c>
      <c r="C55" s="160">
        <v>0.5</v>
      </c>
      <c r="D55" s="166"/>
      <c r="E55" s="8">
        <v>0.03</v>
      </c>
      <c r="F55" s="8"/>
      <c r="G55" s="8"/>
      <c r="H55" s="8"/>
      <c r="I55" s="8"/>
      <c r="J55" s="56">
        <v>4</v>
      </c>
      <c r="K55" s="17">
        <f t="shared" si="4"/>
        <v>4</v>
      </c>
      <c r="L55" s="302" t="s">
        <v>227</v>
      </c>
      <c r="M55" s="302" t="s">
        <v>227</v>
      </c>
      <c r="N55" s="312" t="s">
        <v>227</v>
      </c>
      <c r="O55" s="215" t="s">
        <v>263</v>
      </c>
      <c r="P55" s="215" t="s">
        <v>263</v>
      </c>
      <c r="Q55" s="137" t="s">
        <v>268</v>
      </c>
      <c r="R55" s="312" t="s">
        <v>227</v>
      </c>
      <c r="S55" s="145"/>
    </row>
    <row r="56" spans="1:19">
      <c r="A56" s="171" t="s">
        <v>165</v>
      </c>
      <c r="B56" s="163" t="s">
        <v>46</v>
      </c>
      <c r="C56" s="160">
        <v>0.5</v>
      </c>
      <c r="D56" s="166"/>
      <c r="E56" s="8"/>
      <c r="F56" s="8"/>
      <c r="G56" s="8"/>
      <c r="H56" s="8"/>
      <c r="I56" s="8"/>
      <c r="J56" s="56">
        <v>4</v>
      </c>
      <c r="K56" s="17">
        <f t="shared" si="4"/>
        <v>4</v>
      </c>
      <c r="L56" s="302" t="s">
        <v>227</v>
      </c>
      <c r="M56" s="302" t="s">
        <v>227</v>
      </c>
      <c r="N56" s="312" t="s">
        <v>227</v>
      </c>
      <c r="O56" s="215" t="s">
        <v>263</v>
      </c>
      <c r="P56" s="215" t="s">
        <v>263</v>
      </c>
      <c r="Q56" s="137" t="s">
        <v>268</v>
      </c>
      <c r="R56" s="312" t="s">
        <v>227</v>
      </c>
      <c r="S56" s="145"/>
    </row>
    <row r="57" spans="1:19">
      <c r="A57" s="109"/>
      <c r="B57" s="157"/>
      <c r="C57" s="155"/>
      <c r="D57" s="143"/>
      <c r="E57" s="5"/>
      <c r="F57" s="5"/>
      <c r="G57" s="5"/>
      <c r="H57" s="5"/>
      <c r="I57" s="5"/>
      <c r="J57" s="55"/>
      <c r="K57" s="5"/>
      <c r="L57" s="7"/>
      <c r="M57" s="113"/>
      <c r="N57" s="113"/>
      <c r="O57" s="239"/>
      <c r="P57" s="141"/>
      <c r="Q57" s="288"/>
      <c r="R57" s="35"/>
      <c r="S57" s="145"/>
    </row>
    <row r="58" spans="1:19">
      <c r="A58" s="109" t="s">
        <v>252</v>
      </c>
      <c r="B58" s="157"/>
      <c r="C58" s="155"/>
      <c r="D58" s="143"/>
      <c r="E58" s="5"/>
      <c r="F58" s="5"/>
      <c r="G58" s="5"/>
      <c r="H58" s="5"/>
      <c r="I58" s="5"/>
      <c r="J58" s="55"/>
      <c r="K58" s="5"/>
      <c r="L58" s="7"/>
      <c r="M58" s="113"/>
      <c r="N58" s="113"/>
      <c r="O58" s="239"/>
      <c r="P58" s="141"/>
      <c r="Q58" s="288"/>
      <c r="R58" s="35"/>
      <c r="S58" s="145"/>
    </row>
    <row r="59" spans="1:19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17">
        <v>1</v>
      </c>
      <c r="K59" s="17">
        <f t="shared" ref="K59:K67" si="5">COUNTA(L59:O59)</f>
        <v>1</v>
      </c>
      <c r="L59" s="4"/>
      <c r="M59" s="76"/>
      <c r="N59" s="76"/>
      <c r="O59" s="329" t="s">
        <v>263</v>
      </c>
      <c r="P59" s="329" t="s">
        <v>263</v>
      </c>
      <c r="Q59" s="137" t="s">
        <v>268</v>
      </c>
      <c r="R59" s="329" t="s">
        <v>263</v>
      </c>
      <c r="S59" s="145"/>
    </row>
    <row r="60" spans="1:19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17">
        <v>1</v>
      </c>
      <c r="K60" s="17">
        <f t="shared" si="5"/>
        <v>1</v>
      </c>
      <c r="L60" s="4"/>
      <c r="M60" s="76"/>
      <c r="N60" s="76"/>
      <c r="O60" s="329" t="s">
        <v>270</v>
      </c>
      <c r="P60" s="329" t="s">
        <v>270</v>
      </c>
      <c r="Q60" s="137" t="s">
        <v>268</v>
      </c>
      <c r="R60" s="329" t="s">
        <v>270</v>
      </c>
      <c r="S60" s="145"/>
    </row>
    <row r="61" spans="1:19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7">
        <v>1</v>
      </c>
      <c r="K61" s="17">
        <f t="shared" si="5"/>
        <v>1</v>
      </c>
      <c r="L61" s="4"/>
      <c r="M61" s="76"/>
      <c r="N61" s="76"/>
      <c r="O61" s="328">
        <v>0.20100000000000001</v>
      </c>
      <c r="P61" s="328">
        <v>0.20100000000000001</v>
      </c>
      <c r="Q61" s="137">
        <v>0.20100000000000001</v>
      </c>
      <c r="R61" s="328">
        <v>0.20100000000000001</v>
      </c>
      <c r="S61" s="145"/>
    </row>
    <row r="62" spans="1:19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17">
        <v>1</v>
      </c>
      <c r="K62" s="17">
        <f t="shared" si="5"/>
        <v>1</v>
      </c>
      <c r="L62" s="4"/>
      <c r="M62" s="76"/>
      <c r="N62" s="76"/>
      <c r="O62" s="329" t="s">
        <v>271</v>
      </c>
      <c r="P62" s="329" t="s">
        <v>271</v>
      </c>
      <c r="Q62" s="137" t="s">
        <v>268</v>
      </c>
      <c r="R62" s="329" t="s">
        <v>271</v>
      </c>
      <c r="S62" s="145"/>
    </row>
    <row r="63" spans="1:19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17">
        <v>1</v>
      </c>
      <c r="K63" s="17">
        <f t="shared" si="5"/>
        <v>1</v>
      </c>
      <c r="L63" s="4"/>
      <c r="M63" s="76"/>
      <c r="N63" s="76"/>
      <c r="O63" s="329">
        <v>2E-3</v>
      </c>
      <c r="P63" s="329">
        <v>2E-3</v>
      </c>
      <c r="Q63" s="135">
        <v>2E-3</v>
      </c>
      <c r="R63" s="329">
        <v>2E-3</v>
      </c>
      <c r="S63" s="145"/>
    </row>
    <row r="64" spans="1:19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7">
        <v>1</v>
      </c>
      <c r="K64" s="17">
        <f t="shared" si="5"/>
        <v>1</v>
      </c>
      <c r="L64" s="4"/>
      <c r="M64" s="76"/>
      <c r="N64" s="76"/>
      <c r="O64" s="329">
        <v>1E-3</v>
      </c>
      <c r="P64" s="329">
        <v>1E-3</v>
      </c>
      <c r="Q64" s="135">
        <v>1E-3</v>
      </c>
      <c r="R64" s="329">
        <v>1E-3</v>
      </c>
      <c r="S64" s="145"/>
    </row>
    <row r="65" spans="1:19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17">
        <v>1</v>
      </c>
      <c r="K65" s="17">
        <f t="shared" si="5"/>
        <v>1</v>
      </c>
      <c r="L65" s="4"/>
      <c r="M65" s="76"/>
      <c r="N65" s="76"/>
      <c r="O65" s="328">
        <v>2E-3</v>
      </c>
      <c r="P65" s="328">
        <v>2E-3</v>
      </c>
      <c r="Q65" s="135">
        <v>2E-3</v>
      </c>
      <c r="R65" s="328">
        <v>2E-3</v>
      </c>
      <c r="S65" s="145"/>
    </row>
    <row r="66" spans="1:19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17">
        <v>1</v>
      </c>
      <c r="K66" s="17">
        <f t="shared" si="5"/>
        <v>1</v>
      </c>
      <c r="L66" s="4"/>
      <c r="M66" s="76"/>
      <c r="N66" s="76"/>
      <c r="O66" s="328" t="s">
        <v>270</v>
      </c>
      <c r="P66" s="328" t="s">
        <v>270</v>
      </c>
      <c r="Q66" s="137" t="s">
        <v>268</v>
      </c>
      <c r="R66" s="328" t="s">
        <v>270</v>
      </c>
      <c r="S66" s="145"/>
    </row>
    <row r="67" spans="1:19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17">
        <v>1</v>
      </c>
      <c r="K67" s="17">
        <f t="shared" si="5"/>
        <v>1</v>
      </c>
      <c r="L67" s="4"/>
      <c r="M67" s="76"/>
      <c r="N67" s="76"/>
      <c r="O67" s="329" t="s">
        <v>271</v>
      </c>
      <c r="P67" s="329" t="s">
        <v>271</v>
      </c>
      <c r="Q67" s="137" t="s">
        <v>268</v>
      </c>
      <c r="R67" s="329" t="s">
        <v>271</v>
      </c>
      <c r="S67" s="145"/>
    </row>
    <row r="68" spans="1:19">
      <c r="A68" s="111" t="s">
        <v>29</v>
      </c>
      <c r="B68" s="165" t="s">
        <v>17</v>
      </c>
      <c r="C68" s="167">
        <v>5.0000000000000001E-3</v>
      </c>
      <c r="D68" s="166"/>
      <c r="E68" s="27">
        <v>8.0000000000000002E-3</v>
      </c>
      <c r="F68" s="27"/>
      <c r="G68" s="27"/>
      <c r="H68" s="27"/>
      <c r="I68" s="27"/>
      <c r="J68" s="17">
        <v>1</v>
      </c>
      <c r="K68" s="17">
        <f t="shared" ref="K68" si="6">COUNTA(L68:O68)</f>
        <v>1</v>
      </c>
      <c r="L68" s="4"/>
      <c r="M68" s="76"/>
      <c r="N68" s="76"/>
      <c r="O68" s="329" t="s">
        <v>277</v>
      </c>
      <c r="P68" s="329" t="s">
        <v>277</v>
      </c>
      <c r="Q68" s="137" t="s">
        <v>268</v>
      </c>
      <c r="R68" s="329" t="s">
        <v>277</v>
      </c>
      <c r="S68" s="145"/>
    </row>
    <row r="69" spans="1:19">
      <c r="A69" s="109"/>
      <c r="B69" s="157"/>
      <c r="C69" s="155"/>
      <c r="D69" s="143"/>
      <c r="E69" s="5"/>
      <c r="F69" s="5"/>
      <c r="G69" s="5"/>
      <c r="H69" s="5"/>
      <c r="I69" s="5"/>
      <c r="J69" s="55"/>
      <c r="K69" s="5"/>
      <c r="L69" s="7"/>
      <c r="M69" s="113"/>
      <c r="N69" s="113"/>
      <c r="O69" s="239"/>
      <c r="P69" s="141"/>
      <c r="Q69" s="113"/>
      <c r="R69" s="35"/>
      <c r="S69" s="145"/>
    </row>
    <row r="70" spans="1:19">
      <c r="A70" s="109" t="s">
        <v>168</v>
      </c>
      <c r="B70" s="157"/>
      <c r="C70" s="155"/>
      <c r="D70" s="143"/>
      <c r="E70" s="5"/>
      <c r="F70" s="5"/>
      <c r="G70" s="5"/>
      <c r="H70" s="5"/>
      <c r="I70" s="5"/>
      <c r="J70" s="55"/>
      <c r="K70" s="5"/>
      <c r="L70" s="7"/>
      <c r="M70" s="113"/>
      <c r="N70" s="113"/>
      <c r="O70" s="239"/>
      <c r="P70" s="141"/>
      <c r="Q70" s="113"/>
      <c r="R70" s="35"/>
      <c r="S70" s="145"/>
    </row>
    <row r="71" spans="1:19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17">
        <v>1</v>
      </c>
      <c r="K71" s="17">
        <f t="shared" ref="K71:K79" si="7">COUNTA(L71:O71)</f>
        <v>1</v>
      </c>
      <c r="L71" s="4"/>
      <c r="M71" s="76"/>
      <c r="N71" s="76"/>
      <c r="O71" s="230" t="s">
        <v>225</v>
      </c>
      <c r="P71" s="230" t="s">
        <v>225</v>
      </c>
      <c r="Q71" s="137" t="s">
        <v>268</v>
      </c>
      <c r="R71" s="230" t="s">
        <v>225</v>
      </c>
      <c r="S71" s="145"/>
    </row>
    <row r="72" spans="1:19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17">
        <v>1</v>
      </c>
      <c r="K72" s="17">
        <f t="shared" si="7"/>
        <v>1</v>
      </c>
      <c r="L72" s="4"/>
      <c r="M72" s="76"/>
      <c r="N72" s="76"/>
      <c r="O72" s="230" t="s">
        <v>264</v>
      </c>
      <c r="P72" s="230" t="s">
        <v>264</v>
      </c>
      <c r="Q72" s="137" t="s">
        <v>268</v>
      </c>
      <c r="R72" s="230" t="s">
        <v>264</v>
      </c>
      <c r="S72" s="145"/>
    </row>
    <row r="73" spans="1:19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17">
        <v>1</v>
      </c>
      <c r="K73" s="17">
        <f t="shared" si="7"/>
        <v>1</v>
      </c>
      <c r="L73" s="4"/>
      <c r="M73" s="76"/>
      <c r="N73" s="76"/>
      <c r="O73" s="230" t="s">
        <v>264</v>
      </c>
      <c r="P73" s="230" t="s">
        <v>264</v>
      </c>
      <c r="Q73" s="137" t="s">
        <v>268</v>
      </c>
      <c r="R73" s="230" t="s">
        <v>264</v>
      </c>
      <c r="S73" s="145"/>
    </row>
    <row r="74" spans="1:19">
      <c r="A74" s="111" t="s">
        <v>166</v>
      </c>
      <c r="B74" s="163" t="s">
        <v>46</v>
      </c>
      <c r="C74" s="167">
        <v>2</v>
      </c>
      <c r="D74" s="166"/>
      <c r="E74" s="4"/>
      <c r="F74" s="4"/>
      <c r="G74" s="4"/>
      <c r="H74" s="4"/>
      <c r="I74" s="4"/>
      <c r="J74" s="17">
        <v>1</v>
      </c>
      <c r="K74" s="17">
        <f t="shared" si="7"/>
        <v>1</v>
      </c>
      <c r="L74" s="4"/>
      <c r="M74" s="76"/>
      <c r="N74" s="76"/>
      <c r="O74" s="230" t="s">
        <v>264</v>
      </c>
      <c r="P74" s="230" t="s">
        <v>264</v>
      </c>
      <c r="Q74" s="137" t="s">
        <v>268</v>
      </c>
      <c r="R74" s="230" t="s">
        <v>264</v>
      </c>
      <c r="S74" s="145"/>
    </row>
    <row r="75" spans="1:19">
      <c r="A75" s="111" t="s">
        <v>167</v>
      </c>
      <c r="B75" s="163" t="s">
        <v>46</v>
      </c>
      <c r="C75" s="167">
        <v>2</v>
      </c>
      <c r="D75" s="166"/>
      <c r="E75" s="27"/>
      <c r="F75" s="27"/>
      <c r="G75" s="27"/>
      <c r="H75" s="27"/>
      <c r="I75" s="27"/>
      <c r="J75" s="17">
        <v>1</v>
      </c>
      <c r="K75" s="17">
        <f t="shared" si="7"/>
        <v>1</v>
      </c>
      <c r="L75" s="4"/>
      <c r="M75" s="76"/>
      <c r="N75" s="76"/>
      <c r="O75" s="230" t="s">
        <v>264</v>
      </c>
      <c r="P75" s="230" t="s">
        <v>264</v>
      </c>
      <c r="Q75" s="137" t="s">
        <v>268</v>
      </c>
      <c r="R75" s="230" t="s">
        <v>264</v>
      </c>
      <c r="S75" s="145"/>
    </row>
    <row r="76" spans="1:19">
      <c r="A76" s="111" t="s">
        <v>159</v>
      </c>
      <c r="B76" s="163" t="s">
        <v>46</v>
      </c>
      <c r="C76" s="167">
        <v>1</v>
      </c>
      <c r="D76" s="166"/>
      <c r="E76" s="27"/>
      <c r="F76" s="27"/>
      <c r="G76" s="27"/>
      <c r="H76" s="27"/>
      <c r="I76" s="27"/>
      <c r="J76" s="17">
        <v>1</v>
      </c>
      <c r="K76" s="17">
        <f t="shared" si="7"/>
        <v>1</v>
      </c>
      <c r="L76" s="4"/>
      <c r="M76" s="76"/>
      <c r="N76" s="76"/>
      <c r="O76" s="230" t="s">
        <v>264</v>
      </c>
      <c r="P76" s="230" t="s">
        <v>264</v>
      </c>
      <c r="Q76" s="137" t="s">
        <v>268</v>
      </c>
      <c r="R76" s="230" t="s">
        <v>264</v>
      </c>
      <c r="S76" s="145"/>
    </row>
    <row r="77" spans="1:19">
      <c r="A77" s="111" t="s">
        <v>160</v>
      </c>
      <c r="B77" s="163" t="s">
        <v>46</v>
      </c>
      <c r="C77" s="167">
        <v>1</v>
      </c>
      <c r="D77" s="166"/>
      <c r="E77" s="27"/>
      <c r="F77" s="27"/>
      <c r="G77" s="27"/>
      <c r="H77" s="27"/>
      <c r="I77" s="27"/>
      <c r="J77" s="17">
        <v>1</v>
      </c>
      <c r="K77" s="17">
        <f t="shared" si="7"/>
        <v>1</v>
      </c>
      <c r="L77" s="4"/>
      <c r="M77" s="76"/>
      <c r="N77" s="76"/>
      <c r="O77" s="230" t="s">
        <v>225</v>
      </c>
      <c r="P77" s="230" t="s">
        <v>225</v>
      </c>
      <c r="Q77" s="137" t="s">
        <v>268</v>
      </c>
      <c r="R77" s="230" t="s">
        <v>225</v>
      </c>
      <c r="S77" s="145"/>
    </row>
    <row r="78" spans="1:19">
      <c r="A78" s="111" t="s">
        <v>105</v>
      </c>
      <c r="B78" s="163" t="s">
        <v>46</v>
      </c>
      <c r="C78" s="167">
        <v>5</v>
      </c>
      <c r="D78" s="166"/>
      <c r="E78" s="27">
        <v>16</v>
      </c>
      <c r="F78" s="27"/>
      <c r="G78" s="27"/>
      <c r="H78" s="27"/>
      <c r="I78" s="27"/>
      <c r="J78" s="17">
        <v>1</v>
      </c>
      <c r="K78" s="17">
        <f t="shared" si="7"/>
        <v>1</v>
      </c>
      <c r="L78" s="4"/>
      <c r="M78" s="76"/>
      <c r="N78" s="76"/>
      <c r="O78" s="230" t="s">
        <v>230</v>
      </c>
      <c r="P78" s="230" t="s">
        <v>230</v>
      </c>
      <c r="Q78" s="137" t="s">
        <v>268</v>
      </c>
      <c r="R78" s="230" t="s">
        <v>230</v>
      </c>
      <c r="S78" s="145"/>
    </row>
    <row r="79" spans="1:19">
      <c r="A79" s="161" t="s">
        <v>45</v>
      </c>
      <c r="B79" s="165" t="s">
        <v>46</v>
      </c>
      <c r="C79" s="167">
        <v>1</v>
      </c>
      <c r="D79" s="170"/>
      <c r="E79" s="27"/>
      <c r="F79" s="27"/>
      <c r="G79" s="27"/>
      <c r="H79" s="27"/>
      <c r="I79" s="27"/>
      <c r="J79" s="50">
        <v>1</v>
      </c>
      <c r="K79" s="50">
        <f t="shared" si="7"/>
        <v>1</v>
      </c>
      <c r="L79" s="11"/>
      <c r="M79" s="128"/>
      <c r="N79" s="128"/>
      <c r="O79" s="322" t="s">
        <v>225</v>
      </c>
      <c r="P79" s="322" t="s">
        <v>225</v>
      </c>
      <c r="Q79" s="137" t="s">
        <v>268</v>
      </c>
      <c r="R79" s="322" t="s">
        <v>225</v>
      </c>
      <c r="S79" s="145"/>
    </row>
    <row r="80" spans="1:19">
      <c r="A80" s="109"/>
      <c r="B80" s="157"/>
      <c r="C80" s="155"/>
      <c r="D80" s="143"/>
      <c r="E80" s="5"/>
      <c r="F80" s="5"/>
      <c r="G80" s="5"/>
      <c r="H80" s="5"/>
      <c r="I80" s="5"/>
      <c r="J80" s="55"/>
      <c r="K80" s="5"/>
      <c r="L80" s="7"/>
      <c r="M80" s="113"/>
      <c r="N80" s="113"/>
      <c r="O80" s="150"/>
      <c r="P80" s="200"/>
      <c r="Q80" s="15"/>
      <c r="R80" s="201"/>
      <c r="S80" s="145"/>
    </row>
    <row r="81" spans="1:19">
      <c r="A81" s="109" t="s">
        <v>141</v>
      </c>
      <c r="B81" s="157"/>
      <c r="C81" s="155"/>
      <c r="D81" s="143"/>
      <c r="E81" s="5"/>
      <c r="F81" s="5"/>
      <c r="G81" s="5"/>
      <c r="H81" s="5"/>
      <c r="I81" s="5"/>
      <c r="J81" s="55"/>
      <c r="K81" s="5"/>
      <c r="L81" s="7"/>
      <c r="M81" s="113"/>
      <c r="N81" s="113"/>
      <c r="O81" s="150"/>
      <c r="P81" s="200"/>
      <c r="Q81" s="15"/>
      <c r="R81" s="201"/>
      <c r="S81" s="145"/>
    </row>
    <row r="82" spans="1:19">
      <c r="A82" s="111" t="s">
        <v>169</v>
      </c>
      <c r="B82" s="163" t="s">
        <v>46</v>
      </c>
      <c r="C82" s="160">
        <v>5</v>
      </c>
      <c r="D82" s="154"/>
      <c r="E82" s="33"/>
      <c r="F82" s="33"/>
      <c r="G82" s="33"/>
      <c r="H82" s="33"/>
      <c r="I82" s="33"/>
      <c r="J82" s="17">
        <v>1</v>
      </c>
      <c r="K82" s="17">
        <f t="shared" ref="K82:K90" si="8">COUNTA(L82:O82)</f>
        <v>1</v>
      </c>
      <c r="L82" s="33"/>
      <c r="M82" s="115"/>
      <c r="N82" s="115"/>
      <c r="O82" s="230" t="s">
        <v>230</v>
      </c>
      <c r="P82" s="230" t="s">
        <v>230</v>
      </c>
      <c r="Q82" s="137" t="s">
        <v>268</v>
      </c>
      <c r="R82" s="230" t="s">
        <v>230</v>
      </c>
      <c r="S82" s="145"/>
    </row>
    <row r="83" spans="1:19">
      <c r="A83" s="111" t="s">
        <v>170</v>
      </c>
      <c r="B83" s="163" t="s">
        <v>46</v>
      </c>
      <c r="C83" s="160">
        <v>5</v>
      </c>
      <c r="D83" s="154"/>
      <c r="E83" s="33"/>
      <c r="F83" s="33"/>
      <c r="G83" s="33"/>
      <c r="H83" s="33"/>
      <c r="I83" s="33"/>
      <c r="J83" s="17">
        <v>1</v>
      </c>
      <c r="K83" s="17">
        <f t="shared" si="8"/>
        <v>1</v>
      </c>
      <c r="L83" s="33"/>
      <c r="M83" s="115"/>
      <c r="N83" s="115"/>
      <c r="O83" s="230" t="s">
        <v>230</v>
      </c>
      <c r="P83" s="230" t="s">
        <v>230</v>
      </c>
      <c r="Q83" s="137" t="s">
        <v>268</v>
      </c>
      <c r="R83" s="230" t="s">
        <v>230</v>
      </c>
      <c r="S83" s="145"/>
    </row>
    <row r="84" spans="1:19">
      <c r="A84" s="111" t="s">
        <v>171</v>
      </c>
      <c r="B84" s="163" t="s">
        <v>46</v>
      </c>
      <c r="C84" s="160">
        <v>5</v>
      </c>
      <c r="D84" s="154"/>
      <c r="E84" s="33"/>
      <c r="F84" s="33"/>
      <c r="G84" s="33"/>
      <c r="H84" s="33"/>
      <c r="I84" s="33"/>
      <c r="J84" s="17">
        <v>1</v>
      </c>
      <c r="K84" s="17">
        <f t="shared" si="8"/>
        <v>1</v>
      </c>
      <c r="L84" s="33"/>
      <c r="M84" s="115"/>
      <c r="N84" s="115"/>
      <c r="O84" s="230" t="s">
        <v>230</v>
      </c>
      <c r="P84" s="230" t="s">
        <v>230</v>
      </c>
      <c r="Q84" s="137" t="s">
        <v>268</v>
      </c>
      <c r="R84" s="230" t="s">
        <v>230</v>
      </c>
      <c r="S84" s="145"/>
    </row>
    <row r="85" spans="1:19">
      <c r="A85" s="111" t="s">
        <v>172</v>
      </c>
      <c r="B85" s="163" t="s">
        <v>46</v>
      </c>
      <c r="C85" s="160">
        <v>5</v>
      </c>
      <c r="D85" s="154"/>
      <c r="E85" s="33"/>
      <c r="F85" s="33"/>
      <c r="G85" s="33"/>
      <c r="H85" s="33"/>
      <c r="I85" s="33"/>
      <c r="J85" s="17">
        <v>1</v>
      </c>
      <c r="K85" s="17">
        <f t="shared" si="8"/>
        <v>1</v>
      </c>
      <c r="L85" s="33"/>
      <c r="M85" s="115"/>
      <c r="N85" s="115"/>
      <c r="O85" s="230" t="s">
        <v>230</v>
      </c>
      <c r="P85" s="230" t="s">
        <v>230</v>
      </c>
      <c r="Q85" s="137" t="s">
        <v>268</v>
      </c>
      <c r="R85" s="230" t="s">
        <v>230</v>
      </c>
      <c r="S85" s="145"/>
    </row>
    <row r="86" spans="1:19">
      <c r="A86" s="111" t="s">
        <v>173</v>
      </c>
      <c r="B86" s="163" t="s">
        <v>46</v>
      </c>
      <c r="C86" s="160">
        <v>5</v>
      </c>
      <c r="D86" s="154"/>
      <c r="E86" s="33"/>
      <c r="F86" s="33"/>
      <c r="G86" s="33"/>
      <c r="H86" s="33"/>
      <c r="I86" s="33"/>
      <c r="J86" s="17">
        <v>1</v>
      </c>
      <c r="K86" s="17">
        <f t="shared" si="8"/>
        <v>1</v>
      </c>
      <c r="L86" s="33"/>
      <c r="M86" s="115"/>
      <c r="N86" s="115"/>
      <c r="O86" s="230" t="s">
        <v>230</v>
      </c>
      <c r="P86" s="230" t="s">
        <v>230</v>
      </c>
      <c r="Q86" s="137" t="s">
        <v>268</v>
      </c>
      <c r="R86" s="230" t="s">
        <v>230</v>
      </c>
      <c r="S86" s="145"/>
    </row>
    <row r="87" spans="1:19">
      <c r="A87" s="111" t="s">
        <v>174</v>
      </c>
      <c r="B87" s="163" t="s">
        <v>46</v>
      </c>
      <c r="C87" s="160">
        <v>5</v>
      </c>
      <c r="D87" s="154"/>
      <c r="E87" s="33"/>
      <c r="F87" s="33"/>
      <c r="G87" s="33"/>
      <c r="H87" s="33"/>
      <c r="I87" s="33"/>
      <c r="J87" s="17">
        <v>1</v>
      </c>
      <c r="K87" s="17">
        <f t="shared" si="8"/>
        <v>1</v>
      </c>
      <c r="L87" s="33"/>
      <c r="M87" s="115"/>
      <c r="N87" s="115"/>
      <c r="O87" s="230" t="s">
        <v>230</v>
      </c>
      <c r="P87" s="230" t="s">
        <v>230</v>
      </c>
      <c r="Q87" s="137" t="s">
        <v>268</v>
      </c>
      <c r="R87" s="230" t="s">
        <v>230</v>
      </c>
      <c r="S87" s="145"/>
    </row>
    <row r="88" spans="1:19">
      <c r="A88" s="111" t="s">
        <v>175</v>
      </c>
      <c r="B88" s="163" t="s">
        <v>46</v>
      </c>
      <c r="C88" s="160">
        <v>5</v>
      </c>
      <c r="D88" s="154"/>
      <c r="E88" s="33"/>
      <c r="F88" s="33"/>
      <c r="G88" s="33"/>
      <c r="H88" s="33"/>
      <c r="I88" s="33"/>
      <c r="J88" s="17">
        <v>1</v>
      </c>
      <c r="K88" s="17">
        <f t="shared" si="8"/>
        <v>1</v>
      </c>
      <c r="L88" s="33"/>
      <c r="M88" s="115"/>
      <c r="N88" s="115"/>
      <c r="O88" s="230" t="s">
        <v>230</v>
      </c>
      <c r="P88" s="230" t="s">
        <v>230</v>
      </c>
      <c r="Q88" s="137" t="s">
        <v>268</v>
      </c>
      <c r="R88" s="230" t="s">
        <v>230</v>
      </c>
      <c r="S88" s="145"/>
    </row>
    <row r="89" spans="1:19">
      <c r="A89" s="111" t="s">
        <v>176</v>
      </c>
      <c r="B89" s="163" t="s">
        <v>46</v>
      </c>
      <c r="C89" s="160">
        <v>5</v>
      </c>
      <c r="D89" s="154"/>
      <c r="E89" s="33"/>
      <c r="F89" s="33"/>
      <c r="G89" s="33"/>
      <c r="H89" s="33"/>
      <c r="I89" s="33"/>
      <c r="J89" s="17">
        <v>1</v>
      </c>
      <c r="K89" s="17">
        <f t="shared" si="8"/>
        <v>1</v>
      </c>
      <c r="L89" s="33"/>
      <c r="M89" s="115"/>
      <c r="N89" s="115"/>
      <c r="O89" s="230" t="s">
        <v>230</v>
      </c>
      <c r="P89" s="230" t="s">
        <v>230</v>
      </c>
      <c r="Q89" s="137" t="s">
        <v>268</v>
      </c>
      <c r="R89" s="230" t="s">
        <v>230</v>
      </c>
      <c r="S89" s="145"/>
    </row>
    <row r="90" spans="1:19">
      <c r="A90" s="111" t="s">
        <v>177</v>
      </c>
      <c r="B90" s="163" t="s">
        <v>46</v>
      </c>
      <c r="C90" s="160">
        <v>5</v>
      </c>
      <c r="D90" s="154"/>
      <c r="E90" s="33"/>
      <c r="F90" s="33"/>
      <c r="G90" s="33"/>
      <c r="H90" s="33"/>
      <c r="I90" s="33"/>
      <c r="J90" s="17">
        <v>1</v>
      </c>
      <c r="K90" s="17">
        <f t="shared" si="8"/>
        <v>1</v>
      </c>
      <c r="L90" s="33"/>
      <c r="M90" s="115"/>
      <c r="N90" s="115"/>
      <c r="O90" s="230" t="s">
        <v>230</v>
      </c>
      <c r="P90" s="230" t="s">
        <v>230</v>
      </c>
      <c r="Q90" s="137" t="s">
        <v>268</v>
      </c>
      <c r="R90" s="230" t="s">
        <v>230</v>
      </c>
      <c r="S90" s="145"/>
    </row>
    <row r="91" spans="1:19" ht="14.1" customHeight="1">
      <c r="A91" s="109"/>
      <c r="B91" s="157"/>
      <c r="C91" s="155"/>
      <c r="D91" s="143"/>
      <c r="E91" s="5"/>
      <c r="F91" s="5"/>
      <c r="G91" s="5"/>
      <c r="H91" s="5"/>
      <c r="I91" s="5"/>
      <c r="J91" s="5"/>
      <c r="K91" s="5"/>
      <c r="L91" s="5"/>
      <c r="M91" s="15"/>
      <c r="N91" s="15"/>
      <c r="O91" s="150"/>
      <c r="P91" s="200"/>
      <c r="Q91" s="113"/>
      <c r="R91" s="201"/>
      <c r="S91" s="145"/>
    </row>
    <row r="92" spans="1:19" ht="15" customHeight="1">
      <c r="A92" s="109" t="s">
        <v>184</v>
      </c>
      <c r="B92" s="157"/>
      <c r="C92" s="155"/>
      <c r="D92" s="143"/>
      <c r="E92" s="5"/>
      <c r="F92" s="5"/>
      <c r="G92" s="5"/>
      <c r="H92" s="5"/>
      <c r="I92" s="5"/>
      <c r="J92" s="5"/>
      <c r="K92" s="5"/>
      <c r="L92" s="5"/>
      <c r="M92" s="15"/>
      <c r="N92" s="15"/>
      <c r="O92" s="150"/>
      <c r="P92" s="200"/>
      <c r="Q92" s="113"/>
      <c r="R92" s="201"/>
      <c r="S92" s="145"/>
    </row>
    <row r="93" spans="1:19">
      <c r="A93" s="111" t="s">
        <v>185</v>
      </c>
      <c r="B93" s="163" t="s">
        <v>46</v>
      </c>
      <c r="C93" s="160">
        <v>5</v>
      </c>
      <c r="D93" s="154"/>
      <c r="E93" s="33"/>
      <c r="F93" s="33"/>
      <c r="G93" s="33"/>
      <c r="H93" s="33"/>
      <c r="I93" s="33"/>
      <c r="J93" s="17">
        <v>1</v>
      </c>
      <c r="K93" s="17">
        <f t="shared" ref="K93" si="9">COUNTA(L93:O93)</f>
        <v>1</v>
      </c>
      <c r="L93" s="33"/>
      <c r="M93" s="115"/>
      <c r="N93" s="115"/>
      <c r="O93" s="230" t="s">
        <v>230</v>
      </c>
      <c r="P93" s="230" t="s">
        <v>230</v>
      </c>
      <c r="Q93" s="137" t="s">
        <v>268</v>
      </c>
      <c r="R93" s="230" t="s">
        <v>230</v>
      </c>
      <c r="S93" s="145"/>
    </row>
    <row r="94" spans="1:19">
      <c r="A94" s="109"/>
      <c r="B94" s="157"/>
      <c r="C94" s="155"/>
      <c r="D94" s="143"/>
      <c r="E94" s="5"/>
      <c r="F94" s="5"/>
      <c r="G94" s="5"/>
      <c r="H94" s="5"/>
      <c r="I94" s="5"/>
      <c r="J94" s="5"/>
      <c r="K94" s="5"/>
      <c r="L94" s="5"/>
      <c r="M94" s="15"/>
      <c r="N94" s="15"/>
      <c r="O94" s="235"/>
      <c r="P94" s="141"/>
      <c r="Q94" s="113"/>
      <c r="R94" s="35"/>
      <c r="S94" s="145"/>
    </row>
    <row r="95" spans="1:19">
      <c r="A95" s="109" t="s">
        <v>186</v>
      </c>
      <c r="B95" s="157"/>
      <c r="C95" s="155"/>
      <c r="D95" s="143"/>
      <c r="E95" s="5"/>
      <c r="F95" s="5"/>
      <c r="G95" s="5"/>
      <c r="H95" s="5"/>
      <c r="I95" s="5"/>
      <c r="J95" s="5"/>
      <c r="K95" s="5"/>
      <c r="L95" s="5"/>
      <c r="M95" s="15"/>
      <c r="N95" s="15"/>
      <c r="O95" s="235"/>
      <c r="P95" s="141"/>
      <c r="Q95" s="113"/>
      <c r="R95" s="35"/>
      <c r="S95" s="145"/>
    </row>
    <row r="96" spans="1:19">
      <c r="A96" s="111" t="s">
        <v>187</v>
      </c>
      <c r="B96" s="163" t="s">
        <v>46</v>
      </c>
      <c r="C96" s="160">
        <v>5</v>
      </c>
      <c r="D96" s="154"/>
      <c r="E96" s="33"/>
      <c r="F96" s="33"/>
      <c r="G96" s="33"/>
      <c r="H96" s="33"/>
      <c r="I96" s="33"/>
      <c r="J96" s="17">
        <v>1</v>
      </c>
      <c r="K96" s="17">
        <f t="shared" ref="K96:K99" si="10">COUNTA(L96:O96)</f>
        <v>1</v>
      </c>
      <c r="L96" s="33"/>
      <c r="M96" s="115"/>
      <c r="N96" s="115"/>
      <c r="O96" s="230" t="s">
        <v>230</v>
      </c>
      <c r="P96" s="230" t="s">
        <v>230</v>
      </c>
      <c r="Q96" s="137" t="s">
        <v>268</v>
      </c>
      <c r="R96" s="34" t="s">
        <v>230</v>
      </c>
      <c r="S96" s="145"/>
    </row>
    <row r="97" spans="1:19">
      <c r="A97" s="111" t="s">
        <v>188</v>
      </c>
      <c r="B97" s="163" t="s">
        <v>46</v>
      </c>
      <c r="C97" s="160">
        <v>5</v>
      </c>
      <c r="D97" s="154"/>
      <c r="E97" s="33"/>
      <c r="F97" s="33"/>
      <c r="G97" s="33"/>
      <c r="H97" s="33"/>
      <c r="I97" s="33"/>
      <c r="J97" s="17">
        <v>1</v>
      </c>
      <c r="K97" s="17">
        <f t="shared" si="10"/>
        <v>1</v>
      </c>
      <c r="L97" s="33"/>
      <c r="M97" s="115"/>
      <c r="N97" s="115"/>
      <c r="O97" s="230" t="s">
        <v>230</v>
      </c>
      <c r="P97" s="230" t="s">
        <v>230</v>
      </c>
      <c r="Q97" s="137" t="s">
        <v>268</v>
      </c>
      <c r="R97" s="34" t="s">
        <v>230</v>
      </c>
      <c r="S97" s="145"/>
    </row>
    <row r="98" spans="1:19">
      <c r="A98" s="111" t="s">
        <v>189</v>
      </c>
      <c r="B98" s="163" t="s">
        <v>46</v>
      </c>
      <c r="C98" s="160">
        <v>5</v>
      </c>
      <c r="D98" s="154"/>
      <c r="E98" s="33"/>
      <c r="F98" s="33"/>
      <c r="G98" s="33"/>
      <c r="H98" s="33"/>
      <c r="I98" s="33"/>
      <c r="J98" s="17">
        <v>1</v>
      </c>
      <c r="K98" s="17">
        <f t="shared" si="10"/>
        <v>1</v>
      </c>
      <c r="L98" s="33"/>
      <c r="M98" s="115"/>
      <c r="N98" s="115"/>
      <c r="O98" s="230" t="s">
        <v>230</v>
      </c>
      <c r="P98" s="230" t="s">
        <v>230</v>
      </c>
      <c r="Q98" s="137" t="s">
        <v>268</v>
      </c>
      <c r="R98" s="34" t="s">
        <v>230</v>
      </c>
      <c r="S98" s="145"/>
    </row>
    <row r="99" spans="1:19">
      <c r="A99" s="111" t="s">
        <v>190</v>
      </c>
      <c r="B99" s="163" t="s">
        <v>46</v>
      </c>
      <c r="C99" s="160">
        <v>5</v>
      </c>
      <c r="D99" s="154"/>
      <c r="E99" s="33"/>
      <c r="F99" s="33"/>
      <c r="G99" s="33"/>
      <c r="H99" s="33"/>
      <c r="I99" s="33"/>
      <c r="J99" s="17">
        <v>1</v>
      </c>
      <c r="K99" s="17">
        <f t="shared" si="10"/>
        <v>1</v>
      </c>
      <c r="L99" s="33"/>
      <c r="M99" s="115"/>
      <c r="N99" s="115"/>
      <c r="O99" s="230" t="s">
        <v>230</v>
      </c>
      <c r="P99" s="230" t="s">
        <v>230</v>
      </c>
      <c r="Q99" s="137" t="s">
        <v>268</v>
      </c>
      <c r="R99" s="34" t="s">
        <v>230</v>
      </c>
      <c r="S99" s="145"/>
    </row>
    <row r="100" spans="1:19">
      <c r="A100" s="111" t="s">
        <v>191</v>
      </c>
      <c r="B100" s="163" t="s">
        <v>46</v>
      </c>
      <c r="C100" s="160">
        <v>5</v>
      </c>
      <c r="D100" s="154"/>
      <c r="E100" s="33"/>
      <c r="F100" s="33"/>
      <c r="G100" s="33"/>
      <c r="H100" s="33"/>
      <c r="I100" s="33"/>
      <c r="J100" s="33"/>
      <c r="K100" s="33"/>
      <c r="L100" s="33"/>
      <c r="M100" s="115"/>
      <c r="N100" s="115"/>
      <c r="O100" s="230" t="s">
        <v>230</v>
      </c>
      <c r="P100" s="230" t="s">
        <v>230</v>
      </c>
      <c r="Q100" s="137" t="s">
        <v>268</v>
      </c>
      <c r="R100" s="34" t="s">
        <v>230</v>
      </c>
      <c r="S100" s="145"/>
    </row>
    <row r="101" spans="1:19">
      <c r="A101" s="109"/>
      <c r="B101" s="157"/>
      <c r="C101" s="155"/>
      <c r="D101" s="143"/>
      <c r="E101" s="5"/>
      <c r="F101" s="5"/>
      <c r="G101" s="5"/>
      <c r="H101" s="5"/>
      <c r="I101" s="5"/>
      <c r="J101" s="5"/>
      <c r="K101" s="5"/>
      <c r="L101" s="5"/>
      <c r="M101" s="15"/>
      <c r="N101" s="15"/>
      <c r="O101" s="239"/>
      <c r="P101" s="141"/>
      <c r="Q101" s="113"/>
      <c r="R101" s="35"/>
      <c r="S101" s="145"/>
    </row>
    <row r="102" spans="1:19">
      <c r="A102" s="109" t="s">
        <v>178</v>
      </c>
      <c r="B102" s="157"/>
      <c r="C102" s="155"/>
      <c r="D102" s="143"/>
      <c r="E102" s="5"/>
      <c r="F102" s="5"/>
      <c r="G102" s="5"/>
      <c r="H102" s="5"/>
      <c r="I102" s="5"/>
      <c r="J102" s="5"/>
      <c r="K102" s="5"/>
      <c r="L102" s="5"/>
      <c r="M102" s="15"/>
      <c r="N102" s="15"/>
      <c r="O102" s="239"/>
      <c r="P102" s="141"/>
      <c r="Q102" s="113"/>
      <c r="R102" s="35"/>
      <c r="S102" s="145"/>
    </row>
    <row r="103" spans="1:19">
      <c r="A103" s="111" t="s">
        <v>179</v>
      </c>
      <c r="B103" s="163" t="s">
        <v>46</v>
      </c>
      <c r="C103" s="160">
        <v>50</v>
      </c>
      <c r="D103" s="166"/>
      <c r="E103" s="4"/>
      <c r="F103" s="4"/>
      <c r="G103" s="4"/>
      <c r="H103" s="4"/>
      <c r="I103" s="4"/>
      <c r="J103" s="17">
        <v>1</v>
      </c>
      <c r="K103" s="17">
        <f t="shared" ref="K103:K106" si="11">COUNTA(L103:O103)</f>
        <v>1</v>
      </c>
      <c r="L103" s="2"/>
      <c r="M103" s="76"/>
      <c r="N103" s="76"/>
      <c r="O103" s="230" t="s">
        <v>249</v>
      </c>
      <c r="P103" s="230" t="s">
        <v>249</v>
      </c>
      <c r="Q103" s="137" t="s">
        <v>268</v>
      </c>
      <c r="R103" s="230" t="s">
        <v>249</v>
      </c>
      <c r="S103" s="145"/>
    </row>
    <row r="104" spans="1:19">
      <c r="A104" s="111" t="s">
        <v>180</v>
      </c>
      <c r="B104" s="163" t="s">
        <v>46</v>
      </c>
      <c r="C104" s="160">
        <v>50</v>
      </c>
      <c r="D104" s="166"/>
      <c r="E104" s="4"/>
      <c r="F104" s="4"/>
      <c r="G104" s="4"/>
      <c r="H104" s="4"/>
      <c r="I104" s="4"/>
      <c r="J104" s="17">
        <v>1</v>
      </c>
      <c r="K104" s="17">
        <f t="shared" si="11"/>
        <v>1</v>
      </c>
      <c r="L104" s="2"/>
      <c r="M104" s="76"/>
      <c r="N104" s="76"/>
      <c r="O104" s="230" t="s">
        <v>249</v>
      </c>
      <c r="P104" s="230" t="s">
        <v>249</v>
      </c>
      <c r="Q104" s="137" t="s">
        <v>268</v>
      </c>
      <c r="R104" s="230" t="s">
        <v>249</v>
      </c>
      <c r="S104" s="145"/>
    </row>
    <row r="105" spans="1:19">
      <c r="A105" s="111" t="s">
        <v>181</v>
      </c>
      <c r="B105" s="163" t="s">
        <v>46</v>
      </c>
      <c r="C105" s="160">
        <v>50</v>
      </c>
      <c r="D105" s="166"/>
      <c r="E105" s="4"/>
      <c r="F105" s="4"/>
      <c r="G105" s="4"/>
      <c r="H105" s="4"/>
      <c r="I105" s="4"/>
      <c r="J105" s="17">
        <v>1</v>
      </c>
      <c r="K105" s="17">
        <f t="shared" si="11"/>
        <v>1</v>
      </c>
      <c r="L105" s="2"/>
      <c r="M105" s="76"/>
      <c r="N105" s="76"/>
      <c r="O105" s="230" t="s">
        <v>249</v>
      </c>
      <c r="P105" s="230" t="s">
        <v>249</v>
      </c>
      <c r="Q105" s="137" t="s">
        <v>268</v>
      </c>
      <c r="R105" s="230" t="s">
        <v>249</v>
      </c>
      <c r="S105" s="145"/>
    </row>
    <row r="106" spans="1:19">
      <c r="A106" s="111" t="s">
        <v>210</v>
      </c>
      <c r="B106" s="163" t="s">
        <v>46</v>
      </c>
      <c r="C106" s="160">
        <v>50</v>
      </c>
      <c r="D106" s="166"/>
      <c r="E106" s="4"/>
      <c r="F106" s="4"/>
      <c r="G106" s="4"/>
      <c r="H106" s="4"/>
      <c r="I106" s="4"/>
      <c r="J106" s="17">
        <v>1</v>
      </c>
      <c r="K106" s="17">
        <f t="shared" si="11"/>
        <v>1</v>
      </c>
      <c r="L106" s="2"/>
      <c r="M106" s="76"/>
      <c r="N106" s="76"/>
      <c r="O106" s="230" t="s">
        <v>249</v>
      </c>
      <c r="P106" s="230" t="s">
        <v>249</v>
      </c>
      <c r="Q106" s="137" t="s">
        <v>268</v>
      </c>
      <c r="R106" s="230" t="s">
        <v>249</v>
      </c>
      <c r="S106" s="145"/>
    </row>
    <row r="107" spans="1:19">
      <c r="A107" s="109"/>
      <c r="B107" s="157"/>
      <c r="C107" s="155"/>
      <c r="D107" s="143"/>
      <c r="E107" s="5"/>
      <c r="F107" s="5"/>
      <c r="G107" s="5"/>
      <c r="H107" s="5"/>
      <c r="I107" s="5"/>
      <c r="J107" s="55"/>
      <c r="K107" s="5"/>
      <c r="L107" s="7"/>
      <c r="M107" s="113"/>
      <c r="N107" s="113"/>
      <c r="O107" s="127"/>
      <c r="P107" s="141"/>
      <c r="Q107" s="113"/>
      <c r="R107" s="35"/>
      <c r="S107" s="145"/>
    </row>
    <row r="108" spans="1:19">
      <c r="A108" s="161" t="s">
        <v>16</v>
      </c>
      <c r="B108" s="165" t="s">
        <v>17</v>
      </c>
      <c r="C108" s="167">
        <v>1</v>
      </c>
      <c r="D108" s="170"/>
      <c r="E108" s="315"/>
      <c r="F108" s="315"/>
      <c r="G108" s="315"/>
      <c r="H108" s="315"/>
      <c r="I108" s="315"/>
      <c r="J108" s="50">
        <v>1</v>
      </c>
      <c r="K108" s="50">
        <f t="shared" ref="K108:K109" si="12">COUNTA(L108:O108)</f>
        <v>1</v>
      </c>
      <c r="L108" s="11"/>
      <c r="M108" s="128"/>
      <c r="N108" s="128"/>
      <c r="O108" s="314">
        <v>1960</v>
      </c>
      <c r="P108" s="314">
        <v>1960</v>
      </c>
      <c r="Q108" s="314">
        <v>1960</v>
      </c>
      <c r="R108" s="314">
        <v>1960</v>
      </c>
      <c r="S108" s="145"/>
    </row>
    <row r="109" spans="1:19" s="32" customFormat="1">
      <c r="A109" s="161" t="s">
        <v>128</v>
      </c>
      <c r="B109" s="165" t="s">
        <v>17</v>
      </c>
      <c r="C109" s="167">
        <v>0.01</v>
      </c>
      <c r="D109" s="170"/>
      <c r="E109" s="11"/>
      <c r="F109" s="11"/>
      <c r="G109" s="11"/>
      <c r="H109" s="11"/>
      <c r="I109" s="11"/>
      <c r="J109" s="50">
        <v>1</v>
      </c>
      <c r="K109" s="50">
        <f t="shared" si="12"/>
        <v>1</v>
      </c>
      <c r="L109" s="11"/>
      <c r="M109" s="128"/>
      <c r="N109" s="128"/>
      <c r="O109" s="314" t="s">
        <v>226</v>
      </c>
      <c r="P109" s="314" t="s">
        <v>226</v>
      </c>
      <c r="Q109" s="137" t="s">
        <v>268</v>
      </c>
      <c r="R109" s="314" t="s">
        <v>226</v>
      </c>
      <c r="S109" s="148"/>
    </row>
    <row r="110" spans="1:19" s="32" customFormat="1" ht="12.75" customHeight="1">
      <c r="A110" s="109"/>
      <c r="B110" s="157"/>
      <c r="C110" s="155"/>
      <c r="D110" s="143"/>
      <c r="E110" s="5"/>
      <c r="F110" s="5"/>
      <c r="G110" s="5"/>
      <c r="H110" s="5"/>
      <c r="I110" s="5"/>
      <c r="J110" s="55"/>
      <c r="K110" s="5"/>
      <c r="L110" s="5"/>
      <c r="M110" s="15"/>
      <c r="N110" s="15"/>
      <c r="O110" s="108"/>
      <c r="P110" s="200"/>
      <c r="Q110" s="113"/>
      <c r="R110" s="201"/>
      <c r="S110" s="148"/>
    </row>
    <row r="111" spans="1:19" s="32" customFormat="1">
      <c r="A111" s="109" t="s">
        <v>259</v>
      </c>
      <c r="B111" s="157"/>
      <c r="C111" s="155"/>
      <c r="D111" s="143"/>
      <c r="E111" s="5"/>
      <c r="F111" s="5"/>
      <c r="G111" s="5"/>
      <c r="H111" s="5"/>
      <c r="I111" s="5"/>
      <c r="J111" s="55"/>
      <c r="K111" s="5"/>
      <c r="L111" s="5"/>
      <c r="M111" s="15"/>
      <c r="N111" s="15"/>
      <c r="O111" s="108"/>
      <c r="P111" s="200"/>
      <c r="Q111" s="113"/>
      <c r="R111" s="201"/>
      <c r="S111" s="148"/>
    </row>
    <row r="112" spans="1:19" s="32" customFormat="1">
      <c r="A112" s="161" t="s">
        <v>124</v>
      </c>
      <c r="B112" s="165" t="s">
        <v>46</v>
      </c>
      <c r="C112" s="167">
        <v>20</v>
      </c>
      <c r="D112" s="170"/>
      <c r="E112" s="3"/>
      <c r="F112" s="3"/>
      <c r="G112" s="3"/>
      <c r="H112" s="3"/>
      <c r="I112" s="3"/>
      <c r="J112" s="50">
        <v>1</v>
      </c>
      <c r="K112" s="17">
        <f t="shared" ref="K112:K116" si="13">COUNTA(L112:O112)</f>
        <v>1</v>
      </c>
      <c r="L112" s="3"/>
      <c r="M112" s="134"/>
      <c r="N112" s="49"/>
      <c r="O112" s="226" t="s">
        <v>265</v>
      </c>
      <c r="P112" s="226" t="s">
        <v>265</v>
      </c>
      <c r="Q112" s="137" t="s">
        <v>268</v>
      </c>
      <c r="R112" s="226" t="s">
        <v>265</v>
      </c>
      <c r="S112" s="148"/>
    </row>
    <row r="113" spans="1:19" s="32" customFormat="1">
      <c r="A113" s="161" t="s">
        <v>125</v>
      </c>
      <c r="B113" s="165" t="s">
        <v>46</v>
      </c>
      <c r="C113" s="167">
        <v>50</v>
      </c>
      <c r="D113" s="170"/>
      <c r="E113" s="3"/>
      <c r="F113" s="3"/>
      <c r="G113" s="3"/>
      <c r="H113" s="3"/>
      <c r="I113" s="3"/>
      <c r="J113" s="50">
        <v>1</v>
      </c>
      <c r="K113" s="17">
        <f t="shared" si="13"/>
        <v>1</v>
      </c>
      <c r="L113" s="3"/>
      <c r="M113" s="134"/>
      <c r="N113" s="49"/>
      <c r="O113" s="226" t="s">
        <v>249</v>
      </c>
      <c r="P113" s="226" t="s">
        <v>249</v>
      </c>
      <c r="Q113" s="137" t="s">
        <v>268</v>
      </c>
      <c r="R113" s="226" t="s">
        <v>249</v>
      </c>
      <c r="S113" s="148"/>
    </row>
    <row r="114" spans="1:19">
      <c r="A114" s="161" t="s">
        <v>126</v>
      </c>
      <c r="B114" s="165" t="s">
        <v>46</v>
      </c>
      <c r="C114" s="167">
        <v>100</v>
      </c>
      <c r="D114" s="170"/>
      <c r="E114" s="3"/>
      <c r="F114" s="3"/>
      <c r="G114" s="3"/>
      <c r="H114" s="3"/>
      <c r="I114" s="3"/>
      <c r="J114" s="50">
        <v>1</v>
      </c>
      <c r="K114" s="17">
        <f t="shared" si="13"/>
        <v>1</v>
      </c>
      <c r="L114" s="3"/>
      <c r="M114" s="134"/>
      <c r="N114" s="49"/>
      <c r="O114" s="226" t="s">
        <v>229</v>
      </c>
      <c r="P114" s="226" t="s">
        <v>229</v>
      </c>
      <c r="Q114" s="137" t="s">
        <v>268</v>
      </c>
      <c r="R114" s="226" t="s">
        <v>229</v>
      </c>
      <c r="S114" s="145"/>
    </row>
    <row r="115" spans="1:19">
      <c r="A115" s="161" t="s">
        <v>127</v>
      </c>
      <c r="B115" s="165" t="s">
        <v>46</v>
      </c>
      <c r="C115" s="167">
        <v>50</v>
      </c>
      <c r="D115" s="170"/>
      <c r="E115" s="3"/>
      <c r="F115" s="3"/>
      <c r="G115" s="3"/>
      <c r="H115" s="3"/>
      <c r="I115" s="3"/>
      <c r="J115" s="50">
        <v>1</v>
      </c>
      <c r="K115" s="17">
        <f t="shared" si="13"/>
        <v>1</v>
      </c>
      <c r="L115" s="3"/>
      <c r="M115" s="134"/>
      <c r="N115" s="49"/>
      <c r="O115" s="226" t="s">
        <v>249</v>
      </c>
      <c r="P115" s="226" t="s">
        <v>249</v>
      </c>
      <c r="Q115" s="137" t="s">
        <v>268</v>
      </c>
      <c r="R115" s="226" t="s">
        <v>249</v>
      </c>
      <c r="S115" s="145"/>
    </row>
    <row r="116" spans="1:19">
      <c r="A116" s="161" t="s">
        <v>146</v>
      </c>
      <c r="B116" s="165" t="s">
        <v>46</v>
      </c>
      <c r="C116" s="167">
        <v>50</v>
      </c>
      <c r="D116" s="170"/>
      <c r="E116" s="3"/>
      <c r="F116" s="3"/>
      <c r="G116" s="3"/>
      <c r="H116" s="3"/>
      <c r="I116" s="3"/>
      <c r="J116" s="50">
        <v>1</v>
      </c>
      <c r="K116" s="17">
        <f t="shared" si="13"/>
        <v>1</v>
      </c>
      <c r="L116" s="3"/>
      <c r="M116" s="134"/>
      <c r="N116" s="49"/>
      <c r="O116" s="226" t="s">
        <v>249</v>
      </c>
      <c r="P116" s="226" t="s">
        <v>249</v>
      </c>
      <c r="Q116" s="137" t="s">
        <v>268</v>
      </c>
      <c r="R116" s="226" t="s">
        <v>249</v>
      </c>
      <c r="S116" s="145"/>
    </row>
    <row r="117" spans="1:19">
      <c r="A117" s="109"/>
      <c r="B117" s="157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235"/>
      <c r="P117" s="155"/>
      <c r="Q117" s="277"/>
      <c r="R117" s="155"/>
      <c r="S117" s="145"/>
    </row>
    <row r="118" spans="1:19">
      <c r="A118" s="109" t="s">
        <v>258</v>
      </c>
      <c r="B118" s="157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224"/>
      <c r="P118" s="155"/>
      <c r="Q118" s="277"/>
      <c r="R118" s="155"/>
      <c r="S118" s="145"/>
    </row>
    <row r="119" spans="1:19">
      <c r="A119" s="161" t="s">
        <v>239</v>
      </c>
      <c r="B119" s="165" t="s">
        <v>46</v>
      </c>
      <c r="C119" s="167">
        <v>20</v>
      </c>
      <c r="D119" s="170"/>
      <c r="E119" s="3"/>
      <c r="F119" s="3"/>
      <c r="G119" s="3"/>
      <c r="H119" s="3"/>
      <c r="I119" s="3"/>
      <c r="J119" s="50">
        <v>1</v>
      </c>
      <c r="K119" s="17">
        <f t="shared" ref="K119:K125" si="14">COUNTA(L119:O119)</f>
        <v>1</v>
      </c>
      <c r="L119" s="3"/>
      <c r="M119" s="134"/>
      <c r="N119" s="49"/>
      <c r="O119" s="226" t="s">
        <v>265</v>
      </c>
      <c r="P119" s="226" t="s">
        <v>265</v>
      </c>
      <c r="Q119" s="137" t="s">
        <v>268</v>
      </c>
      <c r="R119" s="226" t="s">
        <v>265</v>
      </c>
      <c r="S119" s="145"/>
    </row>
    <row r="120" spans="1:19">
      <c r="A120" s="161" t="s">
        <v>255</v>
      </c>
      <c r="B120" s="165" t="s">
        <v>46</v>
      </c>
      <c r="C120" s="167">
        <v>20</v>
      </c>
      <c r="D120" s="170"/>
      <c r="E120" s="3"/>
      <c r="F120" s="3"/>
      <c r="G120" s="3"/>
      <c r="H120" s="3"/>
      <c r="I120" s="3"/>
      <c r="J120" s="50">
        <v>1</v>
      </c>
      <c r="K120" s="17">
        <f t="shared" si="14"/>
        <v>1</v>
      </c>
      <c r="L120" s="3"/>
      <c r="M120" s="134"/>
      <c r="N120" s="49"/>
      <c r="O120" s="226" t="s">
        <v>265</v>
      </c>
      <c r="P120" s="226" t="s">
        <v>265</v>
      </c>
      <c r="Q120" s="137" t="s">
        <v>268</v>
      </c>
      <c r="R120" s="226" t="s">
        <v>265</v>
      </c>
      <c r="S120" s="145"/>
    </row>
    <row r="121" spans="1:19">
      <c r="A121" s="161" t="s">
        <v>241</v>
      </c>
      <c r="B121" s="165" t="s">
        <v>46</v>
      </c>
      <c r="C121" s="167">
        <v>100</v>
      </c>
      <c r="D121" s="170"/>
      <c r="E121" s="3"/>
      <c r="F121" s="3"/>
      <c r="G121" s="3"/>
      <c r="H121" s="3"/>
      <c r="I121" s="3"/>
      <c r="J121" s="50">
        <v>1</v>
      </c>
      <c r="K121" s="17">
        <f t="shared" si="14"/>
        <v>1</v>
      </c>
      <c r="L121" s="3"/>
      <c r="M121" s="134"/>
      <c r="N121" s="49"/>
      <c r="O121" s="226" t="s">
        <v>229</v>
      </c>
      <c r="P121" s="226" t="s">
        <v>229</v>
      </c>
      <c r="Q121" s="137" t="s">
        <v>268</v>
      </c>
      <c r="R121" s="226" t="s">
        <v>229</v>
      </c>
      <c r="S121" s="145"/>
    </row>
    <row r="122" spans="1:19">
      <c r="A122" s="161" t="s">
        <v>242</v>
      </c>
      <c r="B122" s="165" t="s">
        <v>46</v>
      </c>
      <c r="C122" s="167">
        <v>100</v>
      </c>
      <c r="D122" s="170"/>
      <c r="E122" s="3"/>
      <c r="F122" s="3"/>
      <c r="G122" s="3"/>
      <c r="H122" s="3"/>
      <c r="I122" s="3"/>
      <c r="J122" s="50">
        <v>1</v>
      </c>
      <c r="K122" s="17">
        <f t="shared" si="14"/>
        <v>1</v>
      </c>
      <c r="L122" s="3"/>
      <c r="M122" s="134"/>
      <c r="N122" s="49"/>
      <c r="O122" s="226" t="s">
        <v>229</v>
      </c>
      <c r="P122" s="226" t="s">
        <v>229</v>
      </c>
      <c r="Q122" s="137" t="s">
        <v>268</v>
      </c>
      <c r="R122" s="226" t="s">
        <v>229</v>
      </c>
      <c r="S122" s="145"/>
    </row>
    <row r="123" spans="1:19">
      <c r="A123" s="161" t="s">
        <v>243</v>
      </c>
      <c r="B123" s="165" t="s">
        <v>46</v>
      </c>
      <c r="C123" s="167">
        <v>100</v>
      </c>
      <c r="D123" s="170"/>
      <c r="E123" s="3"/>
      <c r="F123" s="3"/>
      <c r="G123" s="3"/>
      <c r="H123" s="3"/>
      <c r="I123" s="3"/>
      <c r="J123" s="50">
        <v>1</v>
      </c>
      <c r="K123" s="17">
        <f t="shared" si="14"/>
        <v>1</v>
      </c>
      <c r="L123" s="3"/>
      <c r="M123" s="134"/>
      <c r="N123" s="49"/>
      <c r="O123" s="226" t="s">
        <v>229</v>
      </c>
      <c r="P123" s="226" t="s">
        <v>229</v>
      </c>
      <c r="Q123" s="137" t="s">
        <v>268</v>
      </c>
      <c r="R123" s="226" t="s">
        <v>229</v>
      </c>
      <c r="S123" s="145"/>
    </row>
    <row r="124" spans="1:19">
      <c r="A124" s="161" t="s">
        <v>256</v>
      </c>
      <c r="B124" s="165" t="s">
        <v>46</v>
      </c>
      <c r="C124" s="167">
        <v>100</v>
      </c>
      <c r="D124" s="170"/>
      <c r="E124" s="3"/>
      <c r="F124" s="3"/>
      <c r="G124" s="3"/>
      <c r="H124" s="3"/>
      <c r="I124" s="3"/>
      <c r="J124" s="50">
        <v>1</v>
      </c>
      <c r="K124" s="17">
        <f t="shared" si="14"/>
        <v>1</v>
      </c>
      <c r="L124" s="3"/>
      <c r="M124" s="134"/>
      <c r="N124" s="49"/>
      <c r="O124" s="226" t="s">
        <v>229</v>
      </c>
      <c r="P124" s="226" t="s">
        <v>229</v>
      </c>
      <c r="Q124" s="137" t="s">
        <v>268</v>
      </c>
      <c r="R124" s="226" t="s">
        <v>229</v>
      </c>
      <c r="S124" s="145"/>
    </row>
    <row r="125" spans="1:19">
      <c r="A125" s="161" t="s">
        <v>257</v>
      </c>
      <c r="B125" s="165" t="s">
        <v>46</v>
      </c>
      <c r="C125" s="167">
        <v>100</v>
      </c>
      <c r="D125" s="170"/>
      <c r="E125" s="3"/>
      <c r="F125" s="3"/>
      <c r="G125" s="3"/>
      <c r="H125" s="3"/>
      <c r="I125" s="3"/>
      <c r="J125" s="50">
        <v>1</v>
      </c>
      <c r="K125" s="17">
        <f t="shared" si="14"/>
        <v>1</v>
      </c>
      <c r="L125" s="3"/>
      <c r="M125" s="134"/>
      <c r="N125" s="49"/>
      <c r="O125" s="226" t="s">
        <v>229</v>
      </c>
      <c r="P125" s="226" t="s">
        <v>229</v>
      </c>
      <c r="Q125" s="137" t="s">
        <v>268</v>
      </c>
      <c r="R125" s="226" t="s">
        <v>229</v>
      </c>
      <c r="S125" s="145"/>
    </row>
    <row r="126" spans="1:19">
      <c r="A126" s="109"/>
      <c r="B126" s="157"/>
      <c r="C126" s="155"/>
      <c r="D126" s="143"/>
      <c r="E126" s="14"/>
      <c r="F126" s="14"/>
      <c r="G126" s="14"/>
      <c r="H126" s="14"/>
      <c r="I126" s="14"/>
      <c r="J126" s="55"/>
      <c r="K126" s="7"/>
      <c r="L126" s="7"/>
      <c r="M126" s="113"/>
      <c r="N126" s="113"/>
      <c r="O126" s="239"/>
      <c r="P126" s="141"/>
      <c r="Q126" s="113"/>
      <c r="R126" s="35"/>
      <c r="S126" s="145"/>
    </row>
    <row r="127" spans="1:19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55"/>
      <c r="K127" s="5"/>
      <c r="L127" s="7"/>
      <c r="M127" s="113"/>
      <c r="N127" s="113"/>
      <c r="O127" s="239"/>
      <c r="P127" s="141"/>
      <c r="Q127" s="113"/>
      <c r="R127" s="35"/>
      <c r="S127" s="145"/>
    </row>
    <row r="128" spans="1:19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17">
        <v>1</v>
      </c>
      <c r="K128" s="17">
        <f t="shared" ref="K128:K145" si="15">COUNTA(L128:O128)</f>
        <v>1</v>
      </c>
      <c r="L128" s="4"/>
      <c r="M128" s="76"/>
      <c r="N128" s="76"/>
      <c r="O128" s="230" t="s">
        <v>272</v>
      </c>
      <c r="P128" s="230" t="s">
        <v>272</v>
      </c>
      <c r="Q128" s="137" t="s">
        <v>268</v>
      </c>
      <c r="R128" s="230" t="s">
        <v>272</v>
      </c>
      <c r="S128" s="145"/>
    </row>
    <row r="129" spans="1:19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7">
        <v>1</v>
      </c>
      <c r="K129" s="17">
        <f t="shared" si="15"/>
        <v>1</v>
      </c>
      <c r="L129" s="4"/>
      <c r="M129" s="76"/>
      <c r="N129" s="76"/>
      <c r="O129" s="230" t="s">
        <v>272</v>
      </c>
      <c r="P129" s="230" t="s">
        <v>272</v>
      </c>
      <c r="Q129" s="137" t="s">
        <v>268</v>
      </c>
      <c r="R129" s="230" t="s">
        <v>272</v>
      </c>
      <c r="S129" s="145"/>
    </row>
    <row r="130" spans="1:19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17">
        <v>1</v>
      </c>
      <c r="K130" s="17">
        <f t="shared" si="15"/>
        <v>1</v>
      </c>
      <c r="L130" s="4"/>
      <c r="M130" s="76"/>
      <c r="N130" s="76"/>
      <c r="O130" s="230" t="s">
        <v>272</v>
      </c>
      <c r="P130" s="230" t="s">
        <v>272</v>
      </c>
      <c r="Q130" s="137" t="s">
        <v>268</v>
      </c>
      <c r="R130" s="230" t="s">
        <v>272</v>
      </c>
      <c r="S130" s="145"/>
    </row>
    <row r="131" spans="1:19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17">
        <v>1</v>
      </c>
      <c r="K131" s="17">
        <f t="shared" si="15"/>
        <v>1</v>
      </c>
      <c r="L131" s="4"/>
      <c r="M131" s="76"/>
      <c r="N131" s="76"/>
      <c r="O131" s="230" t="s">
        <v>272</v>
      </c>
      <c r="P131" s="230" t="s">
        <v>272</v>
      </c>
      <c r="Q131" s="137" t="s">
        <v>268</v>
      </c>
      <c r="R131" s="230" t="s">
        <v>272</v>
      </c>
      <c r="S131" s="145"/>
    </row>
    <row r="132" spans="1:19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17">
        <v>1</v>
      </c>
      <c r="K132" s="17">
        <f t="shared" si="15"/>
        <v>1</v>
      </c>
      <c r="L132" s="4"/>
      <c r="M132" s="76"/>
      <c r="N132" s="76"/>
      <c r="O132" s="230" t="s">
        <v>272</v>
      </c>
      <c r="P132" s="230" t="s">
        <v>272</v>
      </c>
      <c r="Q132" s="137" t="s">
        <v>268</v>
      </c>
      <c r="R132" s="230" t="s">
        <v>272</v>
      </c>
      <c r="S132" s="145"/>
    </row>
    <row r="133" spans="1:19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17">
        <v>1</v>
      </c>
      <c r="K133" s="17">
        <f t="shared" si="15"/>
        <v>1</v>
      </c>
      <c r="L133" s="4"/>
      <c r="M133" s="76"/>
      <c r="N133" s="76"/>
      <c r="O133" s="230" t="s">
        <v>272</v>
      </c>
      <c r="P133" s="230" t="s">
        <v>272</v>
      </c>
      <c r="Q133" s="137" t="s">
        <v>268</v>
      </c>
      <c r="R133" s="230" t="s">
        <v>272</v>
      </c>
      <c r="S133" s="145"/>
    </row>
    <row r="134" spans="1:19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7">
        <v>1</v>
      </c>
      <c r="K134" s="17">
        <f t="shared" si="15"/>
        <v>1</v>
      </c>
      <c r="L134" s="4"/>
      <c r="M134" s="76"/>
      <c r="N134" s="76"/>
      <c r="O134" s="230" t="s">
        <v>272</v>
      </c>
      <c r="P134" s="230" t="s">
        <v>272</v>
      </c>
      <c r="Q134" s="137" t="s">
        <v>268</v>
      </c>
      <c r="R134" s="230" t="s">
        <v>272</v>
      </c>
      <c r="S134" s="145"/>
    </row>
    <row r="135" spans="1:19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7">
        <v>1</v>
      </c>
      <c r="K135" s="17">
        <f t="shared" si="15"/>
        <v>1</v>
      </c>
      <c r="L135" s="4"/>
      <c r="M135" s="76"/>
      <c r="N135" s="76"/>
      <c r="O135" s="230" t="s">
        <v>272</v>
      </c>
      <c r="P135" s="230" t="s">
        <v>272</v>
      </c>
      <c r="Q135" s="137" t="s">
        <v>268</v>
      </c>
      <c r="R135" s="230" t="s">
        <v>272</v>
      </c>
      <c r="S135" s="145"/>
    </row>
    <row r="136" spans="1:19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7">
        <v>1</v>
      </c>
      <c r="K136" s="17">
        <f t="shared" si="15"/>
        <v>1</v>
      </c>
      <c r="L136" s="4"/>
      <c r="M136" s="76"/>
      <c r="N136" s="76"/>
      <c r="O136" s="230" t="s">
        <v>272</v>
      </c>
      <c r="P136" s="230" t="s">
        <v>272</v>
      </c>
      <c r="Q136" s="137" t="s">
        <v>268</v>
      </c>
      <c r="R136" s="230" t="s">
        <v>272</v>
      </c>
      <c r="S136" s="145"/>
    </row>
    <row r="137" spans="1:19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7">
        <v>1</v>
      </c>
      <c r="K137" s="17">
        <f t="shared" si="15"/>
        <v>1</v>
      </c>
      <c r="L137" s="4"/>
      <c r="M137" s="76"/>
      <c r="N137" s="76"/>
      <c r="O137" s="230" t="s">
        <v>272</v>
      </c>
      <c r="P137" s="230" t="s">
        <v>272</v>
      </c>
      <c r="Q137" s="137" t="s">
        <v>268</v>
      </c>
      <c r="R137" s="230" t="s">
        <v>272</v>
      </c>
      <c r="S137" s="145"/>
    </row>
    <row r="138" spans="1:19">
      <c r="A138" s="111" t="s">
        <v>216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7">
        <v>1</v>
      </c>
      <c r="K138" s="17">
        <f t="shared" si="15"/>
        <v>1</v>
      </c>
      <c r="L138" s="4"/>
      <c r="M138" s="76"/>
      <c r="N138" s="76"/>
      <c r="O138" s="230" t="s">
        <v>272</v>
      </c>
      <c r="P138" s="230" t="s">
        <v>272</v>
      </c>
      <c r="Q138" s="137" t="s">
        <v>268</v>
      </c>
      <c r="R138" s="230" t="s">
        <v>272</v>
      </c>
      <c r="S138" s="145"/>
    </row>
    <row r="139" spans="1:19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7">
        <v>1</v>
      </c>
      <c r="K139" s="17">
        <f t="shared" si="15"/>
        <v>1</v>
      </c>
      <c r="L139" s="4"/>
      <c r="M139" s="76"/>
      <c r="N139" s="76"/>
      <c r="O139" s="230" t="s">
        <v>272</v>
      </c>
      <c r="P139" s="230" t="s">
        <v>272</v>
      </c>
      <c r="Q139" s="137" t="s">
        <v>268</v>
      </c>
      <c r="R139" s="230" t="s">
        <v>272</v>
      </c>
      <c r="S139" s="145"/>
    </row>
    <row r="140" spans="1:19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7">
        <v>1</v>
      </c>
      <c r="K140" s="17">
        <f t="shared" si="15"/>
        <v>1</v>
      </c>
      <c r="L140" s="4"/>
      <c r="M140" s="76"/>
      <c r="N140" s="76"/>
      <c r="O140" s="284" t="s">
        <v>227</v>
      </c>
      <c r="P140" s="284" t="s">
        <v>227</v>
      </c>
      <c r="Q140" s="137" t="s">
        <v>268</v>
      </c>
      <c r="R140" s="284" t="s">
        <v>227</v>
      </c>
      <c r="S140" s="145"/>
    </row>
    <row r="141" spans="1:19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7">
        <v>1</v>
      </c>
      <c r="K141" s="17">
        <f t="shared" si="15"/>
        <v>1</v>
      </c>
      <c r="L141" s="4"/>
      <c r="M141" s="76"/>
      <c r="N141" s="76"/>
      <c r="O141" s="230" t="s">
        <v>272</v>
      </c>
      <c r="P141" s="230" t="s">
        <v>272</v>
      </c>
      <c r="Q141" s="137" t="s">
        <v>268</v>
      </c>
      <c r="R141" s="230" t="s">
        <v>272</v>
      </c>
      <c r="S141" s="145"/>
    </row>
    <row r="142" spans="1:19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7">
        <v>1</v>
      </c>
      <c r="K142" s="17">
        <f t="shared" si="15"/>
        <v>1</v>
      </c>
      <c r="L142" s="4"/>
      <c r="M142" s="76"/>
      <c r="N142" s="76"/>
      <c r="O142" s="230" t="s">
        <v>272</v>
      </c>
      <c r="P142" s="230" t="s">
        <v>272</v>
      </c>
      <c r="Q142" s="137" t="s">
        <v>268</v>
      </c>
      <c r="R142" s="230" t="s">
        <v>272</v>
      </c>
      <c r="S142" s="145"/>
    </row>
    <row r="143" spans="1:19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7">
        <v>1</v>
      </c>
      <c r="K143" s="17">
        <f t="shared" si="15"/>
        <v>1</v>
      </c>
      <c r="L143" s="4"/>
      <c r="M143" s="76"/>
      <c r="N143" s="76"/>
      <c r="O143" s="230" t="s">
        <v>272</v>
      </c>
      <c r="P143" s="230" t="s">
        <v>272</v>
      </c>
      <c r="Q143" s="137" t="s">
        <v>268</v>
      </c>
      <c r="R143" s="230" t="s">
        <v>272</v>
      </c>
      <c r="S143" s="145"/>
    </row>
    <row r="144" spans="1:19">
      <c r="A144" s="111" t="s">
        <v>220</v>
      </c>
      <c r="B144" s="163" t="s">
        <v>46</v>
      </c>
      <c r="C144" s="160">
        <v>0.5</v>
      </c>
      <c r="D144" s="166"/>
      <c r="E144" s="11"/>
      <c r="F144" s="11"/>
      <c r="G144" s="11"/>
      <c r="H144" s="11"/>
      <c r="I144" s="11"/>
      <c r="J144" s="17">
        <v>1</v>
      </c>
      <c r="K144" s="17">
        <f t="shared" si="15"/>
        <v>1</v>
      </c>
      <c r="L144" s="4"/>
      <c r="M144" s="76"/>
      <c r="N144" s="76"/>
      <c r="O144" s="284" t="s">
        <v>227</v>
      </c>
      <c r="P144" s="284" t="s">
        <v>227</v>
      </c>
      <c r="Q144" s="137" t="s">
        <v>268</v>
      </c>
      <c r="R144" s="284" t="s">
        <v>227</v>
      </c>
      <c r="S144" s="145"/>
    </row>
    <row r="145" spans="1:19">
      <c r="A145" s="111" t="s">
        <v>221</v>
      </c>
      <c r="B145" s="163" t="s">
        <v>46</v>
      </c>
      <c r="C145" s="160">
        <v>0.5</v>
      </c>
      <c r="D145" s="166"/>
      <c r="E145" s="11"/>
      <c r="F145" s="11"/>
      <c r="G145" s="11"/>
      <c r="H145" s="11"/>
      <c r="I145" s="11"/>
      <c r="J145" s="17">
        <v>1</v>
      </c>
      <c r="K145" s="17">
        <f t="shared" si="15"/>
        <v>1</v>
      </c>
      <c r="L145" s="4"/>
      <c r="M145" s="76"/>
      <c r="N145" s="76"/>
      <c r="O145" s="284" t="s">
        <v>227</v>
      </c>
      <c r="P145" s="284" t="s">
        <v>227</v>
      </c>
      <c r="Q145" s="137" t="s">
        <v>268</v>
      </c>
      <c r="R145" s="284" t="s">
        <v>227</v>
      </c>
      <c r="S145" s="145"/>
    </row>
    <row r="146" spans="1:19">
      <c r="A146" s="109"/>
      <c r="B146" s="157"/>
      <c r="C146" s="155"/>
      <c r="D146" s="143"/>
      <c r="E146" s="5"/>
      <c r="F146" s="5"/>
      <c r="G146" s="5"/>
      <c r="H146" s="5"/>
      <c r="I146" s="5"/>
      <c r="J146" s="55"/>
      <c r="K146" s="5"/>
      <c r="L146" s="7"/>
      <c r="M146" s="113"/>
      <c r="N146" s="113"/>
      <c r="O146" s="239"/>
      <c r="P146" s="141"/>
      <c r="Q146" s="113"/>
      <c r="R146" s="35"/>
      <c r="S146" s="145"/>
    </row>
    <row r="147" spans="1:19">
      <c r="A147" s="109" t="s">
        <v>143</v>
      </c>
      <c r="B147" s="157"/>
      <c r="C147" s="155"/>
      <c r="D147" s="143"/>
      <c r="E147" s="5"/>
      <c r="F147" s="5"/>
      <c r="G147" s="5"/>
      <c r="H147" s="5"/>
      <c r="I147" s="5"/>
      <c r="J147" s="55"/>
      <c r="K147" s="5"/>
      <c r="L147" s="7"/>
      <c r="M147" s="113"/>
      <c r="N147" s="113"/>
      <c r="O147" s="239"/>
      <c r="P147" s="141"/>
      <c r="Q147" s="113"/>
      <c r="R147" s="35"/>
      <c r="S147" s="145"/>
    </row>
    <row r="148" spans="1:19">
      <c r="A148" s="111" t="s">
        <v>65</v>
      </c>
      <c r="B148" s="163" t="s">
        <v>46</v>
      </c>
      <c r="C148" s="160">
        <v>0.5</v>
      </c>
      <c r="D148" s="166"/>
      <c r="E148" s="11"/>
      <c r="F148" s="11"/>
      <c r="G148" s="11"/>
      <c r="H148" s="11"/>
      <c r="I148" s="11"/>
      <c r="J148" s="50">
        <v>1</v>
      </c>
      <c r="K148" s="17">
        <f t="shared" ref="K148:K166" si="16">COUNTA(L148:O148)</f>
        <v>1</v>
      </c>
      <c r="L148" s="4"/>
      <c r="M148" s="76"/>
      <c r="N148" s="76"/>
      <c r="O148" s="284" t="s">
        <v>227</v>
      </c>
      <c r="P148" s="284" t="s">
        <v>227</v>
      </c>
      <c r="Q148" s="137" t="s">
        <v>268</v>
      </c>
      <c r="R148" s="284" t="s">
        <v>227</v>
      </c>
      <c r="S148" s="145"/>
    </row>
    <row r="149" spans="1:19">
      <c r="A149" s="111" t="s">
        <v>66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17">
        <v>1</v>
      </c>
      <c r="K149" s="17">
        <f t="shared" si="16"/>
        <v>1</v>
      </c>
      <c r="L149" s="4"/>
      <c r="M149" s="76"/>
      <c r="N149" s="76"/>
      <c r="O149" s="284" t="s">
        <v>227</v>
      </c>
      <c r="P149" s="284" t="s">
        <v>227</v>
      </c>
      <c r="Q149" s="137" t="s">
        <v>268</v>
      </c>
      <c r="R149" s="284" t="s">
        <v>227</v>
      </c>
      <c r="S149" s="145"/>
    </row>
    <row r="150" spans="1:19">
      <c r="A150" s="111" t="s">
        <v>67</v>
      </c>
      <c r="B150" s="163" t="s">
        <v>46</v>
      </c>
      <c r="C150" s="160">
        <v>2</v>
      </c>
      <c r="D150" s="166"/>
      <c r="E150" s="11"/>
      <c r="F150" s="11"/>
      <c r="G150" s="11"/>
      <c r="H150" s="11"/>
      <c r="I150" s="11"/>
      <c r="J150" s="50">
        <v>1</v>
      </c>
      <c r="K150" s="17">
        <f t="shared" si="16"/>
        <v>1</v>
      </c>
      <c r="L150" s="4"/>
      <c r="M150" s="76"/>
      <c r="N150" s="76"/>
      <c r="O150" s="284" t="s">
        <v>228</v>
      </c>
      <c r="P150" s="284" t="s">
        <v>228</v>
      </c>
      <c r="Q150" s="137" t="s">
        <v>268</v>
      </c>
      <c r="R150" s="284" t="s">
        <v>228</v>
      </c>
      <c r="S150" s="145"/>
    </row>
    <row r="151" spans="1:19">
      <c r="A151" s="111" t="s">
        <v>192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17">
        <v>1</v>
      </c>
      <c r="K151" s="17">
        <f t="shared" si="16"/>
        <v>1</v>
      </c>
      <c r="L151" s="4"/>
      <c r="M151" s="76"/>
      <c r="N151" s="76"/>
      <c r="O151" s="284" t="s">
        <v>227</v>
      </c>
      <c r="P151" s="284" t="s">
        <v>227</v>
      </c>
      <c r="Q151" s="137" t="s">
        <v>268</v>
      </c>
      <c r="R151" s="284" t="s">
        <v>227</v>
      </c>
      <c r="S151" s="145"/>
    </row>
    <row r="152" spans="1:19">
      <c r="A152" s="111" t="s">
        <v>193</v>
      </c>
      <c r="B152" s="163" t="s">
        <v>46</v>
      </c>
      <c r="C152" s="160">
        <v>0.5</v>
      </c>
      <c r="D152" s="166"/>
      <c r="E152" s="11"/>
      <c r="F152" s="11"/>
      <c r="G152" s="11"/>
      <c r="H152" s="11"/>
      <c r="I152" s="11"/>
      <c r="J152" s="17">
        <v>1</v>
      </c>
      <c r="K152" s="17">
        <f t="shared" si="16"/>
        <v>1</v>
      </c>
      <c r="L152" s="4"/>
      <c r="M152" s="76"/>
      <c r="N152" s="76"/>
      <c r="O152" s="284" t="s">
        <v>227</v>
      </c>
      <c r="P152" s="284" t="s">
        <v>227</v>
      </c>
      <c r="Q152" s="137" t="s">
        <v>268</v>
      </c>
      <c r="R152" s="284" t="s">
        <v>227</v>
      </c>
      <c r="S152" s="145"/>
    </row>
    <row r="153" spans="1:19">
      <c r="A153" s="111" t="s">
        <v>217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17">
        <v>1</v>
      </c>
      <c r="K153" s="17">
        <f t="shared" si="16"/>
        <v>1</v>
      </c>
      <c r="L153" s="4"/>
      <c r="M153" s="76"/>
      <c r="N153" s="76"/>
      <c r="O153" s="284" t="s">
        <v>227</v>
      </c>
      <c r="P153" s="284" t="s">
        <v>227</v>
      </c>
      <c r="Q153" s="137" t="s">
        <v>268</v>
      </c>
      <c r="R153" s="284" t="s">
        <v>227</v>
      </c>
      <c r="S153" s="145"/>
    </row>
    <row r="154" spans="1:19">
      <c r="A154" s="111" t="s">
        <v>194</v>
      </c>
      <c r="B154" s="163" t="s">
        <v>46</v>
      </c>
      <c r="C154" s="160">
        <v>2</v>
      </c>
      <c r="D154" s="166"/>
      <c r="E154" s="11"/>
      <c r="F154" s="11"/>
      <c r="G154" s="11"/>
      <c r="H154" s="11"/>
      <c r="I154" s="11"/>
      <c r="J154" s="17">
        <v>1</v>
      </c>
      <c r="K154" s="17">
        <f t="shared" si="16"/>
        <v>1</v>
      </c>
      <c r="L154" s="4"/>
      <c r="M154" s="76"/>
      <c r="N154" s="76"/>
      <c r="O154" s="284" t="s">
        <v>228</v>
      </c>
      <c r="P154" s="284" t="s">
        <v>228</v>
      </c>
      <c r="Q154" s="137" t="s">
        <v>268</v>
      </c>
      <c r="R154" s="284" t="s">
        <v>228</v>
      </c>
      <c r="S154" s="145"/>
    </row>
    <row r="155" spans="1:19">
      <c r="A155" s="111" t="s">
        <v>195</v>
      </c>
      <c r="B155" s="163" t="s">
        <v>46</v>
      </c>
      <c r="C155" s="160">
        <v>0.5</v>
      </c>
      <c r="D155" s="166"/>
      <c r="E155" s="11"/>
      <c r="F155" s="11"/>
      <c r="G155" s="11"/>
      <c r="H155" s="11"/>
      <c r="I155" s="11"/>
      <c r="J155" s="17">
        <v>1</v>
      </c>
      <c r="K155" s="17">
        <f t="shared" si="16"/>
        <v>1</v>
      </c>
      <c r="L155" s="4"/>
      <c r="M155" s="76"/>
      <c r="N155" s="76"/>
      <c r="O155" s="284" t="s">
        <v>227</v>
      </c>
      <c r="P155" s="284" t="s">
        <v>227</v>
      </c>
      <c r="Q155" s="137" t="s">
        <v>268</v>
      </c>
      <c r="R155" s="284" t="s">
        <v>227</v>
      </c>
      <c r="S155" s="145"/>
    </row>
    <row r="156" spans="1:19">
      <c r="A156" s="111" t="s">
        <v>68</v>
      </c>
      <c r="B156" s="163" t="s">
        <v>46</v>
      </c>
      <c r="C156" s="160">
        <v>0.5</v>
      </c>
      <c r="D156" s="166"/>
      <c r="E156" s="11"/>
      <c r="F156" s="11"/>
      <c r="G156" s="11"/>
      <c r="H156" s="11"/>
      <c r="I156" s="11"/>
      <c r="J156" s="17">
        <v>1</v>
      </c>
      <c r="K156" s="17">
        <f t="shared" si="16"/>
        <v>1</v>
      </c>
      <c r="L156" s="4"/>
      <c r="M156" s="76"/>
      <c r="N156" s="76"/>
      <c r="O156" s="284" t="s">
        <v>227</v>
      </c>
      <c r="P156" s="284" t="s">
        <v>227</v>
      </c>
      <c r="Q156" s="137" t="s">
        <v>268</v>
      </c>
      <c r="R156" s="284" t="s">
        <v>227</v>
      </c>
      <c r="S156" s="145"/>
    </row>
    <row r="157" spans="1:19">
      <c r="A157" s="111" t="s">
        <v>69</v>
      </c>
      <c r="B157" s="163" t="s">
        <v>46</v>
      </c>
      <c r="C157" s="160">
        <v>0.5</v>
      </c>
      <c r="D157" s="166"/>
      <c r="E157" s="40">
        <v>0.01</v>
      </c>
      <c r="F157" s="40"/>
      <c r="G157" s="40"/>
      <c r="H157" s="40"/>
      <c r="I157" s="40"/>
      <c r="J157" s="50">
        <v>1</v>
      </c>
      <c r="K157" s="17">
        <f t="shared" si="16"/>
        <v>1</v>
      </c>
      <c r="L157" s="4"/>
      <c r="M157" s="76"/>
      <c r="N157" s="76"/>
      <c r="O157" s="284" t="s">
        <v>227</v>
      </c>
      <c r="P157" s="284" t="s">
        <v>227</v>
      </c>
      <c r="Q157" s="137" t="s">
        <v>268</v>
      </c>
      <c r="R157" s="284" t="s">
        <v>227</v>
      </c>
      <c r="S157" s="145"/>
    </row>
    <row r="158" spans="1:19">
      <c r="A158" s="111" t="s">
        <v>70</v>
      </c>
      <c r="B158" s="163" t="s">
        <v>46</v>
      </c>
      <c r="C158" s="160">
        <v>2</v>
      </c>
      <c r="D158" s="166"/>
      <c r="E158" s="40">
        <v>4.0000000000000001E-3</v>
      </c>
      <c r="F158" s="40"/>
      <c r="G158" s="40"/>
      <c r="H158" s="40"/>
      <c r="I158" s="40"/>
      <c r="J158" s="17">
        <v>1</v>
      </c>
      <c r="K158" s="17">
        <f t="shared" si="16"/>
        <v>1</v>
      </c>
      <c r="L158" s="4"/>
      <c r="M158" s="76"/>
      <c r="N158" s="76"/>
      <c r="O158" s="284" t="s">
        <v>228</v>
      </c>
      <c r="P158" s="284" t="s">
        <v>228</v>
      </c>
      <c r="Q158" s="137" t="s">
        <v>268</v>
      </c>
      <c r="R158" s="284" t="s">
        <v>228</v>
      </c>
      <c r="S158" s="145"/>
    </row>
    <row r="159" spans="1:19">
      <c r="A159" s="111" t="s">
        <v>71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50">
        <v>1</v>
      </c>
      <c r="K159" s="17">
        <f t="shared" si="16"/>
        <v>1</v>
      </c>
      <c r="L159" s="4"/>
      <c r="M159" s="76"/>
      <c r="N159" s="76"/>
      <c r="O159" s="284" t="s">
        <v>227</v>
      </c>
      <c r="P159" s="284" t="s">
        <v>227</v>
      </c>
      <c r="Q159" s="137" t="s">
        <v>268</v>
      </c>
      <c r="R159" s="284" t="s">
        <v>227</v>
      </c>
      <c r="S159" s="145"/>
    </row>
    <row r="160" spans="1:19">
      <c r="A160" s="111" t="s">
        <v>213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17">
        <v>1</v>
      </c>
      <c r="K160" s="17">
        <f>COUNTA(L160:O160)</f>
        <v>1</v>
      </c>
      <c r="L160" s="4"/>
      <c r="M160" s="76"/>
      <c r="N160" s="76"/>
      <c r="O160" s="284" t="s">
        <v>227</v>
      </c>
      <c r="P160" s="284" t="s">
        <v>227</v>
      </c>
      <c r="Q160" s="137" t="s">
        <v>268</v>
      </c>
      <c r="R160" s="284" t="s">
        <v>227</v>
      </c>
      <c r="S160" s="145"/>
    </row>
    <row r="161" spans="1:19">
      <c r="A161" s="111" t="s">
        <v>72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17">
        <v>1</v>
      </c>
      <c r="K161" s="17">
        <f t="shared" si="16"/>
        <v>1</v>
      </c>
      <c r="L161" s="4"/>
      <c r="M161" s="76"/>
      <c r="N161" s="76"/>
      <c r="O161" s="284" t="s">
        <v>227</v>
      </c>
      <c r="P161" s="284" t="s">
        <v>227</v>
      </c>
      <c r="Q161" s="137" t="s">
        <v>268</v>
      </c>
      <c r="R161" s="284" t="s">
        <v>227</v>
      </c>
      <c r="S161" s="145"/>
    </row>
    <row r="162" spans="1:19">
      <c r="A162" s="111" t="s">
        <v>73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50">
        <v>1</v>
      </c>
      <c r="K162" s="17">
        <f t="shared" si="16"/>
        <v>1</v>
      </c>
      <c r="L162" s="4"/>
      <c r="M162" s="76"/>
      <c r="N162" s="76"/>
      <c r="O162" s="284" t="s">
        <v>227</v>
      </c>
      <c r="P162" s="284" t="s">
        <v>227</v>
      </c>
      <c r="Q162" s="137" t="s">
        <v>268</v>
      </c>
      <c r="R162" s="284" t="s">
        <v>227</v>
      </c>
      <c r="S162" s="145"/>
    </row>
    <row r="163" spans="1:19">
      <c r="A163" s="111" t="s">
        <v>74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17">
        <v>1</v>
      </c>
      <c r="K163" s="17">
        <f t="shared" si="16"/>
        <v>1</v>
      </c>
      <c r="L163" s="4"/>
      <c r="M163" s="76"/>
      <c r="N163" s="76"/>
      <c r="O163" s="284" t="s">
        <v>227</v>
      </c>
      <c r="P163" s="284" t="s">
        <v>227</v>
      </c>
      <c r="Q163" s="137" t="s">
        <v>268</v>
      </c>
      <c r="R163" s="284" t="s">
        <v>227</v>
      </c>
      <c r="S163" s="145"/>
    </row>
    <row r="164" spans="1:19">
      <c r="A164" s="111" t="s">
        <v>75</v>
      </c>
      <c r="B164" s="163" t="s">
        <v>46</v>
      </c>
      <c r="C164" s="160">
        <v>0.5</v>
      </c>
      <c r="D164" s="166"/>
      <c r="E164" s="41"/>
      <c r="F164" s="41"/>
      <c r="G164" s="41"/>
      <c r="H164" s="41"/>
      <c r="I164" s="41"/>
      <c r="J164" s="50">
        <v>1</v>
      </c>
      <c r="K164" s="17">
        <f t="shared" si="16"/>
        <v>1</v>
      </c>
      <c r="L164" s="4"/>
      <c r="M164" s="76"/>
      <c r="N164" s="76"/>
      <c r="O164" s="284" t="s">
        <v>227</v>
      </c>
      <c r="P164" s="284" t="s">
        <v>227</v>
      </c>
      <c r="Q164" s="137" t="s">
        <v>268</v>
      </c>
      <c r="R164" s="284" t="s">
        <v>227</v>
      </c>
      <c r="S164" s="145"/>
    </row>
    <row r="165" spans="1:19">
      <c r="A165" s="111" t="s">
        <v>76</v>
      </c>
      <c r="B165" s="163" t="s">
        <v>46</v>
      </c>
      <c r="C165" s="160">
        <v>0.5</v>
      </c>
      <c r="D165" s="166"/>
      <c r="E165" s="41"/>
      <c r="F165" s="41"/>
      <c r="G165" s="41"/>
      <c r="H165" s="41"/>
      <c r="I165" s="41"/>
      <c r="J165" s="17">
        <v>1</v>
      </c>
      <c r="K165" s="17">
        <f t="shared" si="16"/>
        <v>1</v>
      </c>
      <c r="L165" s="4"/>
      <c r="M165" s="76"/>
      <c r="N165" s="76"/>
      <c r="O165" s="284" t="s">
        <v>227</v>
      </c>
      <c r="P165" s="284" t="s">
        <v>227</v>
      </c>
      <c r="Q165" s="137" t="s">
        <v>268</v>
      </c>
      <c r="R165" s="284" t="s">
        <v>227</v>
      </c>
      <c r="S165" s="145"/>
    </row>
    <row r="166" spans="1:19">
      <c r="A166" s="111" t="s">
        <v>77</v>
      </c>
      <c r="B166" s="163" t="s">
        <v>46</v>
      </c>
      <c r="C166" s="160">
        <v>0.5</v>
      </c>
      <c r="D166" s="166"/>
      <c r="E166" s="40">
        <v>0.02</v>
      </c>
      <c r="F166" s="40"/>
      <c r="G166" s="40"/>
      <c r="H166" s="40"/>
      <c r="I166" s="40"/>
      <c r="J166" s="50">
        <v>1</v>
      </c>
      <c r="K166" s="17">
        <f t="shared" si="16"/>
        <v>1</v>
      </c>
      <c r="L166" s="4"/>
      <c r="M166" s="76"/>
      <c r="N166" s="76"/>
      <c r="O166" s="284" t="s">
        <v>227</v>
      </c>
      <c r="P166" s="284" t="s">
        <v>227</v>
      </c>
      <c r="Q166" s="137" t="s">
        <v>268</v>
      </c>
      <c r="R166" s="284" t="s">
        <v>227</v>
      </c>
      <c r="S166" s="145"/>
    </row>
    <row r="167" spans="1:19">
      <c r="A167" s="109"/>
      <c r="B167" s="157"/>
      <c r="C167" s="155"/>
      <c r="D167" s="143"/>
      <c r="E167" s="5"/>
      <c r="F167" s="5"/>
      <c r="G167" s="5"/>
      <c r="H167" s="5"/>
      <c r="I167" s="5"/>
      <c r="J167" s="55"/>
      <c r="K167" s="5"/>
      <c r="L167" s="7"/>
      <c r="M167" s="113"/>
      <c r="N167" s="113"/>
      <c r="O167" s="150"/>
      <c r="P167" s="200"/>
      <c r="Q167" s="15"/>
      <c r="R167" s="201"/>
      <c r="S167" s="145"/>
    </row>
    <row r="168" spans="1:19">
      <c r="A168" s="111" t="s">
        <v>31</v>
      </c>
      <c r="B168" s="163" t="s">
        <v>17</v>
      </c>
      <c r="C168" s="160">
        <v>0.01</v>
      </c>
      <c r="D168" s="166"/>
      <c r="E168" s="29">
        <v>1E-3</v>
      </c>
      <c r="F168" s="29"/>
      <c r="G168" s="29"/>
      <c r="H168" s="29"/>
      <c r="I168" s="29"/>
      <c r="J168" s="50">
        <v>1</v>
      </c>
      <c r="K168" s="17">
        <f t="shared" ref="K168" si="17">COUNTA(L168:O168)</f>
        <v>1</v>
      </c>
      <c r="L168" s="4"/>
      <c r="M168" s="76"/>
      <c r="N168" s="76"/>
      <c r="O168" s="229" t="s">
        <v>262</v>
      </c>
      <c r="P168" s="229" t="s">
        <v>262</v>
      </c>
      <c r="Q168" s="137" t="s">
        <v>268</v>
      </c>
      <c r="R168" s="229" t="s">
        <v>262</v>
      </c>
      <c r="S168" s="145"/>
    </row>
    <row r="169" spans="1:19">
      <c r="A169" s="109"/>
      <c r="B169" s="157"/>
      <c r="C169" s="155"/>
      <c r="D169" s="143"/>
      <c r="E169" s="5"/>
      <c r="F169" s="5"/>
      <c r="G169" s="5"/>
      <c r="H169" s="5"/>
      <c r="I169" s="5"/>
      <c r="J169" s="55"/>
      <c r="K169" s="5"/>
      <c r="L169" s="7"/>
      <c r="M169" s="113"/>
      <c r="N169" s="113"/>
      <c r="O169" s="239"/>
      <c r="P169" s="141"/>
      <c r="Q169" s="113"/>
      <c r="R169" s="35"/>
      <c r="S169" s="145"/>
    </row>
    <row r="170" spans="1:19">
      <c r="A170" s="109" t="s">
        <v>196</v>
      </c>
      <c r="B170" s="157"/>
      <c r="C170" s="155"/>
      <c r="D170" s="143"/>
      <c r="E170" s="5"/>
      <c r="F170" s="5"/>
      <c r="G170" s="5"/>
      <c r="H170" s="5"/>
      <c r="I170" s="5"/>
      <c r="J170" s="55"/>
      <c r="K170" s="5"/>
      <c r="L170" s="7"/>
      <c r="M170" s="113"/>
      <c r="N170" s="113"/>
      <c r="O170" s="239"/>
      <c r="P170" s="141"/>
      <c r="Q170" s="113"/>
      <c r="R170" s="35"/>
      <c r="S170" s="145"/>
    </row>
    <row r="171" spans="1:19">
      <c r="A171" s="111" t="s">
        <v>197</v>
      </c>
      <c r="B171" s="163" t="s">
        <v>46</v>
      </c>
      <c r="C171" s="160">
        <v>5</v>
      </c>
      <c r="D171" s="166"/>
      <c r="E171" s="4"/>
      <c r="F171" s="4"/>
      <c r="G171" s="4"/>
      <c r="H171" s="4"/>
      <c r="I171" s="4"/>
      <c r="J171" s="17">
        <v>1</v>
      </c>
      <c r="K171" s="17">
        <f t="shared" ref="K171:K179" si="18">COUNTA(L171:O171)</f>
        <v>1</v>
      </c>
      <c r="L171" s="4"/>
      <c r="M171" s="76"/>
      <c r="N171" s="76"/>
      <c r="O171" s="284" t="s">
        <v>230</v>
      </c>
      <c r="P171" s="284" t="s">
        <v>230</v>
      </c>
      <c r="Q171" s="137" t="s">
        <v>268</v>
      </c>
      <c r="R171" s="284" t="s">
        <v>230</v>
      </c>
      <c r="S171" s="145"/>
    </row>
    <row r="172" spans="1:19">
      <c r="A172" s="111" t="s">
        <v>198</v>
      </c>
      <c r="B172" s="163" t="s">
        <v>46</v>
      </c>
      <c r="C172" s="160">
        <v>5</v>
      </c>
      <c r="D172" s="166"/>
      <c r="E172" s="4"/>
      <c r="F172" s="4"/>
      <c r="G172" s="4"/>
      <c r="H172" s="4"/>
      <c r="I172" s="4"/>
      <c r="J172" s="17">
        <v>1</v>
      </c>
      <c r="K172" s="17">
        <f t="shared" si="18"/>
        <v>1</v>
      </c>
      <c r="L172" s="4"/>
      <c r="M172" s="76"/>
      <c r="N172" s="76"/>
      <c r="O172" s="284" t="s">
        <v>230</v>
      </c>
      <c r="P172" s="284" t="s">
        <v>230</v>
      </c>
      <c r="Q172" s="137" t="s">
        <v>268</v>
      </c>
      <c r="R172" s="284" t="s">
        <v>230</v>
      </c>
      <c r="S172" s="145"/>
    </row>
    <row r="173" spans="1:19">
      <c r="A173" s="111" t="s">
        <v>199</v>
      </c>
      <c r="B173" s="163" t="s">
        <v>46</v>
      </c>
      <c r="C173" s="160">
        <v>5</v>
      </c>
      <c r="D173" s="166"/>
      <c r="E173" s="4"/>
      <c r="F173" s="4"/>
      <c r="G173" s="4"/>
      <c r="H173" s="4"/>
      <c r="I173" s="4"/>
      <c r="J173" s="17">
        <v>1</v>
      </c>
      <c r="K173" s="17">
        <f t="shared" si="18"/>
        <v>1</v>
      </c>
      <c r="L173" s="4"/>
      <c r="M173" s="76"/>
      <c r="N173" s="76"/>
      <c r="O173" s="284" t="s">
        <v>230</v>
      </c>
      <c r="P173" s="284" t="s">
        <v>230</v>
      </c>
      <c r="Q173" s="137" t="s">
        <v>268</v>
      </c>
      <c r="R173" s="284" t="s">
        <v>230</v>
      </c>
      <c r="S173" s="145"/>
    </row>
    <row r="174" spans="1:19">
      <c r="A174" s="111" t="s">
        <v>200</v>
      </c>
      <c r="B174" s="163" t="s">
        <v>46</v>
      </c>
      <c r="C174" s="160">
        <v>5</v>
      </c>
      <c r="D174" s="166"/>
      <c r="E174" s="4"/>
      <c r="F174" s="4"/>
      <c r="G174" s="4"/>
      <c r="H174" s="4"/>
      <c r="I174" s="4"/>
      <c r="J174" s="17">
        <v>1</v>
      </c>
      <c r="K174" s="17">
        <f t="shared" si="18"/>
        <v>1</v>
      </c>
      <c r="L174" s="4"/>
      <c r="M174" s="76"/>
      <c r="N174" s="76"/>
      <c r="O174" s="284" t="s">
        <v>230</v>
      </c>
      <c r="P174" s="284" t="s">
        <v>230</v>
      </c>
      <c r="Q174" s="137" t="s">
        <v>268</v>
      </c>
      <c r="R174" s="284" t="s">
        <v>230</v>
      </c>
      <c r="S174" s="145"/>
    </row>
    <row r="175" spans="1:19" ht="12" customHeight="1">
      <c r="A175" s="111" t="s">
        <v>201</v>
      </c>
      <c r="B175" s="163" t="s">
        <v>46</v>
      </c>
      <c r="C175" s="160">
        <v>5</v>
      </c>
      <c r="D175" s="166"/>
      <c r="E175" s="4"/>
      <c r="F175" s="4"/>
      <c r="G175" s="4"/>
      <c r="H175" s="4"/>
      <c r="I175" s="4"/>
      <c r="J175" s="17">
        <v>1</v>
      </c>
      <c r="K175" s="17">
        <f t="shared" si="18"/>
        <v>1</v>
      </c>
      <c r="L175" s="4"/>
      <c r="M175" s="76"/>
      <c r="N175" s="76"/>
      <c r="O175" s="284" t="s">
        <v>230</v>
      </c>
      <c r="P175" s="284" t="s">
        <v>230</v>
      </c>
      <c r="Q175" s="137" t="s">
        <v>268</v>
      </c>
      <c r="R175" s="284" t="s">
        <v>230</v>
      </c>
      <c r="S175" s="145"/>
    </row>
    <row r="176" spans="1:19">
      <c r="A176" s="172" t="s">
        <v>209</v>
      </c>
      <c r="B176" s="163" t="s">
        <v>46</v>
      </c>
      <c r="C176" s="160">
        <v>5</v>
      </c>
      <c r="D176" s="166"/>
      <c r="E176" s="4"/>
      <c r="F176" s="4"/>
      <c r="G176" s="4"/>
      <c r="H176" s="4"/>
      <c r="I176" s="4"/>
      <c r="J176" s="17">
        <v>1</v>
      </c>
      <c r="K176" s="17">
        <f t="shared" si="18"/>
        <v>1</v>
      </c>
      <c r="L176" s="4"/>
      <c r="M176" s="76"/>
      <c r="N176" s="76"/>
      <c r="O176" s="284" t="s">
        <v>230</v>
      </c>
      <c r="P176" s="284" t="s">
        <v>230</v>
      </c>
      <c r="Q176" s="137" t="s">
        <v>268</v>
      </c>
      <c r="R176" s="284" t="s">
        <v>230</v>
      </c>
      <c r="S176" s="145"/>
    </row>
    <row r="177" spans="1:19">
      <c r="A177" s="111" t="s">
        <v>202</v>
      </c>
      <c r="B177" s="163" t="s">
        <v>46</v>
      </c>
      <c r="C177" s="160">
        <v>5</v>
      </c>
      <c r="D177" s="166"/>
      <c r="E177" s="4"/>
      <c r="F177" s="4"/>
      <c r="G177" s="4"/>
      <c r="H177" s="4"/>
      <c r="I177" s="4"/>
      <c r="J177" s="17">
        <v>1</v>
      </c>
      <c r="K177" s="17">
        <f t="shared" si="18"/>
        <v>1</v>
      </c>
      <c r="L177" s="4"/>
      <c r="M177" s="76"/>
      <c r="N177" s="76"/>
      <c r="O177" s="284" t="s">
        <v>230</v>
      </c>
      <c r="P177" s="284" t="s">
        <v>230</v>
      </c>
      <c r="Q177" s="137" t="s">
        <v>268</v>
      </c>
      <c r="R177" s="284" t="s">
        <v>230</v>
      </c>
      <c r="S177" s="145"/>
    </row>
    <row r="178" spans="1:19">
      <c r="A178" s="111" t="s">
        <v>203</v>
      </c>
      <c r="B178" s="163" t="s">
        <v>46</v>
      </c>
      <c r="C178" s="160">
        <v>5</v>
      </c>
      <c r="D178" s="166"/>
      <c r="E178" s="4"/>
      <c r="F178" s="4"/>
      <c r="G178" s="4"/>
      <c r="H178" s="4"/>
      <c r="I178" s="4"/>
      <c r="J178" s="17">
        <v>1</v>
      </c>
      <c r="K178" s="17">
        <f t="shared" si="18"/>
        <v>1</v>
      </c>
      <c r="L178" s="4"/>
      <c r="M178" s="76"/>
      <c r="N178" s="76"/>
      <c r="O178" s="284" t="s">
        <v>230</v>
      </c>
      <c r="P178" s="284" t="s">
        <v>230</v>
      </c>
      <c r="Q178" s="137" t="s">
        <v>268</v>
      </c>
      <c r="R178" s="284" t="s">
        <v>230</v>
      </c>
      <c r="S178" s="145"/>
    </row>
    <row r="179" spans="1:19">
      <c r="A179" s="111" t="s">
        <v>211</v>
      </c>
      <c r="B179" s="163" t="s">
        <v>46</v>
      </c>
      <c r="C179" s="160">
        <v>5</v>
      </c>
      <c r="D179" s="166"/>
      <c r="E179" s="4"/>
      <c r="F179" s="4"/>
      <c r="G179" s="4"/>
      <c r="H179" s="4"/>
      <c r="I179" s="4"/>
      <c r="J179" s="17">
        <v>1</v>
      </c>
      <c r="K179" s="17">
        <f t="shared" si="18"/>
        <v>1</v>
      </c>
      <c r="L179" s="4"/>
      <c r="M179" s="76"/>
      <c r="N179" s="76"/>
      <c r="O179" s="284" t="s">
        <v>230</v>
      </c>
      <c r="P179" s="284" t="s">
        <v>230</v>
      </c>
      <c r="Q179" s="137" t="s">
        <v>268</v>
      </c>
      <c r="R179" s="284" t="s">
        <v>230</v>
      </c>
      <c r="S179" s="145"/>
    </row>
    <row r="180" spans="1:19">
      <c r="A180" s="109"/>
      <c r="B180" s="157"/>
      <c r="C180" s="155"/>
      <c r="D180" s="143"/>
      <c r="E180" s="5"/>
      <c r="F180" s="5"/>
      <c r="G180" s="5"/>
      <c r="H180" s="5"/>
      <c r="I180" s="5"/>
      <c r="J180" s="55"/>
      <c r="K180" s="5"/>
      <c r="L180" s="7"/>
      <c r="M180" s="113"/>
      <c r="N180" s="113"/>
      <c r="O180" s="239"/>
      <c r="P180" s="141"/>
      <c r="Q180" s="113"/>
      <c r="R180" s="35"/>
      <c r="S180" s="145"/>
    </row>
    <row r="181" spans="1:19">
      <c r="A181" s="109" t="s">
        <v>204</v>
      </c>
      <c r="B181" s="157"/>
      <c r="C181" s="155"/>
      <c r="D181" s="143"/>
      <c r="E181" s="5"/>
      <c r="F181" s="5"/>
      <c r="G181" s="5"/>
      <c r="H181" s="5"/>
      <c r="I181" s="5"/>
      <c r="J181" s="55"/>
      <c r="K181" s="5"/>
      <c r="L181" s="7"/>
      <c r="M181" s="113"/>
      <c r="N181" s="113"/>
      <c r="O181" s="239"/>
      <c r="P181" s="141"/>
      <c r="Q181" s="113"/>
      <c r="R181" s="35"/>
      <c r="S181" s="145"/>
    </row>
    <row r="182" spans="1:19">
      <c r="A182" s="111" t="s">
        <v>205</v>
      </c>
      <c r="B182" s="163" t="s">
        <v>46</v>
      </c>
      <c r="C182" s="160">
        <v>5</v>
      </c>
      <c r="D182" s="166"/>
      <c r="E182" s="4"/>
      <c r="F182" s="4"/>
      <c r="G182" s="4"/>
      <c r="H182" s="4"/>
      <c r="I182" s="4"/>
      <c r="J182" s="17">
        <v>1</v>
      </c>
      <c r="K182" s="17">
        <f t="shared" ref="K182:K185" si="19">COUNTA(L182:O182)</f>
        <v>1</v>
      </c>
      <c r="L182" s="4"/>
      <c r="M182" s="76"/>
      <c r="N182" s="76"/>
      <c r="O182" s="284" t="s">
        <v>230</v>
      </c>
      <c r="P182" s="284" t="s">
        <v>230</v>
      </c>
      <c r="Q182" s="137" t="s">
        <v>268</v>
      </c>
      <c r="R182" s="284" t="s">
        <v>230</v>
      </c>
      <c r="S182" s="145"/>
    </row>
    <row r="183" spans="1:19">
      <c r="A183" s="111" t="s">
        <v>206</v>
      </c>
      <c r="B183" s="163" t="s">
        <v>46</v>
      </c>
      <c r="C183" s="160">
        <v>5</v>
      </c>
      <c r="D183" s="166"/>
      <c r="E183" s="4"/>
      <c r="F183" s="4"/>
      <c r="G183" s="4"/>
      <c r="H183" s="4"/>
      <c r="I183" s="4"/>
      <c r="J183" s="17">
        <v>1</v>
      </c>
      <c r="K183" s="17">
        <f t="shared" si="19"/>
        <v>1</v>
      </c>
      <c r="L183" s="4"/>
      <c r="M183" s="76"/>
      <c r="N183" s="76"/>
      <c r="O183" s="284" t="s">
        <v>230</v>
      </c>
      <c r="P183" s="284" t="s">
        <v>230</v>
      </c>
      <c r="Q183" s="137" t="s">
        <v>268</v>
      </c>
      <c r="R183" s="284" t="s">
        <v>230</v>
      </c>
      <c r="S183" s="145"/>
    </row>
    <row r="184" spans="1:19">
      <c r="A184" s="111" t="s">
        <v>207</v>
      </c>
      <c r="B184" s="163" t="s">
        <v>46</v>
      </c>
      <c r="C184" s="160">
        <v>5</v>
      </c>
      <c r="D184" s="166"/>
      <c r="E184" s="4"/>
      <c r="F184" s="4"/>
      <c r="G184" s="4"/>
      <c r="H184" s="4"/>
      <c r="I184" s="4"/>
      <c r="J184" s="17">
        <v>1</v>
      </c>
      <c r="K184" s="17">
        <f t="shared" si="19"/>
        <v>1</v>
      </c>
      <c r="L184" s="4"/>
      <c r="M184" s="76"/>
      <c r="N184" s="76"/>
      <c r="O184" s="284" t="s">
        <v>230</v>
      </c>
      <c r="P184" s="284" t="s">
        <v>230</v>
      </c>
      <c r="Q184" s="137" t="s">
        <v>268</v>
      </c>
      <c r="R184" s="284" t="s">
        <v>230</v>
      </c>
      <c r="S184" s="145"/>
    </row>
    <row r="185" spans="1:19">
      <c r="A185" s="111" t="s">
        <v>208</v>
      </c>
      <c r="B185" s="163" t="s">
        <v>46</v>
      </c>
      <c r="C185" s="160">
        <v>5</v>
      </c>
      <c r="D185" s="166"/>
      <c r="E185" s="4"/>
      <c r="F185" s="4"/>
      <c r="G185" s="4"/>
      <c r="H185" s="4"/>
      <c r="I185" s="4"/>
      <c r="J185" s="17">
        <v>1</v>
      </c>
      <c r="K185" s="17">
        <f t="shared" si="19"/>
        <v>1</v>
      </c>
      <c r="L185" s="4"/>
      <c r="M185" s="76"/>
      <c r="N185" s="76"/>
      <c r="O185" s="284" t="s">
        <v>230</v>
      </c>
      <c r="P185" s="284" t="s">
        <v>230</v>
      </c>
      <c r="Q185" s="137" t="s">
        <v>268</v>
      </c>
      <c r="R185" s="284" t="s">
        <v>230</v>
      </c>
      <c r="S185" s="145"/>
    </row>
    <row r="186" spans="1:19" ht="12" customHeight="1">
      <c r="A186" s="109"/>
      <c r="B186" s="157"/>
      <c r="C186" s="155"/>
      <c r="D186" s="143"/>
      <c r="E186" s="14"/>
      <c r="F186" s="14"/>
      <c r="G186" s="14"/>
      <c r="H186" s="14"/>
      <c r="I186" s="14"/>
      <c r="J186" s="55"/>
      <c r="K186" s="5"/>
      <c r="L186" s="7"/>
      <c r="M186" s="113"/>
      <c r="N186" s="113"/>
      <c r="O186" s="239"/>
      <c r="P186" s="141"/>
      <c r="Q186" s="113"/>
      <c r="R186" s="35"/>
      <c r="S186" s="145"/>
    </row>
    <row r="187" spans="1:19">
      <c r="A187" s="109" t="s">
        <v>144</v>
      </c>
      <c r="B187" s="157"/>
      <c r="C187" s="155"/>
      <c r="D187" s="143"/>
      <c r="E187" s="14"/>
      <c r="F187" s="14"/>
      <c r="G187" s="14"/>
      <c r="H187" s="14"/>
      <c r="I187" s="14"/>
      <c r="J187" s="55"/>
      <c r="K187" s="5"/>
      <c r="L187" s="7"/>
      <c r="M187" s="113"/>
      <c r="N187" s="113"/>
      <c r="O187" s="239"/>
      <c r="P187" s="141"/>
      <c r="Q187" s="113"/>
      <c r="R187" s="35"/>
      <c r="S187" s="145"/>
    </row>
    <row r="188" spans="1:19">
      <c r="A188" s="111" t="s">
        <v>78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7">
        <v>1</v>
      </c>
      <c r="K188" s="17">
        <f t="shared" ref="K188:K215" si="20">COUNTA(L188:O188)</f>
        <v>1</v>
      </c>
      <c r="L188" s="4"/>
      <c r="M188" s="76"/>
      <c r="N188" s="76"/>
      <c r="O188" s="284" t="s">
        <v>249</v>
      </c>
      <c r="P188" s="284" t="s">
        <v>249</v>
      </c>
      <c r="Q188" s="137" t="s">
        <v>268</v>
      </c>
      <c r="R188" s="284" t="s">
        <v>249</v>
      </c>
      <c r="S188" s="145"/>
    </row>
    <row r="189" spans="1:19">
      <c r="A189" s="111" t="s">
        <v>79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7">
        <v>1</v>
      </c>
      <c r="K189" s="17">
        <f t="shared" si="20"/>
        <v>1</v>
      </c>
      <c r="L189" s="4"/>
      <c r="M189" s="76"/>
      <c r="N189" s="76"/>
      <c r="O189" s="284" t="s">
        <v>249</v>
      </c>
      <c r="P189" s="284" t="s">
        <v>249</v>
      </c>
      <c r="Q189" s="137" t="s">
        <v>268</v>
      </c>
      <c r="R189" s="284" t="s">
        <v>249</v>
      </c>
      <c r="S189" s="145"/>
    </row>
    <row r="190" spans="1:19">
      <c r="A190" s="111" t="s">
        <v>80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7">
        <v>1</v>
      </c>
      <c r="K190" s="17">
        <f t="shared" si="20"/>
        <v>1</v>
      </c>
      <c r="L190" s="4"/>
      <c r="M190" s="76"/>
      <c r="N190" s="76"/>
      <c r="O190" s="284" t="s">
        <v>249</v>
      </c>
      <c r="P190" s="284" t="s">
        <v>249</v>
      </c>
      <c r="Q190" s="137" t="s">
        <v>268</v>
      </c>
      <c r="R190" s="284" t="s">
        <v>249</v>
      </c>
      <c r="S190" s="145"/>
    </row>
    <row r="191" spans="1:19">
      <c r="A191" s="111" t="s">
        <v>81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7">
        <v>1</v>
      </c>
      <c r="K191" s="17">
        <f t="shared" si="20"/>
        <v>1</v>
      </c>
      <c r="L191" s="4"/>
      <c r="M191" s="76"/>
      <c r="N191" s="76"/>
      <c r="O191" s="284" t="s">
        <v>249</v>
      </c>
      <c r="P191" s="284" t="s">
        <v>249</v>
      </c>
      <c r="Q191" s="137" t="s">
        <v>268</v>
      </c>
      <c r="R191" s="284" t="s">
        <v>249</v>
      </c>
      <c r="S191" s="145"/>
    </row>
    <row r="192" spans="1:19">
      <c r="A192" s="111" t="s">
        <v>82</v>
      </c>
      <c r="B192" s="163" t="s">
        <v>46</v>
      </c>
      <c r="C192" s="160">
        <v>50</v>
      </c>
      <c r="D192" s="166"/>
      <c r="E192" s="11"/>
      <c r="F192" s="11"/>
      <c r="G192" s="11"/>
      <c r="H192" s="11"/>
      <c r="I192" s="11"/>
      <c r="J192" s="17">
        <v>1</v>
      </c>
      <c r="K192" s="17">
        <f t="shared" si="20"/>
        <v>1</v>
      </c>
      <c r="L192" s="4"/>
      <c r="M192" s="76"/>
      <c r="N192" s="76"/>
      <c r="O192" s="284" t="s">
        <v>249</v>
      </c>
      <c r="P192" s="284" t="s">
        <v>249</v>
      </c>
      <c r="Q192" s="137" t="s">
        <v>268</v>
      </c>
      <c r="R192" s="284" t="s">
        <v>249</v>
      </c>
      <c r="S192" s="145"/>
    </row>
    <row r="193" spans="1:19">
      <c r="A193" s="160" t="s">
        <v>215</v>
      </c>
      <c r="B193" s="163" t="s">
        <v>46</v>
      </c>
      <c r="C193" s="160">
        <v>50</v>
      </c>
      <c r="D193" s="166"/>
      <c r="E193" s="11"/>
      <c r="F193" s="11"/>
      <c r="G193" s="11"/>
      <c r="H193" s="11"/>
      <c r="I193" s="11"/>
      <c r="J193" s="17">
        <v>1</v>
      </c>
      <c r="K193" s="17">
        <f t="shared" si="20"/>
        <v>1</v>
      </c>
      <c r="L193" s="4"/>
      <c r="M193" s="76"/>
      <c r="N193" s="76"/>
      <c r="O193" s="284" t="s">
        <v>249</v>
      </c>
      <c r="P193" s="284" t="s">
        <v>249</v>
      </c>
      <c r="Q193" s="137" t="s">
        <v>268</v>
      </c>
      <c r="R193" s="284" t="s">
        <v>249</v>
      </c>
      <c r="S193" s="145"/>
    </row>
    <row r="194" spans="1:19">
      <c r="A194" s="111" t="s">
        <v>83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7">
        <v>1</v>
      </c>
      <c r="K194" s="17">
        <f t="shared" si="20"/>
        <v>1</v>
      </c>
      <c r="L194" s="4"/>
      <c r="M194" s="76"/>
      <c r="N194" s="76"/>
      <c r="O194" s="284" t="s">
        <v>230</v>
      </c>
      <c r="P194" s="284" t="s">
        <v>230</v>
      </c>
      <c r="Q194" s="137" t="s">
        <v>268</v>
      </c>
      <c r="R194" s="284" t="s">
        <v>230</v>
      </c>
      <c r="S194" s="145"/>
    </row>
    <row r="195" spans="1:19">
      <c r="A195" s="111" t="s">
        <v>84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7">
        <v>1</v>
      </c>
      <c r="K195" s="17">
        <f t="shared" si="20"/>
        <v>1</v>
      </c>
      <c r="L195" s="4"/>
      <c r="M195" s="76"/>
      <c r="N195" s="76"/>
      <c r="O195" s="284" t="s">
        <v>230</v>
      </c>
      <c r="P195" s="284" t="s">
        <v>230</v>
      </c>
      <c r="Q195" s="137" t="s">
        <v>268</v>
      </c>
      <c r="R195" s="284" t="s">
        <v>230</v>
      </c>
      <c r="S195" s="145"/>
    </row>
    <row r="196" spans="1:19">
      <c r="A196" s="111" t="s">
        <v>85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7">
        <v>1</v>
      </c>
      <c r="K196" s="17">
        <f t="shared" si="20"/>
        <v>1</v>
      </c>
      <c r="L196" s="4"/>
      <c r="M196" s="76"/>
      <c r="N196" s="76"/>
      <c r="O196" s="284" t="s">
        <v>230</v>
      </c>
      <c r="P196" s="284" t="s">
        <v>230</v>
      </c>
      <c r="Q196" s="137" t="s">
        <v>268</v>
      </c>
      <c r="R196" s="284" t="s">
        <v>230</v>
      </c>
      <c r="S196" s="145"/>
    </row>
    <row r="197" spans="1:19">
      <c r="A197" s="111" t="s">
        <v>86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7">
        <v>1</v>
      </c>
      <c r="K197" s="17">
        <f t="shared" si="20"/>
        <v>1</v>
      </c>
      <c r="L197" s="4"/>
      <c r="M197" s="76"/>
      <c r="N197" s="76"/>
      <c r="O197" s="284" t="s">
        <v>230</v>
      </c>
      <c r="P197" s="284" t="s">
        <v>230</v>
      </c>
      <c r="Q197" s="137" t="s">
        <v>268</v>
      </c>
      <c r="R197" s="284" t="s">
        <v>230</v>
      </c>
      <c r="S197" s="145"/>
    </row>
    <row r="198" spans="1:19">
      <c r="A198" s="111" t="s">
        <v>87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7">
        <v>1</v>
      </c>
      <c r="K198" s="17">
        <f t="shared" si="20"/>
        <v>1</v>
      </c>
      <c r="L198" s="4"/>
      <c r="M198" s="76"/>
      <c r="N198" s="76"/>
      <c r="O198" s="284" t="s">
        <v>230</v>
      </c>
      <c r="P198" s="284" t="s">
        <v>230</v>
      </c>
      <c r="Q198" s="137" t="s">
        <v>268</v>
      </c>
      <c r="R198" s="284" t="s">
        <v>230</v>
      </c>
      <c r="S198" s="145"/>
    </row>
    <row r="199" spans="1:19">
      <c r="A199" s="111" t="s">
        <v>88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7">
        <v>1</v>
      </c>
      <c r="K199" s="17">
        <f t="shared" si="20"/>
        <v>1</v>
      </c>
      <c r="L199" s="4"/>
      <c r="M199" s="76"/>
      <c r="N199" s="76"/>
      <c r="O199" s="284" t="s">
        <v>230</v>
      </c>
      <c r="P199" s="284" t="s">
        <v>230</v>
      </c>
      <c r="Q199" s="137" t="s">
        <v>268</v>
      </c>
      <c r="R199" s="284" t="s">
        <v>230</v>
      </c>
      <c r="S199" s="145"/>
    </row>
    <row r="200" spans="1:19">
      <c r="A200" s="111" t="s">
        <v>89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7">
        <v>1</v>
      </c>
      <c r="K200" s="17">
        <f t="shared" si="20"/>
        <v>1</v>
      </c>
      <c r="L200" s="4"/>
      <c r="M200" s="76"/>
      <c r="N200" s="76"/>
      <c r="O200" s="284" t="s">
        <v>230</v>
      </c>
      <c r="P200" s="284" t="s">
        <v>230</v>
      </c>
      <c r="Q200" s="137" t="s">
        <v>268</v>
      </c>
      <c r="R200" s="284" t="s">
        <v>230</v>
      </c>
      <c r="S200" s="145"/>
    </row>
    <row r="201" spans="1:19">
      <c r="A201" s="111" t="s">
        <v>90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7">
        <v>1</v>
      </c>
      <c r="K201" s="17">
        <f t="shared" si="20"/>
        <v>1</v>
      </c>
      <c r="L201" s="4"/>
      <c r="M201" s="76"/>
      <c r="N201" s="76"/>
      <c r="O201" s="284" t="s">
        <v>230</v>
      </c>
      <c r="P201" s="284" t="s">
        <v>230</v>
      </c>
      <c r="Q201" s="137" t="s">
        <v>268</v>
      </c>
      <c r="R201" s="284" t="s">
        <v>230</v>
      </c>
      <c r="S201" s="145"/>
    </row>
    <row r="202" spans="1:19">
      <c r="A202" s="111" t="s">
        <v>91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7">
        <v>1</v>
      </c>
      <c r="K202" s="17">
        <f t="shared" si="20"/>
        <v>1</v>
      </c>
      <c r="L202" s="4"/>
      <c r="M202" s="76"/>
      <c r="N202" s="76"/>
      <c r="O202" s="284" t="s">
        <v>230</v>
      </c>
      <c r="P202" s="284" t="s">
        <v>230</v>
      </c>
      <c r="Q202" s="137" t="s">
        <v>268</v>
      </c>
      <c r="R202" s="284" t="s">
        <v>230</v>
      </c>
      <c r="S202" s="145"/>
    </row>
    <row r="203" spans="1:19">
      <c r="A203" s="111" t="s">
        <v>92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7">
        <v>1</v>
      </c>
      <c r="K203" s="17">
        <f t="shared" si="20"/>
        <v>1</v>
      </c>
      <c r="L203" s="4"/>
      <c r="M203" s="76"/>
      <c r="N203" s="76"/>
      <c r="O203" s="284" t="s">
        <v>230</v>
      </c>
      <c r="P203" s="284" t="s">
        <v>230</v>
      </c>
      <c r="Q203" s="137" t="s">
        <v>268</v>
      </c>
      <c r="R203" s="284" t="s">
        <v>230</v>
      </c>
      <c r="S203" s="145"/>
    </row>
    <row r="204" spans="1:19">
      <c r="A204" s="111" t="s">
        <v>93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7">
        <v>1</v>
      </c>
      <c r="K204" s="17">
        <f t="shared" si="20"/>
        <v>1</v>
      </c>
      <c r="L204" s="4"/>
      <c r="M204" s="76"/>
      <c r="N204" s="76"/>
      <c r="O204" s="284" t="s">
        <v>230</v>
      </c>
      <c r="P204" s="284" t="s">
        <v>230</v>
      </c>
      <c r="Q204" s="137" t="s">
        <v>268</v>
      </c>
      <c r="R204" s="284" t="s">
        <v>230</v>
      </c>
      <c r="S204" s="145"/>
    </row>
    <row r="205" spans="1:19">
      <c r="A205" s="111" t="s">
        <v>94</v>
      </c>
      <c r="B205" s="163" t="s">
        <v>46</v>
      </c>
      <c r="C205" s="160">
        <v>5</v>
      </c>
      <c r="D205" s="166"/>
      <c r="E205" s="40">
        <v>6500</v>
      </c>
      <c r="F205" s="40"/>
      <c r="G205" s="40"/>
      <c r="H205" s="40"/>
      <c r="I205" s="40"/>
      <c r="J205" s="17">
        <v>1</v>
      </c>
      <c r="K205" s="17">
        <f t="shared" si="20"/>
        <v>1</v>
      </c>
      <c r="L205" s="4"/>
      <c r="M205" s="76"/>
      <c r="N205" s="76"/>
      <c r="O205" s="284" t="s">
        <v>230</v>
      </c>
      <c r="P205" s="284" t="s">
        <v>230</v>
      </c>
      <c r="Q205" s="137" t="s">
        <v>268</v>
      </c>
      <c r="R205" s="284" t="s">
        <v>230</v>
      </c>
      <c r="S205" s="145"/>
    </row>
    <row r="206" spans="1:19">
      <c r="A206" s="111" t="s">
        <v>95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7">
        <v>1</v>
      </c>
      <c r="K206" s="17">
        <f t="shared" si="20"/>
        <v>1</v>
      </c>
      <c r="L206" s="4"/>
      <c r="M206" s="76"/>
      <c r="N206" s="76"/>
      <c r="O206" s="284" t="s">
        <v>230</v>
      </c>
      <c r="P206" s="284" t="s">
        <v>230</v>
      </c>
      <c r="Q206" s="137" t="s">
        <v>268</v>
      </c>
      <c r="R206" s="284" t="s">
        <v>230</v>
      </c>
      <c r="S206" s="145"/>
    </row>
    <row r="207" spans="1:19">
      <c r="A207" s="111" t="s">
        <v>96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7">
        <v>1</v>
      </c>
      <c r="K207" s="17">
        <f t="shared" si="20"/>
        <v>1</v>
      </c>
      <c r="L207" s="4"/>
      <c r="M207" s="76"/>
      <c r="N207" s="76"/>
      <c r="O207" s="284" t="s">
        <v>230</v>
      </c>
      <c r="P207" s="284" t="s">
        <v>230</v>
      </c>
      <c r="Q207" s="137" t="s">
        <v>268</v>
      </c>
      <c r="R207" s="284" t="s">
        <v>230</v>
      </c>
      <c r="S207" s="145"/>
    </row>
    <row r="208" spans="1:19">
      <c r="A208" s="111" t="s">
        <v>97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7">
        <v>1</v>
      </c>
      <c r="K208" s="17">
        <f t="shared" si="20"/>
        <v>1</v>
      </c>
      <c r="L208" s="4"/>
      <c r="M208" s="76"/>
      <c r="N208" s="76"/>
      <c r="O208" s="284" t="s">
        <v>230</v>
      </c>
      <c r="P208" s="284" t="s">
        <v>230</v>
      </c>
      <c r="Q208" s="137" t="s">
        <v>268</v>
      </c>
      <c r="R208" s="284" t="s">
        <v>230</v>
      </c>
      <c r="S208" s="145"/>
    </row>
    <row r="209" spans="1:19">
      <c r="A209" s="111" t="s">
        <v>98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7">
        <v>1</v>
      </c>
      <c r="K209" s="17">
        <f t="shared" si="20"/>
        <v>1</v>
      </c>
      <c r="L209" s="4"/>
      <c r="M209" s="76"/>
      <c r="N209" s="76"/>
      <c r="O209" s="284" t="s">
        <v>230</v>
      </c>
      <c r="P209" s="284" t="s">
        <v>230</v>
      </c>
      <c r="Q209" s="137" t="s">
        <v>268</v>
      </c>
      <c r="R209" s="284" t="s">
        <v>230</v>
      </c>
      <c r="S209" s="145"/>
    </row>
    <row r="210" spans="1:19">
      <c r="A210" s="111" t="s">
        <v>99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7">
        <v>1</v>
      </c>
      <c r="K210" s="17">
        <f t="shared" si="20"/>
        <v>1</v>
      </c>
      <c r="L210" s="4"/>
      <c r="M210" s="76"/>
      <c r="N210" s="76"/>
      <c r="O210" s="284" t="s">
        <v>230</v>
      </c>
      <c r="P210" s="284" t="s">
        <v>230</v>
      </c>
      <c r="Q210" s="137" t="s">
        <v>268</v>
      </c>
      <c r="R210" s="284" t="s">
        <v>230</v>
      </c>
      <c r="S210" s="145"/>
    </row>
    <row r="211" spans="1:19">
      <c r="A211" s="111" t="s">
        <v>100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7">
        <v>1</v>
      </c>
      <c r="K211" s="17">
        <f t="shared" si="20"/>
        <v>1</v>
      </c>
      <c r="L211" s="4"/>
      <c r="M211" s="76"/>
      <c r="N211" s="76"/>
      <c r="O211" s="284" t="s">
        <v>230</v>
      </c>
      <c r="P211" s="284" t="s">
        <v>230</v>
      </c>
      <c r="Q211" s="137" t="s">
        <v>268</v>
      </c>
      <c r="R211" s="284" t="s">
        <v>230</v>
      </c>
      <c r="S211" s="145"/>
    </row>
    <row r="212" spans="1:19">
      <c r="A212" s="111" t="s">
        <v>101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7">
        <v>1</v>
      </c>
      <c r="K212" s="17">
        <f t="shared" si="20"/>
        <v>1</v>
      </c>
      <c r="L212" s="4"/>
      <c r="M212" s="76"/>
      <c r="N212" s="76"/>
      <c r="O212" s="284" t="s">
        <v>230</v>
      </c>
      <c r="P212" s="284" t="s">
        <v>230</v>
      </c>
      <c r="Q212" s="137" t="s">
        <v>268</v>
      </c>
      <c r="R212" s="284" t="s">
        <v>230</v>
      </c>
      <c r="S212" s="145"/>
    </row>
    <row r="213" spans="1:19">
      <c r="A213" s="111" t="s">
        <v>102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7">
        <v>1</v>
      </c>
      <c r="K213" s="17">
        <f t="shared" si="20"/>
        <v>1</v>
      </c>
      <c r="L213" s="4"/>
      <c r="M213" s="76"/>
      <c r="N213" s="76"/>
      <c r="O213" s="284" t="s">
        <v>230</v>
      </c>
      <c r="P213" s="284" t="s">
        <v>230</v>
      </c>
      <c r="Q213" s="137" t="s">
        <v>268</v>
      </c>
      <c r="R213" s="284" t="s">
        <v>230</v>
      </c>
      <c r="S213" s="145"/>
    </row>
    <row r="214" spans="1:19">
      <c r="A214" s="111" t="s">
        <v>103</v>
      </c>
      <c r="B214" s="163" t="s">
        <v>46</v>
      </c>
      <c r="C214" s="160">
        <v>5</v>
      </c>
      <c r="D214" s="166"/>
      <c r="E214" s="11"/>
      <c r="F214" s="11"/>
      <c r="G214" s="11"/>
      <c r="H214" s="11"/>
      <c r="I214" s="11"/>
      <c r="J214" s="17">
        <v>1</v>
      </c>
      <c r="K214" s="17">
        <f t="shared" si="20"/>
        <v>1</v>
      </c>
      <c r="L214" s="4"/>
      <c r="M214" s="76"/>
      <c r="N214" s="76"/>
      <c r="O214" s="284" t="s">
        <v>230</v>
      </c>
      <c r="P214" s="284" t="s">
        <v>230</v>
      </c>
      <c r="Q214" s="137" t="s">
        <v>268</v>
      </c>
      <c r="R214" s="284" t="s">
        <v>230</v>
      </c>
      <c r="S214" s="145"/>
    </row>
    <row r="215" spans="1:19">
      <c r="A215" s="111" t="s">
        <v>104</v>
      </c>
      <c r="B215" s="163" t="s">
        <v>46</v>
      </c>
      <c r="C215" s="160">
        <v>5</v>
      </c>
      <c r="D215" s="166"/>
      <c r="E215" s="11"/>
      <c r="F215" s="11"/>
      <c r="G215" s="11"/>
      <c r="H215" s="11"/>
      <c r="I215" s="11"/>
      <c r="J215" s="17">
        <v>1</v>
      </c>
      <c r="K215" s="17">
        <f t="shared" si="20"/>
        <v>1</v>
      </c>
      <c r="L215" s="4"/>
      <c r="M215" s="76"/>
      <c r="N215" s="76"/>
      <c r="O215" s="284" t="s">
        <v>230</v>
      </c>
      <c r="P215" s="284" t="s">
        <v>230</v>
      </c>
      <c r="Q215" s="137" t="s">
        <v>268</v>
      </c>
      <c r="R215" s="284" t="s">
        <v>230</v>
      </c>
      <c r="S215" s="145"/>
    </row>
    <row r="216" spans="1:19">
      <c r="A216" s="111"/>
      <c r="B216" s="166"/>
      <c r="C216" s="111"/>
      <c r="D216" s="166"/>
      <c r="E216" s="11"/>
      <c r="F216" s="11"/>
      <c r="G216" s="11"/>
      <c r="H216" s="11"/>
      <c r="I216" s="11"/>
      <c r="J216" s="17"/>
      <c r="K216" s="2"/>
      <c r="L216" s="4"/>
      <c r="M216" s="76"/>
      <c r="N216" s="76"/>
      <c r="O216" s="243"/>
      <c r="P216" s="144"/>
      <c r="Q216" s="115"/>
      <c r="R216" s="34"/>
      <c r="S216" s="145"/>
    </row>
    <row r="217" spans="1:19" ht="13.5" thickBot="1">
      <c r="A217" s="147"/>
      <c r="B217" s="149"/>
      <c r="C217" s="147"/>
      <c r="D217" s="149"/>
      <c r="E217" s="16"/>
      <c r="F217" s="16"/>
      <c r="G217" s="16"/>
      <c r="H217" s="16"/>
      <c r="I217" s="16"/>
      <c r="J217" s="57"/>
      <c r="K217" s="16"/>
      <c r="L217" s="36"/>
      <c r="M217" s="124"/>
      <c r="N217" s="124"/>
      <c r="O217" s="247"/>
      <c r="P217" s="158"/>
      <c r="Q217" s="124"/>
      <c r="R217" s="112"/>
      <c r="S217" s="145"/>
    </row>
    <row r="218" spans="1:19" ht="25.5" customHeight="1" thickTop="1">
      <c r="A218" s="118" t="s">
        <v>153</v>
      </c>
      <c r="B218"/>
      <c r="C218"/>
      <c r="D218"/>
      <c r="E218" s="31"/>
      <c r="F218" s="31"/>
      <c r="G218" s="31"/>
      <c r="H218" s="31"/>
      <c r="I218" s="31"/>
    </row>
    <row r="219" spans="1:19">
      <c r="A219" s="22"/>
      <c r="B219" s="342"/>
      <c r="C219"/>
      <c r="D219"/>
      <c r="E219" s="31"/>
      <c r="F219" s="31"/>
      <c r="G219" s="31"/>
      <c r="H219" s="31"/>
      <c r="I219" s="31"/>
    </row>
    <row r="220" spans="1:19">
      <c r="A220" s="54" t="s">
        <v>155</v>
      </c>
      <c r="B220" s="342"/>
      <c r="C220"/>
      <c r="D220"/>
      <c r="E220" s="31"/>
      <c r="F220" s="31"/>
      <c r="G220" s="31"/>
      <c r="H220" s="31"/>
      <c r="I220" s="31"/>
    </row>
    <row r="221" spans="1:19">
      <c r="A221" s="53"/>
      <c r="B221" s="342"/>
      <c r="C221"/>
      <c r="D221"/>
      <c r="E221" s="31"/>
      <c r="F221" s="31"/>
      <c r="G221" s="31"/>
      <c r="H221" s="31"/>
      <c r="I221" s="31"/>
    </row>
    <row r="222" spans="1:19">
      <c r="A222" s="22"/>
    </row>
    <row r="223" spans="1:19">
      <c r="A223" s="13" t="s">
        <v>266</v>
      </c>
    </row>
    <row r="224" spans="1:19">
      <c r="A224" s="13" t="s">
        <v>232</v>
      </c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9" type="noConversion"/>
  <conditionalFormatting sqref="M5:O5">
    <cfRule type="cellIs" dxfId="279" priority="550" operator="lessThan">
      <formula>6.5</formula>
    </cfRule>
    <cfRule type="cellIs" dxfId="278" priority="551" operator="greaterThan">
      <formula>8</formula>
    </cfRule>
  </conditionalFormatting>
  <conditionalFormatting sqref="N30:O30">
    <cfRule type="containsText" dxfId="277" priority="548" stopIfTrue="1" operator="containsText" text="&lt;">
      <formula>NOT(ISERROR(SEARCH("&lt;",N30)))</formula>
    </cfRule>
    <cfRule type="cellIs" dxfId="276" priority="549" operator="greaterThan">
      <formula>$E$30</formula>
    </cfRule>
  </conditionalFormatting>
  <conditionalFormatting sqref="M23 O23">
    <cfRule type="containsText" dxfId="275" priority="546" stopIfTrue="1" operator="containsText" text="&lt;">
      <formula>NOT(ISERROR(SEARCH("&lt;",M23)))</formula>
    </cfRule>
    <cfRule type="cellIs" dxfId="274" priority="547" operator="greaterThan">
      <formula>$E$23</formula>
    </cfRule>
  </conditionalFormatting>
  <conditionalFormatting sqref="M21:O21">
    <cfRule type="containsText" dxfId="273" priority="544" stopIfTrue="1" operator="containsText" text="&lt;">
      <formula>NOT(ISERROR(SEARCH("&lt;",M21)))</formula>
    </cfRule>
    <cfRule type="cellIs" dxfId="272" priority="545" operator="greaterThan">
      <formula>$E$21</formula>
    </cfRule>
  </conditionalFormatting>
  <conditionalFormatting sqref="M18:O18">
    <cfRule type="containsText" dxfId="271" priority="542" stopIfTrue="1" operator="containsText" text="&lt;">
      <formula>NOT(ISERROR(SEARCH("&lt;",M18)))</formula>
    </cfRule>
    <cfRule type="cellIs" dxfId="270" priority="543" operator="greaterThan">
      <formula>$E$18</formula>
    </cfRule>
  </conditionalFormatting>
  <conditionalFormatting sqref="O216:O217">
    <cfRule type="containsText" priority="529" stopIfTrue="1" operator="containsText" text="&lt;">
      <formula>NOT(ISERROR(SEARCH("&lt;",O216)))</formula>
    </cfRule>
  </conditionalFormatting>
  <conditionalFormatting sqref="O69:O70">
    <cfRule type="containsText" priority="478" stopIfTrue="1" operator="containsText" text="&lt;">
      <formula>NOT(ISERROR(SEARCH("&lt;",O69)))</formula>
    </cfRule>
  </conditionalFormatting>
  <conditionalFormatting sqref="Q107">
    <cfRule type="containsText" priority="484" stopIfTrue="1" operator="containsText" text="&lt;">
      <formula>NOT(ISERROR(SEARCH("&lt;",Q107)))</formula>
    </cfRule>
  </conditionalFormatting>
  <conditionalFormatting sqref="Q110:Q111">
    <cfRule type="containsText" priority="483" stopIfTrue="1" operator="containsText" text="&lt;">
      <formula>NOT(ISERROR(SEARCH("&lt;",Q110)))</formula>
    </cfRule>
  </conditionalFormatting>
  <conditionalFormatting sqref="P69:P70">
    <cfRule type="containsText" priority="477" stopIfTrue="1" operator="containsText" text="&lt;">
      <formula>NOT(ISERROR(SEARCH("&lt;",P69)))</formula>
    </cfRule>
  </conditionalFormatting>
  <conditionalFormatting sqref="Q69:R70">
    <cfRule type="containsText" priority="476" stopIfTrue="1" operator="containsText" text="&lt;">
      <formula>NOT(ISERROR(SEARCH("&lt;",Q69)))</formula>
    </cfRule>
  </conditionalFormatting>
  <conditionalFormatting sqref="O108:O109">
    <cfRule type="containsText" priority="449" stopIfTrue="1" operator="containsText" text="&lt;">
      <formula>NOT(ISERROR(SEARCH("&lt;",O108)))</formula>
    </cfRule>
  </conditionalFormatting>
  <conditionalFormatting sqref="P216">
    <cfRule type="containsText" priority="361" stopIfTrue="1" operator="containsText" text="&lt;">
      <formula>NOT(ISERROR(SEARCH("&lt;",P216)))</formula>
    </cfRule>
  </conditionalFormatting>
  <conditionalFormatting sqref="Q80:Q81">
    <cfRule type="containsText" priority="317" stopIfTrue="1" operator="containsText" text="&lt;">
      <formula>NOT(ISERROR(SEARCH("&lt;",Q80)))</formula>
    </cfRule>
  </conditionalFormatting>
  <conditionalFormatting sqref="O80:O81">
    <cfRule type="containsText" priority="321" stopIfTrue="1" operator="containsText" text="&lt;">
      <formula>NOT(ISERROR(SEARCH("&lt;",O80)))</formula>
    </cfRule>
  </conditionalFormatting>
  <conditionalFormatting sqref="P80:P81">
    <cfRule type="containsText" priority="313" stopIfTrue="1" operator="containsText" text="&lt;">
      <formula>NOT(ISERROR(SEARCH("&lt;",P80)))</formula>
    </cfRule>
  </conditionalFormatting>
  <conditionalFormatting sqref="R80:R81">
    <cfRule type="containsText" priority="310" stopIfTrue="1" operator="containsText" text="&lt;">
      <formula>NOT(ISERROR(SEARCH("&lt;",R80)))</formula>
    </cfRule>
  </conditionalFormatting>
  <conditionalFormatting sqref="O169:O170">
    <cfRule type="containsText" priority="292" stopIfTrue="1" operator="containsText" text="&lt;">
      <formula>NOT(ISERROR(SEARCH("&lt;",O169)))</formula>
    </cfRule>
  </conditionalFormatting>
  <conditionalFormatting sqref="Q169:Q170">
    <cfRule type="containsText" priority="286" stopIfTrue="1" operator="containsText" text="&lt;">
      <formula>NOT(ISERROR(SEARCH("&lt;",Q169)))</formula>
    </cfRule>
  </conditionalFormatting>
  <conditionalFormatting sqref="P169:P170">
    <cfRule type="containsText" priority="278" stopIfTrue="1" operator="containsText" text="&lt;">
      <formula>NOT(ISERROR(SEARCH("&lt;",P169)))</formula>
    </cfRule>
  </conditionalFormatting>
  <conditionalFormatting sqref="R169:R170">
    <cfRule type="containsText" priority="274" stopIfTrue="1" operator="containsText" text="&lt;">
      <formula>NOT(ISERROR(SEARCH("&lt;",R169)))</formula>
    </cfRule>
  </conditionalFormatting>
  <conditionalFormatting sqref="R91:R92">
    <cfRule type="containsText" priority="245" stopIfTrue="1" operator="containsText" text="&lt;">
      <formula>NOT(ISERROR(SEARCH("&lt;",R91)))</formula>
    </cfRule>
  </conditionalFormatting>
  <conditionalFormatting sqref="Q94:Q95">
    <cfRule type="containsText" priority="247" stopIfTrue="1" operator="containsText" text="&lt;">
      <formula>NOT(ISERROR(SEARCH("&lt;",Q94)))</formula>
    </cfRule>
  </conditionalFormatting>
  <conditionalFormatting sqref="Q101:Q102">
    <cfRule type="containsText" priority="249" stopIfTrue="1" operator="containsText" text="&lt;">
      <formula>NOT(ISERROR(SEARCH("&lt;",Q101)))</formula>
    </cfRule>
  </conditionalFormatting>
  <conditionalFormatting sqref="Q91:Q92">
    <cfRule type="containsText" priority="248" stopIfTrue="1" operator="containsText" text="&lt;">
      <formula>NOT(ISERROR(SEARCH("&lt;",Q91)))</formula>
    </cfRule>
  </conditionalFormatting>
  <conditionalFormatting sqref="P91:P92">
    <cfRule type="containsText" priority="246" stopIfTrue="1" operator="containsText" text="&lt;">
      <formula>NOT(ISERROR(SEARCH("&lt;",P91)))</formula>
    </cfRule>
  </conditionalFormatting>
  <conditionalFormatting sqref="O101:O102">
    <cfRule type="containsText" priority="243" stopIfTrue="1" operator="containsText" text="&lt;">
      <formula>NOT(ISERROR(SEARCH("&lt;",O101)))</formula>
    </cfRule>
  </conditionalFormatting>
  <conditionalFormatting sqref="O91:O92">
    <cfRule type="containsText" priority="242" stopIfTrue="1" operator="containsText" text="&lt;">
      <formula>NOT(ISERROR(SEARCH("&lt;",O91)))</formula>
    </cfRule>
  </conditionalFormatting>
  <conditionalFormatting sqref="P101:P102">
    <cfRule type="containsText" priority="239" stopIfTrue="1" operator="containsText" text="&lt;">
      <formula>NOT(ISERROR(SEARCH("&lt;",P101)))</formula>
    </cfRule>
  </conditionalFormatting>
  <conditionalFormatting sqref="P94:P95">
    <cfRule type="containsText" priority="238" stopIfTrue="1" operator="containsText" text="&lt;">
      <formula>NOT(ISERROR(SEARCH("&lt;",P94)))</formula>
    </cfRule>
  </conditionalFormatting>
  <conditionalFormatting sqref="R101:R102">
    <cfRule type="containsText" priority="236" stopIfTrue="1" operator="containsText" text="&lt;">
      <formula>NOT(ISERROR(SEARCH("&lt;",R101)))</formula>
    </cfRule>
  </conditionalFormatting>
  <conditionalFormatting sqref="R94:R95">
    <cfRule type="containsText" priority="235" stopIfTrue="1" operator="containsText" text="&lt;">
      <formula>NOT(ISERROR(SEARCH("&lt;",R94)))</formula>
    </cfRule>
  </conditionalFormatting>
  <conditionalFormatting sqref="O127 O146:O147">
    <cfRule type="containsText" priority="229" stopIfTrue="1" operator="containsText" text="&lt;">
      <formula>NOT(ISERROR(SEARCH("&lt;",O127)))</formula>
    </cfRule>
  </conditionalFormatting>
  <conditionalFormatting sqref="O126">
    <cfRule type="containsText" priority="228" stopIfTrue="1" operator="containsText" text="&lt;">
      <formula>NOT(ISERROR(SEARCH("&lt;",O126)))</formula>
    </cfRule>
  </conditionalFormatting>
  <conditionalFormatting sqref="Q146:Q147">
    <cfRule type="containsText" priority="227" stopIfTrue="1" operator="containsText" text="&lt;">
      <formula>NOT(ISERROR(SEARCH("&lt;",Q146)))</formula>
    </cfRule>
  </conditionalFormatting>
  <conditionalFormatting sqref="Q127">
    <cfRule type="containsText" priority="226" stopIfTrue="1" operator="containsText" text="&lt;">
      <formula>NOT(ISERROR(SEARCH("&lt;",Q127)))</formula>
    </cfRule>
  </conditionalFormatting>
  <conditionalFormatting sqref="Q126">
    <cfRule type="containsText" priority="225" stopIfTrue="1" operator="containsText" text="&lt;">
      <formula>NOT(ISERROR(SEARCH("&lt;",Q126)))</formula>
    </cfRule>
  </conditionalFormatting>
  <conditionalFormatting sqref="P127">
    <cfRule type="containsText" priority="224" stopIfTrue="1" operator="containsText" text="&lt;">
      <formula>NOT(ISERROR(SEARCH("&lt;",P127)))</formula>
    </cfRule>
  </conditionalFormatting>
  <conditionalFormatting sqref="P126">
    <cfRule type="containsText" priority="223" stopIfTrue="1" operator="containsText" text="&lt;">
      <formula>NOT(ISERROR(SEARCH("&lt;",P126)))</formula>
    </cfRule>
  </conditionalFormatting>
  <conditionalFormatting sqref="R127">
    <cfRule type="containsText" priority="222" stopIfTrue="1" operator="containsText" text="&lt;">
      <formula>NOT(ISERROR(SEARCH("&lt;",R127)))</formula>
    </cfRule>
  </conditionalFormatting>
  <conditionalFormatting sqref="R126">
    <cfRule type="containsText" priority="221" stopIfTrue="1" operator="containsText" text="&lt;">
      <formula>NOT(ISERROR(SEARCH("&lt;",R126)))</formula>
    </cfRule>
  </conditionalFormatting>
  <conditionalFormatting sqref="P146:P147">
    <cfRule type="containsText" priority="220" stopIfTrue="1" operator="containsText" text="&lt;">
      <formula>NOT(ISERROR(SEARCH("&lt;",P146)))</formula>
    </cfRule>
  </conditionalFormatting>
  <conditionalFormatting sqref="R146:R147">
    <cfRule type="containsText" priority="219" stopIfTrue="1" operator="containsText" text="&lt;">
      <formula>NOT(ISERROR(SEARCH("&lt;",R146)))</formula>
    </cfRule>
  </conditionalFormatting>
  <conditionalFormatting sqref="Q186:Q187">
    <cfRule type="containsText" priority="210" stopIfTrue="1" operator="containsText" text="&lt;">
      <formula>NOT(ISERROR(SEARCH("&lt;",Q186)))</formula>
    </cfRule>
  </conditionalFormatting>
  <conditionalFormatting sqref="R186:R187">
    <cfRule type="containsText" priority="208" stopIfTrue="1" operator="containsText" text="&lt;">
      <formula>NOT(ISERROR(SEARCH("&lt;",R186)))</formula>
    </cfRule>
  </conditionalFormatting>
  <conditionalFormatting sqref="P186:P187">
    <cfRule type="containsText" priority="209" stopIfTrue="1" operator="containsText" text="&lt;">
      <formula>NOT(ISERROR(SEARCH("&lt;",P186)))</formula>
    </cfRule>
  </conditionalFormatting>
  <conditionalFormatting sqref="O186:O187">
    <cfRule type="containsText" priority="206" stopIfTrue="1" operator="containsText" text="&lt;">
      <formula>NOT(ISERROR(SEARCH("&lt;",O186)))</formula>
    </cfRule>
  </conditionalFormatting>
  <conditionalFormatting sqref="O180:O181">
    <cfRule type="containsText" priority="205" stopIfTrue="1" operator="containsText" text="&lt;">
      <formula>NOT(ISERROR(SEARCH("&lt;",O180)))</formula>
    </cfRule>
  </conditionalFormatting>
  <conditionalFormatting sqref="R216">
    <cfRule type="containsText" priority="203" stopIfTrue="1" operator="containsText" text="&lt;">
      <formula>NOT(ISERROR(SEARCH("&lt;",R216)))</formula>
    </cfRule>
  </conditionalFormatting>
  <conditionalFormatting sqref="Q180:Q181">
    <cfRule type="containsText" priority="202" stopIfTrue="1" operator="containsText" text="&lt;">
      <formula>NOT(ISERROR(SEARCH("&lt;",Q180)))</formula>
    </cfRule>
  </conditionalFormatting>
  <conditionalFormatting sqref="R180:R181">
    <cfRule type="containsText" priority="200" stopIfTrue="1" operator="containsText" text="&lt;">
      <formula>NOT(ISERROR(SEARCH("&lt;",R180)))</formula>
    </cfRule>
  </conditionalFormatting>
  <conditionalFormatting sqref="P180:P181">
    <cfRule type="containsText" priority="201" stopIfTrue="1" operator="containsText" text="&lt;">
      <formula>NOT(ISERROR(SEARCH("&lt;",P180)))</formula>
    </cfRule>
  </conditionalFormatting>
  <conditionalFormatting sqref="L5">
    <cfRule type="cellIs" dxfId="269" priority="84" operator="lessThan">
      <formula>6.5</formula>
    </cfRule>
    <cfRule type="cellIs" dxfId="268" priority="85" operator="greaterThan">
      <formula>8</formula>
    </cfRule>
  </conditionalFormatting>
  <conditionalFormatting sqref="L30">
    <cfRule type="containsText" dxfId="267" priority="82" stopIfTrue="1" operator="containsText" text="&lt;">
      <formula>NOT(ISERROR(SEARCH("&lt;",L30)))</formula>
    </cfRule>
    <cfRule type="cellIs" dxfId="266" priority="83" operator="greaterThan">
      <formula>$E$30</formula>
    </cfRule>
  </conditionalFormatting>
  <conditionalFormatting sqref="L23">
    <cfRule type="containsText" dxfId="265" priority="80" stopIfTrue="1" operator="containsText" text="&lt;">
      <formula>NOT(ISERROR(SEARCH("&lt;",L23)))</formula>
    </cfRule>
    <cfRule type="cellIs" dxfId="264" priority="81" operator="greaterThan">
      <formula>$E$23</formula>
    </cfRule>
  </conditionalFormatting>
  <conditionalFormatting sqref="L21">
    <cfRule type="containsText" dxfId="263" priority="78" stopIfTrue="1" operator="containsText" text="&lt;">
      <formula>NOT(ISERROR(SEARCH("&lt;",L21)))</formula>
    </cfRule>
    <cfRule type="cellIs" dxfId="262" priority="79" operator="greaterThan">
      <formula>$E$21</formula>
    </cfRule>
  </conditionalFormatting>
  <conditionalFormatting sqref="L20">
    <cfRule type="containsText" priority="76" stopIfTrue="1" operator="containsText" text="&lt;">
      <formula>NOT(ISERROR(SEARCH("&lt;",L20)))</formula>
    </cfRule>
    <cfRule type="cellIs" dxfId="261" priority="77" operator="greaterThan">
      <formula>#REF!</formula>
    </cfRule>
  </conditionalFormatting>
  <conditionalFormatting sqref="O117">
    <cfRule type="containsText" priority="61" stopIfTrue="1" operator="containsText" text="&lt;">
      <formula>NOT(ISERROR(SEARCH("&lt;",O117)))</formula>
    </cfRule>
  </conditionalFormatting>
  <conditionalFormatting sqref="O94:O95">
    <cfRule type="containsText" priority="72" stopIfTrue="1" operator="containsText" text="&lt;">
      <formula>NOT(ISERROR(SEARCH("&lt;",O94)))</formula>
    </cfRule>
  </conditionalFormatting>
  <conditionalFormatting sqref="O71">
    <cfRule type="cellIs" dxfId="260" priority="52" operator="greaterThan">
      <formula>$E$73</formula>
    </cfRule>
  </conditionalFormatting>
  <conditionalFormatting sqref="O171:O179">
    <cfRule type="containsText" priority="65" stopIfTrue="1" operator="containsText" text="&lt;">
      <formula>NOT(ISERROR(SEARCH("&lt;",O171)))</formula>
    </cfRule>
  </conditionalFormatting>
  <conditionalFormatting sqref="O171:O179">
    <cfRule type="cellIs" dxfId="259" priority="66" operator="greaterThan">
      <formula>$E$161</formula>
    </cfRule>
  </conditionalFormatting>
  <conditionalFormatting sqref="O24">
    <cfRule type="containsText" dxfId="258" priority="53" stopIfTrue="1" operator="containsText" text="&lt;">
      <formula>NOT(ISERROR(SEARCH("&lt;",O24)))</formula>
    </cfRule>
    <cfRule type="cellIs" dxfId="257" priority="54" operator="greaterThan">
      <formula>$E$23</formula>
    </cfRule>
  </conditionalFormatting>
  <conditionalFormatting sqref="O71:O76 O78">
    <cfRule type="containsText" priority="51" stopIfTrue="1" operator="containsText" text="&lt;">
      <formula>NOT(ISERROR(SEARCH("&lt;",O71)))</formula>
    </cfRule>
  </conditionalFormatting>
  <conditionalFormatting sqref="O82:O90">
    <cfRule type="containsText" priority="49" stopIfTrue="1" operator="containsText" text="&lt;">
      <formula>NOT(ISERROR(SEARCH("&lt;",O82)))</formula>
    </cfRule>
  </conditionalFormatting>
  <conditionalFormatting sqref="O93">
    <cfRule type="containsText" priority="48" stopIfTrue="1" operator="containsText" text="&lt;">
      <formula>NOT(ISERROR(SEARCH("&lt;",O93)))</formula>
    </cfRule>
  </conditionalFormatting>
  <conditionalFormatting sqref="O96:O100">
    <cfRule type="containsText" priority="47" stopIfTrue="1" operator="containsText" text="&lt;">
      <formula>NOT(ISERROR(SEARCH("&lt;",O96)))</formula>
    </cfRule>
  </conditionalFormatting>
  <conditionalFormatting sqref="O103:O106">
    <cfRule type="containsText" priority="46" stopIfTrue="1" operator="containsText" text="&lt;">
      <formula>NOT(ISERROR(SEARCH("&lt;",O103)))</formula>
    </cfRule>
  </conditionalFormatting>
  <conditionalFormatting sqref="O128:O145">
    <cfRule type="containsText" priority="45" stopIfTrue="1" operator="containsText" text="&lt;">
      <formula>NOT(ISERROR(SEARCH("&lt;",O128)))</formula>
    </cfRule>
  </conditionalFormatting>
  <conditionalFormatting sqref="O148:O166">
    <cfRule type="containsText" priority="44" stopIfTrue="1" operator="containsText" text="&lt;">
      <formula>NOT(ISERROR(SEARCH("&lt;",O148)))</formula>
    </cfRule>
  </conditionalFormatting>
  <conditionalFormatting sqref="O168">
    <cfRule type="cellIs" dxfId="256" priority="43" operator="greaterThan">
      <formula>$E$168</formula>
    </cfRule>
  </conditionalFormatting>
  <conditionalFormatting sqref="O168">
    <cfRule type="containsText" priority="42" stopIfTrue="1" operator="containsText" text="&lt;">
      <formula>NOT(ISERROR(SEARCH("&lt;",O168)))</formula>
    </cfRule>
  </conditionalFormatting>
  <conditionalFormatting sqref="O182:O185">
    <cfRule type="cellIs" dxfId="255" priority="41" operator="greaterThan">
      <formula>$E$161</formula>
    </cfRule>
  </conditionalFormatting>
  <conditionalFormatting sqref="O182:O185">
    <cfRule type="containsText" priority="40" stopIfTrue="1" operator="containsText" text="&lt;">
      <formula>NOT(ISERROR(SEARCH("&lt;",O182)))</formula>
    </cfRule>
  </conditionalFormatting>
  <conditionalFormatting sqref="O188:O215">
    <cfRule type="containsText" priority="39" stopIfTrue="1" operator="containsText" text="&lt;">
      <formula>NOT(ISERROR(SEARCH("&lt;",O188)))</formula>
    </cfRule>
  </conditionalFormatting>
  <conditionalFormatting sqref="O79">
    <cfRule type="cellIs" dxfId="254" priority="38" operator="greaterThan">
      <formula>$E$73</formula>
    </cfRule>
  </conditionalFormatting>
  <conditionalFormatting sqref="O79">
    <cfRule type="containsText" priority="37" stopIfTrue="1" operator="containsText" text="&lt;">
      <formula>NOT(ISERROR(SEARCH("&lt;",O79)))</formula>
    </cfRule>
  </conditionalFormatting>
  <conditionalFormatting sqref="R188:R215">
    <cfRule type="containsText" priority="1" stopIfTrue="1" operator="containsText" text="&lt;">
      <formula>NOT(ISERROR(SEARCH("&lt;",R188)))</formula>
    </cfRule>
  </conditionalFormatting>
  <conditionalFormatting sqref="P71">
    <cfRule type="cellIs" dxfId="253" priority="36" operator="greaterThan">
      <formula>$E$73</formula>
    </cfRule>
  </conditionalFormatting>
  <conditionalFormatting sqref="P71:P76 P78">
    <cfRule type="containsText" priority="35" stopIfTrue="1" operator="containsText" text="&lt;">
      <formula>NOT(ISERROR(SEARCH("&lt;",P71)))</formula>
    </cfRule>
  </conditionalFormatting>
  <conditionalFormatting sqref="P79">
    <cfRule type="cellIs" dxfId="252" priority="34" operator="greaterThan">
      <formula>$E$73</formula>
    </cfRule>
  </conditionalFormatting>
  <conditionalFormatting sqref="P79">
    <cfRule type="containsText" priority="33" stopIfTrue="1" operator="containsText" text="&lt;">
      <formula>NOT(ISERROR(SEARCH("&lt;",P79)))</formula>
    </cfRule>
  </conditionalFormatting>
  <conditionalFormatting sqref="R71">
    <cfRule type="cellIs" dxfId="251" priority="32" operator="greaterThan">
      <formula>$E$73</formula>
    </cfRule>
  </conditionalFormatting>
  <conditionalFormatting sqref="R71:R76 R78">
    <cfRule type="containsText" priority="31" stopIfTrue="1" operator="containsText" text="&lt;">
      <formula>NOT(ISERROR(SEARCH("&lt;",R71)))</formula>
    </cfRule>
  </conditionalFormatting>
  <conditionalFormatting sqref="R79">
    <cfRule type="cellIs" dxfId="250" priority="30" operator="greaterThan">
      <formula>$E$73</formula>
    </cfRule>
  </conditionalFormatting>
  <conditionalFormatting sqref="R79">
    <cfRule type="containsText" priority="29" stopIfTrue="1" operator="containsText" text="&lt;">
      <formula>NOT(ISERROR(SEARCH("&lt;",R79)))</formula>
    </cfRule>
  </conditionalFormatting>
  <conditionalFormatting sqref="P82:P90">
    <cfRule type="containsText" priority="28" stopIfTrue="1" operator="containsText" text="&lt;">
      <formula>NOT(ISERROR(SEARCH("&lt;",P82)))</formula>
    </cfRule>
  </conditionalFormatting>
  <conditionalFormatting sqref="R82:R90">
    <cfRule type="containsText" priority="27" stopIfTrue="1" operator="containsText" text="&lt;">
      <formula>NOT(ISERROR(SEARCH("&lt;",R82)))</formula>
    </cfRule>
  </conditionalFormatting>
  <conditionalFormatting sqref="P93">
    <cfRule type="containsText" priority="26" stopIfTrue="1" operator="containsText" text="&lt;">
      <formula>NOT(ISERROR(SEARCH("&lt;",P93)))</formula>
    </cfRule>
  </conditionalFormatting>
  <conditionalFormatting sqref="R93">
    <cfRule type="containsText" priority="25" stopIfTrue="1" operator="containsText" text="&lt;">
      <formula>NOT(ISERROR(SEARCH("&lt;",R93)))</formula>
    </cfRule>
  </conditionalFormatting>
  <conditionalFormatting sqref="P96:P100">
    <cfRule type="containsText" priority="24" stopIfTrue="1" operator="containsText" text="&lt;">
      <formula>NOT(ISERROR(SEARCH("&lt;",P96)))</formula>
    </cfRule>
  </conditionalFormatting>
  <conditionalFormatting sqref="P103:P106">
    <cfRule type="containsText" priority="23" stopIfTrue="1" operator="containsText" text="&lt;">
      <formula>NOT(ISERROR(SEARCH("&lt;",P103)))</formula>
    </cfRule>
  </conditionalFormatting>
  <conditionalFormatting sqref="R103:R106">
    <cfRule type="containsText" priority="22" stopIfTrue="1" operator="containsText" text="&lt;">
      <formula>NOT(ISERROR(SEARCH("&lt;",R103)))</formula>
    </cfRule>
  </conditionalFormatting>
  <conditionalFormatting sqref="P109">
    <cfRule type="containsText" priority="21" stopIfTrue="1" operator="containsText" text="&lt;">
      <formula>NOT(ISERROR(SEARCH("&lt;",P109)))</formula>
    </cfRule>
  </conditionalFormatting>
  <conditionalFormatting sqref="R109">
    <cfRule type="containsText" priority="20" stopIfTrue="1" operator="containsText" text="&lt;">
      <formula>NOT(ISERROR(SEARCH("&lt;",R109)))</formula>
    </cfRule>
  </conditionalFormatting>
  <conditionalFormatting sqref="P108:R108">
    <cfRule type="containsText" priority="19" stopIfTrue="1" operator="containsText" text="&lt;">
      <formula>NOT(ISERROR(SEARCH("&lt;",P108)))</formula>
    </cfRule>
  </conditionalFormatting>
  <conditionalFormatting sqref="P128:P145">
    <cfRule type="containsText" priority="18" stopIfTrue="1" operator="containsText" text="&lt;">
      <formula>NOT(ISERROR(SEARCH("&lt;",P128)))</formula>
    </cfRule>
  </conditionalFormatting>
  <conditionalFormatting sqref="R128:R145">
    <cfRule type="containsText" priority="17" stopIfTrue="1" operator="containsText" text="&lt;">
      <formula>NOT(ISERROR(SEARCH("&lt;",R128)))</formula>
    </cfRule>
  </conditionalFormatting>
  <conditionalFormatting sqref="P148:P166">
    <cfRule type="containsText" priority="16" stopIfTrue="1" operator="containsText" text="&lt;">
      <formula>NOT(ISERROR(SEARCH("&lt;",P148)))</formula>
    </cfRule>
  </conditionalFormatting>
  <conditionalFormatting sqref="R148:R166">
    <cfRule type="containsText" priority="15" stopIfTrue="1" operator="containsText" text="&lt;">
      <formula>NOT(ISERROR(SEARCH("&lt;",R148)))</formula>
    </cfRule>
  </conditionalFormatting>
  <conditionalFormatting sqref="P168">
    <cfRule type="cellIs" dxfId="249" priority="14" operator="greaterThan">
      <formula>$E$168</formula>
    </cfRule>
  </conditionalFormatting>
  <conditionalFormatting sqref="P168">
    <cfRule type="containsText" priority="13" stopIfTrue="1" operator="containsText" text="&lt;">
      <formula>NOT(ISERROR(SEARCH("&lt;",P168)))</formula>
    </cfRule>
  </conditionalFormatting>
  <conditionalFormatting sqref="R168">
    <cfRule type="cellIs" dxfId="248" priority="12" operator="greaterThan">
      <formula>$E$168</formula>
    </cfRule>
  </conditionalFormatting>
  <conditionalFormatting sqref="R168">
    <cfRule type="containsText" priority="11" stopIfTrue="1" operator="containsText" text="&lt;">
      <formula>NOT(ISERROR(SEARCH("&lt;",R168)))</formula>
    </cfRule>
  </conditionalFormatting>
  <conditionalFormatting sqref="P171:P179">
    <cfRule type="containsText" priority="9" stopIfTrue="1" operator="containsText" text="&lt;">
      <formula>NOT(ISERROR(SEARCH("&lt;",P171)))</formula>
    </cfRule>
  </conditionalFormatting>
  <conditionalFormatting sqref="P171:P179">
    <cfRule type="cellIs" dxfId="247" priority="10" operator="greaterThan">
      <formula>$E$161</formula>
    </cfRule>
  </conditionalFormatting>
  <conditionalFormatting sqref="R171:R179">
    <cfRule type="containsText" priority="7" stopIfTrue="1" operator="containsText" text="&lt;">
      <formula>NOT(ISERROR(SEARCH("&lt;",R171)))</formula>
    </cfRule>
  </conditionalFormatting>
  <conditionalFormatting sqref="R171:R179">
    <cfRule type="cellIs" dxfId="246" priority="8" operator="greaterThan">
      <formula>$E$161</formula>
    </cfRule>
  </conditionalFormatting>
  <conditionalFormatting sqref="P182:P185">
    <cfRule type="cellIs" dxfId="245" priority="6" operator="greaterThan">
      <formula>$E$161</formula>
    </cfRule>
  </conditionalFormatting>
  <conditionalFormatting sqref="P182:P185">
    <cfRule type="containsText" priority="5" stopIfTrue="1" operator="containsText" text="&lt;">
      <formula>NOT(ISERROR(SEARCH("&lt;",P182)))</formula>
    </cfRule>
  </conditionalFormatting>
  <conditionalFormatting sqref="R182:R185">
    <cfRule type="cellIs" dxfId="244" priority="4" operator="greaterThan">
      <formula>$E$161</formula>
    </cfRule>
  </conditionalFormatting>
  <conditionalFormatting sqref="R182:R185">
    <cfRule type="containsText" priority="3" stopIfTrue="1" operator="containsText" text="&lt;">
      <formula>NOT(ISERROR(SEARCH("&lt;",R182)))</formula>
    </cfRule>
  </conditionalFormatting>
  <conditionalFormatting sqref="P188:P215">
    <cfRule type="containsText" priority="2" stopIfTrue="1" operator="containsText" text="&lt;">
      <formula>NOT(ISERROR(SEARCH("&lt;",P188)))</formula>
    </cfRule>
  </conditionalFormatting>
  <printOptions horizontalCentered="1"/>
  <pageMargins left="0.39370078740157483" right="0" top="0.39370078740157483" bottom="0.39370078740157483" header="0.51181102362204722" footer="0"/>
  <pageSetup paperSize="9" scale="69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298"/>
  <sheetViews>
    <sheetView topLeftCell="C1" zoomScaleNormal="100" workbookViewId="0">
      <pane ySplit="1" topLeftCell="A20" activePane="bottomLeft" state="frozen"/>
      <selection pane="bottomLeft" activeCell="P108" sqref="P108:R108"/>
    </sheetView>
  </sheetViews>
  <sheetFormatPr defaultRowHeight="12.75"/>
  <cols>
    <col min="1" max="1" width="36.570312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7" width="9.7109375" style="22" customWidth="1"/>
    <col min="8" max="8" width="10.85546875" style="22" customWidth="1"/>
    <col min="9" max="9" width="9.7109375" style="22" customWidth="1"/>
    <col min="10" max="10" width="8.7109375" style="54" customWidth="1"/>
    <col min="11" max="11" width="14" style="9" bestFit="1" customWidth="1"/>
    <col min="12" max="15" width="10.140625" style="9" bestFit="1" customWidth="1"/>
    <col min="16" max="16" width="7.5703125" style="22" bestFit="1" customWidth="1"/>
    <col min="17" max="17" width="8.5703125" style="125" bestFit="1" customWidth="1"/>
    <col min="18" max="18" width="7.7109375" style="9" bestFit="1" customWidth="1"/>
    <col min="19" max="19" width="8.85546875" style="9"/>
  </cols>
  <sheetData>
    <row r="1" spans="1:19" ht="76.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11</v>
      </c>
      <c r="F1" s="51" t="s">
        <v>269</v>
      </c>
      <c r="G1" s="51" t="s">
        <v>276</v>
      </c>
      <c r="H1" s="51" t="s">
        <v>278</v>
      </c>
      <c r="I1" s="51" t="s">
        <v>279</v>
      </c>
      <c r="J1" s="51" t="s">
        <v>148</v>
      </c>
      <c r="K1" s="51" t="s">
        <v>129</v>
      </c>
      <c r="L1" s="15" t="s">
        <v>147</v>
      </c>
      <c r="M1" s="15" t="s">
        <v>147</v>
      </c>
      <c r="N1" s="108" t="s">
        <v>147</v>
      </c>
      <c r="O1" s="84" t="s">
        <v>223</v>
      </c>
      <c r="P1" s="139" t="s">
        <v>0</v>
      </c>
      <c r="Q1" s="51" t="s">
        <v>1</v>
      </c>
      <c r="R1" s="146" t="s">
        <v>2</v>
      </c>
      <c r="S1" s="145"/>
    </row>
    <row r="2" spans="1:19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55"/>
      <c r="K2" s="5"/>
      <c r="L2" s="47" t="s">
        <v>135</v>
      </c>
      <c r="M2" s="47" t="s">
        <v>135</v>
      </c>
      <c r="N2" s="47" t="s">
        <v>135</v>
      </c>
      <c r="O2" s="47" t="s">
        <v>135</v>
      </c>
      <c r="P2" s="140"/>
      <c r="Q2" s="294"/>
      <c r="R2" s="152"/>
      <c r="S2" s="145"/>
    </row>
    <row r="3" spans="1:19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55"/>
      <c r="K3" s="5"/>
      <c r="L3" s="47">
        <v>44216</v>
      </c>
      <c r="M3" s="47">
        <v>44377</v>
      </c>
      <c r="N3" s="275">
        <v>44469</v>
      </c>
      <c r="O3" s="282">
        <v>44481</v>
      </c>
      <c r="P3" s="141"/>
      <c r="Q3" s="113"/>
      <c r="R3" s="35"/>
      <c r="S3" s="145"/>
    </row>
    <row r="4" spans="1:19">
      <c r="A4" s="109"/>
      <c r="B4" s="143"/>
      <c r="C4" s="109"/>
      <c r="D4" s="143"/>
      <c r="E4" s="28"/>
      <c r="F4" s="28"/>
      <c r="G4" s="28"/>
      <c r="H4" s="28"/>
      <c r="I4" s="28"/>
      <c r="J4" s="55"/>
      <c r="K4" s="5"/>
      <c r="L4" s="109"/>
      <c r="M4" s="101"/>
      <c r="N4" s="101"/>
      <c r="O4" s="109"/>
      <c r="P4" s="141"/>
      <c r="Q4" s="113"/>
      <c r="R4" s="35"/>
      <c r="S4" s="145"/>
    </row>
    <row r="5" spans="1:19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17">
        <v>4</v>
      </c>
      <c r="K5" s="17">
        <f t="shared" ref="K5:K6" si="0">COUNTA(L5:O5)</f>
        <v>4</v>
      </c>
      <c r="L5" s="4">
        <v>6.36</v>
      </c>
      <c r="M5" s="115">
        <v>6.56</v>
      </c>
      <c r="N5" s="67">
        <v>6.52</v>
      </c>
      <c r="O5" s="67">
        <v>6.5</v>
      </c>
      <c r="P5" s="296">
        <f>MIN(L5:O5)</f>
        <v>6.36</v>
      </c>
      <c r="Q5" s="115">
        <f>AVERAGE(L5:O5)</f>
        <v>6.4849999999999994</v>
      </c>
      <c r="R5" s="126">
        <f>MAX(L5:O5)</f>
        <v>6.56</v>
      </c>
      <c r="S5" s="145"/>
    </row>
    <row r="6" spans="1:19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17">
        <v>4</v>
      </c>
      <c r="K6" s="17">
        <f t="shared" si="0"/>
        <v>4</v>
      </c>
      <c r="L6" s="4">
        <v>2300</v>
      </c>
      <c r="M6" s="76">
        <v>1970</v>
      </c>
      <c r="N6" s="18">
        <v>1690</v>
      </c>
      <c r="O6" s="18">
        <v>1890</v>
      </c>
      <c r="P6" s="297">
        <f t="shared" ref="P6:P29" si="1">MIN(L6:O6)</f>
        <v>1690</v>
      </c>
      <c r="Q6" s="122">
        <f t="shared" ref="Q6:Q29" si="2">AVERAGE(L6:O6)</f>
        <v>1962.5</v>
      </c>
      <c r="R6" s="291">
        <f t="shared" ref="R6:R29" si="3">MAX(L6:O6)</f>
        <v>2300</v>
      </c>
      <c r="S6" s="145"/>
    </row>
    <row r="7" spans="1:19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50"/>
      <c r="K7" s="17"/>
      <c r="M7" s="76"/>
      <c r="N7" s="18"/>
      <c r="O7" s="18"/>
      <c r="P7" s="296"/>
      <c r="Q7" s="115"/>
      <c r="R7" s="126"/>
      <c r="S7" s="145"/>
    </row>
    <row r="8" spans="1:19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17">
        <v>4</v>
      </c>
      <c r="K8" s="17">
        <f t="shared" ref="K8:K19" si="4">COUNTA(L8:O8)</f>
        <v>4</v>
      </c>
      <c r="L8" s="38" t="s">
        <v>225</v>
      </c>
      <c r="M8" s="46" t="s">
        <v>225</v>
      </c>
      <c r="N8" s="34" t="s">
        <v>225</v>
      </c>
      <c r="O8" s="34" t="s">
        <v>225</v>
      </c>
      <c r="P8" s="333" t="s">
        <v>225</v>
      </c>
      <c r="Q8" s="137" t="s">
        <v>268</v>
      </c>
      <c r="R8" s="334" t="s">
        <v>225</v>
      </c>
      <c r="S8" s="145"/>
    </row>
    <row r="9" spans="1:19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17">
        <v>4</v>
      </c>
      <c r="K9" s="17">
        <f t="shared" si="4"/>
        <v>4</v>
      </c>
      <c r="L9" s="38" t="s">
        <v>225</v>
      </c>
      <c r="M9" s="46" t="s">
        <v>225</v>
      </c>
      <c r="N9" s="34" t="s">
        <v>225</v>
      </c>
      <c r="O9" s="34" t="s">
        <v>225</v>
      </c>
      <c r="P9" s="333" t="s">
        <v>225</v>
      </c>
      <c r="Q9" s="137" t="s">
        <v>268</v>
      </c>
      <c r="R9" s="334" t="s">
        <v>225</v>
      </c>
      <c r="S9" s="145"/>
    </row>
    <row r="10" spans="1:19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17">
        <v>4</v>
      </c>
      <c r="K10" s="17">
        <f t="shared" si="4"/>
        <v>4</v>
      </c>
      <c r="L10" s="38">
        <v>298</v>
      </c>
      <c r="M10" s="76">
        <v>412</v>
      </c>
      <c r="N10" s="18">
        <v>368</v>
      </c>
      <c r="O10" s="18">
        <v>317</v>
      </c>
      <c r="P10" s="297">
        <f t="shared" si="1"/>
        <v>298</v>
      </c>
      <c r="Q10" s="122">
        <f t="shared" si="2"/>
        <v>348.75</v>
      </c>
      <c r="R10" s="291">
        <f t="shared" si="3"/>
        <v>412</v>
      </c>
      <c r="S10" s="145"/>
    </row>
    <row r="11" spans="1:19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17">
        <v>4</v>
      </c>
      <c r="K11" s="17">
        <f>COUNTA(L11:O11)</f>
        <v>4</v>
      </c>
      <c r="L11" s="4">
        <v>298</v>
      </c>
      <c r="M11" s="76">
        <v>412</v>
      </c>
      <c r="N11" s="18">
        <v>368</v>
      </c>
      <c r="O11" s="18">
        <v>317</v>
      </c>
      <c r="P11" s="297">
        <f t="shared" si="1"/>
        <v>298</v>
      </c>
      <c r="Q11" s="122">
        <f t="shared" si="2"/>
        <v>348.75</v>
      </c>
      <c r="R11" s="291">
        <f t="shared" si="3"/>
        <v>412</v>
      </c>
      <c r="S11" s="145"/>
    </row>
    <row r="12" spans="1:19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17">
        <v>4</v>
      </c>
      <c r="K12" s="17">
        <f t="shared" si="4"/>
        <v>4</v>
      </c>
      <c r="L12" s="4">
        <v>35</v>
      </c>
      <c r="M12" s="76">
        <v>48</v>
      </c>
      <c r="N12" s="18" t="s">
        <v>233</v>
      </c>
      <c r="O12" s="18">
        <v>9</v>
      </c>
      <c r="P12" s="336" t="s">
        <v>233</v>
      </c>
      <c r="Q12" s="120" t="s">
        <v>268</v>
      </c>
      <c r="R12" s="291">
        <f t="shared" si="3"/>
        <v>48</v>
      </c>
      <c r="S12" s="145"/>
    </row>
    <row r="13" spans="1:19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17">
        <v>4</v>
      </c>
      <c r="K13" s="17">
        <f t="shared" si="4"/>
        <v>4</v>
      </c>
      <c r="L13" s="4">
        <v>609</v>
      </c>
      <c r="M13" s="76">
        <v>398</v>
      </c>
      <c r="N13" s="18">
        <v>341</v>
      </c>
      <c r="O13" s="18">
        <v>415</v>
      </c>
      <c r="P13" s="297">
        <f t="shared" si="1"/>
        <v>341</v>
      </c>
      <c r="Q13" s="122">
        <f t="shared" si="2"/>
        <v>440.75</v>
      </c>
      <c r="R13" s="291">
        <f t="shared" si="3"/>
        <v>609</v>
      </c>
      <c r="S13" s="145"/>
    </row>
    <row r="14" spans="1:19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17">
        <v>4</v>
      </c>
      <c r="K14" s="17">
        <f t="shared" si="4"/>
        <v>4</v>
      </c>
      <c r="L14" s="4">
        <v>74</v>
      </c>
      <c r="M14" s="76">
        <v>104</v>
      </c>
      <c r="N14" s="18">
        <v>47</v>
      </c>
      <c r="O14" s="18">
        <v>58</v>
      </c>
      <c r="P14" s="297">
        <f t="shared" si="1"/>
        <v>47</v>
      </c>
      <c r="Q14" s="122">
        <f t="shared" si="2"/>
        <v>70.75</v>
      </c>
      <c r="R14" s="291">
        <f t="shared" si="3"/>
        <v>104</v>
      </c>
      <c r="S14" s="145"/>
    </row>
    <row r="15" spans="1:19">
      <c r="A15" s="111" t="s">
        <v>24</v>
      </c>
      <c r="B15" s="163" t="s">
        <v>17</v>
      </c>
      <c r="C15" s="160">
        <v>1</v>
      </c>
      <c r="D15" s="166"/>
      <c r="E15" s="4"/>
      <c r="J15" s="53">
        <v>4</v>
      </c>
      <c r="K15" s="17">
        <f t="shared" si="4"/>
        <v>4</v>
      </c>
      <c r="L15" s="4">
        <v>47</v>
      </c>
      <c r="M15" s="76">
        <v>46</v>
      </c>
      <c r="N15" s="18">
        <v>32</v>
      </c>
      <c r="O15" s="18">
        <v>41</v>
      </c>
      <c r="P15" s="297">
        <f t="shared" si="1"/>
        <v>32</v>
      </c>
      <c r="Q15" s="122">
        <f t="shared" si="2"/>
        <v>41.5</v>
      </c>
      <c r="R15" s="291">
        <f t="shared" si="3"/>
        <v>47</v>
      </c>
      <c r="S15" s="145"/>
    </row>
    <row r="16" spans="1:19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17">
        <v>4</v>
      </c>
      <c r="K16" s="17">
        <f t="shared" si="4"/>
        <v>4</v>
      </c>
      <c r="L16" s="4">
        <v>305</v>
      </c>
      <c r="M16" s="76">
        <v>222</v>
      </c>
      <c r="N16" s="18">
        <v>172</v>
      </c>
      <c r="O16" s="18">
        <v>227</v>
      </c>
      <c r="P16" s="297">
        <f t="shared" si="1"/>
        <v>172</v>
      </c>
      <c r="Q16" s="122">
        <f t="shared" si="2"/>
        <v>231.5</v>
      </c>
      <c r="R16" s="291">
        <f t="shared" si="3"/>
        <v>305</v>
      </c>
      <c r="S16" s="145"/>
    </row>
    <row r="17" spans="1:19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50">
        <v>4</v>
      </c>
      <c r="K17" s="17">
        <f t="shared" si="4"/>
        <v>4</v>
      </c>
      <c r="L17" s="4">
        <v>30</v>
      </c>
      <c r="M17" s="76">
        <v>23</v>
      </c>
      <c r="N17" s="18">
        <v>16</v>
      </c>
      <c r="O17" s="18">
        <v>17</v>
      </c>
      <c r="P17" s="297">
        <f t="shared" si="1"/>
        <v>16</v>
      </c>
      <c r="Q17" s="122">
        <f t="shared" si="2"/>
        <v>21.5</v>
      </c>
      <c r="R17" s="291">
        <f t="shared" si="3"/>
        <v>30</v>
      </c>
      <c r="S17" s="145"/>
    </row>
    <row r="18" spans="1:19">
      <c r="A18" s="111" t="s">
        <v>138</v>
      </c>
      <c r="B18" s="163" t="s">
        <v>17</v>
      </c>
      <c r="C18" s="160">
        <v>1E-3</v>
      </c>
      <c r="D18" s="166"/>
      <c r="E18" s="24">
        <v>1.9</v>
      </c>
      <c r="F18" s="24"/>
      <c r="G18" s="24"/>
      <c r="H18" s="24"/>
      <c r="I18" s="24"/>
      <c r="J18" s="17">
        <v>4</v>
      </c>
      <c r="K18" s="17">
        <f t="shared" si="4"/>
        <v>4</v>
      </c>
      <c r="L18" s="4">
        <v>0.68899999999999995</v>
      </c>
      <c r="M18" s="76">
        <v>0.81100000000000005</v>
      </c>
      <c r="N18" s="18">
        <v>0.88700000000000001</v>
      </c>
      <c r="O18" s="18">
        <v>0.51400000000000001</v>
      </c>
      <c r="P18" s="335">
        <f t="shared" si="1"/>
        <v>0.51400000000000001</v>
      </c>
      <c r="Q18" s="271">
        <f t="shared" si="2"/>
        <v>0.72524999999999995</v>
      </c>
      <c r="R18" s="238">
        <f t="shared" si="3"/>
        <v>0.88700000000000001</v>
      </c>
      <c r="S18" s="145"/>
    </row>
    <row r="19" spans="1:19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17">
        <v>4</v>
      </c>
      <c r="K19" s="17">
        <f t="shared" si="4"/>
        <v>4</v>
      </c>
      <c r="L19" s="4">
        <v>0.502</v>
      </c>
      <c r="M19" s="136">
        <v>14.7</v>
      </c>
      <c r="N19" s="18">
        <v>41.2</v>
      </c>
      <c r="O19" s="313">
        <v>7.8E-2</v>
      </c>
      <c r="P19" s="335">
        <f t="shared" si="1"/>
        <v>7.8E-2</v>
      </c>
      <c r="Q19" s="136">
        <f t="shared" si="2"/>
        <v>14.120000000000001</v>
      </c>
      <c r="R19" s="237">
        <f t="shared" si="3"/>
        <v>41.2</v>
      </c>
      <c r="S19" s="145"/>
    </row>
    <row r="20" spans="1:19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17">
        <v>4</v>
      </c>
      <c r="K20" s="17">
        <f t="shared" ref="K20:K30" si="5">COUNTA(L20:O20)</f>
        <v>4</v>
      </c>
      <c r="L20" s="4">
        <v>0.1</v>
      </c>
      <c r="M20" s="46">
        <v>0.2</v>
      </c>
      <c r="N20" s="18" t="s">
        <v>262</v>
      </c>
      <c r="O20" s="18">
        <v>0.2</v>
      </c>
      <c r="P20" s="333" t="s">
        <v>262</v>
      </c>
      <c r="Q20" s="115" t="s">
        <v>268</v>
      </c>
      <c r="R20" s="237">
        <f t="shared" si="3"/>
        <v>0.2</v>
      </c>
      <c r="S20" s="145"/>
    </row>
    <row r="21" spans="1:19">
      <c r="A21" s="111" t="s">
        <v>33</v>
      </c>
      <c r="B21" s="163" t="s">
        <v>17</v>
      </c>
      <c r="C21" s="160">
        <v>0.01</v>
      </c>
      <c r="D21" s="166"/>
      <c r="E21" s="24">
        <v>0.9</v>
      </c>
      <c r="F21" s="24">
        <v>2.4900000000000002</v>
      </c>
      <c r="G21" s="24">
        <v>2.4300000000000002</v>
      </c>
      <c r="H21" s="24">
        <v>2.46</v>
      </c>
      <c r="I21" s="24">
        <v>2.46</v>
      </c>
      <c r="J21" s="17">
        <v>4</v>
      </c>
      <c r="K21" s="17">
        <f t="shared" si="5"/>
        <v>4</v>
      </c>
      <c r="L21" s="10">
        <v>10.199999999999999</v>
      </c>
      <c r="M21" s="115">
        <v>6.74</v>
      </c>
      <c r="N21" s="67">
        <v>5.86</v>
      </c>
      <c r="O21" s="67">
        <v>6.05</v>
      </c>
      <c r="P21" s="296">
        <f t="shared" si="1"/>
        <v>5.86</v>
      </c>
      <c r="Q21" s="115">
        <f t="shared" si="2"/>
        <v>7.2124999999999995</v>
      </c>
      <c r="R21" s="237">
        <f t="shared" si="3"/>
        <v>10.199999999999999</v>
      </c>
      <c r="S21" s="145"/>
    </row>
    <row r="22" spans="1:19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17">
        <v>4</v>
      </c>
      <c r="K22" s="17">
        <f t="shared" si="5"/>
        <v>4</v>
      </c>
      <c r="L22" s="38">
        <v>0.03</v>
      </c>
      <c r="M22" s="46" t="s">
        <v>263</v>
      </c>
      <c r="N22" s="34" t="s">
        <v>262</v>
      </c>
      <c r="O22" s="34" t="s">
        <v>263</v>
      </c>
      <c r="P22" s="333" t="s">
        <v>263</v>
      </c>
      <c r="Q22" s="137" t="s">
        <v>268</v>
      </c>
      <c r="R22" s="126">
        <f t="shared" si="3"/>
        <v>0.03</v>
      </c>
      <c r="S22" s="145"/>
    </row>
    <row r="23" spans="1:19">
      <c r="A23" s="111" t="s">
        <v>35</v>
      </c>
      <c r="B23" s="163" t="s">
        <v>17</v>
      </c>
      <c r="C23" s="160">
        <v>0.01</v>
      </c>
      <c r="D23" s="166"/>
      <c r="E23" s="24">
        <v>0.7</v>
      </c>
      <c r="F23" s="24"/>
      <c r="G23" s="24"/>
      <c r="H23" s="24"/>
      <c r="I23" s="24"/>
      <c r="J23" s="17">
        <v>4</v>
      </c>
      <c r="K23" s="17">
        <f t="shared" si="5"/>
        <v>4</v>
      </c>
      <c r="L23" s="38">
        <v>2.34</v>
      </c>
      <c r="M23" s="76">
        <v>1.72</v>
      </c>
      <c r="N23" s="34" t="s">
        <v>262</v>
      </c>
      <c r="O23" s="18">
        <v>0.06</v>
      </c>
      <c r="P23" s="333" t="s">
        <v>262</v>
      </c>
      <c r="Q23" s="137" t="s">
        <v>268</v>
      </c>
      <c r="R23" s="126">
        <f t="shared" si="3"/>
        <v>2.34</v>
      </c>
      <c r="S23" s="145"/>
    </row>
    <row r="24" spans="1:19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17">
        <v>4</v>
      </c>
      <c r="K24" s="17">
        <f t="shared" si="5"/>
        <v>4</v>
      </c>
      <c r="L24" s="38">
        <v>2.37</v>
      </c>
      <c r="M24" s="76">
        <v>1.72</v>
      </c>
      <c r="N24" s="34" t="s">
        <v>262</v>
      </c>
      <c r="O24" s="18">
        <v>0.06</v>
      </c>
      <c r="P24" s="333" t="s">
        <v>262</v>
      </c>
      <c r="Q24" s="137" t="s">
        <v>268</v>
      </c>
      <c r="R24" s="126">
        <f t="shared" si="3"/>
        <v>2.37</v>
      </c>
      <c r="S24" s="145"/>
    </row>
    <row r="25" spans="1:19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17">
        <v>4</v>
      </c>
      <c r="K25" s="17">
        <f t="shared" si="5"/>
        <v>4</v>
      </c>
      <c r="L25" s="4">
        <v>23.9</v>
      </c>
      <c r="M25" s="76">
        <v>20.399999999999999</v>
      </c>
      <c r="N25" s="107">
        <v>17</v>
      </c>
      <c r="O25" s="107">
        <v>18.2</v>
      </c>
      <c r="P25" s="298">
        <f t="shared" si="1"/>
        <v>17</v>
      </c>
      <c r="Q25" s="136">
        <f t="shared" si="2"/>
        <v>19.875</v>
      </c>
      <c r="R25" s="237">
        <f t="shared" si="3"/>
        <v>23.9</v>
      </c>
      <c r="S25" s="145"/>
    </row>
    <row r="26" spans="1:19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17">
        <v>4</v>
      </c>
      <c r="K26" s="17">
        <f t="shared" si="5"/>
        <v>4</v>
      </c>
      <c r="L26" s="4">
        <v>21.6</v>
      </c>
      <c r="M26" s="136">
        <v>19.2</v>
      </c>
      <c r="N26" s="18">
        <v>15.5</v>
      </c>
      <c r="O26" s="18">
        <v>16.600000000000001</v>
      </c>
      <c r="P26" s="298">
        <f t="shared" si="1"/>
        <v>15.5</v>
      </c>
      <c r="Q26" s="136">
        <f t="shared" si="2"/>
        <v>18.225000000000001</v>
      </c>
      <c r="R26" s="237">
        <f t="shared" si="3"/>
        <v>21.6</v>
      </c>
      <c r="S26" s="145"/>
    </row>
    <row r="27" spans="1:19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17">
        <v>4</v>
      </c>
      <c r="K27" s="17">
        <f t="shared" si="5"/>
        <v>4</v>
      </c>
      <c r="L27" s="4">
        <v>4.99</v>
      </c>
      <c r="M27" s="76">
        <v>3.12</v>
      </c>
      <c r="N27" s="18">
        <v>4.55</v>
      </c>
      <c r="O27" s="18">
        <v>4.74</v>
      </c>
      <c r="P27" s="296">
        <f t="shared" si="1"/>
        <v>3.12</v>
      </c>
      <c r="Q27" s="115">
        <f t="shared" si="2"/>
        <v>4.3499999999999996</v>
      </c>
      <c r="R27" s="126">
        <f t="shared" si="3"/>
        <v>4.99</v>
      </c>
      <c r="S27" s="145"/>
    </row>
    <row r="28" spans="1:19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17">
        <v>4</v>
      </c>
      <c r="K28" s="17">
        <f t="shared" si="5"/>
        <v>4</v>
      </c>
      <c r="L28" s="11">
        <v>73</v>
      </c>
      <c r="M28" s="76">
        <v>46</v>
      </c>
      <c r="N28" s="110">
        <v>66</v>
      </c>
      <c r="O28" s="18">
        <v>54</v>
      </c>
      <c r="P28" s="297">
        <f t="shared" si="1"/>
        <v>46</v>
      </c>
      <c r="Q28" s="122">
        <f t="shared" si="2"/>
        <v>59.75</v>
      </c>
      <c r="R28" s="291">
        <f t="shared" si="3"/>
        <v>73</v>
      </c>
      <c r="S28" s="145"/>
    </row>
    <row r="29" spans="1:19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17">
        <v>4</v>
      </c>
      <c r="K29" s="17">
        <f t="shared" si="5"/>
        <v>1</v>
      </c>
      <c r="L29" s="4"/>
      <c r="M29" s="76"/>
      <c r="N29" s="18"/>
      <c r="O29" s="110">
        <v>10</v>
      </c>
      <c r="P29" s="297">
        <f t="shared" si="1"/>
        <v>10</v>
      </c>
      <c r="Q29" s="122">
        <f t="shared" si="2"/>
        <v>10</v>
      </c>
      <c r="R29" s="291">
        <f t="shared" si="3"/>
        <v>10</v>
      </c>
      <c r="S29" s="145"/>
    </row>
    <row r="30" spans="1:19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29"/>
      <c r="G30" s="29"/>
      <c r="H30" s="29"/>
      <c r="I30" s="29"/>
      <c r="J30" s="17">
        <v>4</v>
      </c>
      <c r="K30" s="17">
        <f t="shared" si="5"/>
        <v>4</v>
      </c>
      <c r="L30" s="38" t="s">
        <v>226</v>
      </c>
      <c r="M30" s="46" t="s">
        <v>226</v>
      </c>
      <c r="N30" s="34" t="s">
        <v>226</v>
      </c>
      <c r="O30" s="34" t="s">
        <v>226</v>
      </c>
      <c r="P30" s="333" t="s">
        <v>226</v>
      </c>
      <c r="Q30" s="137" t="s">
        <v>268</v>
      </c>
      <c r="R30" s="334" t="s">
        <v>226</v>
      </c>
      <c r="S30" s="145"/>
    </row>
    <row r="31" spans="1:19">
      <c r="A31" s="109"/>
      <c r="B31" s="157"/>
      <c r="C31" s="155"/>
      <c r="D31" s="143"/>
      <c r="E31" s="14"/>
      <c r="F31" s="14"/>
      <c r="G31" s="14"/>
      <c r="H31" s="14"/>
      <c r="I31" s="14"/>
      <c r="J31" s="55"/>
      <c r="K31" s="5"/>
      <c r="L31" s="7"/>
      <c r="M31" s="7"/>
      <c r="N31" s="35"/>
      <c r="O31" s="35"/>
      <c r="P31" s="141"/>
      <c r="Q31" s="113"/>
      <c r="R31" s="35"/>
      <c r="S31" s="145"/>
    </row>
    <row r="32" spans="1:19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55"/>
      <c r="K32" s="5"/>
      <c r="L32" s="7"/>
      <c r="M32" s="7"/>
      <c r="N32" s="35"/>
      <c r="O32" s="35"/>
      <c r="P32" s="141"/>
      <c r="Q32" s="113"/>
      <c r="R32" s="35"/>
      <c r="S32" s="145"/>
    </row>
    <row r="33" spans="1:19">
      <c r="A33" s="111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56">
        <v>4</v>
      </c>
      <c r="K33" s="17">
        <f t="shared" ref="K33:K56" si="6">COUNTA(L33:O33)</f>
        <v>4</v>
      </c>
      <c r="L33" s="302" t="s">
        <v>227</v>
      </c>
      <c r="M33" s="302" t="s">
        <v>227</v>
      </c>
      <c r="N33" s="302" t="s">
        <v>227</v>
      </c>
      <c r="O33" s="215" t="s">
        <v>263</v>
      </c>
      <c r="P33" s="215" t="s">
        <v>263</v>
      </c>
      <c r="Q33" s="137" t="s">
        <v>268</v>
      </c>
      <c r="R33" s="302" t="s">
        <v>227</v>
      </c>
      <c r="S33" s="145"/>
    </row>
    <row r="34" spans="1:19">
      <c r="A34" s="171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56">
        <v>4</v>
      </c>
      <c r="K34" s="17">
        <f t="shared" si="6"/>
        <v>4</v>
      </c>
      <c r="L34" s="302" t="s">
        <v>227</v>
      </c>
      <c r="M34" s="302" t="s">
        <v>227</v>
      </c>
      <c r="N34" s="302" t="s">
        <v>227</v>
      </c>
      <c r="O34" s="215" t="s">
        <v>263</v>
      </c>
      <c r="P34" s="215" t="s">
        <v>263</v>
      </c>
      <c r="Q34" s="137" t="s">
        <v>268</v>
      </c>
      <c r="R34" s="302" t="s">
        <v>227</v>
      </c>
      <c r="S34" s="145"/>
    </row>
    <row r="35" spans="1:19">
      <c r="A35" s="111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56">
        <v>4</v>
      </c>
      <c r="K35" s="17">
        <f t="shared" si="6"/>
        <v>4</v>
      </c>
      <c r="L35" s="302" t="s">
        <v>227</v>
      </c>
      <c r="M35" s="302" t="s">
        <v>227</v>
      </c>
      <c r="N35" s="302" t="s">
        <v>227</v>
      </c>
      <c r="O35" s="215" t="s">
        <v>263</v>
      </c>
      <c r="P35" s="215" t="s">
        <v>263</v>
      </c>
      <c r="Q35" s="137" t="s">
        <v>268</v>
      </c>
      <c r="R35" s="302" t="s">
        <v>227</v>
      </c>
      <c r="S35" s="145"/>
    </row>
    <row r="36" spans="1:19">
      <c r="A36" s="111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56">
        <v>4</v>
      </c>
      <c r="K36" s="17">
        <f t="shared" si="6"/>
        <v>4</v>
      </c>
      <c r="L36" s="302" t="s">
        <v>227</v>
      </c>
      <c r="M36" s="302" t="s">
        <v>227</v>
      </c>
      <c r="N36" s="302" t="s">
        <v>227</v>
      </c>
      <c r="O36" s="215" t="s">
        <v>263</v>
      </c>
      <c r="P36" s="215" t="s">
        <v>263</v>
      </c>
      <c r="Q36" s="137" t="s">
        <v>268</v>
      </c>
      <c r="R36" s="302" t="s">
        <v>227</v>
      </c>
      <c r="S36" s="145"/>
    </row>
    <row r="37" spans="1:19">
      <c r="A37" s="111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56">
        <v>4</v>
      </c>
      <c r="K37" s="17">
        <f t="shared" si="6"/>
        <v>4</v>
      </c>
      <c r="L37" s="302" t="s">
        <v>227</v>
      </c>
      <c r="M37" s="302" t="s">
        <v>227</v>
      </c>
      <c r="N37" s="302" t="s">
        <v>227</v>
      </c>
      <c r="O37" s="215" t="s">
        <v>263</v>
      </c>
      <c r="P37" s="215" t="s">
        <v>263</v>
      </c>
      <c r="Q37" s="137" t="s">
        <v>268</v>
      </c>
      <c r="R37" s="302" t="s">
        <v>227</v>
      </c>
      <c r="S37" s="145"/>
    </row>
    <row r="38" spans="1:19">
      <c r="A38" s="111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56">
        <v>4</v>
      </c>
      <c r="K38" s="17">
        <f t="shared" si="6"/>
        <v>4</v>
      </c>
      <c r="L38" s="302" t="s">
        <v>227</v>
      </c>
      <c r="M38" s="302" t="s">
        <v>227</v>
      </c>
      <c r="N38" s="302" t="s">
        <v>227</v>
      </c>
      <c r="O38" s="215" t="s">
        <v>277</v>
      </c>
      <c r="P38" s="215" t="s">
        <v>277</v>
      </c>
      <c r="Q38" s="137" t="s">
        <v>268</v>
      </c>
      <c r="R38" s="302" t="s">
        <v>227</v>
      </c>
      <c r="S38" s="145"/>
    </row>
    <row r="39" spans="1:19">
      <c r="A39" s="111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56">
        <v>4</v>
      </c>
      <c r="K39" s="17">
        <f t="shared" si="6"/>
        <v>4</v>
      </c>
      <c r="L39" s="302" t="s">
        <v>227</v>
      </c>
      <c r="M39" s="302" t="s">
        <v>227</v>
      </c>
      <c r="N39" s="302" t="s">
        <v>227</v>
      </c>
      <c r="O39" s="215" t="s">
        <v>263</v>
      </c>
      <c r="P39" s="215" t="s">
        <v>263</v>
      </c>
      <c r="Q39" s="137" t="s">
        <v>268</v>
      </c>
      <c r="R39" s="302" t="s">
        <v>227</v>
      </c>
      <c r="S39" s="145"/>
    </row>
    <row r="40" spans="1:19">
      <c r="A40" s="111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56">
        <v>4</v>
      </c>
      <c r="K40" s="17">
        <f t="shared" si="6"/>
        <v>4</v>
      </c>
      <c r="L40" s="302" t="s">
        <v>227</v>
      </c>
      <c r="M40" s="302" t="s">
        <v>227</v>
      </c>
      <c r="N40" s="302" t="s">
        <v>227</v>
      </c>
      <c r="O40" s="215" t="s">
        <v>263</v>
      </c>
      <c r="P40" s="215" t="s">
        <v>263</v>
      </c>
      <c r="Q40" s="137" t="s">
        <v>268</v>
      </c>
      <c r="R40" s="302" t="s">
        <v>227</v>
      </c>
      <c r="S40" s="145"/>
    </row>
    <row r="41" spans="1:19">
      <c r="A41" s="111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56">
        <v>4</v>
      </c>
      <c r="K41" s="17">
        <f t="shared" si="6"/>
        <v>4</v>
      </c>
      <c r="L41" s="302" t="s">
        <v>227</v>
      </c>
      <c r="M41" s="302" t="s">
        <v>227</v>
      </c>
      <c r="N41" s="302" t="s">
        <v>227</v>
      </c>
      <c r="O41" s="215" t="s">
        <v>263</v>
      </c>
      <c r="P41" s="215" t="s">
        <v>263</v>
      </c>
      <c r="Q41" s="137" t="s">
        <v>268</v>
      </c>
      <c r="R41" s="302" t="s">
        <v>227</v>
      </c>
      <c r="S41" s="145"/>
    </row>
    <row r="42" spans="1:19">
      <c r="A42" s="111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56">
        <v>4</v>
      </c>
      <c r="K42" s="17">
        <f t="shared" si="6"/>
        <v>4</v>
      </c>
      <c r="L42" s="302" t="s">
        <v>227</v>
      </c>
      <c r="M42" s="302" t="s">
        <v>227</v>
      </c>
      <c r="N42" s="302" t="s">
        <v>227</v>
      </c>
      <c r="O42" s="215" t="s">
        <v>263</v>
      </c>
      <c r="P42" s="215" t="s">
        <v>263</v>
      </c>
      <c r="Q42" s="137" t="s">
        <v>268</v>
      </c>
      <c r="R42" s="302" t="s">
        <v>227</v>
      </c>
      <c r="S42" s="145"/>
    </row>
    <row r="43" spans="1:19">
      <c r="A43" s="111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56">
        <v>4</v>
      </c>
      <c r="K43" s="17">
        <f t="shared" si="6"/>
        <v>4</v>
      </c>
      <c r="L43" s="302" t="s">
        <v>227</v>
      </c>
      <c r="M43" s="302" t="s">
        <v>227</v>
      </c>
      <c r="N43" s="302" t="s">
        <v>227</v>
      </c>
      <c r="O43" s="215" t="s">
        <v>263</v>
      </c>
      <c r="P43" s="215" t="s">
        <v>263</v>
      </c>
      <c r="Q43" s="137" t="s">
        <v>268</v>
      </c>
      <c r="R43" s="302" t="s">
        <v>227</v>
      </c>
      <c r="S43" s="145"/>
    </row>
    <row r="44" spans="1:19">
      <c r="A44" s="111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56">
        <v>4</v>
      </c>
      <c r="K44" s="17">
        <f t="shared" si="6"/>
        <v>4</v>
      </c>
      <c r="L44" s="302" t="s">
        <v>227</v>
      </c>
      <c r="M44" s="302" t="s">
        <v>227</v>
      </c>
      <c r="N44" s="302" t="s">
        <v>227</v>
      </c>
      <c r="O44" s="215" t="s">
        <v>263</v>
      </c>
      <c r="P44" s="215" t="s">
        <v>263</v>
      </c>
      <c r="Q44" s="137" t="s">
        <v>268</v>
      </c>
      <c r="R44" s="302" t="s">
        <v>227</v>
      </c>
      <c r="S44" s="145"/>
    </row>
    <row r="45" spans="1:19">
      <c r="A45" s="111" t="s">
        <v>131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56">
        <v>4</v>
      </c>
      <c r="K45" s="17">
        <f t="shared" si="6"/>
        <v>4</v>
      </c>
      <c r="L45" s="302" t="s">
        <v>227</v>
      </c>
      <c r="M45" s="302" t="s">
        <v>227</v>
      </c>
      <c r="N45" s="302" t="s">
        <v>227</v>
      </c>
      <c r="O45" s="215" t="s">
        <v>263</v>
      </c>
      <c r="P45" s="215" t="s">
        <v>263</v>
      </c>
      <c r="Q45" s="137" t="s">
        <v>268</v>
      </c>
      <c r="R45" s="302" t="s">
        <v>227</v>
      </c>
      <c r="S45" s="145"/>
    </row>
    <row r="46" spans="1:19">
      <c r="A46" s="111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56">
        <v>4</v>
      </c>
      <c r="K46" s="17">
        <f t="shared" si="6"/>
        <v>4</v>
      </c>
      <c r="L46" s="302" t="s">
        <v>227</v>
      </c>
      <c r="M46" s="302" t="s">
        <v>227</v>
      </c>
      <c r="N46" s="302" t="s">
        <v>227</v>
      </c>
      <c r="O46" s="215" t="s">
        <v>263</v>
      </c>
      <c r="P46" s="215" t="s">
        <v>263</v>
      </c>
      <c r="Q46" s="137" t="s">
        <v>268</v>
      </c>
      <c r="R46" s="302" t="s">
        <v>227</v>
      </c>
      <c r="S46" s="145"/>
    </row>
    <row r="47" spans="1:19">
      <c r="A47" s="111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56">
        <v>4</v>
      </c>
      <c r="K47" s="17">
        <f t="shared" si="6"/>
        <v>4</v>
      </c>
      <c r="L47" s="302" t="s">
        <v>227</v>
      </c>
      <c r="M47" s="302" t="s">
        <v>227</v>
      </c>
      <c r="N47" s="302" t="s">
        <v>227</v>
      </c>
      <c r="O47" s="215" t="s">
        <v>263</v>
      </c>
      <c r="P47" s="215" t="s">
        <v>263</v>
      </c>
      <c r="Q47" s="137" t="s">
        <v>268</v>
      </c>
      <c r="R47" s="302" t="s">
        <v>227</v>
      </c>
      <c r="S47" s="145"/>
    </row>
    <row r="48" spans="1:19">
      <c r="A48" s="111" t="s">
        <v>132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56">
        <v>4</v>
      </c>
      <c r="K48" s="17">
        <f t="shared" si="6"/>
        <v>4</v>
      </c>
      <c r="L48" s="302" t="s">
        <v>227</v>
      </c>
      <c r="M48" s="302" t="s">
        <v>227</v>
      </c>
      <c r="N48" s="302" t="s">
        <v>227</v>
      </c>
      <c r="O48" s="215" t="s">
        <v>263</v>
      </c>
      <c r="P48" s="215" t="s">
        <v>263</v>
      </c>
      <c r="Q48" s="137" t="s">
        <v>268</v>
      </c>
      <c r="R48" s="302" t="s">
        <v>227</v>
      </c>
      <c r="S48" s="145"/>
    </row>
    <row r="49" spans="1:19">
      <c r="A49" s="111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56">
        <v>4</v>
      </c>
      <c r="K49" s="17">
        <f t="shared" si="6"/>
        <v>4</v>
      </c>
      <c r="L49" s="302" t="s">
        <v>227</v>
      </c>
      <c r="M49" s="302" t="s">
        <v>227</v>
      </c>
      <c r="N49" s="302" t="s">
        <v>227</v>
      </c>
      <c r="O49" s="215" t="s">
        <v>263</v>
      </c>
      <c r="P49" s="215" t="s">
        <v>263</v>
      </c>
      <c r="Q49" s="137" t="s">
        <v>268</v>
      </c>
      <c r="R49" s="302" t="s">
        <v>227</v>
      </c>
      <c r="S49" s="145"/>
    </row>
    <row r="50" spans="1:19">
      <c r="A50" s="111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56">
        <v>4</v>
      </c>
      <c r="K50" s="17">
        <f t="shared" si="6"/>
        <v>4</v>
      </c>
      <c r="L50" s="302" t="s">
        <v>227</v>
      </c>
      <c r="M50" s="302" t="s">
        <v>227</v>
      </c>
      <c r="N50" s="302" t="s">
        <v>227</v>
      </c>
      <c r="O50" s="215" t="s">
        <v>263</v>
      </c>
      <c r="P50" s="215" t="s">
        <v>263</v>
      </c>
      <c r="Q50" s="137" t="s">
        <v>268</v>
      </c>
      <c r="R50" s="302" t="s">
        <v>227</v>
      </c>
      <c r="S50" s="145"/>
    </row>
    <row r="51" spans="1:19">
      <c r="A51" s="111" t="s">
        <v>133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56">
        <v>4</v>
      </c>
      <c r="K51" s="17">
        <f t="shared" si="6"/>
        <v>4</v>
      </c>
      <c r="L51" s="302" t="s">
        <v>228</v>
      </c>
      <c r="M51" s="302" t="s">
        <v>228</v>
      </c>
      <c r="N51" s="312" t="s">
        <v>228</v>
      </c>
      <c r="O51" s="215" t="s">
        <v>263</v>
      </c>
      <c r="P51" s="215" t="s">
        <v>263</v>
      </c>
      <c r="Q51" s="137" t="s">
        <v>268</v>
      </c>
      <c r="R51" s="312" t="s">
        <v>228</v>
      </c>
      <c r="S51" s="145"/>
    </row>
    <row r="52" spans="1:19">
      <c r="A52" s="111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56">
        <v>4</v>
      </c>
      <c r="K52" s="17">
        <f t="shared" si="6"/>
        <v>4</v>
      </c>
      <c r="L52" s="302" t="s">
        <v>227</v>
      </c>
      <c r="M52" s="302" t="s">
        <v>227</v>
      </c>
      <c r="N52" s="312" t="s">
        <v>227</v>
      </c>
      <c r="O52" s="215" t="s">
        <v>263</v>
      </c>
      <c r="P52" s="215" t="s">
        <v>263</v>
      </c>
      <c r="Q52" s="137" t="s">
        <v>268</v>
      </c>
      <c r="R52" s="312" t="s">
        <v>227</v>
      </c>
      <c r="S52" s="145"/>
    </row>
    <row r="53" spans="1:19">
      <c r="A53" s="111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56">
        <v>4</v>
      </c>
      <c r="K53" s="17">
        <f t="shared" si="6"/>
        <v>4</v>
      </c>
      <c r="L53" s="302" t="s">
        <v>228</v>
      </c>
      <c r="M53" s="302" t="s">
        <v>228</v>
      </c>
      <c r="N53" s="312" t="s">
        <v>228</v>
      </c>
      <c r="O53" s="215" t="s">
        <v>263</v>
      </c>
      <c r="P53" s="215" t="s">
        <v>263</v>
      </c>
      <c r="Q53" s="137" t="s">
        <v>268</v>
      </c>
      <c r="R53" s="312" t="s">
        <v>228</v>
      </c>
      <c r="S53" s="145"/>
    </row>
    <row r="54" spans="1:19">
      <c r="A54" s="111" t="s">
        <v>163</v>
      </c>
      <c r="B54" s="163" t="s">
        <v>46</v>
      </c>
      <c r="C54" s="160">
        <v>0.5</v>
      </c>
      <c r="D54" s="166"/>
      <c r="E54" s="1"/>
      <c r="F54" s="1"/>
      <c r="G54" s="1"/>
      <c r="H54" s="1"/>
      <c r="I54" s="1"/>
      <c r="J54" s="56">
        <v>4</v>
      </c>
      <c r="K54" s="17">
        <f t="shared" si="6"/>
        <v>4</v>
      </c>
      <c r="L54" s="302" t="s">
        <v>227</v>
      </c>
      <c r="M54" s="302" t="s">
        <v>227</v>
      </c>
      <c r="N54" s="312" t="s">
        <v>227</v>
      </c>
      <c r="O54" s="215" t="s">
        <v>263</v>
      </c>
      <c r="P54" s="215" t="s">
        <v>263</v>
      </c>
      <c r="Q54" s="137" t="s">
        <v>268</v>
      </c>
      <c r="R54" s="312" t="s">
        <v>227</v>
      </c>
      <c r="S54" s="145"/>
    </row>
    <row r="55" spans="1:19">
      <c r="A55" s="111" t="s">
        <v>164</v>
      </c>
      <c r="B55" s="163" t="s">
        <v>46</v>
      </c>
      <c r="C55" s="160">
        <v>0.5</v>
      </c>
      <c r="D55" s="166"/>
      <c r="E55" s="8">
        <v>0.03</v>
      </c>
      <c r="F55" s="8"/>
      <c r="G55" s="8"/>
      <c r="H55" s="8"/>
      <c r="I55" s="8"/>
      <c r="J55" s="56">
        <v>4</v>
      </c>
      <c r="K55" s="17">
        <f t="shared" si="6"/>
        <v>4</v>
      </c>
      <c r="L55" s="302" t="s">
        <v>227</v>
      </c>
      <c r="M55" s="302" t="s">
        <v>227</v>
      </c>
      <c r="N55" s="312" t="s">
        <v>227</v>
      </c>
      <c r="O55" s="215" t="s">
        <v>263</v>
      </c>
      <c r="P55" s="215" t="s">
        <v>263</v>
      </c>
      <c r="Q55" s="137" t="s">
        <v>268</v>
      </c>
      <c r="R55" s="312" t="s">
        <v>227</v>
      </c>
      <c r="S55" s="145"/>
    </row>
    <row r="56" spans="1:19">
      <c r="A56" s="111" t="s">
        <v>165</v>
      </c>
      <c r="B56" s="163" t="s">
        <v>46</v>
      </c>
      <c r="C56" s="160">
        <v>0.5</v>
      </c>
      <c r="D56" s="166"/>
      <c r="E56" s="1"/>
      <c r="F56" s="1"/>
      <c r="G56" s="1"/>
      <c r="H56" s="1"/>
      <c r="I56" s="1"/>
      <c r="J56" s="56">
        <v>4</v>
      </c>
      <c r="K56" s="17">
        <f t="shared" si="6"/>
        <v>4</v>
      </c>
      <c r="L56" s="302" t="s">
        <v>227</v>
      </c>
      <c r="M56" s="302" t="s">
        <v>227</v>
      </c>
      <c r="N56" s="312" t="s">
        <v>227</v>
      </c>
      <c r="O56" s="215" t="s">
        <v>263</v>
      </c>
      <c r="P56" s="215" t="s">
        <v>263</v>
      </c>
      <c r="Q56" s="137" t="s">
        <v>268</v>
      </c>
      <c r="R56" s="312" t="s">
        <v>227</v>
      </c>
      <c r="S56" s="145"/>
    </row>
    <row r="57" spans="1:19">
      <c r="A57" s="109"/>
      <c r="B57" s="157"/>
      <c r="C57" s="155"/>
      <c r="D57" s="143"/>
      <c r="E57" s="5"/>
      <c r="F57" s="5"/>
      <c r="G57" s="5"/>
      <c r="H57" s="5"/>
      <c r="I57" s="5"/>
      <c r="J57" s="55"/>
      <c r="K57" s="5"/>
      <c r="L57" s="7"/>
      <c r="M57" s="7"/>
      <c r="N57" s="35"/>
      <c r="O57" s="35"/>
      <c r="P57" s="141"/>
      <c r="Q57" s="113"/>
      <c r="R57" s="35"/>
      <c r="S57" s="145"/>
    </row>
    <row r="58" spans="1:19">
      <c r="A58" s="109" t="s">
        <v>252</v>
      </c>
      <c r="B58" s="157"/>
      <c r="C58" s="155"/>
      <c r="D58" s="143"/>
      <c r="E58" s="5"/>
      <c r="F58" s="5"/>
      <c r="G58" s="5"/>
      <c r="H58" s="5"/>
      <c r="I58" s="5"/>
      <c r="J58" s="55"/>
      <c r="K58" s="5"/>
      <c r="L58" s="7"/>
      <c r="M58" s="7"/>
      <c r="N58" s="35"/>
      <c r="O58" s="35"/>
      <c r="P58" s="141"/>
      <c r="Q58" s="113"/>
      <c r="R58" s="35"/>
      <c r="S58" s="145"/>
    </row>
    <row r="59" spans="1:19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17">
        <v>1</v>
      </c>
      <c r="K59" s="17">
        <f t="shared" ref="K59:K68" si="7">COUNTA(L59:O59)</f>
        <v>1</v>
      </c>
      <c r="L59" s="4"/>
      <c r="M59" s="4"/>
      <c r="N59" s="18"/>
      <c r="O59" s="227" t="s">
        <v>263</v>
      </c>
      <c r="P59" s="227" t="s">
        <v>263</v>
      </c>
      <c r="Q59" s="137" t="s">
        <v>268</v>
      </c>
      <c r="R59" s="227" t="s">
        <v>263</v>
      </c>
      <c r="S59" s="145"/>
    </row>
    <row r="60" spans="1:19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17">
        <v>1</v>
      </c>
      <c r="K60" s="17">
        <f t="shared" si="7"/>
        <v>1</v>
      </c>
      <c r="L60" s="4"/>
      <c r="M60" s="4"/>
      <c r="N60" s="18"/>
      <c r="O60" s="227">
        <v>1E-3</v>
      </c>
      <c r="P60" s="227">
        <v>1E-3</v>
      </c>
      <c r="Q60" s="227">
        <v>1E-3</v>
      </c>
      <c r="R60" s="227">
        <v>1E-3</v>
      </c>
      <c r="S60" s="145"/>
    </row>
    <row r="61" spans="1:19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7">
        <v>1</v>
      </c>
      <c r="K61" s="17">
        <f t="shared" si="7"/>
        <v>1</v>
      </c>
      <c r="L61" s="4"/>
      <c r="M61" s="4"/>
      <c r="N61" s="18"/>
      <c r="O61" s="264">
        <v>8.8999999999999996E-2</v>
      </c>
      <c r="P61" s="264">
        <v>8.8999999999999996E-2</v>
      </c>
      <c r="Q61" s="264">
        <v>8.8999999999999996E-2</v>
      </c>
      <c r="R61" s="264">
        <v>8.8999999999999996E-2</v>
      </c>
      <c r="S61" s="145"/>
    </row>
    <row r="62" spans="1:19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17">
        <v>1</v>
      </c>
      <c r="K62" s="17">
        <f t="shared" si="7"/>
        <v>1</v>
      </c>
      <c r="L62" s="4"/>
      <c r="M62" s="4"/>
      <c r="N62" s="18"/>
      <c r="O62" s="227" t="s">
        <v>271</v>
      </c>
      <c r="P62" s="227" t="s">
        <v>271</v>
      </c>
      <c r="Q62" s="137" t="s">
        <v>268</v>
      </c>
      <c r="R62" s="227" t="s">
        <v>271</v>
      </c>
      <c r="S62" s="145"/>
    </row>
    <row r="63" spans="1:19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17">
        <v>1</v>
      </c>
      <c r="K63" s="17">
        <f t="shared" si="7"/>
        <v>1</v>
      </c>
      <c r="L63" s="4"/>
      <c r="M63" s="4"/>
      <c r="N63" s="18"/>
      <c r="O63" s="227">
        <v>1E-3</v>
      </c>
      <c r="P63" s="227">
        <v>1E-3</v>
      </c>
      <c r="Q63" s="227">
        <v>1E-3</v>
      </c>
      <c r="R63" s="227">
        <v>1E-3</v>
      </c>
      <c r="S63" s="145"/>
    </row>
    <row r="64" spans="1:19" ht="11.25" customHeight="1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7">
        <v>1</v>
      </c>
      <c r="K64" s="17">
        <f t="shared" si="7"/>
        <v>1</v>
      </c>
      <c r="L64" s="4"/>
      <c r="M64" s="4"/>
      <c r="N64" s="18"/>
      <c r="O64" s="227">
        <v>1E-3</v>
      </c>
      <c r="P64" s="227">
        <v>1E-3</v>
      </c>
      <c r="Q64" s="227">
        <v>1E-3</v>
      </c>
      <c r="R64" s="227">
        <v>1E-3</v>
      </c>
      <c r="S64" s="145"/>
    </row>
    <row r="65" spans="1:19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17">
        <v>1</v>
      </c>
      <c r="K65" s="17">
        <f t="shared" si="7"/>
        <v>1</v>
      </c>
      <c r="L65" s="4"/>
      <c r="M65" s="4"/>
      <c r="N65" s="18"/>
      <c r="O65" s="286">
        <v>3.0000000000000001E-3</v>
      </c>
      <c r="P65" s="286">
        <v>3.0000000000000001E-3</v>
      </c>
      <c r="Q65" s="286">
        <v>3.0000000000000001E-3</v>
      </c>
      <c r="R65" s="286">
        <v>3.0000000000000001E-3</v>
      </c>
      <c r="S65" s="145"/>
    </row>
    <row r="66" spans="1:19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17">
        <v>1</v>
      </c>
      <c r="K66" s="17">
        <f t="shared" si="7"/>
        <v>1</v>
      </c>
      <c r="L66" s="4"/>
      <c r="M66" s="4"/>
      <c r="N66" s="18"/>
      <c r="O66" s="328" t="s">
        <v>270</v>
      </c>
      <c r="P66" s="328" t="s">
        <v>270</v>
      </c>
      <c r="Q66" s="137" t="s">
        <v>268</v>
      </c>
      <c r="R66" s="328" t="s">
        <v>270</v>
      </c>
      <c r="S66" s="145"/>
    </row>
    <row r="67" spans="1:19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17">
        <v>1</v>
      </c>
      <c r="K67" s="17">
        <f t="shared" si="7"/>
        <v>1</v>
      </c>
      <c r="L67" s="4"/>
      <c r="M67" s="4"/>
      <c r="N67" s="18"/>
      <c r="O67" s="229" t="s">
        <v>271</v>
      </c>
      <c r="P67" s="229" t="s">
        <v>271</v>
      </c>
      <c r="Q67" s="137" t="s">
        <v>268</v>
      </c>
      <c r="R67" s="229" t="s">
        <v>271</v>
      </c>
      <c r="S67" s="145"/>
    </row>
    <row r="68" spans="1:19">
      <c r="A68" s="111" t="s">
        <v>29</v>
      </c>
      <c r="B68" s="165" t="s">
        <v>17</v>
      </c>
      <c r="C68" s="167">
        <v>5.0000000000000001E-3</v>
      </c>
      <c r="D68" s="166"/>
      <c r="E68" s="27">
        <v>8.0000000000000002E-3</v>
      </c>
      <c r="F68" s="27"/>
      <c r="G68" s="27"/>
      <c r="H68" s="27"/>
      <c r="I68" s="27"/>
      <c r="J68" s="17">
        <v>1</v>
      </c>
      <c r="K68" s="17">
        <f t="shared" si="7"/>
        <v>1</v>
      </c>
      <c r="L68" s="4"/>
      <c r="M68" s="4"/>
      <c r="N68" s="18"/>
      <c r="O68" s="329" t="s">
        <v>277</v>
      </c>
      <c r="P68" s="329" t="s">
        <v>277</v>
      </c>
      <c r="Q68" s="137" t="s">
        <v>268</v>
      </c>
      <c r="R68" s="329" t="s">
        <v>277</v>
      </c>
      <c r="S68" s="145"/>
    </row>
    <row r="69" spans="1:19">
      <c r="A69" s="109"/>
      <c r="B69" s="157"/>
      <c r="C69" s="155"/>
      <c r="D69" s="143"/>
      <c r="E69" s="5"/>
      <c r="F69" s="5"/>
      <c r="G69" s="5"/>
      <c r="H69" s="5"/>
      <c r="I69" s="5"/>
      <c r="J69" s="5"/>
      <c r="K69" s="5"/>
      <c r="L69" s="5"/>
      <c r="M69" s="5"/>
      <c r="N69" s="109"/>
      <c r="O69" s="109"/>
      <c r="P69" s="143"/>
      <c r="Q69" s="15"/>
      <c r="R69" s="109"/>
      <c r="S69" s="145"/>
    </row>
    <row r="70" spans="1:19">
      <c r="A70" s="109" t="s">
        <v>168</v>
      </c>
      <c r="B70" s="157"/>
      <c r="C70" s="155"/>
      <c r="D70" s="143"/>
      <c r="E70" s="5"/>
      <c r="F70" s="5"/>
      <c r="G70" s="5"/>
      <c r="H70" s="5"/>
      <c r="I70" s="5"/>
      <c r="J70" s="5"/>
      <c r="K70" s="5"/>
      <c r="L70" s="5"/>
      <c r="M70" s="5"/>
      <c r="N70" s="109"/>
      <c r="O70" s="109"/>
      <c r="P70" s="143"/>
      <c r="Q70" s="15"/>
      <c r="R70" s="109"/>
      <c r="S70" s="145"/>
    </row>
    <row r="71" spans="1:19">
      <c r="A71" s="111" t="s">
        <v>121</v>
      </c>
      <c r="B71" s="163" t="s">
        <v>46</v>
      </c>
      <c r="C71" s="167">
        <v>1</v>
      </c>
      <c r="D71" s="166"/>
      <c r="E71" s="27">
        <v>950</v>
      </c>
      <c r="F71" s="27"/>
      <c r="G71" s="27"/>
      <c r="H71" s="27"/>
      <c r="I71" s="27"/>
      <c r="J71" s="17">
        <v>1</v>
      </c>
      <c r="K71" s="17">
        <f t="shared" ref="K71:K79" si="8">COUNTA(L71:O71)</f>
        <v>1</v>
      </c>
      <c r="L71" s="4"/>
      <c r="M71" s="4"/>
      <c r="N71" s="18"/>
      <c r="O71" s="230" t="s">
        <v>225</v>
      </c>
      <c r="P71" s="230" t="s">
        <v>225</v>
      </c>
      <c r="Q71" s="137" t="s">
        <v>268</v>
      </c>
      <c r="R71" s="230" t="s">
        <v>225</v>
      </c>
      <c r="S71" s="145"/>
    </row>
    <row r="72" spans="1:19">
      <c r="A72" s="111" t="s">
        <v>122</v>
      </c>
      <c r="B72" s="163" t="s">
        <v>46</v>
      </c>
      <c r="C72" s="167">
        <v>5</v>
      </c>
      <c r="D72" s="166"/>
      <c r="E72" s="27"/>
      <c r="F72" s="27"/>
      <c r="G72" s="27"/>
      <c r="H72" s="27"/>
      <c r="I72" s="27"/>
      <c r="J72" s="17">
        <v>1</v>
      </c>
      <c r="K72" s="17">
        <f t="shared" si="8"/>
        <v>1</v>
      </c>
      <c r="L72" s="4"/>
      <c r="M72" s="4"/>
      <c r="N72" s="18"/>
      <c r="O72" s="230" t="s">
        <v>264</v>
      </c>
      <c r="P72" s="230" t="s">
        <v>264</v>
      </c>
      <c r="Q72" s="137" t="s">
        <v>268</v>
      </c>
      <c r="R72" s="230" t="s">
        <v>264</v>
      </c>
      <c r="S72" s="145"/>
    </row>
    <row r="73" spans="1:19">
      <c r="A73" s="111" t="s">
        <v>123</v>
      </c>
      <c r="B73" s="163" t="s">
        <v>46</v>
      </c>
      <c r="C73" s="167">
        <v>2</v>
      </c>
      <c r="D73" s="166"/>
      <c r="E73" s="27"/>
      <c r="F73" s="27"/>
      <c r="G73" s="27"/>
      <c r="H73" s="27"/>
      <c r="I73" s="27"/>
      <c r="J73" s="17">
        <v>1</v>
      </c>
      <c r="K73" s="17">
        <f t="shared" si="8"/>
        <v>1</v>
      </c>
      <c r="L73" s="4"/>
      <c r="M73" s="4"/>
      <c r="N73" s="18"/>
      <c r="O73" s="230" t="s">
        <v>264</v>
      </c>
      <c r="P73" s="230" t="s">
        <v>264</v>
      </c>
      <c r="Q73" s="137" t="s">
        <v>268</v>
      </c>
      <c r="R73" s="230" t="s">
        <v>264</v>
      </c>
      <c r="S73" s="145"/>
    </row>
    <row r="74" spans="1:19">
      <c r="A74" s="111" t="s">
        <v>166</v>
      </c>
      <c r="B74" s="163" t="s">
        <v>46</v>
      </c>
      <c r="C74" s="167">
        <v>2</v>
      </c>
      <c r="D74" s="166"/>
      <c r="E74" s="27"/>
      <c r="F74" s="27"/>
      <c r="G74" s="27"/>
      <c r="H74" s="27"/>
      <c r="I74" s="27"/>
      <c r="J74" s="17">
        <v>1</v>
      </c>
      <c r="K74" s="17">
        <f t="shared" si="8"/>
        <v>1</v>
      </c>
      <c r="L74" s="4"/>
      <c r="M74" s="4"/>
      <c r="N74" s="18"/>
      <c r="O74" s="230" t="s">
        <v>264</v>
      </c>
      <c r="P74" s="230" t="s">
        <v>264</v>
      </c>
      <c r="Q74" s="137" t="s">
        <v>268</v>
      </c>
      <c r="R74" s="230" t="s">
        <v>264</v>
      </c>
      <c r="S74" s="145"/>
    </row>
    <row r="75" spans="1:19">
      <c r="A75" s="111" t="s">
        <v>167</v>
      </c>
      <c r="B75" s="163" t="s">
        <v>46</v>
      </c>
      <c r="C75" s="167">
        <v>2</v>
      </c>
      <c r="D75" s="166"/>
      <c r="E75" s="27"/>
      <c r="F75" s="27"/>
      <c r="G75" s="27"/>
      <c r="H75" s="27"/>
      <c r="I75" s="27"/>
      <c r="J75" s="17">
        <v>1</v>
      </c>
      <c r="K75" s="17">
        <f t="shared" si="8"/>
        <v>1</v>
      </c>
      <c r="L75" s="4"/>
      <c r="M75" s="4"/>
      <c r="N75" s="18"/>
      <c r="O75" s="230" t="s">
        <v>264</v>
      </c>
      <c r="P75" s="230" t="s">
        <v>264</v>
      </c>
      <c r="Q75" s="137" t="s">
        <v>268</v>
      </c>
      <c r="R75" s="230" t="s">
        <v>264</v>
      </c>
      <c r="S75" s="145"/>
    </row>
    <row r="76" spans="1:19">
      <c r="A76" s="111" t="s">
        <v>159</v>
      </c>
      <c r="B76" s="163" t="s">
        <v>46</v>
      </c>
      <c r="C76" s="167">
        <v>1</v>
      </c>
      <c r="D76" s="166"/>
      <c r="E76" s="27"/>
      <c r="F76" s="27"/>
      <c r="G76" s="27"/>
      <c r="H76" s="27"/>
      <c r="I76" s="27"/>
      <c r="J76" s="17">
        <v>1</v>
      </c>
      <c r="K76" s="17">
        <f t="shared" si="8"/>
        <v>1</v>
      </c>
      <c r="L76" s="4"/>
      <c r="M76" s="4"/>
      <c r="N76" s="18"/>
      <c r="O76" s="230" t="s">
        <v>264</v>
      </c>
      <c r="P76" s="230" t="s">
        <v>264</v>
      </c>
      <c r="Q76" s="137" t="s">
        <v>268</v>
      </c>
      <c r="R76" s="230" t="s">
        <v>264</v>
      </c>
      <c r="S76" s="145"/>
    </row>
    <row r="77" spans="1:19">
      <c r="A77" s="111" t="s">
        <v>160</v>
      </c>
      <c r="B77" s="163" t="s">
        <v>46</v>
      </c>
      <c r="C77" s="167">
        <v>1</v>
      </c>
      <c r="D77" s="166"/>
      <c r="E77" s="27"/>
      <c r="F77" s="27"/>
      <c r="G77" s="27"/>
      <c r="H77" s="27"/>
      <c r="I77" s="27"/>
      <c r="J77" s="17">
        <v>1</v>
      </c>
      <c r="K77" s="17">
        <f t="shared" si="8"/>
        <v>1</v>
      </c>
      <c r="L77" s="4"/>
      <c r="M77" s="4"/>
      <c r="N77" s="18"/>
      <c r="O77" s="330" t="s">
        <v>225</v>
      </c>
      <c r="P77" s="330" t="s">
        <v>225</v>
      </c>
      <c r="Q77" s="137" t="s">
        <v>268</v>
      </c>
      <c r="R77" s="330" t="s">
        <v>225</v>
      </c>
      <c r="S77" s="145"/>
    </row>
    <row r="78" spans="1:19">
      <c r="A78" s="111" t="s">
        <v>105</v>
      </c>
      <c r="B78" s="163" t="s">
        <v>46</v>
      </c>
      <c r="C78" s="167">
        <v>5</v>
      </c>
      <c r="D78" s="166"/>
      <c r="E78" s="27">
        <v>16</v>
      </c>
      <c r="F78" s="27"/>
      <c r="G78" s="27"/>
      <c r="H78" s="27"/>
      <c r="I78" s="27"/>
      <c r="J78" s="17">
        <v>1</v>
      </c>
      <c r="K78" s="17">
        <f t="shared" si="8"/>
        <v>1</v>
      </c>
      <c r="L78" s="4"/>
      <c r="M78" s="4"/>
      <c r="N78" s="18"/>
      <c r="O78" s="230" t="s">
        <v>230</v>
      </c>
      <c r="P78" s="230" t="s">
        <v>230</v>
      </c>
      <c r="Q78" s="137" t="s">
        <v>268</v>
      </c>
      <c r="R78" s="230" t="s">
        <v>230</v>
      </c>
      <c r="S78" s="145"/>
    </row>
    <row r="79" spans="1:19">
      <c r="A79" s="111" t="s">
        <v>45</v>
      </c>
      <c r="B79" s="163" t="s">
        <v>46</v>
      </c>
      <c r="C79" s="160">
        <v>1</v>
      </c>
      <c r="D79" s="166"/>
      <c r="E79" s="27"/>
      <c r="F79" s="27"/>
      <c r="G79" s="27"/>
      <c r="H79" s="27"/>
      <c r="I79" s="27"/>
      <c r="J79" s="17">
        <v>1</v>
      </c>
      <c r="K79" s="17">
        <f t="shared" si="8"/>
        <v>1</v>
      </c>
      <c r="L79" s="4"/>
      <c r="M79" s="4"/>
      <c r="N79" s="18"/>
      <c r="O79" s="230" t="s">
        <v>225</v>
      </c>
      <c r="P79" s="230" t="s">
        <v>225</v>
      </c>
      <c r="Q79" s="137" t="s">
        <v>268</v>
      </c>
      <c r="R79" s="230" t="s">
        <v>225</v>
      </c>
      <c r="S79" s="145"/>
    </row>
    <row r="80" spans="1:19">
      <c r="A80" s="109"/>
      <c r="B80" s="157"/>
      <c r="C80" s="155"/>
      <c r="D80" s="143"/>
      <c r="E80" s="5"/>
      <c r="F80" s="5"/>
      <c r="G80" s="5"/>
      <c r="H80" s="5"/>
      <c r="I80" s="5"/>
      <c r="J80" s="5"/>
      <c r="K80" s="5"/>
      <c r="L80" s="5"/>
      <c r="M80" s="5"/>
      <c r="N80" s="109"/>
      <c r="O80" s="109"/>
      <c r="P80" s="143"/>
      <c r="Q80" s="15"/>
      <c r="R80" s="109"/>
      <c r="S80" s="145"/>
    </row>
    <row r="81" spans="1:19">
      <c r="A81" s="109" t="s">
        <v>141</v>
      </c>
      <c r="B81" s="157"/>
      <c r="C81" s="155"/>
      <c r="D81" s="143"/>
      <c r="E81" s="5"/>
      <c r="F81" s="5"/>
      <c r="G81" s="5"/>
      <c r="H81" s="5"/>
      <c r="I81" s="5"/>
      <c r="J81" s="5"/>
      <c r="K81" s="5"/>
      <c r="L81" s="5"/>
      <c r="M81" s="5"/>
      <c r="N81" s="109"/>
      <c r="O81" s="109"/>
      <c r="P81" s="143"/>
      <c r="Q81" s="15"/>
      <c r="R81" s="109"/>
      <c r="S81" s="145"/>
    </row>
    <row r="82" spans="1:19">
      <c r="A82" s="111" t="s">
        <v>169</v>
      </c>
      <c r="B82" s="163" t="s">
        <v>46</v>
      </c>
      <c r="C82" s="160">
        <v>5</v>
      </c>
      <c r="D82" s="166"/>
      <c r="E82" s="27"/>
      <c r="F82" s="27"/>
      <c r="G82" s="27"/>
      <c r="H82" s="27"/>
      <c r="I82" s="27"/>
      <c r="J82" s="17">
        <v>1</v>
      </c>
      <c r="K82" s="17">
        <f t="shared" ref="K82:K90" si="9">COUNTA(L82:O82)</f>
        <v>1</v>
      </c>
      <c r="L82" s="4"/>
      <c r="M82" s="4"/>
      <c r="N82" s="18"/>
      <c r="O82" s="230" t="s">
        <v>230</v>
      </c>
      <c r="P82" s="230" t="s">
        <v>230</v>
      </c>
      <c r="Q82" s="137" t="s">
        <v>268</v>
      </c>
      <c r="R82" s="230" t="s">
        <v>230</v>
      </c>
      <c r="S82" s="145"/>
    </row>
    <row r="83" spans="1:19">
      <c r="A83" s="111" t="s">
        <v>170</v>
      </c>
      <c r="B83" s="163" t="s">
        <v>46</v>
      </c>
      <c r="C83" s="160">
        <v>5</v>
      </c>
      <c r="D83" s="166"/>
      <c r="E83" s="27"/>
      <c r="F83" s="27"/>
      <c r="G83" s="27"/>
      <c r="H83" s="27"/>
      <c r="I83" s="27"/>
      <c r="J83" s="17">
        <v>1</v>
      </c>
      <c r="K83" s="17">
        <f t="shared" si="9"/>
        <v>1</v>
      </c>
      <c r="L83" s="4"/>
      <c r="M83" s="4"/>
      <c r="N83" s="18"/>
      <c r="O83" s="230" t="s">
        <v>230</v>
      </c>
      <c r="P83" s="230" t="s">
        <v>230</v>
      </c>
      <c r="Q83" s="137" t="s">
        <v>268</v>
      </c>
      <c r="R83" s="230" t="s">
        <v>230</v>
      </c>
      <c r="S83" s="145"/>
    </row>
    <row r="84" spans="1:19">
      <c r="A84" s="111" t="s">
        <v>171</v>
      </c>
      <c r="B84" s="163" t="s">
        <v>46</v>
      </c>
      <c r="C84" s="160">
        <v>5</v>
      </c>
      <c r="D84" s="166"/>
      <c r="E84" s="27"/>
      <c r="F84" s="27"/>
      <c r="G84" s="27"/>
      <c r="H84" s="27"/>
      <c r="I84" s="27"/>
      <c r="J84" s="17">
        <v>1</v>
      </c>
      <c r="K84" s="17">
        <f t="shared" si="9"/>
        <v>1</v>
      </c>
      <c r="L84" s="4"/>
      <c r="M84" s="4"/>
      <c r="N84" s="18"/>
      <c r="O84" s="230" t="s">
        <v>230</v>
      </c>
      <c r="P84" s="230" t="s">
        <v>230</v>
      </c>
      <c r="Q84" s="137" t="s">
        <v>268</v>
      </c>
      <c r="R84" s="230" t="s">
        <v>230</v>
      </c>
      <c r="S84" s="145"/>
    </row>
    <row r="85" spans="1:19">
      <c r="A85" s="111" t="s">
        <v>172</v>
      </c>
      <c r="B85" s="163" t="s">
        <v>46</v>
      </c>
      <c r="C85" s="160">
        <v>5</v>
      </c>
      <c r="D85" s="166"/>
      <c r="E85" s="27"/>
      <c r="F85" s="27"/>
      <c r="G85" s="27"/>
      <c r="H85" s="27"/>
      <c r="I85" s="27"/>
      <c r="J85" s="17">
        <v>1</v>
      </c>
      <c r="K85" s="17">
        <f t="shared" si="9"/>
        <v>1</v>
      </c>
      <c r="L85" s="4"/>
      <c r="M85" s="4"/>
      <c r="N85" s="18"/>
      <c r="O85" s="230" t="s">
        <v>230</v>
      </c>
      <c r="P85" s="230" t="s">
        <v>230</v>
      </c>
      <c r="Q85" s="137" t="s">
        <v>268</v>
      </c>
      <c r="R85" s="230" t="s">
        <v>230</v>
      </c>
      <c r="S85" s="145"/>
    </row>
    <row r="86" spans="1:19">
      <c r="A86" s="111" t="s">
        <v>173</v>
      </c>
      <c r="B86" s="163" t="s">
        <v>46</v>
      </c>
      <c r="C86" s="160">
        <v>5</v>
      </c>
      <c r="D86" s="166"/>
      <c r="E86" s="27"/>
      <c r="F86" s="27"/>
      <c r="G86" s="27"/>
      <c r="H86" s="27"/>
      <c r="I86" s="27"/>
      <c r="J86" s="17">
        <v>1</v>
      </c>
      <c r="K86" s="17">
        <f t="shared" si="9"/>
        <v>1</v>
      </c>
      <c r="L86" s="4"/>
      <c r="M86" s="4"/>
      <c r="N86" s="18"/>
      <c r="O86" s="230" t="s">
        <v>230</v>
      </c>
      <c r="P86" s="230" t="s">
        <v>230</v>
      </c>
      <c r="Q86" s="137" t="s">
        <v>268</v>
      </c>
      <c r="R86" s="230" t="s">
        <v>230</v>
      </c>
      <c r="S86" s="145"/>
    </row>
    <row r="87" spans="1:19">
      <c r="A87" s="111" t="s">
        <v>174</v>
      </c>
      <c r="B87" s="163" t="s">
        <v>46</v>
      </c>
      <c r="C87" s="160">
        <v>5</v>
      </c>
      <c r="D87" s="166"/>
      <c r="E87" s="27"/>
      <c r="F87" s="27"/>
      <c r="G87" s="27"/>
      <c r="H87" s="27"/>
      <c r="I87" s="27"/>
      <c r="J87" s="17">
        <v>1</v>
      </c>
      <c r="K87" s="17">
        <f t="shared" si="9"/>
        <v>1</v>
      </c>
      <c r="L87" s="4"/>
      <c r="M87" s="4"/>
      <c r="N87" s="18"/>
      <c r="O87" s="230" t="s">
        <v>230</v>
      </c>
      <c r="P87" s="230" t="s">
        <v>230</v>
      </c>
      <c r="Q87" s="137" t="s">
        <v>268</v>
      </c>
      <c r="R87" s="230" t="s">
        <v>230</v>
      </c>
      <c r="S87" s="145"/>
    </row>
    <row r="88" spans="1:19">
      <c r="A88" s="111" t="s">
        <v>175</v>
      </c>
      <c r="B88" s="163" t="s">
        <v>46</v>
      </c>
      <c r="C88" s="160">
        <v>5</v>
      </c>
      <c r="D88" s="166"/>
      <c r="E88" s="27"/>
      <c r="F88" s="27"/>
      <c r="G88" s="27"/>
      <c r="H88" s="27"/>
      <c r="I88" s="27"/>
      <c r="J88" s="17">
        <v>1</v>
      </c>
      <c r="K88" s="17">
        <f t="shared" si="9"/>
        <v>1</v>
      </c>
      <c r="L88" s="4"/>
      <c r="M88" s="4"/>
      <c r="N88" s="18"/>
      <c r="O88" s="230" t="s">
        <v>230</v>
      </c>
      <c r="P88" s="230" t="s">
        <v>230</v>
      </c>
      <c r="Q88" s="137" t="s">
        <v>268</v>
      </c>
      <c r="R88" s="230" t="s">
        <v>230</v>
      </c>
      <c r="S88" s="145"/>
    </row>
    <row r="89" spans="1:19">
      <c r="A89" s="111" t="s">
        <v>176</v>
      </c>
      <c r="B89" s="163" t="s">
        <v>46</v>
      </c>
      <c r="C89" s="160">
        <v>5</v>
      </c>
      <c r="D89" s="166"/>
      <c r="E89" s="27"/>
      <c r="F89" s="27"/>
      <c r="G89" s="27"/>
      <c r="H89" s="27"/>
      <c r="I89" s="27"/>
      <c r="J89" s="17">
        <v>1</v>
      </c>
      <c r="K89" s="17">
        <f t="shared" si="9"/>
        <v>1</v>
      </c>
      <c r="L89" s="4"/>
      <c r="M89" s="4"/>
      <c r="N89" s="18"/>
      <c r="O89" s="230" t="s">
        <v>230</v>
      </c>
      <c r="P89" s="230" t="s">
        <v>230</v>
      </c>
      <c r="Q89" s="137" t="s">
        <v>268</v>
      </c>
      <c r="R89" s="230" t="s">
        <v>230</v>
      </c>
      <c r="S89" s="145"/>
    </row>
    <row r="90" spans="1:19">
      <c r="A90" s="111" t="s">
        <v>177</v>
      </c>
      <c r="B90" s="163" t="s">
        <v>46</v>
      </c>
      <c r="C90" s="160">
        <v>5</v>
      </c>
      <c r="D90" s="166"/>
      <c r="E90" s="27"/>
      <c r="F90" s="27"/>
      <c r="G90" s="27"/>
      <c r="H90" s="27"/>
      <c r="I90" s="27"/>
      <c r="J90" s="17">
        <v>1</v>
      </c>
      <c r="K90" s="17">
        <f t="shared" si="9"/>
        <v>1</v>
      </c>
      <c r="L90" s="4"/>
      <c r="M90" s="4"/>
      <c r="N90" s="18"/>
      <c r="O90" s="230" t="s">
        <v>230</v>
      </c>
      <c r="P90" s="230" t="s">
        <v>230</v>
      </c>
      <c r="Q90" s="137" t="s">
        <v>268</v>
      </c>
      <c r="R90" s="230" t="s">
        <v>230</v>
      </c>
      <c r="S90" s="145"/>
    </row>
    <row r="91" spans="1:19">
      <c r="A91" s="109"/>
      <c r="B91" s="157"/>
      <c r="C91" s="155"/>
      <c r="D91" s="143"/>
      <c r="E91" s="5"/>
      <c r="F91" s="5"/>
      <c r="G91" s="5"/>
      <c r="H91" s="5"/>
      <c r="I91" s="5"/>
      <c r="J91" s="5"/>
      <c r="K91" s="5"/>
      <c r="L91" s="5"/>
      <c r="M91" s="5"/>
      <c r="N91" s="109"/>
      <c r="O91" s="109"/>
      <c r="P91" s="143"/>
      <c r="Q91" s="113"/>
      <c r="R91" s="109"/>
      <c r="S91" s="145"/>
    </row>
    <row r="92" spans="1:19">
      <c r="A92" s="109" t="s">
        <v>184</v>
      </c>
      <c r="B92" s="157"/>
      <c r="C92" s="155"/>
      <c r="D92" s="143"/>
      <c r="E92" s="5"/>
      <c r="F92" s="5"/>
      <c r="G92" s="5"/>
      <c r="H92" s="5"/>
      <c r="I92" s="5"/>
      <c r="J92" s="5"/>
      <c r="K92" s="5"/>
      <c r="L92" s="5"/>
      <c r="M92" s="5"/>
      <c r="N92" s="109"/>
      <c r="O92" s="109"/>
      <c r="P92" s="143"/>
      <c r="Q92" s="113"/>
      <c r="R92" s="109"/>
      <c r="S92" s="145"/>
    </row>
    <row r="93" spans="1:19">
      <c r="A93" s="111" t="s">
        <v>185</v>
      </c>
      <c r="B93" s="163" t="s">
        <v>46</v>
      </c>
      <c r="C93" s="160">
        <v>5</v>
      </c>
      <c r="D93" s="166"/>
      <c r="E93" s="27"/>
      <c r="F93" s="27"/>
      <c r="G93" s="27"/>
      <c r="H93" s="27"/>
      <c r="I93" s="27"/>
      <c r="J93" s="17">
        <v>1</v>
      </c>
      <c r="K93" s="17">
        <f t="shared" ref="K93" si="10">COUNTA(L93:O93)</f>
        <v>1</v>
      </c>
      <c r="L93" s="4"/>
      <c r="M93" s="4"/>
      <c r="N93" s="18"/>
      <c r="O93" s="230" t="s">
        <v>230</v>
      </c>
      <c r="P93" s="230" t="s">
        <v>230</v>
      </c>
      <c r="Q93" s="137" t="s">
        <v>268</v>
      </c>
      <c r="R93" s="230" t="s">
        <v>230</v>
      </c>
      <c r="S93" s="145"/>
    </row>
    <row r="94" spans="1:19">
      <c r="A94" s="109"/>
      <c r="B94" s="157"/>
      <c r="C94" s="155"/>
      <c r="D94" s="143"/>
      <c r="E94" s="5"/>
      <c r="F94" s="5"/>
      <c r="G94" s="5"/>
      <c r="H94" s="5"/>
      <c r="I94" s="5"/>
      <c r="J94" s="5"/>
      <c r="K94" s="5"/>
      <c r="L94" s="5"/>
      <c r="M94" s="5"/>
      <c r="N94" s="109"/>
      <c r="O94" s="235"/>
      <c r="P94" s="141"/>
      <c r="Q94" s="113"/>
      <c r="R94" s="35"/>
      <c r="S94" s="145"/>
    </row>
    <row r="95" spans="1:19">
      <c r="A95" s="109" t="s">
        <v>186</v>
      </c>
      <c r="B95" s="157"/>
      <c r="C95" s="155"/>
      <c r="D95" s="143"/>
      <c r="E95" s="5"/>
      <c r="F95" s="5"/>
      <c r="G95" s="5"/>
      <c r="H95" s="5"/>
      <c r="I95" s="5"/>
      <c r="J95" s="5"/>
      <c r="K95" s="5"/>
      <c r="L95" s="5"/>
      <c r="M95" s="5"/>
      <c r="N95" s="109"/>
      <c r="O95" s="235"/>
      <c r="P95" s="141"/>
      <c r="Q95" s="113"/>
      <c r="R95" s="35"/>
      <c r="S95" s="145"/>
    </row>
    <row r="96" spans="1:19">
      <c r="A96" s="111" t="s">
        <v>187</v>
      </c>
      <c r="B96" s="163" t="s">
        <v>46</v>
      </c>
      <c r="C96" s="160">
        <v>5</v>
      </c>
      <c r="D96" s="166"/>
      <c r="E96" s="27"/>
      <c r="F96" s="27"/>
      <c r="G96" s="27"/>
      <c r="H96" s="27"/>
      <c r="I96" s="27"/>
      <c r="J96" s="17">
        <v>1</v>
      </c>
      <c r="K96" s="17">
        <f t="shared" ref="K96:K100" si="11">COUNTA(L96:O96)</f>
        <v>1</v>
      </c>
      <c r="L96" s="4"/>
      <c r="M96" s="4"/>
      <c r="N96" s="18"/>
      <c r="O96" s="230" t="s">
        <v>230</v>
      </c>
      <c r="P96" s="230" t="s">
        <v>230</v>
      </c>
      <c r="Q96" s="137" t="s">
        <v>268</v>
      </c>
      <c r="R96" s="230" t="s">
        <v>230</v>
      </c>
      <c r="S96" s="145"/>
    </row>
    <row r="97" spans="1:19">
      <c r="A97" s="111" t="s">
        <v>188</v>
      </c>
      <c r="B97" s="163" t="s">
        <v>46</v>
      </c>
      <c r="C97" s="160">
        <v>5</v>
      </c>
      <c r="D97" s="166"/>
      <c r="E97" s="27"/>
      <c r="F97" s="27"/>
      <c r="G97" s="27"/>
      <c r="H97" s="27"/>
      <c r="I97" s="27"/>
      <c r="J97" s="17">
        <v>1</v>
      </c>
      <c r="K97" s="17">
        <f t="shared" si="11"/>
        <v>1</v>
      </c>
      <c r="L97" s="4"/>
      <c r="M97" s="4"/>
      <c r="N97" s="18"/>
      <c r="O97" s="230" t="s">
        <v>230</v>
      </c>
      <c r="P97" s="230" t="s">
        <v>230</v>
      </c>
      <c r="Q97" s="137" t="s">
        <v>268</v>
      </c>
      <c r="R97" s="230" t="s">
        <v>230</v>
      </c>
      <c r="S97" s="145"/>
    </row>
    <row r="98" spans="1:19">
      <c r="A98" s="111" t="s">
        <v>189</v>
      </c>
      <c r="B98" s="163" t="s">
        <v>46</v>
      </c>
      <c r="C98" s="160">
        <v>5</v>
      </c>
      <c r="D98" s="166"/>
      <c r="E98" s="27"/>
      <c r="F98" s="27"/>
      <c r="G98" s="27"/>
      <c r="H98" s="27"/>
      <c r="I98" s="27"/>
      <c r="J98" s="17">
        <v>1</v>
      </c>
      <c r="K98" s="17">
        <f t="shared" si="11"/>
        <v>1</v>
      </c>
      <c r="L98" s="4"/>
      <c r="M98" s="4"/>
      <c r="N98" s="18"/>
      <c r="O98" s="230" t="s">
        <v>230</v>
      </c>
      <c r="P98" s="230" t="s">
        <v>230</v>
      </c>
      <c r="Q98" s="137" t="s">
        <v>268</v>
      </c>
      <c r="R98" s="230" t="s">
        <v>230</v>
      </c>
      <c r="S98" s="145"/>
    </row>
    <row r="99" spans="1:19">
      <c r="A99" s="111" t="s">
        <v>190</v>
      </c>
      <c r="B99" s="163" t="s">
        <v>46</v>
      </c>
      <c r="C99" s="160">
        <v>5</v>
      </c>
      <c r="D99" s="166"/>
      <c r="E99" s="27"/>
      <c r="F99" s="27"/>
      <c r="G99" s="27"/>
      <c r="H99" s="27"/>
      <c r="I99" s="27"/>
      <c r="J99" s="17">
        <v>1</v>
      </c>
      <c r="K99" s="17">
        <f t="shared" si="11"/>
        <v>1</v>
      </c>
      <c r="L99" s="4"/>
      <c r="M99" s="4"/>
      <c r="N99" s="18"/>
      <c r="O99" s="230" t="s">
        <v>230</v>
      </c>
      <c r="P99" s="230" t="s">
        <v>230</v>
      </c>
      <c r="Q99" s="137" t="s">
        <v>268</v>
      </c>
      <c r="R99" s="230" t="s">
        <v>230</v>
      </c>
      <c r="S99" s="145"/>
    </row>
    <row r="100" spans="1:19">
      <c r="A100" s="111" t="s">
        <v>191</v>
      </c>
      <c r="B100" s="163" t="s">
        <v>46</v>
      </c>
      <c r="C100" s="160">
        <v>5</v>
      </c>
      <c r="D100" s="166"/>
      <c r="E100" s="27"/>
      <c r="F100" s="27"/>
      <c r="G100" s="27"/>
      <c r="H100" s="27"/>
      <c r="I100" s="27"/>
      <c r="J100" s="17">
        <v>1</v>
      </c>
      <c r="K100" s="17">
        <f t="shared" si="11"/>
        <v>1</v>
      </c>
      <c r="L100" s="4"/>
      <c r="M100" s="4"/>
      <c r="N100" s="18"/>
      <c r="O100" s="230" t="s">
        <v>230</v>
      </c>
      <c r="P100" s="230" t="s">
        <v>230</v>
      </c>
      <c r="Q100" s="137" t="s">
        <v>268</v>
      </c>
      <c r="R100" s="230" t="s">
        <v>230</v>
      </c>
      <c r="S100" s="145"/>
    </row>
    <row r="101" spans="1:19">
      <c r="A101" s="109"/>
      <c r="B101" s="157"/>
      <c r="C101" s="155"/>
      <c r="D101" s="143"/>
      <c r="E101" s="5"/>
      <c r="F101" s="5"/>
      <c r="G101" s="5"/>
      <c r="H101" s="5"/>
      <c r="I101" s="5"/>
      <c r="J101" s="5"/>
      <c r="K101" s="5"/>
      <c r="L101" s="5"/>
      <c r="M101" s="5"/>
      <c r="N101" s="109"/>
      <c r="O101" s="35"/>
      <c r="P101" s="35"/>
      <c r="Q101" s="113"/>
      <c r="R101" s="35"/>
      <c r="S101" s="145"/>
    </row>
    <row r="102" spans="1:19">
      <c r="A102" s="109" t="s">
        <v>178</v>
      </c>
      <c r="B102" s="157"/>
      <c r="C102" s="155"/>
      <c r="D102" s="143"/>
      <c r="E102" s="5"/>
      <c r="F102" s="5"/>
      <c r="G102" s="5"/>
      <c r="H102" s="5"/>
      <c r="I102" s="5"/>
      <c r="J102" s="5"/>
      <c r="K102" s="5"/>
      <c r="L102" s="5"/>
      <c r="M102" s="5"/>
      <c r="N102" s="109"/>
      <c r="O102" s="35"/>
      <c r="P102" s="35"/>
      <c r="Q102" s="113"/>
      <c r="R102" s="35"/>
      <c r="S102" s="145"/>
    </row>
    <row r="103" spans="1:19">
      <c r="A103" s="111" t="s">
        <v>179</v>
      </c>
      <c r="B103" s="163" t="s">
        <v>46</v>
      </c>
      <c r="C103" s="160">
        <v>50</v>
      </c>
      <c r="D103" s="166"/>
      <c r="E103" s="27"/>
      <c r="F103" s="27"/>
      <c r="G103" s="27"/>
      <c r="H103" s="27"/>
      <c r="I103" s="27"/>
      <c r="J103" s="17">
        <v>1</v>
      </c>
      <c r="K103" s="17">
        <f t="shared" ref="K103:K106" si="12">COUNTA(L103:O103)</f>
        <v>1</v>
      </c>
      <c r="L103" s="4"/>
      <c r="M103" s="4"/>
      <c r="N103" s="18"/>
      <c r="O103" s="230" t="s">
        <v>249</v>
      </c>
      <c r="P103" s="230" t="s">
        <v>249</v>
      </c>
      <c r="Q103" s="137" t="s">
        <v>268</v>
      </c>
      <c r="R103" s="230" t="s">
        <v>249</v>
      </c>
      <c r="S103" s="145"/>
    </row>
    <row r="104" spans="1:19">
      <c r="A104" s="111" t="s">
        <v>180</v>
      </c>
      <c r="B104" s="163" t="s">
        <v>46</v>
      </c>
      <c r="C104" s="160">
        <v>50</v>
      </c>
      <c r="D104" s="166"/>
      <c r="E104" s="27"/>
      <c r="F104" s="27"/>
      <c r="G104" s="27"/>
      <c r="H104" s="27"/>
      <c r="I104" s="27"/>
      <c r="J104" s="17">
        <v>1</v>
      </c>
      <c r="K104" s="17">
        <f t="shared" si="12"/>
        <v>1</v>
      </c>
      <c r="L104" s="4"/>
      <c r="M104" s="4"/>
      <c r="N104" s="18"/>
      <c r="O104" s="230" t="s">
        <v>249</v>
      </c>
      <c r="P104" s="230" t="s">
        <v>249</v>
      </c>
      <c r="Q104" s="137" t="s">
        <v>268</v>
      </c>
      <c r="R104" s="230" t="s">
        <v>249</v>
      </c>
      <c r="S104" s="145"/>
    </row>
    <row r="105" spans="1:19">
      <c r="A105" s="111" t="s">
        <v>181</v>
      </c>
      <c r="B105" s="163" t="s">
        <v>46</v>
      </c>
      <c r="C105" s="160">
        <v>50</v>
      </c>
      <c r="D105" s="166"/>
      <c r="E105" s="27"/>
      <c r="F105" s="27"/>
      <c r="G105" s="27"/>
      <c r="H105" s="27"/>
      <c r="I105" s="27"/>
      <c r="J105" s="17">
        <v>1</v>
      </c>
      <c r="K105" s="17">
        <f t="shared" si="12"/>
        <v>1</v>
      </c>
      <c r="L105" s="4"/>
      <c r="M105" s="4"/>
      <c r="N105" s="18"/>
      <c r="O105" s="230" t="s">
        <v>249</v>
      </c>
      <c r="P105" s="230" t="s">
        <v>249</v>
      </c>
      <c r="Q105" s="137" t="s">
        <v>268</v>
      </c>
      <c r="R105" s="230" t="s">
        <v>249</v>
      </c>
      <c r="S105" s="145"/>
    </row>
    <row r="106" spans="1:19">
      <c r="A106" s="111" t="s">
        <v>210</v>
      </c>
      <c r="B106" s="163" t="s">
        <v>46</v>
      </c>
      <c r="C106" s="160">
        <v>50</v>
      </c>
      <c r="D106" s="166"/>
      <c r="E106" s="27"/>
      <c r="F106" s="27"/>
      <c r="G106" s="27"/>
      <c r="H106" s="27"/>
      <c r="I106" s="27"/>
      <c r="J106" s="17">
        <v>1</v>
      </c>
      <c r="K106" s="17">
        <f t="shared" si="12"/>
        <v>1</v>
      </c>
      <c r="L106" s="4"/>
      <c r="M106" s="4"/>
      <c r="N106" s="18"/>
      <c r="O106" s="230" t="s">
        <v>249</v>
      </c>
      <c r="P106" s="230" t="s">
        <v>249</v>
      </c>
      <c r="Q106" s="137" t="s">
        <v>268</v>
      </c>
      <c r="R106" s="230" t="s">
        <v>249</v>
      </c>
      <c r="S106" s="145"/>
    </row>
    <row r="107" spans="1:19">
      <c r="A107" s="109"/>
      <c r="B107" s="157"/>
      <c r="C107" s="155"/>
      <c r="D107" s="143"/>
      <c r="E107" s="5"/>
      <c r="F107" s="5"/>
      <c r="G107" s="5"/>
      <c r="H107" s="5"/>
      <c r="I107" s="5"/>
      <c r="J107" s="55"/>
      <c r="K107" s="5"/>
      <c r="L107" s="7"/>
      <c r="M107" s="7"/>
      <c r="N107" s="35"/>
      <c r="O107" s="35"/>
      <c r="P107" s="141"/>
      <c r="Q107" s="113"/>
      <c r="R107" s="35"/>
      <c r="S107" s="145"/>
    </row>
    <row r="108" spans="1:19">
      <c r="A108" s="161" t="s">
        <v>16</v>
      </c>
      <c r="B108" s="165" t="s">
        <v>17</v>
      </c>
      <c r="C108" s="167">
        <v>1</v>
      </c>
      <c r="D108" s="170"/>
      <c r="E108" s="315"/>
      <c r="F108" s="315"/>
      <c r="G108" s="315"/>
      <c r="H108" s="315"/>
      <c r="I108" s="315"/>
      <c r="J108" s="50">
        <v>1</v>
      </c>
      <c r="K108" s="50">
        <v>0</v>
      </c>
      <c r="L108" s="11"/>
      <c r="M108" s="11"/>
      <c r="N108" s="110"/>
      <c r="O108" s="314">
        <v>1840</v>
      </c>
      <c r="P108" s="314">
        <v>1840</v>
      </c>
      <c r="Q108" s="314">
        <v>1840</v>
      </c>
      <c r="R108" s="314">
        <v>1840</v>
      </c>
      <c r="S108" s="145"/>
    </row>
    <row r="109" spans="1:19">
      <c r="A109" s="161" t="s">
        <v>128</v>
      </c>
      <c r="B109" s="165" t="s">
        <v>17</v>
      </c>
      <c r="C109" s="167">
        <v>0.01</v>
      </c>
      <c r="D109" s="170"/>
      <c r="E109" s="11"/>
      <c r="F109" s="11"/>
      <c r="G109" s="11"/>
      <c r="H109" s="11"/>
      <c r="I109" s="11"/>
      <c r="J109" s="50">
        <v>1</v>
      </c>
      <c r="K109" s="50">
        <v>0</v>
      </c>
      <c r="L109" s="11"/>
      <c r="M109" s="11"/>
      <c r="N109" s="110"/>
      <c r="O109" s="299" t="s">
        <v>226</v>
      </c>
      <c r="P109" s="299" t="s">
        <v>226</v>
      </c>
      <c r="Q109" s="137" t="s">
        <v>268</v>
      </c>
      <c r="R109" s="299" t="s">
        <v>226</v>
      </c>
      <c r="S109" s="145"/>
    </row>
    <row r="110" spans="1:19">
      <c r="A110" s="109"/>
      <c r="B110" s="157"/>
      <c r="C110" s="155"/>
      <c r="D110" s="143"/>
      <c r="E110" s="14"/>
      <c r="F110" s="14"/>
      <c r="G110" s="14"/>
      <c r="H110" s="14"/>
      <c r="I110" s="14"/>
      <c r="J110" s="55"/>
      <c r="K110" s="5"/>
      <c r="L110" s="7"/>
      <c r="M110" s="7"/>
      <c r="N110" s="35"/>
      <c r="O110" s="109"/>
      <c r="P110" s="141"/>
      <c r="Q110" s="113"/>
      <c r="R110" s="35"/>
      <c r="S110" s="145"/>
    </row>
    <row r="111" spans="1:19">
      <c r="A111" s="109" t="s">
        <v>259</v>
      </c>
      <c r="B111" s="157"/>
      <c r="C111" s="155"/>
      <c r="D111" s="143"/>
      <c r="E111" s="14"/>
      <c r="F111" s="14"/>
      <c r="G111" s="14"/>
      <c r="H111" s="14"/>
      <c r="I111" s="14"/>
      <c r="J111" s="55"/>
      <c r="K111" s="5"/>
      <c r="L111" s="7"/>
      <c r="M111" s="7"/>
      <c r="N111" s="35"/>
      <c r="O111" s="109"/>
      <c r="P111" s="141"/>
      <c r="Q111" s="113"/>
      <c r="R111" s="35"/>
      <c r="S111" s="145"/>
    </row>
    <row r="112" spans="1:19">
      <c r="A112" s="161" t="s">
        <v>124</v>
      </c>
      <c r="B112" s="165" t="s">
        <v>46</v>
      </c>
      <c r="C112" s="167">
        <v>20</v>
      </c>
      <c r="D112" s="166"/>
      <c r="E112" s="4"/>
      <c r="F112" s="4"/>
      <c r="G112" s="4"/>
      <c r="H112" s="4"/>
      <c r="I112" s="4"/>
      <c r="J112" s="17">
        <v>1</v>
      </c>
      <c r="K112" s="17">
        <f t="shared" ref="K112:K116" si="13">COUNTA(L112:O112)</f>
        <v>1</v>
      </c>
      <c r="L112" s="4"/>
      <c r="M112" s="4"/>
      <c r="N112" s="18"/>
      <c r="O112" s="299" t="s">
        <v>265</v>
      </c>
      <c r="P112" s="299" t="s">
        <v>265</v>
      </c>
      <c r="Q112" s="137" t="s">
        <v>268</v>
      </c>
      <c r="R112" s="299" t="s">
        <v>265</v>
      </c>
      <c r="S112" s="145"/>
    </row>
    <row r="113" spans="1:19">
      <c r="A113" s="161" t="s">
        <v>125</v>
      </c>
      <c r="B113" s="165" t="s">
        <v>46</v>
      </c>
      <c r="C113" s="167">
        <v>50</v>
      </c>
      <c r="D113" s="166"/>
      <c r="E113" s="4"/>
      <c r="F113" s="4"/>
      <c r="G113" s="4"/>
      <c r="H113" s="4"/>
      <c r="I113" s="4"/>
      <c r="J113" s="17">
        <v>1</v>
      </c>
      <c r="K113" s="17">
        <f t="shared" si="13"/>
        <v>1</v>
      </c>
      <c r="L113" s="4"/>
      <c r="M113" s="4"/>
      <c r="N113" s="18"/>
      <c r="O113" s="299" t="s">
        <v>249</v>
      </c>
      <c r="P113" s="299" t="s">
        <v>249</v>
      </c>
      <c r="Q113" s="137" t="s">
        <v>268</v>
      </c>
      <c r="R113" s="299" t="s">
        <v>249</v>
      </c>
      <c r="S113" s="145"/>
    </row>
    <row r="114" spans="1:19">
      <c r="A114" s="161" t="s">
        <v>126</v>
      </c>
      <c r="B114" s="165" t="s">
        <v>46</v>
      </c>
      <c r="C114" s="167">
        <v>100</v>
      </c>
      <c r="D114" s="166"/>
      <c r="E114" s="4"/>
      <c r="F114" s="4"/>
      <c r="G114" s="4"/>
      <c r="H114" s="4"/>
      <c r="I114" s="4"/>
      <c r="J114" s="17">
        <v>1</v>
      </c>
      <c r="K114" s="17">
        <f t="shared" si="13"/>
        <v>1</v>
      </c>
      <c r="L114" s="4"/>
      <c r="M114" s="4"/>
      <c r="N114" s="18"/>
      <c r="O114" s="299">
        <v>220</v>
      </c>
      <c r="P114" s="299">
        <v>220</v>
      </c>
      <c r="Q114" s="299">
        <v>220</v>
      </c>
      <c r="R114" s="299">
        <v>220</v>
      </c>
      <c r="S114" s="145"/>
    </row>
    <row r="115" spans="1:19">
      <c r="A115" s="161" t="s">
        <v>127</v>
      </c>
      <c r="B115" s="165" t="s">
        <v>46</v>
      </c>
      <c r="C115" s="167">
        <v>50</v>
      </c>
      <c r="D115" s="166"/>
      <c r="E115" s="4"/>
      <c r="F115" s="4"/>
      <c r="G115" s="4"/>
      <c r="H115" s="4"/>
      <c r="I115" s="4"/>
      <c r="J115" s="17">
        <v>1</v>
      </c>
      <c r="K115" s="17">
        <f t="shared" si="13"/>
        <v>1</v>
      </c>
      <c r="L115" s="4"/>
      <c r="M115" s="4"/>
      <c r="N115" s="18"/>
      <c r="O115" s="299">
        <v>60</v>
      </c>
      <c r="P115" s="299">
        <v>60</v>
      </c>
      <c r="Q115" s="299">
        <v>60</v>
      </c>
      <c r="R115" s="299">
        <v>60</v>
      </c>
      <c r="S115" s="145"/>
    </row>
    <row r="116" spans="1:19">
      <c r="A116" s="161" t="s">
        <v>146</v>
      </c>
      <c r="B116" s="165" t="s">
        <v>46</v>
      </c>
      <c r="C116" s="167">
        <v>50</v>
      </c>
      <c r="D116" s="166"/>
      <c r="E116" s="4"/>
      <c r="F116" s="4"/>
      <c r="G116" s="4"/>
      <c r="H116" s="4"/>
      <c r="I116" s="4"/>
      <c r="J116" s="17">
        <v>1</v>
      </c>
      <c r="K116" s="17">
        <f t="shared" si="13"/>
        <v>1</v>
      </c>
      <c r="L116" s="4"/>
      <c r="M116" s="4"/>
      <c r="N116" s="18"/>
      <c r="O116" s="299">
        <v>280</v>
      </c>
      <c r="P116" s="299">
        <v>280</v>
      </c>
      <c r="Q116" s="299">
        <v>280</v>
      </c>
      <c r="R116" s="299">
        <v>280</v>
      </c>
      <c r="S116" s="145"/>
    </row>
    <row r="117" spans="1:19">
      <c r="A117" s="109"/>
      <c r="B117" s="157"/>
      <c r="C117" s="155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278"/>
      <c r="R117" s="157"/>
      <c r="S117" s="145"/>
    </row>
    <row r="118" spans="1:19">
      <c r="A118" s="109" t="s">
        <v>258</v>
      </c>
      <c r="B118" s="157"/>
      <c r="C118" s="155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278"/>
      <c r="R118" s="157"/>
      <c r="S118" s="145"/>
    </row>
    <row r="119" spans="1:19">
      <c r="A119" s="161" t="s">
        <v>239</v>
      </c>
      <c r="B119" s="165" t="s">
        <v>46</v>
      </c>
      <c r="C119" s="167">
        <v>20</v>
      </c>
      <c r="D119" s="166"/>
      <c r="E119" s="4"/>
      <c r="F119" s="4"/>
      <c r="G119" s="4"/>
      <c r="H119" s="4"/>
      <c r="I119" s="4"/>
      <c r="J119" s="17">
        <v>1</v>
      </c>
      <c r="K119" s="17">
        <f t="shared" ref="K119:K125" si="14">COUNTA(L119:O119)</f>
        <v>1</v>
      </c>
      <c r="L119" s="4"/>
      <c r="M119" s="4"/>
      <c r="N119" s="18"/>
      <c r="O119" s="226" t="s">
        <v>265</v>
      </c>
      <c r="P119" s="226" t="s">
        <v>265</v>
      </c>
      <c r="Q119" s="137" t="s">
        <v>268</v>
      </c>
      <c r="R119" s="226" t="s">
        <v>265</v>
      </c>
      <c r="S119" s="145"/>
    </row>
    <row r="120" spans="1:19">
      <c r="A120" s="161" t="s">
        <v>255</v>
      </c>
      <c r="B120" s="165" t="s">
        <v>46</v>
      </c>
      <c r="C120" s="167">
        <v>20</v>
      </c>
      <c r="D120" s="166"/>
      <c r="E120" s="4"/>
      <c r="F120" s="4"/>
      <c r="G120" s="4"/>
      <c r="H120" s="4"/>
      <c r="I120" s="4"/>
      <c r="J120" s="17">
        <v>1</v>
      </c>
      <c r="K120" s="17">
        <f t="shared" si="14"/>
        <v>1</v>
      </c>
      <c r="L120" s="4"/>
      <c r="M120" s="4"/>
      <c r="N120" s="18"/>
      <c r="O120" s="226" t="s">
        <v>265</v>
      </c>
      <c r="P120" s="226" t="s">
        <v>265</v>
      </c>
      <c r="Q120" s="137" t="s">
        <v>268</v>
      </c>
      <c r="R120" s="226" t="s">
        <v>265</v>
      </c>
      <c r="S120" s="145"/>
    </row>
    <row r="121" spans="1:19">
      <c r="A121" s="161" t="s">
        <v>241</v>
      </c>
      <c r="B121" s="165" t="s">
        <v>46</v>
      </c>
      <c r="C121" s="167">
        <v>100</v>
      </c>
      <c r="D121" s="166"/>
      <c r="E121" s="4"/>
      <c r="F121" s="4"/>
      <c r="G121" s="4"/>
      <c r="H121" s="4"/>
      <c r="I121" s="4"/>
      <c r="J121" s="17">
        <v>1</v>
      </c>
      <c r="K121" s="17">
        <f t="shared" si="14"/>
        <v>1</v>
      </c>
      <c r="L121" s="4"/>
      <c r="M121" s="4"/>
      <c r="N121" s="18"/>
      <c r="O121" s="226" t="s">
        <v>229</v>
      </c>
      <c r="P121" s="226" t="s">
        <v>229</v>
      </c>
      <c r="Q121" s="137" t="s">
        <v>268</v>
      </c>
      <c r="R121" s="226" t="s">
        <v>229</v>
      </c>
      <c r="S121" s="145"/>
    </row>
    <row r="122" spans="1:19">
      <c r="A122" s="161" t="s">
        <v>242</v>
      </c>
      <c r="B122" s="165" t="s">
        <v>46</v>
      </c>
      <c r="C122" s="167">
        <v>100</v>
      </c>
      <c r="D122" s="166"/>
      <c r="E122" s="4"/>
      <c r="F122" s="4"/>
      <c r="G122" s="4"/>
      <c r="H122" s="4"/>
      <c r="I122" s="4"/>
      <c r="J122" s="17">
        <v>1</v>
      </c>
      <c r="K122" s="17">
        <f t="shared" si="14"/>
        <v>1</v>
      </c>
      <c r="L122" s="4"/>
      <c r="M122" s="4"/>
      <c r="N122" s="18"/>
      <c r="O122" s="226">
        <v>250</v>
      </c>
      <c r="P122" s="226">
        <v>250</v>
      </c>
      <c r="Q122" s="120">
        <v>250</v>
      </c>
      <c r="R122" s="226">
        <v>250</v>
      </c>
      <c r="S122" s="145"/>
    </row>
    <row r="123" spans="1:19">
      <c r="A123" s="161" t="s">
        <v>243</v>
      </c>
      <c r="B123" s="165" t="s">
        <v>46</v>
      </c>
      <c r="C123" s="167">
        <v>100</v>
      </c>
      <c r="D123" s="166"/>
      <c r="E123" s="4"/>
      <c r="F123" s="4"/>
      <c r="G123" s="4"/>
      <c r="H123" s="4"/>
      <c r="I123" s="4"/>
      <c r="J123" s="17">
        <v>1</v>
      </c>
      <c r="K123" s="17">
        <f t="shared" si="14"/>
        <v>1</v>
      </c>
      <c r="L123" s="4"/>
      <c r="M123" s="4"/>
      <c r="N123" s="18"/>
      <c r="O123" s="226" t="s">
        <v>229</v>
      </c>
      <c r="P123" s="226" t="s">
        <v>229</v>
      </c>
      <c r="Q123" s="137" t="s">
        <v>268</v>
      </c>
      <c r="R123" s="226" t="s">
        <v>229</v>
      </c>
      <c r="S123" s="145"/>
    </row>
    <row r="124" spans="1:19">
      <c r="A124" s="161" t="s">
        <v>256</v>
      </c>
      <c r="B124" s="165" t="s">
        <v>46</v>
      </c>
      <c r="C124" s="167">
        <v>100</v>
      </c>
      <c r="D124" s="166"/>
      <c r="E124" s="4"/>
      <c r="F124" s="4"/>
      <c r="G124" s="4"/>
      <c r="H124" s="4"/>
      <c r="I124" s="4"/>
      <c r="J124" s="17">
        <v>1</v>
      </c>
      <c r="K124" s="17">
        <f t="shared" si="14"/>
        <v>1</v>
      </c>
      <c r="L124" s="4"/>
      <c r="M124" s="4"/>
      <c r="N124" s="18"/>
      <c r="O124" s="226">
        <v>250</v>
      </c>
      <c r="P124" s="226">
        <v>250</v>
      </c>
      <c r="Q124" s="120">
        <v>250</v>
      </c>
      <c r="R124" s="226">
        <v>250</v>
      </c>
      <c r="S124" s="145"/>
    </row>
    <row r="125" spans="1:19">
      <c r="A125" s="161" t="s">
        <v>257</v>
      </c>
      <c r="B125" s="165" t="s">
        <v>46</v>
      </c>
      <c r="C125" s="167">
        <v>100</v>
      </c>
      <c r="D125" s="166"/>
      <c r="E125" s="4"/>
      <c r="F125" s="4"/>
      <c r="G125" s="4"/>
      <c r="H125" s="4"/>
      <c r="I125" s="4" t="s">
        <v>280</v>
      </c>
      <c r="J125" s="17">
        <v>1</v>
      </c>
      <c r="K125" s="17">
        <f t="shared" si="14"/>
        <v>1</v>
      </c>
      <c r="L125" s="4"/>
      <c r="M125" s="4"/>
      <c r="N125" s="18"/>
      <c r="O125" s="226" t="s">
        <v>229</v>
      </c>
      <c r="P125" s="226" t="s">
        <v>229</v>
      </c>
      <c r="Q125" s="137" t="s">
        <v>268</v>
      </c>
      <c r="R125" s="226" t="s">
        <v>229</v>
      </c>
      <c r="S125" s="145"/>
    </row>
    <row r="126" spans="1:19">
      <c r="A126" s="109"/>
      <c r="B126" s="157"/>
      <c r="C126" s="155"/>
      <c r="D126" s="143"/>
      <c r="E126" s="14"/>
      <c r="F126" s="14"/>
      <c r="G126" s="14"/>
      <c r="H126" s="14"/>
      <c r="I126" s="14"/>
      <c r="J126" s="55"/>
      <c r="K126" s="5"/>
      <c r="L126" s="7"/>
      <c r="M126" s="7"/>
      <c r="N126" s="35"/>
      <c r="O126" s="35"/>
      <c r="P126" s="141"/>
      <c r="Q126" s="113"/>
      <c r="R126" s="35"/>
      <c r="S126" s="145"/>
    </row>
    <row r="127" spans="1:19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55"/>
      <c r="K127" s="5"/>
      <c r="L127" s="7"/>
      <c r="M127" s="7"/>
      <c r="N127" s="35"/>
      <c r="O127" s="35"/>
      <c r="P127" s="141"/>
      <c r="Q127" s="113"/>
      <c r="R127" s="35"/>
      <c r="S127" s="145"/>
    </row>
    <row r="128" spans="1:19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17">
        <v>1</v>
      </c>
      <c r="K128" s="17">
        <f t="shared" ref="K128:K145" si="15">COUNTA(L128:O128)</f>
        <v>1</v>
      </c>
      <c r="L128" s="4"/>
      <c r="M128" s="4"/>
      <c r="N128" s="18"/>
      <c r="O128" s="230" t="s">
        <v>272</v>
      </c>
      <c r="P128" s="142" t="s">
        <v>272</v>
      </c>
      <c r="Q128" s="137" t="s">
        <v>268</v>
      </c>
      <c r="R128" s="230" t="s">
        <v>272</v>
      </c>
      <c r="S128" s="145"/>
    </row>
    <row r="129" spans="1:19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7">
        <v>1</v>
      </c>
      <c r="K129" s="17">
        <f t="shared" si="15"/>
        <v>1</v>
      </c>
      <c r="L129" s="4"/>
      <c r="M129" s="4"/>
      <c r="N129" s="18"/>
      <c r="O129" s="230" t="s">
        <v>272</v>
      </c>
      <c r="P129" s="142" t="s">
        <v>272</v>
      </c>
      <c r="Q129" s="137" t="s">
        <v>268</v>
      </c>
      <c r="R129" s="230" t="s">
        <v>272</v>
      </c>
      <c r="S129" s="145"/>
    </row>
    <row r="130" spans="1:19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17">
        <v>1</v>
      </c>
      <c r="K130" s="17">
        <f t="shared" si="15"/>
        <v>1</v>
      </c>
      <c r="L130" s="4"/>
      <c r="M130" s="4"/>
      <c r="N130" s="18"/>
      <c r="O130" s="230" t="s">
        <v>272</v>
      </c>
      <c r="P130" s="142" t="s">
        <v>272</v>
      </c>
      <c r="Q130" s="137" t="s">
        <v>268</v>
      </c>
      <c r="R130" s="230" t="s">
        <v>272</v>
      </c>
      <c r="S130" s="145"/>
    </row>
    <row r="131" spans="1:19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17">
        <v>1</v>
      </c>
      <c r="K131" s="17">
        <f t="shared" si="15"/>
        <v>1</v>
      </c>
      <c r="L131" s="4"/>
      <c r="M131" s="4"/>
      <c r="N131" s="18"/>
      <c r="O131" s="230" t="s">
        <v>272</v>
      </c>
      <c r="P131" s="142" t="s">
        <v>272</v>
      </c>
      <c r="Q131" s="137" t="s">
        <v>268</v>
      </c>
      <c r="R131" s="230" t="s">
        <v>272</v>
      </c>
      <c r="S131" s="145"/>
    </row>
    <row r="132" spans="1:19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17">
        <v>1</v>
      </c>
      <c r="K132" s="17">
        <f t="shared" si="15"/>
        <v>1</v>
      </c>
      <c r="L132" s="4"/>
      <c r="M132" s="4"/>
      <c r="N132" s="18"/>
      <c r="O132" s="230" t="s">
        <v>272</v>
      </c>
      <c r="P132" s="142" t="s">
        <v>272</v>
      </c>
      <c r="Q132" s="137" t="s">
        <v>268</v>
      </c>
      <c r="R132" s="230" t="s">
        <v>272</v>
      </c>
      <c r="S132" s="145"/>
    </row>
    <row r="133" spans="1:19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17">
        <v>1</v>
      </c>
      <c r="K133" s="17">
        <f t="shared" si="15"/>
        <v>1</v>
      </c>
      <c r="L133" s="4"/>
      <c r="M133" s="4"/>
      <c r="N133" s="18"/>
      <c r="O133" s="230" t="s">
        <v>272</v>
      </c>
      <c r="P133" s="142" t="s">
        <v>272</v>
      </c>
      <c r="Q133" s="137" t="s">
        <v>268</v>
      </c>
      <c r="R133" s="230" t="s">
        <v>272</v>
      </c>
      <c r="S133" s="145"/>
    </row>
    <row r="134" spans="1:19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7">
        <v>1</v>
      </c>
      <c r="K134" s="17">
        <f t="shared" si="15"/>
        <v>1</v>
      </c>
      <c r="L134" s="4"/>
      <c r="M134" s="4"/>
      <c r="N134" s="18"/>
      <c r="O134" s="230" t="s">
        <v>272</v>
      </c>
      <c r="P134" s="142" t="s">
        <v>272</v>
      </c>
      <c r="Q134" s="137" t="s">
        <v>268</v>
      </c>
      <c r="R134" s="230" t="s">
        <v>272</v>
      </c>
      <c r="S134" s="145"/>
    </row>
    <row r="135" spans="1:19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7">
        <v>1</v>
      </c>
      <c r="K135" s="17">
        <f t="shared" si="15"/>
        <v>1</v>
      </c>
      <c r="L135" s="4"/>
      <c r="M135" s="4"/>
      <c r="N135" s="18"/>
      <c r="O135" s="230" t="s">
        <v>272</v>
      </c>
      <c r="P135" s="142" t="s">
        <v>272</v>
      </c>
      <c r="Q135" s="137" t="s">
        <v>268</v>
      </c>
      <c r="R135" s="230" t="s">
        <v>272</v>
      </c>
      <c r="S135" s="145"/>
    </row>
    <row r="136" spans="1:19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7">
        <v>1</v>
      </c>
      <c r="K136" s="17">
        <f t="shared" si="15"/>
        <v>1</v>
      </c>
      <c r="L136" s="4"/>
      <c r="M136" s="4"/>
      <c r="N136" s="18"/>
      <c r="O136" s="230" t="s">
        <v>272</v>
      </c>
      <c r="P136" s="142" t="s">
        <v>272</v>
      </c>
      <c r="Q136" s="137" t="s">
        <v>268</v>
      </c>
      <c r="R136" s="230" t="s">
        <v>272</v>
      </c>
      <c r="S136" s="145"/>
    </row>
    <row r="137" spans="1:19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7">
        <v>1</v>
      </c>
      <c r="K137" s="17">
        <f t="shared" si="15"/>
        <v>1</v>
      </c>
      <c r="L137" s="4"/>
      <c r="M137" s="4"/>
      <c r="N137" s="18"/>
      <c r="O137" s="230" t="s">
        <v>272</v>
      </c>
      <c r="P137" s="142" t="s">
        <v>272</v>
      </c>
      <c r="Q137" s="137" t="s">
        <v>268</v>
      </c>
      <c r="R137" s="230" t="s">
        <v>272</v>
      </c>
      <c r="S137" s="145"/>
    </row>
    <row r="138" spans="1:19">
      <c r="A138" s="111" t="s">
        <v>216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7">
        <v>1</v>
      </c>
      <c r="K138" s="17">
        <f t="shared" si="15"/>
        <v>1</v>
      </c>
      <c r="L138" s="4"/>
      <c r="M138" s="4"/>
      <c r="N138" s="18"/>
      <c r="O138" s="230" t="s">
        <v>272</v>
      </c>
      <c r="P138" s="142" t="s">
        <v>272</v>
      </c>
      <c r="Q138" s="137" t="s">
        <v>268</v>
      </c>
      <c r="R138" s="230" t="s">
        <v>272</v>
      </c>
      <c r="S138" s="145"/>
    </row>
    <row r="139" spans="1:19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7">
        <v>1</v>
      </c>
      <c r="K139" s="17">
        <f t="shared" si="15"/>
        <v>1</v>
      </c>
      <c r="L139" s="4"/>
      <c r="M139" s="4"/>
      <c r="N139" s="18"/>
      <c r="O139" s="230" t="s">
        <v>272</v>
      </c>
      <c r="P139" s="142" t="s">
        <v>272</v>
      </c>
      <c r="Q139" s="137" t="s">
        <v>268</v>
      </c>
      <c r="R139" s="230" t="s">
        <v>272</v>
      </c>
      <c r="S139" s="145"/>
    </row>
    <row r="140" spans="1:19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7">
        <v>1</v>
      </c>
      <c r="K140" s="17">
        <f t="shared" si="15"/>
        <v>1</v>
      </c>
      <c r="L140" s="4"/>
      <c r="M140" s="4"/>
      <c r="N140" s="18"/>
      <c r="O140" s="284" t="s">
        <v>227</v>
      </c>
      <c r="P140" s="142" t="s">
        <v>227</v>
      </c>
      <c r="Q140" s="137" t="s">
        <v>268</v>
      </c>
      <c r="R140" s="284" t="s">
        <v>227</v>
      </c>
      <c r="S140" s="145"/>
    </row>
    <row r="141" spans="1:19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7">
        <v>1</v>
      </c>
      <c r="K141" s="17">
        <f t="shared" si="15"/>
        <v>1</v>
      </c>
      <c r="L141" s="4"/>
      <c r="M141" s="4"/>
      <c r="N141" s="18"/>
      <c r="O141" s="230" t="s">
        <v>272</v>
      </c>
      <c r="P141" s="142" t="s">
        <v>272</v>
      </c>
      <c r="Q141" s="137" t="s">
        <v>268</v>
      </c>
      <c r="R141" s="230" t="s">
        <v>272</v>
      </c>
      <c r="S141" s="145"/>
    </row>
    <row r="142" spans="1:19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7">
        <v>1</v>
      </c>
      <c r="K142" s="17">
        <f t="shared" si="15"/>
        <v>1</v>
      </c>
      <c r="L142" s="4"/>
      <c r="M142" s="4"/>
      <c r="N142" s="18"/>
      <c r="O142" s="230" t="s">
        <v>272</v>
      </c>
      <c r="P142" s="142" t="s">
        <v>272</v>
      </c>
      <c r="Q142" s="137" t="s">
        <v>268</v>
      </c>
      <c r="R142" s="230" t="s">
        <v>272</v>
      </c>
      <c r="S142" s="145"/>
    </row>
    <row r="143" spans="1:19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7">
        <v>1</v>
      </c>
      <c r="K143" s="17">
        <f t="shared" si="15"/>
        <v>1</v>
      </c>
      <c r="L143" s="4"/>
      <c r="M143" s="4"/>
      <c r="N143" s="18"/>
      <c r="O143" s="230" t="s">
        <v>272</v>
      </c>
      <c r="P143" s="142" t="s">
        <v>272</v>
      </c>
      <c r="Q143" s="137" t="s">
        <v>268</v>
      </c>
      <c r="R143" s="230" t="s">
        <v>272</v>
      </c>
      <c r="S143" s="145"/>
    </row>
    <row r="144" spans="1:19">
      <c r="A144" s="111" t="s">
        <v>220</v>
      </c>
      <c r="B144" s="163" t="s">
        <v>46</v>
      </c>
      <c r="C144" s="160">
        <v>0.5</v>
      </c>
      <c r="D144" s="166"/>
      <c r="E144" s="11"/>
      <c r="F144" s="11"/>
      <c r="G144" s="11"/>
      <c r="H144" s="11"/>
      <c r="I144" s="11"/>
      <c r="J144" s="17">
        <v>1</v>
      </c>
      <c r="K144" s="17">
        <f t="shared" si="15"/>
        <v>1</v>
      </c>
      <c r="L144" s="4"/>
      <c r="M144" s="4"/>
      <c r="N144" s="18"/>
      <c r="O144" s="284" t="s">
        <v>227</v>
      </c>
      <c r="P144" s="142" t="s">
        <v>227</v>
      </c>
      <c r="Q144" s="137" t="s">
        <v>268</v>
      </c>
      <c r="R144" s="284" t="s">
        <v>227</v>
      </c>
      <c r="S144" s="145"/>
    </row>
    <row r="145" spans="1:19">
      <c r="A145" s="111" t="s">
        <v>221</v>
      </c>
      <c r="B145" s="163" t="s">
        <v>46</v>
      </c>
      <c r="C145" s="160">
        <v>0.5</v>
      </c>
      <c r="D145" s="166"/>
      <c r="E145" s="11"/>
      <c r="F145" s="11"/>
      <c r="G145" s="11"/>
      <c r="H145" s="11"/>
      <c r="I145" s="11"/>
      <c r="J145" s="17">
        <v>1</v>
      </c>
      <c r="K145" s="17">
        <f t="shared" si="15"/>
        <v>1</v>
      </c>
      <c r="L145" s="4"/>
      <c r="M145" s="4"/>
      <c r="N145" s="18"/>
      <c r="O145" s="284" t="s">
        <v>227</v>
      </c>
      <c r="P145" s="142" t="s">
        <v>227</v>
      </c>
      <c r="Q145" s="137" t="s">
        <v>268</v>
      </c>
      <c r="R145" s="284" t="s">
        <v>227</v>
      </c>
      <c r="S145" s="145"/>
    </row>
    <row r="146" spans="1:19">
      <c r="A146" s="109"/>
      <c r="B146" s="157"/>
      <c r="C146" s="155"/>
      <c r="D146" s="143"/>
      <c r="E146" s="5"/>
      <c r="F146" s="5"/>
      <c r="G146" s="5"/>
      <c r="H146" s="5"/>
      <c r="I146" s="5"/>
      <c r="J146" s="55"/>
      <c r="K146" s="5"/>
      <c r="L146" s="7"/>
      <c r="M146" s="7"/>
      <c r="N146" s="35"/>
      <c r="O146" s="35"/>
      <c r="P146" s="141"/>
      <c r="Q146" s="113"/>
      <c r="R146" s="35"/>
      <c r="S146" s="145"/>
    </row>
    <row r="147" spans="1:19">
      <c r="A147" s="109" t="s">
        <v>143</v>
      </c>
      <c r="B147" s="157"/>
      <c r="C147" s="155"/>
      <c r="D147" s="143"/>
      <c r="E147" s="5"/>
      <c r="F147" s="5"/>
      <c r="G147" s="5"/>
      <c r="H147" s="5"/>
      <c r="I147" s="5"/>
      <c r="J147" s="55"/>
      <c r="K147" s="5"/>
      <c r="L147" s="7"/>
      <c r="M147" s="7"/>
      <c r="N147" s="35"/>
      <c r="O147" s="35"/>
      <c r="P147" s="141"/>
      <c r="Q147" s="113"/>
      <c r="R147" s="35"/>
      <c r="S147" s="145"/>
    </row>
    <row r="148" spans="1:19">
      <c r="A148" s="111" t="s">
        <v>65</v>
      </c>
      <c r="B148" s="163" t="s">
        <v>46</v>
      </c>
      <c r="C148" s="160">
        <v>0.5</v>
      </c>
      <c r="D148" s="166"/>
      <c r="E148" s="11"/>
      <c r="F148" s="11"/>
      <c r="G148" s="11"/>
      <c r="H148" s="11"/>
      <c r="I148" s="11"/>
      <c r="J148" s="50">
        <v>1</v>
      </c>
      <c r="K148" s="17">
        <f t="shared" ref="K148:K166" si="16">COUNTA(L148:O148)</f>
        <v>1</v>
      </c>
      <c r="L148" s="4"/>
      <c r="M148" s="4"/>
      <c r="N148" s="18"/>
      <c r="O148" s="284" t="s">
        <v>227</v>
      </c>
      <c r="P148" s="284" t="s">
        <v>227</v>
      </c>
      <c r="Q148" s="137" t="s">
        <v>268</v>
      </c>
      <c r="R148" s="284" t="s">
        <v>227</v>
      </c>
      <c r="S148" s="145"/>
    </row>
    <row r="149" spans="1:19">
      <c r="A149" s="111" t="s">
        <v>66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17">
        <v>1</v>
      </c>
      <c r="K149" s="17">
        <f t="shared" si="16"/>
        <v>1</v>
      </c>
      <c r="L149" s="4"/>
      <c r="M149" s="4"/>
      <c r="N149" s="18"/>
      <c r="O149" s="284" t="s">
        <v>227</v>
      </c>
      <c r="P149" s="284" t="s">
        <v>227</v>
      </c>
      <c r="Q149" s="137" t="s">
        <v>268</v>
      </c>
      <c r="R149" s="284" t="s">
        <v>227</v>
      </c>
      <c r="S149" s="145"/>
    </row>
    <row r="150" spans="1:19">
      <c r="A150" s="111" t="s">
        <v>67</v>
      </c>
      <c r="B150" s="163" t="s">
        <v>46</v>
      </c>
      <c r="C150" s="160">
        <v>2</v>
      </c>
      <c r="D150" s="166"/>
      <c r="E150" s="11"/>
      <c r="F150" s="11"/>
      <c r="G150" s="11"/>
      <c r="H150" s="11"/>
      <c r="I150" s="11"/>
      <c r="J150" s="50">
        <v>1</v>
      </c>
      <c r="K150" s="17">
        <f t="shared" si="16"/>
        <v>1</v>
      </c>
      <c r="L150" s="4"/>
      <c r="M150" s="4"/>
      <c r="N150" s="18"/>
      <c r="O150" s="284" t="s">
        <v>228</v>
      </c>
      <c r="P150" s="284" t="s">
        <v>228</v>
      </c>
      <c r="Q150" s="137" t="s">
        <v>268</v>
      </c>
      <c r="R150" s="284" t="s">
        <v>228</v>
      </c>
      <c r="S150" s="145"/>
    </row>
    <row r="151" spans="1:19">
      <c r="A151" s="111" t="s">
        <v>192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17">
        <v>1</v>
      </c>
      <c r="K151" s="17">
        <f t="shared" si="16"/>
        <v>1</v>
      </c>
      <c r="L151" s="4"/>
      <c r="M151" s="4"/>
      <c r="N151" s="18"/>
      <c r="O151" s="284" t="s">
        <v>227</v>
      </c>
      <c r="P151" s="284" t="s">
        <v>227</v>
      </c>
      <c r="Q151" s="137" t="s">
        <v>268</v>
      </c>
      <c r="R151" s="284" t="s">
        <v>227</v>
      </c>
      <c r="S151" s="145"/>
    </row>
    <row r="152" spans="1:19">
      <c r="A152" s="111" t="s">
        <v>193</v>
      </c>
      <c r="B152" s="163" t="s">
        <v>46</v>
      </c>
      <c r="C152" s="160">
        <v>0.5</v>
      </c>
      <c r="D152" s="166"/>
      <c r="E152" s="11"/>
      <c r="F152" s="11"/>
      <c r="G152" s="11"/>
      <c r="H152" s="11"/>
      <c r="I152" s="11"/>
      <c r="J152" s="17">
        <v>1</v>
      </c>
      <c r="K152" s="17">
        <f t="shared" si="16"/>
        <v>1</v>
      </c>
      <c r="L152" s="4"/>
      <c r="M152" s="4"/>
      <c r="N152" s="18"/>
      <c r="O152" s="284" t="s">
        <v>227</v>
      </c>
      <c r="P152" s="284" t="s">
        <v>227</v>
      </c>
      <c r="Q152" s="137" t="s">
        <v>268</v>
      </c>
      <c r="R152" s="284" t="s">
        <v>227</v>
      </c>
      <c r="S152" s="145"/>
    </row>
    <row r="153" spans="1:19">
      <c r="A153" s="111" t="s">
        <v>218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17">
        <v>1</v>
      </c>
      <c r="K153" s="17">
        <f t="shared" si="16"/>
        <v>1</v>
      </c>
      <c r="L153" s="4"/>
      <c r="M153" s="4"/>
      <c r="N153" s="18"/>
      <c r="O153" s="284" t="s">
        <v>227</v>
      </c>
      <c r="P153" s="284" t="s">
        <v>227</v>
      </c>
      <c r="Q153" s="137" t="s">
        <v>268</v>
      </c>
      <c r="R153" s="284" t="s">
        <v>227</v>
      </c>
      <c r="S153" s="145"/>
    </row>
    <row r="154" spans="1:19">
      <c r="A154" s="111" t="s">
        <v>194</v>
      </c>
      <c r="B154" s="163" t="s">
        <v>46</v>
      </c>
      <c r="C154" s="160">
        <v>2</v>
      </c>
      <c r="D154" s="166"/>
      <c r="E154" s="11"/>
      <c r="F154" s="11"/>
      <c r="G154" s="11"/>
      <c r="H154" s="11"/>
      <c r="I154" s="11"/>
      <c r="J154" s="17">
        <v>1</v>
      </c>
      <c r="K154" s="17">
        <f t="shared" si="16"/>
        <v>1</v>
      </c>
      <c r="L154" s="4"/>
      <c r="M154" s="4"/>
      <c r="N154" s="18"/>
      <c r="O154" s="284" t="s">
        <v>228</v>
      </c>
      <c r="P154" s="284" t="s">
        <v>228</v>
      </c>
      <c r="Q154" s="137" t="s">
        <v>268</v>
      </c>
      <c r="R154" s="284" t="s">
        <v>228</v>
      </c>
      <c r="S154" s="145"/>
    </row>
    <row r="155" spans="1:19">
      <c r="A155" s="111" t="s">
        <v>195</v>
      </c>
      <c r="B155" s="163" t="s">
        <v>46</v>
      </c>
      <c r="C155" s="160">
        <v>0.5</v>
      </c>
      <c r="D155" s="166"/>
      <c r="E155" s="11"/>
      <c r="F155" s="11"/>
      <c r="G155" s="11"/>
      <c r="H155" s="11"/>
      <c r="I155" s="11"/>
      <c r="J155" s="17">
        <v>1</v>
      </c>
      <c r="K155" s="17">
        <f t="shared" si="16"/>
        <v>1</v>
      </c>
      <c r="L155" s="4"/>
      <c r="M155" s="4"/>
      <c r="N155" s="18"/>
      <c r="O155" s="284" t="s">
        <v>227</v>
      </c>
      <c r="P155" s="284" t="s">
        <v>227</v>
      </c>
      <c r="Q155" s="137" t="s">
        <v>268</v>
      </c>
      <c r="R155" s="284" t="s">
        <v>227</v>
      </c>
      <c r="S155" s="145"/>
    </row>
    <row r="156" spans="1:19">
      <c r="A156" s="111" t="s">
        <v>68</v>
      </c>
      <c r="B156" s="163" t="s">
        <v>46</v>
      </c>
      <c r="C156" s="160">
        <v>0.5</v>
      </c>
      <c r="D156" s="166"/>
      <c r="E156" s="11"/>
      <c r="F156" s="11"/>
      <c r="G156" s="11"/>
      <c r="H156" s="11"/>
      <c r="I156" s="11"/>
      <c r="J156" s="17">
        <v>1</v>
      </c>
      <c r="K156" s="17">
        <f t="shared" si="16"/>
        <v>1</v>
      </c>
      <c r="L156" s="4"/>
      <c r="M156" s="4"/>
      <c r="N156" s="18"/>
      <c r="O156" s="284" t="s">
        <v>227</v>
      </c>
      <c r="P156" s="284" t="s">
        <v>227</v>
      </c>
      <c r="Q156" s="137" t="s">
        <v>268</v>
      </c>
      <c r="R156" s="284" t="s">
        <v>227</v>
      </c>
      <c r="S156" s="145"/>
    </row>
    <row r="157" spans="1:19">
      <c r="A157" s="111" t="s">
        <v>69</v>
      </c>
      <c r="B157" s="163" t="s">
        <v>46</v>
      </c>
      <c r="C157" s="160">
        <v>0.5</v>
      </c>
      <c r="D157" s="166"/>
      <c r="E157" s="40">
        <v>0.01</v>
      </c>
      <c r="F157" s="40"/>
      <c r="G157" s="40"/>
      <c r="H157" s="40"/>
      <c r="I157" s="40"/>
      <c r="J157" s="50">
        <v>1</v>
      </c>
      <c r="K157" s="17">
        <f t="shared" si="16"/>
        <v>1</v>
      </c>
      <c r="L157" s="4"/>
      <c r="M157" s="4"/>
      <c r="N157" s="18"/>
      <c r="O157" s="284" t="s">
        <v>227</v>
      </c>
      <c r="P157" s="284" t="s">
        <v>227</v>
      </c>
      <c r="Q157" s="137" t="s">
        <v>268</v>
      </c>
      <c r="R157" s="284" t="s">
        <v>227</v>
      </c>
      <c r="S157" s="145"/>
    </row>
    <row r="158" spans="1:19">
      <c r="A158" s="111" t="s">
        <v>70</v>
      </c>
      <c r="B158" s="163" t="s">
        <v>46</v>
      </c>
      <c r="C158" s="160">
        <v>2</v>
      </c>
      <c r="D158" s="166"/>
      <c r="E158" s="40">
        <v>4.0000000000000001E-3</v>
      </c>
      <c r="F158" s="40"/>
      <c r="G158" s="40"/>
      <c r="H158" s="40"/>
      <c r="I158" s="40"/>
      <c r="J158" s="17">
        <v>1</v>
      </c>
      <c r="K158" s="17">
        <f t="shared" si="16"/>
        <v>1</v>
      </c>
      <c r="L158" s="4"/>
      <c r="M158" s="4"/>
      <c r="N158" s="18"/>
      <c r="O158" s="284" t="s">
        <v>228</v>
      </c>
      <c r="P158" s="284" t="s">
        <v>228</v>
      </c>
      <c r="Q158" s="137" t="s">
        <v>268</v>
      </c>
      <c r="R158" s="284" t="s">
        <v>228</v>
      </c>
      <c r="S158" s="145"/>
    </row>
    <row r="159" spans="1:19">
      <c r="A159" s="111" t="s">
        <v>71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50">
        <v>1</v>
      </c>
      <c r="K159" s="17">
        <f t="shared" si="16"/>
        <v>1</v>
      </c>
      <c r="L159" s="4"/>
      <c r="M159" s="4"/>
      <c r="N159" s="18"/>
      <c r="O159" s="284" t="s">
        <v>227</v>
      </c>
      <c r="P159" s="284" t="s">
        <v>227</v>
      </c>
      <c r="Q159" s="137" t="s">
        <v>268</v>
      </c>
      <c r="R159" s="284" t="s">
        <v>227</v>
      </c>
      <c r="S159" s="145"/>
    </row>
    <row r="160" spans="1:19">
      <c r="A160" s="111" t="s">
        <v>213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17">
        <v>1</v>
      </c>
      <c r="K160" s="17">
        <f t="shared" si="16"/>
        <v>1</v>
      </c>
      <c r="L160" s="4"/>
      <c r="M160" s="4"/>
      <c r="N160" s="18"/>
      <c r="O160" s="284" t="s">
        <v>227</v>
      </c>
      <c r="P160" s="284" t="s">
        <v>227</v>
      </c>
      <c r="Q160" s="137" t="s">
        <v>268</v>
      </c>
      <c r="R160" s="284" t="s">
        <v>227</v>
      </c>
      <c r="S160" s="145"/>
    </row>
    <row r="161" spans="1:100">
      <c r="A161" s="111" t="s">
        <v>72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17">
        <v>1</v>
      </c>
      <c r="K161" s="17">
        <f t="shared" si="16"/>
        <v>1</v>
      </c>
      <c r="L161" s="4"/>
      <c r="M161" s="4"/>
      <c r="N161" s="18"/>
      <c r="O161" s="284" t="s">
        <v>227</v>
      </c>
      <c r="P161" s="284" t="s">
        <v>227</v>
      </c>
      <c r="Q161" s="137" t="s">
        <v>268</v>
      </c>
      <c r="R161" s="284" t="s">
        <v>227</v>
      </c>
      <c r="S161" s="145"/>
    </row>
    <row r="162" spans="1:100">
      <c r="A162" s="111" t="s">
        <v>73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50">
        <v>1</v>
      </c>
      <c r="K162" s="17">
        <f t="shared" si="16"/>
        <v>1</v>
      </c>
      <c r="L162" s="4"/>
      <c r="M162" s="4"/>
      <c r="N162" s="18"/>
      <c r="O162" s="284" t="s">
        <v>227</v>
      </c>
      <c r="P162" s="284" t="s">
        <v>227</v>
      </c>
      <c r="Q162" s="137" t="s">
        <v>268</v>
      </c>
      <c r="R162" s="284" t="s">
        <v>227</v>
      </c>
      <c r="S162" s="145"/>
    </row>
    <row r="163" spans="1:100">
      <c r="A163" s="111" t="s">
        <v>74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17">
        <v>1</v>
      </c>
      <c r="K163" s="17">
        <f t="shared" si="16"/>
        <v>1</v>
      </c>
      <c r="L163" s="4"/>
      <c r="M163" s="4"/>
      <c r="N163" s="18"/>
      <c r="O163" s="284" t="s">
        <v>227</v>
      </c>
      <c r="P163" s="284" t="s">
        <v>227</v>
      </c>
      <c r="Q163" s="137" t="s">
        <v>268</v>
      </c>
      <c r="R163" s="284" t="s">
        <v>227</v>
      </c>
      <c r="S163" s="145"/>
    </row>
    <row r="164" spans="1:100">
      <c r="A164" s="111" t="s">
        <v>75</v>
      </c>
      <c r="B164" s="163" t="s">
        <v>46</v>
      </c>
      <c r="C164" s="160">
        <v>0.5</v>
      </c>
      <c r="D164" s="166"/>
      <c r="E164" s="41"/>
      <c r="F164" s="41"/>
      <c r="G164" s="41"/>
      <c r="H164" s="41"/>
      <c r="I164" s="41"/>
      <c r="J164" s="50">
        <v>1</v>
      </c>
      <c r="K164" s="17">
        <f t="shared" si="16"/>
        <v>1</v>
      </c>
      <c r="L164" s="4"/>
      <c r="M164" s="4"/>
      <c r="N164" s="18"/>
      <c r="O164" s="284" t="s">
        <v>227</v>
      </c>
      <c r="P164" s="284" t="s">
        <v>227</v>
      </c>
      <c r="Q164" s="137" t="s">
        <v>268</v>
      </c>
      <c r="R164" s="284" t="s">
        <v>227</v>
      </c>
      <c r="S164" s="145"/>
    </row>
    <row r="165" spans="1:100">
      <c r="A165" s="111" t="s">
        <v>76</v>
      </c>
      <c r="B165" s="163" t="s">
        <v>46</v>
      </c>
      <c r="C165" s="160">
        <v>0.5</v>
      </c>
      <c r="D165" s="166"/>
      <c r="E165" s="41"/>
      <c r="F165" s="41"/>
      <c r="G165" s="41"/>
      <c r="H165" s="41"/>
      <c r="I165" s="41"/>
      <c r="J165" s="17">
        <v>1</v>
      </c>
      <c r="K165" s="17">
        <f t="shared" si="16"/>
        <v>1</v>
      </c>
      <c r="L165" s="4"/>
      <c r="M165" s="4"/>
      <c r="N165" s="18"/>
      <c r="O165" s="284" t="s">
        <v>227</v>
      </c>
      <c r="P165" s="284" t="s">
        <v>227</v>
      </c>
      <c r="Q165" s="137" t="s">
        <v>268</v>
      </c>
      <c r="R165" s="284" t="s">
        <v>227</v>
      </c>
      <c r="S165" s="145"/>
    </row>
    <row r="166" spans="1:100">
      <c r="A166" s="111" t="s">
        <v>77</v>
      </c>
      <c r="B166" s="163" t="s">
        <v>46</v>
      </c>
      <c r="C166" s="160">
        <v>0.5</v>
      </c>
      <c r="D166" s="166"/>
      <c r="E166" s="40">
        <v>0.02</v>
      </c>
      <c r="F166" s="40"/>
      <c r="G166" s="40"/>
      <c r="H166" s="40"/>
      <c r="I166" s="40"/>
      <c r="J166" s="50">
        <v>1</v>
      </c>
      <c r="K166" s="17">
        <f t="shared" si="16"/>
        <v>1</v>
      </c>
      <c r="L166" s="4"/>
      <c r="M166" s="4"/>
      <c r="N166" s="18"/>
      <c r="O166" s="284" t="s">
        <v>227</v>
      </c>
      <c r="P166" s="284" t="s">
        <v>227</v>
      </c>
      <c r="Q166" s="137" t="s">
        <v>268</v>
      </c>
      <c r="R166" s="284" t="s">
        <v>227</v>
      </c>
      <c r="S166" s="145"/>
    </row>
    <row r="167" spans="1:100">
      <c r="A167" s="109"/>
      <c r="B167" s="157"/>
      <c r="C167" s="155"/>
      <c r="D167" s="143"/>
      <c r="E167" s="5"/>
      <c r="F167" s="5"/>
      <c r="G167" s="5"/>
      <c r="H167" s="5"/>
      <c r="I167" s="5"/>
      <c r="J167" s="55"/>
      <c r="K167" s="5"/>
      <c r="L167" s="7"/>
      <c r="M167" s="7"/>
      <c r="N167" s="35"/>
      <c r="O167" s="109"/>
      <c r="P167" s="143"/>
      <c r="Q167" s="15"/>
      <c r="R167" s="109"/>
      <c r="S167" s="145"/>
    </row>
    <row r="168" spans="1:100">
      <c r="A168" s="111" t="s">
        <v>31</v>
      </c>
      <c r="B168" s="163" t="s">
        <v>17</v>
      </c>
      <c r="C168" s="160">
        <v>0.01</v>
      </c>
      <c r="D168" s="166"/>
      <c r="E168" s="29">
        <v>1E-3</v>
      </c>
      <c r="F168" s="29"/>
      <c r="G168" s="29"/>
      <c r="H168" s="29"/>
      <c r="I168" s="29"/>
      <c r="J168" s="50">
        <v>1</v>
      </c>
      <c r="K168" s="17">
        <f t="shared" ref="K168" si="17">COUNTA(L168:O168)</f>
        <v>1</v>
      </c>
      <c r="L168" s="4"/>
      <c r="M168" s="4"/>
      <c r="N168" s="18"/>
      <c r="O168" s="229" t="s">
        <v>262</v>
      </c>
      <c r="P168" s="229" t="s">
        <v>262</v>
      </c>
      <c r="Q168" s="137" t="s">
        <v>268</v>
      </c>
      <c r="R168" s="229" t="s">
        <v>262</v>
      </c>
      <c r="S168" s="145"/>
    </row>
    <row r="169" spans="1:100">
      <c r="A169" s="109"/>
      <c r="B169" s="157"/>
      <c r="C169" s="155"/>
      <c r="D169" s="143"/>
      <c r="E169" s="5"/>
      <c r="F169" s="5"/>
      <c r="G169" s="5"/>
      <c r="H169" s="5"/>
      <c r="I169" s="5"/>
      <c r="J169" s="5"/>
      <c r="K169" s="5"/>
      <c r="L169" s="5"/>
      <c r="M169" s="5"/>
      <c r="N169" s="109"/>
      <c r="O169" s="35"/>
      <c r="P169" s="141"/>
      <c r="Q169" s="113"/>
      <c r="R169" s="35"/>
      <c r="S169" s="145"/>
    </row>
    <row r="170" spans="1:100" s="5" customFormat="1">
      <c r="A170" s="109" t="s">
        <v>196</v>
      </c>
      <c r="B170" s="157"/>
      <c r="C170" s="155"/>
      <c r="D170" s="143"/>
      <c r="N170" s="109"/>
      <c r="O170" s="35"/>
      <c r="P170" s="141"/>
      <c r="Q170" s="113"/>
      <c r="R170" s="35"/>
      <c r="S170" s="145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</row>
    <row r="171" spans="1:100" s="5" customFormat="1">
      <c r="A171" s="111" t="s">
        <v>197</v>
      </c>
      <c r="B171" s="163" t="s">
        <v>46</v>
      </c>
      <c r="C171" s="160">
        <v>5</v>
      </c>
      <c r="D171" s="166"/>
      <c r="E171" s="1"/>
      <c r="F171" s="1"/>
      <c r="G171" s="1"/>
      <c r="H171" s="1"/>
      <c r="I171" s="1"/>
      <c r="J171" s="17">
        <v>1</v>
      </c>
      <c r="K171" s="17">
        <f t="shared" ref="K171:K179" si="18">COUNTA(L171:O171)</f>
        <v>1</v>
      </c>
      <c r="L171" s="1"/>
      <c r="M171" s="1"/>
      <c r="N171" s="111"/>
      <c r="O171" s="284" t="s">
        <v>230</v>
      </c>
      <c r="P171" s="284" t="s">
        <v>230</v>
      </c>
      <c r="Q171" s="137" t="s">
        <v>268</v>
      </c>
      <c r="R171" s="284" t="s">
        <v>230</v>
      </c>
      <c r="S171" s="145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</row>
    <row r="172" spans="1:100">
      <c r="A172" s="111" t="s">
        <v>198</v>
      </c>
      <c r="B172" s="163" t="s">
        <v>46</v>
      </c>
      <c r="C172" s="160">
        <v>5</v>
      </c>
      <c r="D172" s="166"/>
      <c r="E172" s="1"/>
      <c r="F172" s="1"/>
      <c r="G172" s="1"/>
      <c r="H172" s="1"/>
      <c r="I172" s="1"/>
      <c r="J172" s="17">
        <v>1</v>
      </c>
      <c r="K172" s="17">
        <f t="shared" si="18"/>
        <v>1</v>
      </c>
      <c r="L172" s="4"/>
      <c r="M172" s="4"/>
      <c r="N172" s="18"/>
      <c r="O172" s="284" t="s">
        <v>230</v>
      </c>
      <c r="P172" s="284" t="s">
        <v>230</v>
      </c>
      <c r="Q172" s="137" t="s">
        <v>268</v>
      </c>
      <c r="R172" s="284" t="s">
        <v>230</v>
      </c>
      <c r="S172" s="145"/>
    </row>
    <row r="173" spans="1:100">
      <c r="A173" s="111" t="s">
        <v>199</v>
      </c>
      <c r="B173" s="163" t="s">
        <v>46</v>
      </c>
      <c r="C173" s="160">
        <v>5</v>
      </c>
      <c r="D173" s="166"/>
      <c r="E173" s="1"/>
      <c r="F173" s="1"/>
      <c r="G173" s="1"/>
      <c r="H173" s="1"/>
      <c r="I173" s="1"/>
      <c r="J173" s="17">
        <v>1</v>
      </c>
      <c r="K173" s="17">
        <f t="shared" si="18"/>
        <v>1</v>
      </c>
      <c r="L173" s="4"/>
      <c r="M173" s="4"/>
      <c r="N173" s="18"/>
      <c r="O173" s="284" t="s">
        <v>230</v>
      </c>
      <c r="P173" s="284" t="s">
        <v>230</v>
      </c>
      <c r="Q173" s="137" t="s">
        <v>268</v>
      </c>
      <c r="R173" s="284" t="s">
        <v>230</v>
      </c>
      <c r="S173" s="145"/>
    </row>
    <row r="174" spans="1:100">
      <c r="A174" s="111" t="s">
        <v>200</v>
      </c>
      <c r="B174" s="163" t="s">
        <v>46</v>
      </c>
      <c r="C174" s="160">
        <v>5</v>
      </c>
      <c r="D174" s="166"/>
      <c r="E174" s="1"/>
      <c r="F174" s="1"/>
      <c r="G174" s="1"/>
      <c r="H174" s="1"/>
      <c r="I174" s="1"/>
      <c r="J174" s="17">
        <v>1</v>
      </c>
      <c r="K174" s="17">
        <f t="shared" si="18"/>
        <v>1</v>
      </c>
      <c r="L174" s="4"/>
      <c r="M174" s="4"/>
      <c r="N174" s="18"/>
      <c r="O174" s="284" t="s">
        <v>230</v>
      </c>
      <c r="P174" s="284" t="s">
        <v>230</v>
      </c>
      <c r="Q174" s="137" t="s">
        <v>268</v>
      </c>
      <c r="R174" s="284" t="s">
        <v>230</v>
      </c>
      <c r="S174" s="145"/>
    </row>
    <row r="175" spans="1:100">
      <c r="A175" s="111" t="s">
        <v>201</v>
      </c>
      <c r="B175" s="163" t="s">
        <v>46</v>
      </c>
      <c r="C175" s="160">
        <v>5</v>
      </c>
      <c r="D175" s="166"/>
      <c r="E175" s="1"/>
      <c r="F175" s="1"/>
      <c r="G175" s="1"/>
      <c r="H175" s="1"/>
      <c r="I175" s="1"/>
      <c r="J175" s="17">
        <v>1</v>
      </c>
      <c r="K175" s="17">
        <f t="shared" si="18"/>
        <v>1</v>
      </c>
      <c r="L175" s="4"/>
      <c r="M175" s="4"/>
      <c r="N175" s="18"/>
      <c r="O175" s="284" t="s">
        <v>230</v>
      </c>
      <c r="P175" s="284" t="s">
        <v>230</v>
      </c>
      <c r="Q175" s="137" t="s">
        <v>268</v>
      </c>
      <c r="R175" s="284" t="s">
        <v>230</v>
      </c>
      <c r="S175" s="145"/>
    </row>
    <row r="176" spans="1:100">
      <c r="A176" s="111" t="s">
        <v>212</v>
      </c>
      <c r="B176" s="163" t="s">
        <v>46</v>
      </c>
      <c r="C176" s="160">
        <v>5</v>
      </c>
      <c r="D176" s="166"/>
      <c r="E176" s="1"/>
      <c r="F176" s="1"/>
      <c r="G176" s="1"/>
      <c r="H176" s="1"/>
      <c r="I176" s="1"/>
      <c r="J176" s="17">
        <v>1</v>
      </c>
      <c r="K176" s="17">
        <f t="shared" si="18"/>
        <v>1</v>
      </c>
      <c r="L176" s="4"/>
      <c r="M176" s="4"/>
      <c r="N176" s="18"/>
      <c r="O176" s="284" t="s">
        <v>230</v>
      </c>
      <c r="P176" s="284" t="s">
        <v>230</v>
      </c>
      <c r="Q176" s="137" t="s">
        <v>268</v>
      </c>
      <c r="R176" s="284" t="s">
        <v>230</v>
      </c>
      <c r="S176" s="145"/>
    </row>
    <row r="177" spans="1:100">
      <c r="A177" s="111" t="s">
        <v>202</v>
      </c>
      <c r="B177" s="163" t="s">
        <v>46</v>
      </c>
      <c r="C177" s="160">
        <v>5</v>
      </c>
      <c r="D177" s="166"/>
      <c r="E177" s="1"/>
      <c r="F177" s="1"/>
      <c r="G177" s="1"/>
      <c r="H177" s="1"/>
      <c r="I177" s="1"/>
      <c r="J177" s="17">
        <v>1</v>
      </c>
      <c r="K177" s="17">
        <f t="shared" si="18"/>
        <v>1</v>
      </c>
      <c r="L177" s="4"/>
      <c r="M177" s="4"/>
      <c r="N177" s="18"/>
      <c r="O177" s="284" t="s">
        <v>230</v>
      </c>
      <c r="P177" s="284" t="s">
        <v>230</v>
      </c>
      <c r="Q177" s="137" t="s">
        <v>268</v>
      </c>
      <c r="R177" s="284" t="s">
        <v>230</v>
      </c>
      <c r="S177" s="145"/>
    </row>
    <row r="178" spans="1:100">
      <c r="A178" s="111" t="s">
        <v>203</v>
      </c>
      <c r="B178" s="163" t="s">
        <v>46</v>
      </c>
      <c r="C178" s="160">
        <v>5</v>
      </c>
      <c r="D178" s="166"/>
      <c r="E178" s="1"/>
      <c r="F178" s="1"/>
      <c r="G178" s="1"/>
      <c r="H178" s="1"/>
      <c r="I178" s="1"/>
      <c r="J178" s="17">
        <v>1</v>
      </c>
      <c r="K178" s="17">
        <f t="shared" si="18"/>
        <v>1</v>
      </c>
      <c r="L178" s="4"/>
      <c r="M178" s="4"/>
      <c r="N178" s="18"/>
      <c r="O178" s="284" t="s">
        <v>230</v>
      </c>
      <c r="P178" s="284" t="s">
        <v>230</v>
      </c>
      <c r="Q178" s="137" t="s">
        <v>268</v>
      </c>
      <c r="R178" s="284" t="s">
        <v>230</v>
      </c>
      <c r="S178" s="145"/>
    </row>
    <row r="179" spans="1:100">
      <c r="A179" s="111" t="s">
        <v>203</v>
      </c>
      <c r="B179" s="163" t="s">
        <v>46</v>
      </c>
      <c r="C179" s="160">
        <v>5</v>
      </c>
      <c r="D179" s="166"/>
      <c r="E179" s="1"/>
      <c r="F179" s="1"/>
      <c r="G179" s="1"/>
      <c r="H179" s="1"/>
      <c r="I179" s="1"/>
      <c r="J179" s="17">
        <v>1</v>
      </c>
      <c r="K179" s="17">
        <f t="shared" si="18"/>
        <v>1</v>
      </c>
      <c r="L179" s="4"/>
      <c r="M179" s="4"/>
      <c r="N179" s="18"/>
      <c r="O179" s="284" t="s">
        <v>230</v>
      </c>
      <c r="P179" s="284" t="s">
        <v>230</v>
      </c>
      <c r="Q179" s="137" t="s">
        <v>268</v>
      </c>
      <c r="R179" s="284" t="s">
        <v>230</v>
      </c>
      <c r="S179" s="145"/>
    </row>
    <row r="180" spans="1:100" s="5" customFormat="1">
      <c r="A180" s="109"/>
      <c r="B180" s="157"/>
      <c r="C180" s="155"/>
      <c r="D180" s="143"/>
      <c r="N180" s="109"/>
      <c r="O180" s="35"/>
      <c r="P180" s="141"/>
      <c r="Q180" s="113"/>
      <c r="R180" s="35"/>
      <c r="S180" s="145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</row>
    <row r="181" spans="1:100" s="5" customFormat="1">
      <c r="A181" s="109" t="s">
        <v>204</v>
      </c>
      <c r="B181" s="157"/>
      <c r="C181" s="155"/>
      <c r="D181" s="143"/>
      <c r="N181" s="109"/>
      <c r="O181" s="35"/>
      <c r="P181" s="141"/>
      <c r="Q181" s="113"/>
      <c r="R181" s="35"/>
      <c r="S181" s="145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</row>
    <row r="182" spans="1:100">
      <c r="A182" s="111" t="s">
        <v>205</v>
      </c>
      <c r="B182" s="163" t="s">
        <v>46</v>
      </c>
      <c r="C182" s="160">
        <v>5</v>
      </c>
      <c r="D182" s="166"/>
      <c r="E182" s="1"/>
      <c r="F182" s="1"/>
      <c r="G182" s="1"/>
      <c r="H182" s="1"/>
      <c r="I182" s="1"/>
      <c r="J182" s="17">
        <v>1</v>
      </c>
      <c r="K182" s="17">
        <f t="shared" ref="K182:K185" si="19">COUNTA(L182:O182)</f>
        <v>1</v>
      </c>
      <c r="L182" s="4"/>
      <c r="M182" s="4"/>
      <c r="N182" s="18"/>
      <c r="O182" s="284" t="s">
        <v>230</v>
      </c>
      <c r="P182" s="284" t="s">
        <v>230</v>
      </c>
      <c r="Q182" s="137" t="s">
        <v>268</v>
      </c>
      <c r="R182" s="284" t="s">
        <v>230</v>
      </c>
      <c r="S182" s="145"/>
    </row>
    <row r="183" spans="1:100">
      <c r="A183" s="111" t="s">
        <v>206</v>
      </c>
      <c r="B183" s="163" t="s">
        <v>46</v>
      </c>
      <c r="C183" s="160">
        <v>5</v>
      </c>
      <c r="D183" s="166"/>
      <c r="E183" s="1"/>
      <c r="F183" s="1"/>
      <c r="G183" s="1"/>
      <c r="H183" s="1"/>
      <c r="I183" s="1"/>
      <c r="J183" s="17">
        <v>1</v>
      </c>
      <c r="K183" s="17">
        <f t="shared" si="19"/>
        <v>1</v>
      </c>
      <c r="L183" s="4"/>
      <c r="M183" s="4"/>
      <c r="N183" s="18"/>
      <c r="O183" s="284" t="s">
        <v>230</v>
      </c>
      <c r="P183" s="284" t="s">
        <v>230</v>
      </c>
      <c r="Q183" s="137" t="s">
        <v>268</v>
      </c>
      <c r="R183" s="284" t="s">
        <v>230</v>
      </c>
      <c r="S183" s="145"/>
    </row>
    <row r="184" spans="1:100">
      <c r="A184" s="111" t="s">
        <v>207</v>
      </c>
      <c r="B184" s="163" t="s">
        <v>46</v>
      </c>
      <c r="C184" s="160">
        <v>5</v>
      </c>
      <c r="D184" s="166"/>
      <c r="E184" s="1"/>
      <c r="F184" s="1"/>
      <c r="G184" s="1"/>
      <c r="H184" s="1"/>
      <c r="I184" s="1"/>
      <c r="J184" s="17">
        <v>1</v>
      </c>
      <c r="K184" s="17">
        <f t="shared" si="19"/>
        <v>1</v>
      </c>
      <c r="L184" s="4"/>
      <c r="M184" s="4"/>
      <c r="N184" s="18"/>
      <c r="O184" s="284" t="s">
        <v>230</v>
      </c>
      <c r="P184" s="284" t="s">
        <v>230</v>
      </c>
      <c r="Q184" s="137" t="s">
        <v>268</v>
      </c>
      <c r="R184" s="284" t="s">
        <v>230</v>
      </c>
      <c r="S184" s="145"/>
    </row>
    <row r="185" spans="1:100">
      <c r="A185" s="111" t="s">
        <v>208</v>
      </c>
      <c r="B185" s="163" t="s">
        <v>46</v>
      </c>
      <c r="C185" s="160">
        <v>5</v>
      </c>
      <c r="D185" s="166"/>
      <c r="E185" s="1"/>
      <c r="F185" s="1"/>
      <c r="G185" s="1"/>
      <c r="H185" s="1"/>
      <c r="I185" s="1"/>
      <c r="J185" s="17">
        <v>1</v>
      </c>
      <c r="K185" s="17">
        <f t="shared" si="19"/>
        <v>1</v>
      </c>
      <c r="L185" s="4"/>
      <c r="M185" s="4"/>
      <c r="N185" s="18"/>
      <c r="O185" s="284" t="s">
        <v>230</v>
      </c>
      <c r="P185" s="284" t="s">
        <v>230</v>
      </c>
      <c r="Q185" s="137" t="s">
        <v>268</v>
      </c>
      <c r="R185" s="284" t="s">
        <v>230</v>
      </c>
      <c r="S185" s="145"/>
    </row>
    <row r="186" spans="1:100">
      <c r="A186" s="109"/>
      <c r="B186" s="157"/>
      <c r="C186" s="155"/>
      <c r="D186" s="143"/>
      <c r="E186" s="14"/>
      <c r="F186" s="14"/>
      <c r="G186" s="14"/>
      <c r="H186" s="14"/>
      <c r="I186" s="14"/>
      <c r="J186" s="55"/>
      <c r="K186" s="5"/>
      <c r="L186" s="7"/>
      <c r="M186" s="7"/>
      <c r="N186" s="35"/>
      <c r="O186" s="35"/>
      <c r="P186" s="141"/>
      <c r="Q186" s="113"/>
      <c r="R186" s="35"/>
      <c r="S186" s="145"/>
    </row>
    <row r="187" spans="1:100">
      <c r="A187" s="109" t="s">
        <v>144</v>
      </c>
      <c r="B187" s="157"/>
      <c r="C187" s="155"/>
      <c r="D187" s="143"/>
      <c r="E187" s="14"/>
      <c r="F187" s="14"/>
      <c r="G187" s="14"/>
      <c r="H187" s="14"/>
      <c r="I187" s="14"/>
      <c r="J187" s="55"/>
      <c r="K187" s="5"/>
      <c r="L187" s="7"/>
      <c r="M187" s="7"/>
      <c r="N187" s="35"/>
      <c r="O187" s="35"/>
      <c r="P187" s="141"/>
      <c r="Q187" s="113"/>
      <c r="R187" s="35"/>
      <c r="S187" s="145"/>
    </row>
    <row r="188" spans="1:100">
      <c r="A188" s="111" t="s">
        <v>78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7">
        <v>1</v>
      </c>
      <c r="K188" s="17">
        <f t="shared" ref="K188:K215" si="20">COUNTA(L188:O188)</f>
        <v>1</v>
      </c>
      <c r="L188" s="4"/>
      <c r="M188" s="4"/>
      <c r="N188" s="18"/>
      <c r="O188" s="284" t="s">
        <v>249</v>
      </c>
      <c r="P188" s="284" t="s">
        <v>249</v>
      </c>
      <c r="Q188" s="137" t="s">
        <v>268</v>
      </c>
      <c r="R188" s="284" t="s">
        <v>249</v>
      </c>
      <c r="S188" s="145"/>
    </row>
    <row r="189" spans="1:100">
      <c r="A189" s="111" t="s">
        <v>79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7">
        <v>1</v>
      </c>
      <c r="K189" s="17">
        <f t="shared" si="20"/>
        <v>1</v>
      </c>
      <c r="L189" s="4"/>
      <c r="M189" s="4"/>
      <c r="N189" s="18"/>
      <c r="O189" s="284" t="s">
        <v>249</v>
      </c>
      <c r="P189" s="284" t="s">
        <v>249</v>
      </c>
      <c r="Q189" s="137" t="s">
        <v>268</v>
      </c>
      <c r="R189" s="284" t="s">
        <v>249</v>
      </c>
      <c r="S189" s="145"/>
    </row>
    <row r="190" spans="1:100">
      <c r="A190" s="111" t="s">
        <v>80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7">
        <v>1</v>
      </c>
      <c r="K190" s="17">
        <f t="shared" si="20"/>
        <v>1</v>
      </c>
      <c r="L190" s="4"/>
      <c r="M190" s="4"/>
      <c r="N190" s="18"/>
      <c r="O190" s="284" t="s">
        <v>249</v>
      </c>
      <c r="P190" s="284" t="s">
        <v>249</v>
      </c>
      <c r="Q190" s="137" t="s">
        <v>268</v>
      </c>
      <c r="R190" s="284" t="s">
        <v>249</v>
      </c>
      <c r="S190" s="145"/>
    </row>
    <row r="191" spans="1:100">
      <c r="A191" s="111" t="s">
        <v>81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7">
        <v>1</v>
      </c>
      <c r="K191" s="17">
        <f t="shared" si="20"/>
        <v>1</v>
      </c>
      <c r="L191" s="4"/>
      <c r="M191" s="4"/>
      <c r="N191" s="18"/>
      <c r="O191" s="284" t="s">
        <v>249</v>
      </c>
      <c r="P191" s="284" t="s">
        <v>249</v>
      </c>
      <c r="Q191" s="137" t="s">
        <v>268</v>
      </c>
      <c r="R191" s="284" t="s">
        <v>249</v>
      </c>
      <c r="S191" s="145"/>
    </row>
    <row r="192" spans="1:100">
      <c r="A192" s="111" t="s">
        <v>82</v>
      </c>
      <c r="B192" s="163" t="s">
        <v>46</v>
      </c>
      <c r="C192" s="160">
        <v>50</v>
      </c>
      <c r="D192" s="166"/>
      <c r="E192" s="11"/>
      <c r="F192" s="11"/>
      <c r="G192" s="11"/>
      <c r="H192" s="11"/>
      <c r="I192" s="11"/>
      <c r="J192" s="17">
        <v>1</v>
      </c>
      <c r="K192" s="17">
        <f t="shared" si="20"/>
        <v>1</v>
      </c>
      <c r="L192" s="4"/>
      <c r="M192" s="4"/>
      <c r="N192" s="18"/>
      <c r="O192" s="284" t="s">
        <v>249</v>
      </c>
      <c r="P192" s="284" t="s">
        <v>249</v>
      </c>
      <c r="Q192" s="137" t="s">
        <v>268</v>
      </c>
      <c r="R192" s="284" t="s">
        <v>249</v>
      </c>
      <c r="S192" s="145"/>
    </row>
    <row r="193" spans="1:19">
      <c r="A193" s="111" t="s">
        <v>215</v>
      </c>
      <c r="B193" s="163" t="s">
        <v>46</v>
      </c>
      <c r="C193" s="160">
        <v>50</v>
      </c>
      <c r="D193" s="166"/>
      <c r="E193" s="11"/>
      <c r="F193" s="11"/>
      <c r="G193" s="11"/>
      <c r="H193" s="11"/>
      <c r="I193" s="11"/>
      <c r="J193" s="17">
        <v>1</v>
      </c>
      <c r="K193" s="17">
        <f t="shared" si="20"/>
        <v>1</v>
      </c>
      <c r="L193" s="4"/>
      <c r="M193" s="4"/>
      <c r="N193" s="18"/>
      <c r="O193" s="284" t="s">
        <v>249</v>
      </c>
      <c r="P193" s="284" t="s">
        <v>249</v>
      </c>
      <c r="Q193" s="137" t="s">
        <v>268</v>
      </c>
      <c r="R193" s="284" t="s">
        <v>249</v>
      </c>
      <c r="S193" s="145"/>
    </row>
    <row r="194" spans="1:19">
      <c r="A194" s="111" t="s">
        <v>83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7">
        <v>1</v>
      </c>
      <c r="K194" s="17">
        <f t="shared" si="20"/>
        <v>1</v>
      </c>
      <c r="L194" s="4"/>
      <c r="M194" s="4"/>
      <c r="N194" s="18"/>
      <c r="O194" s="284" t="s">
        <v>230</v>
      </c>
      <c r="P194" s="284" t="s">
        <v>230</v>
      </c>
      <c r="Q194" s="137" t="s">
        <v>268</v>
      </c>
      <c r="R194" s="284" t="s">
        <v>230</v>
      </c>
      <c r="S194" s="145"/>
    </row>
    <row r="195" spans="1:19">
      <c r="A195" s="111" t="s">
        <v>84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7">
        <v>1</v>
      </c>
      <c r="K195" s="17">
        <f t="shared" si="20"/>
        <v>1</v>
      </c>
      <c r="L195" s="4"/>
      <c r="M195" s="4"/>
      <c r="N195" s="18"/>
      <c r="O195" s="284" t="s">
        <v>230</v>
      </c>
      <c r="P195" s="284" t="s">
        <v>230</v>
      </c>
      <c r="Q195" s="137" t="s">
        <v>268</v>
      </c>
      <c r="R195" s="284" t="s">
        <v>230</v>
      </c>
      <c r="S195" s="145"/>
    </row>
    <row r="196" spans="1:19">
      <c r="A196" s="111" t="s">
        <v>85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7">
        <v>1</v>
      </c>
      <c r="K196" s="17">
        <f t="shared" si="20"/>
        <v>1</v>
      </c>
      <c r="L196" s="4"/>
      <c r="M196" s="4"/>
      <c r="N196" s="18"/>
      <c r="O196" s="284" t="s">
        <v>230</v>
      </c>
      <c r="P196" s="284" t="s">
        <v>230</v>
      </c>
      <c r="Q196" s="137" t="s">
        <v>268</v>
      </c>
      <c r="R196" s="284" t="s">
        <v>230</v>
      </c>
      <c r="S196" s="145"/>
    </row>
    <row r="197" spans="1:19">
      <c r="A197" s="111" t="s">
        <v>86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7">
        <v>1</v>
      </c>
      <c r="K197" s="17">
        <f t="shared" si="20"/>
        <v>1</v>
      </c>
      <c r="L197" s="4"/>
      <c r="M197" s="4"/>
      <c r="N197" s="18"/>
      <c r="O197" s="284" t="s">
        <v>230</v>
      </c>
      <c r="P197" s="284" t="s">
        <v>230</v>
      </c>
      <c r="Q197" s="137" t="s">
        <v>268</v>
      </c>
      <c r="R197" s="284" t="s">
        <v>230</v>
      </c>
      <c r="S197" s="145"/>
    </row>
    <row r="198" spans="1:19">
      <c r="A198" s="111" t="s">
        <v>87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7">
        <v>1</v>
      </c>
      <c r="K198" s="17">
        <f t="shared" si="20"/>
        <v>1</v>
      </c>
      <c r="L198" s="4"/>
      <c r="M198" s="4"/>
      <c r="N198" s="18"/>
      <c r="O198" s="284" t="s">
        <v>230</v>
      </c>
      <c r="P198" s="284" t="s">
        <v>230</v>
      </c>
      <c r="Q198" s="137" t="s">
        <v>268</v>
      </c>
      <c r="R198" s="284" t="s">
        <v>230</v>
      </c>
      <c r="S198" s="145"/>
    </row>
    <row r="199" spans="1:19">
      <c r="A199" s="111" t="s">
        <v>88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7">
        <v>1</v>
      </c>
      <c r="K199" s="17">
        <f t="shared" si="20"/>
        <v>1</v>
      </c>
      <c r="L199" s="4"/>
      <c r="M199" s="4"/>
      <c r="N199" s="18"/>
      <c r="O199" s="284" t="s">
        <v>230</v>
      </c>
      <c r="P199" s="284" t="s">
        <v>230</v>
      </c>
      <c r="Q199" s="137" t="s">
        <v>268</v>
      </c>
      <c r="R199" s="284" t="s">
        <v>230</v>
      </c>
      <c r="S199" s="145"/>
    </row>
    <row r="200" spans="1:19">
      <c r="A200" s="111" t="s">
        <v>89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7">
        <v>1</v>
      </c>
      <c r="K200" s="17">
        <f t="shared" si="20"/>
        <v>1</v>
      </c>
      <c r="L200" s="4"/>
      <c r="M200" s="4"/>
      <c r="N200" s="18"/>
      <c r="O200" s="284" t="s">
        <v>230</v>
      </c>
      <c r="P200" s="284" t="s">
        <v>230</v>
      </c>
      <c r="Q200" s="137" t="s">
        <v>268</v>
      </c>
      <c r="R200" s="284" t="s">
        <v>230</v>
      </c>
      <c r="S200" s="145"/>
    </row>
    <row r="201" spans="1:19">
      <c r="A201" s="111" t="s">
        <v>90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7">
        <v>1</v>
      </c>
      <c r="K201" s="17">
        <f t="shared" si="20"/>
        <v>1</v>
      </c>
      <c r="L201" s="4"/>
      <c r="M201" s="4"/>
      <c r="N201" s="18"/>
      <c r="O201" s="284" t="s">
        <v>230</v>
      </c>
      <c r="P201" s="284" t="s">
        <v>230</v>
      </c>
      <c r="Q201" s="137" t="s">
        <v>268</v>
      </c>
      <c r="R201" s="284" t="s">
        <v>230</v>
      </c>
      <c r="S201" s="145"/>
    </row>
    <row r="202" spans="1:19">
      <c r="A202" s="111" t="s">
        <v>91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7">
        <v>1</v>
      </c>
      <c r="K202" s="17">
        <f t="shared" si="20"/>
        <v>1</v>
      </c>
      <c r="L202" s="4"/>
      <c r="M202" s="4"/>
      <c r="N202" s="18"/>
      <c r="O202" s="284" t="s">
        <v>230</v>
      </c>
      <c r="P202" s="284" t="s">
        <v>230</v>
      </c>
      <c r="Q202" s="137" t="s">
        <v>268</v>
      </c>
      <c r="R202" s="284" t="s">
        <v>230</v>
      </c>
      <c r="S202" s="145"/>
    </row>
    <row r="203" spans="1:19">
      <c r="A203" s="111" t="s">
        <v>92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7">
        <v>1</v>
      </c>
      <c r="K203" s="17">
        <f t="shared" si="20"/>
        <v>1</v>
      </c>
      <c r="L203" s="4"/>
      <c r="M203" s="4"/>
      <c r="N203" s="18"/>
      <c r="O203" s="284" t="s">
        <v>230</v>
      </c>
      <c r="P203" s="284" t="s">
        <v>230</v>
      </c>
      <c r="Q203" s="137" t="s">
        <v>268</v>
      </c>
      <c r="R203" s="284" t="s">
        <v>230</v>
      </c>
      <c r="S203" s="145"/>
    </row>
    <row r="204" spans="1:19">
      <c r="A204" s="111" t="s">
        <v>93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7">
        <v>1</v>
      </c>
      <c r="K204" s="17">
        <f t="shared" si="20"/>
        <v>1</v>
      </c>
      <c r="L204" s="4"/>
      <c r="M204" s="4"/>
      <c r="N204" s="18"/>
      <c r="O204" s="284" t="s">
        <v>230</v>
      </c>
      <c r="P204" s="284" t="s">
        <v>230</v>
      </c>
      <c r="Q204" s="137" t="s">
        <v>268</v>
      </c>
      <c r="R204" s="284" t="s">
        <v>230</v>
      </c>
      <c r="S204" s="145"/>
    </row>
    <row r="205" spans="1:19">
      <c r="A205" s="111" t="s">
        <v>94</v>
      </c>
      <c r="B205" s="163" t="s">
        <v>46</v>
      </c>
      <c r="C205" s="160">
        <v>5</v>
      </c>
      <c r="D205" s="166"/>
      <c r="E205" s="40">
        <v>6500</v>
      </c>
      <c r="F205" s="40"/>
      <c r="G205" s="40"/>
      <c r="H205" s="40"/>
      <c r="I205" s="40"/>
      <c r="J205" s="17">
        <v>1</v>
      </c>
      <c r="K205" s="17">
        <f t="shared" si="20"/>
        <v>1</v>
      </c>
      <c r="L205" s="4"/>
      <c r="M205" s="4"/>
      <c r="N205" s="18"/>
      <c r="O205" s="284" t="s">
        <v>230</v>
      </c>
      <c r="P205" s="284" t="s">
        <v>230</v>
      </c>
      <c r="Q205" s="137" t="s">
        <v>268</v>
      </c>
      <c r="R205" s="284" t="s">
        <v>230</v>
      </c>
      <c r="S205" s="145"/>
    </row>
    <row r="206" spans="1:19">
      <c r="A206" s="111" t="s">
        <v>95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7">
        <v>1</v>
      </c>
      <c r="K206" s="17">
        <f t="shared" si="20"/>
        <v>1</v>
      </c>
      <c r="L206" s="4"/>
      <c r="M206" s="4"/>
      <c r="N206" s="18"/>
      <c r="O206" s="284" t="s">
        <v>230</v>
      </c>
      <c r="P206" s="284" t="s">
        <v>230</v>
      </c>
      <c r="Q206" s="137" t="s">
        <v>268</v>
      </c>
      <c r="R206" s="284" t="s">
        <v>230</v>
      </c>
      <c r="S206" s="145"/>
    </row>
    <row r="207" spans="1:19">
      <c r="A207" s="111" t="s">
        <v>96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7">
        <v>1</v>
      </c>
      <c r="K207" s="17">
        <f t="shared" si="20"/>
        <v>1</v>
      </c>
      <c r="L207" s="4"/>
      <c r="M207" s="4"/>
      <c r="N207" s="18"/>
      <c r="O207" s="284" t="s">
        <v>230</v>
      </c>
      <c r="P207" s="284" t="s">
        <v>230</v>
      </c>
      <c r="Q207" s="137" t="s">
        <v>268</v>
      </c>
      <c r="R207" s="284" t="s">
        <v>230</v>
      </c>
      <c r="S207" s="145"/>
    </row>
    <row r="208" spans="1:19">
      <c r="A208" s="111" t="s">
        <v>97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7">
        <v>1</v>
      </c>
      <c r="K208" s="17">
        <f t="shared" si="20"/>
        <v>1</v>
      </c>
      <c r="L208" s="4"/>
      <c r="M208" s="4"/>
      <c r="N208" s="18"/>
      <c r="O208" s="284" t="s">
        <v>230</v>
      </c>
      <c r="P208" s="284" t="s">
        <v>230</v>
      </c>
      <c r="Q208" s="137" t="s">
        <v>268</v>
      </c>
      <c r="R208" s="284" t="s">
        <v>230</v>
      </c>
      <c r="S208" s="145"/>
    </row>
    <row r="209" spans="1:19">
      <c r="A209" s="111" t="s">
        <v>98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7">
        <v>1</v>
      </c>
      <c r="K209" s="17">
        <f t="shared" si="20"/>
        <v>1</v>
      </c>
      <c r="L209" s="4"/>
      <c r="M209" s="4"/>
      <c r="N209" s="18"/>
      <c r="O209" s="284" t="s">
        <v>230</v>
      </c>
      <c r="P209" s="284" t="s">
        <v>230</v>
      </c>
      <c r="Q209" s="137" t="s">
        <v>268</v>
      </c>
      <c r="R209" s="284" t="s">
        <v>230</v>
      </c>
      <c r="S209" s="145"/>
    </row>
    <row r="210" spans="1:19">
      <c r="A210" s="111" t="s">
        <v>99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7">
        <v>1</v>
      </c>
      <c r="K210" s="17">
        <f t="shared" si="20"/>
        <v>1</v>
      </c>
      <c r="L210" s="4"/>
      <c r="M210" s="4"/>
      <c r="N210" s="18"/>
      <c r="O210" s="284" t="s">
        <v>230</v>
      </c>
      <c r="P210" s="284" t="s">
        <v>230</v>
      </c>
      <c r="Q210" s="137" t="s">
        <v>268</v>
      </c>
      <c r="R210" s="284" t="s">
        <v>230</v>
      </c>
      <c r="S210" s="145"/>
    </row>
    <row r="211" spans="1:19">
      <c r="A211" s="111" t="s">
        <v>100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7">
        <v>1</v>
      </c>
      <c r="K211" s="17">
        <f t="shared" si="20"/>
        <v>1</v>
      </c>
      <c r="L211" s="4"/>
      <c r="M211" s="4"/>
      <c r="N211" s="18"/>
      <c r="O211" s="284" t="s">
        <v>230</v>
      </c>
      <c r="P211" s="284" t="s">
        <v>230</v>
      </c>
      <c r="Q211" s="137" t="s">
        <v>268</v>
      </c>
      <c r="R211" s="284" t="s">
        <v>230</v>
      </c>
      <c r="S211" s="145"/>
    </row>
    <row r="212" spans="1:19">
      <c r="A212" s="111" t="s">
        <v>101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7">
        <v>1</v>
      </c>
      <c r="K212" s="17">
        <f t="shared" si="20"/>
        <v>1</v>
      </c>
      <c r="L212" s="4"/>
      <c r="M212" s="4"/>
      <c r="N212" s="18"/>
      <c r="O212" s="284" t="s">
        <v>230</v>
      </c>
      <c r="P212" s="284" t="s">
        <v>230</v>
      </c>
      <c r="Q212" s="137" t="s">
        <v>268</v>
      </c>
      <c r="R212" s="284" t="s">
        <v>230</v>
      </c>
      <c r="S212" s="145"/>
    </row>
    <row r="213" spans="1:19">
      <c r="A213" s="111" t="s">
        <v>102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7">
        <v>1</v>
      </c>
      <c r="K213" s="17">
        <f t="shared" si="20"/>
        <v>1</v>
      </c>
      <c r="L213" s="4"/>
      <c r="M213" s="4"/>
      <c r="N213" s="18"/>
      <c r="O213" s="284" t="s">
        <v>230</v>
      </c>
      <c r="P213" s="284" t="s">
        <v>230</v>
      </c>
      <c r="Q213" s="137" t="s">
        <v>268</v>
      </c>
      <c r="R213" s="284" t="s">
        <v>230</v>
      </c>
      <c r="S213" s="145"/>
    </row>
    <row r="214" spans="1:19">
      <c r="A214" s="111" t="s">
        <v>103</v>
      </c>
      <c r="B214" s="163" t="s">
        <v>46</v>
      </c>
      <c r="C214" s="160">
        <v>5</v>
      </c>
      <c r="D214" s="166"/>
      <c r="E214" s="11"/>
      <c r="F214" s="11"/>
      <c r="G214" s="11"/>
      <c r="H214" s="11"/>
      <c r="I214" s="11"/>
      <c r="J214" s="17">
        <v>1</v>
      </c>
      <c r="K214" s="17">
        <f t="shared" si="20"/>
        <v>1</v>
      </c>
      <c r="L214" s="4"/>
      <c r="M214" s="4"/>
      <c r="N214" s="18"/>
      <c r="O214" s="284" t="s">
        <v>230</v>
      </c>
      <c r="P214" s="284" t="s">
        <v>230</v>
      </c>
      <c r="Q214" s="137" t="s">
        <v>268</v>
      </c>
      <c r="R214" s="284" t="s">
        <v>230</v>
      </c>
      <c r="S214" s="145"/>
    </row>
    <row r="215" spans="1:19">
      <c r="A215" s="111" t="s">
        <v>104</v>
      </c>
      <c r="B215" s="163" t="s">
        <v>46</v>
      </c>
      <c r="C215" s="160">
        <v>5</v>
      </c>
      <c r="D215" s="166"/>
      <c r="E215" s="11"/>
      <c r="F215" s="11"/>
      <c r="G215" s="11"/>
      <c r="H215" s="11"/>
      <c r="I215" s="11"/>
      <c r="J215" s="17">
        <v>1</v>
      </c>
      <c r="K215" s="17">
        <f t="shared" si="20"/>
        <v>1</v>
      </c>
      <c r="L215" s="4"/>
      <c r="M215" s="4"/>
      <c r="N215" s="18"/>
      <c r="O215" s="284" t="s">
        <v>230</v>
      </c>
      <c r="P215" s="284" t="s">
        <v>230</v>
      </c>
      <c r="Q215" s="137" t="s">
        <v>268</v>
      </c>
      <c r="R215" s="284" t="s">
        <v>230</v>
      </c>
      <c r="S215" s="145"/>
    </row>
    <row r="216" spans="1:19">
      <c r="A216" s="111"/>
      <c r="B216" s="166"/>
      <c r="C216" s="111"/>
      <c r="D216" s="166"/>
      <c r="E216" s="11"/>
      <c r="F216" s="11"/>
      <c r="G216" s="11"/>
      <c r="H216" s="11"/>
      <c r="I216" s="11"/>
      <c r="J216" s="17"/>
      <c r="K216" s="2"/>
      <c r="L216" s="4"/>
      <c r="M216" s="4"/>
      <c r="N216" s="18"/>
      <c r="O216" s="18"/>
      <c r="P216" s="144"/>
      <c r="Q216" s="76"/>
      <c r="R216" s="18"/>
      <c r="S216" s="145"/>
    </row>
    <row r="217" spans="1:19" ht="13.5" thickBot="1">
      <c r="A217" s="147"/>
      <c r="B217" s="149"/>
      <c r="C217" s="147"/>
      <c r="D217" s="149"/>
      <c r="E217" s="16"/>
      <c r="F217" s="16"/>
      <c r="G217" s="16"/>
      <c r="H217" s="16"/>
      <c r="I217" s="16"/>
      <c r="J217" s="57"/>
      <c r="K217" s="16"/>
      <c r="L217" s="36"/>
      <c r="M217" s="36"/>
      <c r="N217" s="112"/>
      <c r="O217" s="112"/>
      <c r="P217" s="158"/>
      <c r="Q217" s="244"/>
      <c r="R217" s="112"/>
      <c r="S217" s="145"/>
    </row>
    <row r="218" spans="1:19" ht="27" customHeight="1" thickTop="1">
      <c r="A218" s="118" t="s">
        <v>153</v>
      </c>
      <c r="B218"/>
      <c r="C218"/>
      <c r="D218"/>
      <c r="E218" s="31"/>
      <c r="F218" s="31"/>
      <c r="G218" s="31"/>
      <c r="H218" s="31"/>
      <c r="I218" s="31"/>
      <c r="P218" s="9"/>
    </row>
    <row r="219" spans="1:19">
      <c r="A219" s="31"/>
      <c r="B219" s="342"/>
      <c r="C219"/>
      <c r="D219"/>
      <c r="E219" s="31"/>
      <c r="F219" s="31"/>
      <c r="G219" s="31"/>
      <c r="H219" s="31"/>
      <c r="I219" s="31"/>
      <c r="P219" s="9"/>
    </row>
    <row r="220" spans="1:19">
      <c r="A220" s="54" t="s">
        <v>155</v>
      </c>
      <c r="B220" s="342"/>
      <c r="C220"/>
      <c r="D220"/>
      <c r="E220" s="31"/>
      <c r="F220" s="31"/>
      <c r="G220" s="31"/>
      <c r="H220" s="31"/>
      <c r="I220" s="31"/>
      <c r="P220" s="9"/>
    </row>
    <row r="221" spans="1:19">
      <c r="A221" s="53"/>
      <c r="B221" s="342"/>
      <c r="C221"/>
      <c r="D221"/>
      <c r="E221" s="31"/>
      <c r="F221" s="31"/>
      <c r="G221" s="31"/>
      <c r="H221" s="31"/>
      <c r="I221" s="31"/>
      <c r="P221" s="9"/>
    </row>
    <row r="222" spans="1:19">
      <c r="P222" s="9"/>
    </row>
    <row r="223" spans="1:19">
      <c r="A223" s="13" t="s">
        <v>266</v>
      </c>
      <c r="P223" s="9"/>
    </row>
    <row r="224" spans="1:19">
      <c r="A224" s="13" t="s">
        <v>232</v>
      </c>
      <c r="P224" s="9"/>
    </row>
    <row r="225" spans="16:16">
      <c r="P225" s="9"/>
    </row>
    <row r="226" spans="16:16">
      <c r="P226" s="9"/>
    </row>
    <row r="227" spans="16:16">
      <c r="P227" s="9"/>
    </row>
    <row r="228" spans="16:16">
      <c r="P228" s="9"/>
    </row>
    <row r="229" spans="16:16">
      <c r="P229" s="9"/>
    </row>
    <row r="230" spans="16:16">
      <c r="P230" s="9"/>
    </row>
    <row r="231" spans="16:16">
      <c r="P231" s="9"/>
    </row>
    <row r="232" spans="16:16">
      <c r="P232" s="9"/>
    </row>
    <row r="233" spans="16:16">
      <c r="P233" s="9"/>
    </row>
    <row r="234" spans="16:16">
      <c r="P234" s="9"/>
    </row>
    <row r="235" spans="16:16">
      <c r="P235" s="9"/>
    </row>
    <row r="236" spans="16:16">
      <c r="P236" s="9"/>
    </row>
    <row r="237" spans="16:16">
      <c r="P237" s="9"/>
    </row>
    <row r="238" spans="16:16">
      <c r="P238" s="9"/>
    </row>
    <row r="239" spans="16:16">
      <c r="P239" s="9"/>
    </row>
    <row r="240" spans="16:16">
      <c r="P240" s="9"/>
    </row>
    <row r="241" spans="16:16">
      <c r="P241" s="9"/>
    </row>
    <row r="242" spans="16:16">
      <c r="P242" s="9"/>
    </row>
    <row r="243" spans="16:16">
      <c r="P243" s="9"/>
    </row>
    <row r="244" spans="16:16">
      <c r="P244" s="9"/>
    </row>
    <row r="245" spans="16:16">
      <c r="P245" s="9"/>
    </row>
    <row r="246" spans="16:16">
      <c r="P246" s="9"/>
    </row>
    <row r="247" spans="16:16">
      <c r="P247" s="9"/>
    </row>
    <row r="248" spans="16:16">
      <c r="P248" s="9"/>
    </row>
    <row r="249" spans="16:16">
      <c r="P249" s="9"/>
    </row>
    <row r="250" spans="16:16">
      <c r="P250" s="9"/>
    </row>
    <row r="251" spans="16:16">
      <c r="P251" s="9"/>
    </row>
    <row r="252" spans="16:16">
      <c r="P252" s="9"/>
    </row>
    <row r="253" spans="16:16">
      <c r="P253" s="9"/>
    </row>
    <row r="254" spans="16:16">
      <c r="P254" s="9"/>
    </row>
    <row r="255" spans="16:16">
      <c r="P255" s="9"/>
    </row>
    <row r="256" spans="16:16">
      <c r="P256" s="9"/>
    </row>
    <row r="257" spans="16:16">
      <c r="P257" s="9"/>
    </row>
    <row r="258" spans="16:16">
      <c r="P258" s="9"/>
    </row>
    <row r="259" spans="16:16">
      <c r="P259" s="9"/>
    </row>
    <row r="260" spans="16:16">
      <c r="P260" s="9"/>
    </row>
    <row r="261" spans="16:16">
      <c r="P261" s="9"/>
    </row>
    <row r="262" spans="16:16">
      <c r="P262" s="9"/>
    </row>
    <row r="263" spans="16:16">
      <c r="P263" s="9"/>
    </row>
    <row r="264" spans="16:16">
      <c r="P264" s="9"/>
    </row>
    <row r="265" spans="16:16">
      <c r="P265" s="9"/>
    </row>
    <row r="266" spans="16:16">
      <c r="P266" s="9"/>
    </row>
    <row r="267" spans="16:16">
      <c r="P267" s="9"/>
    </row>
    <row r="268" spans="16:16">
      <c r="P268" s="9"/>
    </row>
    <row r="269" spans="16:16">
      <c r="P269" s="9"/>
    </row>
    <row r="270" spans="16:16">
      <c r="P270" s="9"/>
    </row>
    <row r="271" spans="16:16">
      <c r="P271" s="9"/>
    </row>
    <row r="272" spans="16:16">
      <c r="P272" s="9"/>
    </row>
    <row r="273" spans="16:16">
      <c r="P273" s="9"/>
    </row>
    <row r="274" spans="16:16">
      <c r="P274" s="9"/>
    </row>
    <row r="275" spans="16:16">
      <c r="P275" s="9"/>
    </row>
    <row r="276" spans="16:16">
      <c r="P276" s="9"/>
    </row>
    <row r="277" spans="16:16">
      <c r="P277" s="9"/>
    </row>
    <row r="278" spans="16:16">
      <c r="P278" s="9"/>
    </row>
    <row r="279" spans="16:16">
      <c r="P279" s="9"/>
    </row>
    <row r="280" spans="16:16">
      <c r="P280" s="9"/>
    </row>
    <row r="281" spans="16:16">
      <c r="P281" s="9"/>
    </row>
    <row r="282" spans="16:16">
      <c r="P282" s="9"/>
    </row>
    <row r="283" spans="16:16">
      <c r="P283" s="9"/>
    </row>
    <row r="284" spans="16:16">
      <c r="P284" s="9"/>
    </row>
    <row r="285" spans="16:16">
      <c r="P285" s="9"/>
    </row>
    <row r="286" spans="16:16">
      <c r="P286" s="9"/>
    </row>
    <row r="287" spans="16:16">
      <c r="P287" s="9"/>
    </row>
    <row r="288" spans="16:16">
      <c r="P288" s="9"/>
    </row>
    <row r="289" spans="16:16">
      <c r="P289" s="9"/>
    </row>
    <row r="290" spans="16:16">
      <c r="P290" s="9"/>
    </row>
    <row r="291" spans="16:16">
      <c r="P291" s="9"/>
    </row>
    <row r="292" spans="16:16">
      <c r="P292" s="9"/>
    </row>
    <row r="293" spans="16:16">
      <c r="P293" s="9"/>
    </row>
    <row r="294" spans="16:16">
      <c r="P294" s="9"/>
    </row>
    <row r="295" spans="16:16">
      <c r="P295" s="9"/>
    </row>
    <row r="296" spans="16:16">
      <c r="P296" s="9"/>
    </row>
    <row r="297" spans="16:16">
      <c r="P297" s="9"/>
    </row>
    <row r="298" spans="16:16">
      <c r="P298" s="9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9" type="noConversion"/>
  <conditionalFormatting sqref="L5:O5">
    <cfRule type="cellIs" dxfId="243" priority="350" operator="lessThan">
      <formula>6.5</formula>
    </cfRule>
    <cfRule type="cellIs" dxfId="242" priority="351" operator="greaterThan">
      <formula>8</formula>
    </cfRule>
  </conditionalFormatting>
  <conditionalFormatting sqref="L30:O30">
    <cfRule type="containsText" dxfId="241" priority="348" stopIfTrue="1" operator="containsText" text="&lt;">
      <formula>NOT(ISERROR(SEARCH("&lt;",L30)))</formula>
    </cfRule>
    <cfRule type="cellIs" dxfId="240" priority="349" operator="greaterThan">
      <formula>$E$30</formula>
    </cfRule>
  </conditionalFormatting>
  <conditionalFormatting sqref="L23:M23 O23">
    <cfRule type="containsText" dxfId="239" priority="346" stopIfTrue="1" operator="containsText" text="&lt;">
      <formula>NOT(ISERROR(SEARCH("&lt;",L23)))</formula>
    </cfRule>
    <cfRule type="cellIs" dxfId="238" priority="347" operator="greaterThan">
      <formula>$E$23</formula>
    </cfRule>
  </conditionalFormatting>
  <conditionalFormatting sqref="L21:O21">
    <cfRule type="containsText" dxfId="237" priority="344" stopIfTrue="1" operator="containsText" text="&lt;">
      <formula>NOT(ISERROR(SEARCH("&lt;",L21)))</formula>
    </cfRule>
    <cfRule type="cellIs" dxfId="236" priority="345" operator="greaterThan">
      <formula>$E$21</formula>
    </cfRule>
  </conditionalFormatting>
  <conditionalFormatting sqref="L18:O18">
    <cfRule type="containsText" dxfId="235" priority="342" stopIfTrue="1" operator="containsText" text="&lt;">
      <formula>NOT(ISERROR(SEARCH("&lt;",L18)))</formula>
    </cfRule>
    <cfRule type="cellIs" dxfId="234" priority="343" operator="greaterThan">
      <formula>$E$18</formula>
    </cfRule>
  </conditionalFormatting>
  <conditionalFormatting sqref="O216">
    <cfRule type="containsText" priority="329" stopIfTrue="1" operator="containsText" text="&lt;">
      <formula>NOT(ISERROR(SEARCH("&lt;",O216)))</formula>
    </cfRule>
  </conditionalFormatting>
  <conditionalFormatting sqref="R94:R95">
    <cfRule type="containsText" priority="135" stopIfTrue="1" operator="containsText" text="&lt;">
      <formula>NOT(ISERROR(SEARCH("&lt;",R94)))</formula>
    </cfRule>
  </conditionalFormatting>
  <conditionalFormatting sqref="R180:R181">
    <cfRule type="containsText" priority="100" stopIfTrue="1" operator="containsText" text="&lt;">
      <formula>NOT(ISERROR(SEARCH("&lt;",R180)))</formula>
    </cfRule>
  </conditionalFormatting>
  <conditionalFormatting sqref="O80:O81">
    <cfRule type="containsText" priority="148" stopIfTrue="1" operator="containsText" text="&lt;">
      <formula>NOT(ISERROR(SEARCH("&lt;",O80)))</formula>
    </cfRule>
  </conditionalFormatting>
  <conditionalFormatting sqref="O101:O102">
    <cfRule type="containsText" priority="147" stopIfTrue="1" operator="containsText" text="&lt;">
      <formula>NOT(ISERROR(SEARCH("&lt;",O101)))</formula>
    </cfRule>
  </conditionalFormatting>
  <conditionalFormatting sqref="O91:O92">
    <cfRule type="containsText" priority="146" stopIfTrue="1" operator="containsText" text="&lt;">
      <formula>NOT(ISERROR(SEARCH("&lt;",O91)))</formula>
    </cfRule>
  </conditionalFormatting>
  <conditionalFormatting sqref="Q80:Q81">
    <cfRule type="containsText" priority="144" stopIfTrue="1" operator="containsText" text="&lt;">
      <formula>NOT(ISERROR(SEARCH("&lt;",Q80)))</formula>
    </cfRule>
  </conditionalFormatting>
  <conditionalFormatting sqref="Q91:Q92">
    <cfRule type="containsText" priority="142" stopIfTrue="1" operator="containsText" text="&lt;">
      <formula>NOT(ISERROR(SEARCH("&lt;",Q91)))</formula>
    </cfRule>
  </conditionalFormatting>
  <conditionalFormatting sqref="P80:P81">
    <cfRule type="containsText" priority="140" stopIfTrue="1" operator="containsText" text="&lt;">
      <formula>NOT(ISERROR(SEARCH("&lt;",P80)))</formula>
    </cfRule>
  </conditionalFormatting>
  <conditionalFormatting sqref="P94:P95">
    <cfRule type="containsText" priority="138" stopIfTrue="1" operator="containsText" text="&lt;">
      <formula>NOT(ISERROR(SEARCH("&lt;",P94)))</formula>
    </cfRule>
  </conditionalFormatting>
  <conditionalFormatting sqref="R91:R92">
    <cfRule type="containsText" priority="136" stopIfTrue="1" operator="containsText" text="&lt;">
      <formula>NOT(ISERROR(SEARCH("&lt;",R91)))</formula>
    </cfRule>
  </conditionalFormatting>
  <conditionalFormatting sqref="Q101:Q102">
    <cfRule type="containsText" priority="143" stopIfTrue="1" operator="containsText" text="&lt;">
      <formula>NOT(ISERROR(SEARCH("&lt;",Q101)))</formula>
    </cfRule>
  </conditionalFormatting>
  <conditionalFormatting sqref="Q94:Q95">
    <cfRule type="containsText" priority="141" stopIfTrue="1" operator="containsText" text="&lt;">
      <formula>NOT(ISERROR(SEARCH("&lt;",Q94)))</formula>
    </cfRule>
  </conditionalFormatting>
  <conditionalFormatting sqref="P91:P92">
    <cfRule type="containsText" priority="139" stopIfTrue="1" operator="containsText" text="&lt;">
      <formula>NOT(ISERROR(SEARCH("&lt;",P91)))</formula>
    </cfRule>
  </conditionalFormatting>
  <conditionalFormatting sqref="R80:R81">
    <cfRule type="containsText" priority="137" stopIfTrue="1" operator="containsText" text="&lt;">
      <formula>NOT(ISERROR(SEARCH("&lt;",R80)))</formula>
    </cfRule>
  </conditionalFormatting>
  <conditionalFormatting sqref="R169:R170">
    <cfRule type="containsText" priority="101" stopIfTrue="1" operator="containsText" text="&lt;">
      <formula>NOT(ISERROR(SEARCH("&lt;",R169)))</formula>
    </cfRule>
  </conditionalFormatting>
  <conditionalFormatting sqref="O186:O187 O127 O146:O147">
    <cfRule type="containsText" priority="121" stopIfTrue="1" operator="containsText" text="&lt;">
      <formula>NOT(ISERROR(SEARCH("&lt;",O127)))</formula>
    </cfRule>
  </conditionalFormatting>
  <conditionalFormatting sqref="O126">
    <cfRule type="containsText" priority="120" stopIfTrue="1" operator="containsText" text="&lt;">
      <formula>NOT(ISERROR(SEARCH("&lt;",O126)))</formula>
    </cfRule>
  </conditionalFormatting>
  <conditionalFormatting sqref="O169:O170">
    <cfRule type="containsText" priority="119" stopIfTrue="1" operator="containsText" text="&lt;">
      <formula>NOT(ISERROR(SEARCH("&lt;",O169)))</formula>
    </cfRule>
  </conditionalFormatting>
  <conditionalFormatting sqref="O180:O181">
    <cfRule type="containsText" priority="118" stopIfTrue="1" operator="containsText" text="&lt;">
      <formula>NOT(ISERROR(SEARCH("&lt;",O180)))</formula>
    </cfRule>
  </conditionalFormatting>
  <conditionalFormatting sqref="Q186:Q187">
    <cfRule type="containsText" priority="117" stopIfTrue="1" operator="containsText" text="&lt;">
      <formula>NOT(ISERROR(SEARCH("&lt;",Q186)))</formula>
    </cfRule>
  </conditionalFormatting>
  <conditionalFormatting sqref="Q146:Q147">
    <cfRule type="containsText" priority="116" stopIfTrue="1" operator="containsText" text="&lt;">
      <formula>NOT(ISERROR(SEARCH("&lt;",Q146)))</formula>
    </cfRule>
  </conditionalFormatting>
  <conditionalFormatting sqref="Q127">
    <cfRule type="containsText" priority="115" stopIfTrue="1" operator="containsText" text="&lt;">
      <formula>NOT(ISERROR(SEARCH("&lt;",Q127)))</formula>
    </cfRule>
  </conditionalFormatting>
  <conditionalFormatting sqref="Q126">
    <cfRule type="containsText" priority="114" stopIfTrue="1" operator="containsText" text="&lt;">
      <formula>NOT(ISERROR(SEARCH("&lt;",Q126)))</formula>
    </cfRule>
  </conditionalFormatting>
  <conditionalFormatting sqref="Q169:Q170">
    <cfRule type="containsText" priority="113" stopIfTrue="1" operator="containsText" text="&lt;">
      <formula>NOT(ISERROR(SEARCH("&lt;",Q169)))</formula>
    </cfRule>
  </conditionalFormatting>
  <conditionalFormatting sqref="Q180:Q181">
    <cfRule type="containsText" priority="112" stopIfTrue="1" operator="containsText" text="&lt;">
      <formula>NOT(ISERROR(SEARCH("&lt;",Q180)))</formula>
    </cfRule>
  </conditionalFormatting>
  <conditionalFormatting sqref="P127">
    <cfRule type="containsText" priority="111" stopIfTrue="1" operator="containsText" text="&lt;">
      <formula>NOT(ISERROR(SEARCH("&lt;",P127)))</formula>
    </cfRule>
  </conditionalFormatting>
  <conditionalFormatting sqref="P126">
    <cfRule type="containsText" priority="110" stopIfTrue="1" operator="containsText" text="&lt;">
      <formula>NOT(ISERROR(SEARCH("&lt;",P126)))</formula>
    </cfRule>
  </conditionalFormatting>
  <conditionalFormatting sqref="R127">
    <cfRule type="containsText" priority="109" stopIfTrue="1" operator="containsText" text="&lt;">
      <formula>NOT(ISERROR(SEARCH("&lt;",R127)))</formula>
    </cfRule>
  </conditionalFormatting>
  <conditionalFormatting sqref="R126">
    <cfRule type="containsText" priority="108" stopIfTrue="1" operator="containsText" text="&lt;">
      <formula>NOT(ISERROR(SEARCH("&lt;",R126)))</formula>
    </cfRule>
  </conditionalFormatting>
  <conditionalFormatting sqref="P186:P187 P146:P147">
    <cfRule type="containsText" priority="106" stopIfTrue="1" operator="containsText" text="&lt;">
      <formula>NOT(ISERROR(SEARCH("&lt;",P146)))</formula>
    </cfRule>
  </conditionalFormatting>
  <conditionalFormatting sqref="P169:P170">
    <cfRule type="containsText" priority="105" stopIfTrue="1" operator="containsText" text="&lt;">
      <formula>NOT(ISERROR(SEARCH("&lt;",P169)))</formula>
    </cfRule>
  </conditionalFormatting>
  <conditionalFormatting sqref="P180:P181">
    <cfRule type="containsText" priority="104" stopIfTrue="1" operator="containsText" text="&lt;">
      <formula>NOT(ISERROR(SEARCH("&lt;",P180)))</formula>
    </cfRule>
  </conditionalFormatting>
  <conditionalFormatting sqref="R186:R187 R146:R147">
    <cfRule type="containsText" priority="102" stopIfTrue="1" operator="containsText" text="&lt;">
      <formula>NOT(ISERROR(SEARCH("&lt;",R146)))</formula>
    </cfRule>
  </conditionalFormatting>
  <conditionalFormatting sqref="O108:O109">
    <cfRule type="containsText" priority="99" stopIfTrue="1" operator="containsText" text="&lt;">
      <formula>NOT(ISERROR(SEARCH("&lt;",O108)))</formula>
    </cfRule>
  </conditionalFormatting>
  <conditionalFormatting sqref="O94:O95">
    <cfRule type="containsText" priority="75" stopIfTrue="1" operator="containsText" text="&lt;">
      <formula>NOT(ISERROR(SEARCH("&lt;",O94)))</formula>
    </cfRule>
  </conditionalFormatting>
  <conditionalFormatting sqref="O71">
    <cfRule type="cellIs" dxfId="233" priority="56" operator="greaterThan">
      <formula>$E$73</formula>
    </cfRule>
  </conditionalFormatting>
  <conditionalFormatting sqref="O71:O76 O78">
    <cfRule type="containsText" priority="55" stopIfTrue="1" operator="containsText" text="&lt;">
      <formula>NOT(ISERROR(SEARCH("&lt;",O71)))</formula>
    </cfRule>
  </conditionalFormatting>
  <conditionalFormatting sqref="O82:O90">
    <cfRule type="containsText" priority="53" stopIfTrue="1" operator="containsText" text="&lt;">
      <formula>NOT(ISERROR(SEARCH("&lt;",O82)))</formula>
    </cfRule>
  </conditionalFormatting>
  <conditionalFormatting sqref="O93">
    <cfRule type="containsText" priority="52" stopIfTrue="1" operator="containsText" text="&lt;">
      <formula>NOT(ISERROR(SEARCH("&lt;",O93)))</formula>
    </cfRule>
  </conditionalFormatting>
  <conditionalFormatting sqref="O96:O100">
    <cfRule type="containsText" priority="51" stopIfTrue="1" operator="containsText" text="&lt;">
      <formula>NOT(ISERROR(SEARCH("&lt;",O96)))</formula>
    </cfRule>
  </conditionalFormatting>
  <conditionalFormatting sqref="O103:O106">
    <cfRule type="containsText" priority="50" stopIfTrue="1" operator="containsText" text="&lt;">
      <formula>NOT(ISERROR(SEARCH("&lt;",O103)))</formula>
    </cfRule>
  </conditionalFormatting>
  <conditionalFormatting sqref="O128:O145">
    <cfRule type="containsText" priority="49" stopIfTrue="1" operator="containsText" text="&lt;">
      <formula>NOT(ISERROR(SEARCH("&lt;",O128)))</formula>
    </cfRule>
  </conditionalFormatting>
  <conditionalFormatting sqref="O148:O166">
    <cfRule type="containsText" priority="48" stopIfTrue="1" operator="containsText" text="&lt;">
      <formula>NOT(ISERROR(SEARCH("&lt;",O148)))</formula>
    </cfRule>
  </conditionalFormatting>
  <conditionalFormatting sqref="O168">
    <cfRule type="cellIs" dxfId="232" priority="47" operator="greaterThan">
      <formula>$E$168</formula>
    </cfRule>
  </conditionalFormatting>
  <conditionalFormatting sqref="O168">
    <cfRule type="containsText" priority="46" stopIfTrue="1" operator="containsText" text="&lt;">
      <formula>NOT(ISERROR(SEARCH("&lt;",O168)))</formula>
    </cfRule>
  </conditionalFormatting>
  <conditionalFormatting sqref="O171:O179">
    <cfRule type="cellIs" dxfId="231" priority="45" operator="greaterThan">
      <formula>$E$161</formula>
    </cfRule>
  </conditionalFormatting>
  <conditionalFormatting sqref="O171:O179">
    <cfRule type="containsText" priority="44" stopIfTrue="1" operator="containsText" text="&lt;">
      <formula>NOT(ISERROR(SEARCH("&lt;",O171)))</formula>
    </cfRule>
  </conditionalFormatting>
  <conditionalFormatting sqref="O182:O185">
    <cfRule type="cellIs" dxfId="230" priority="43" operator="greaterThan">
      <formula>$E$161</formula>
    </cfRule>
  </conditionalFormatting>
  <conditionalFormatting sqref="O182:O185">
    <cfRule type="containsText" priority="42" stopIfTrue="1" operator="containsText" text="&lt;">
      <formula>NOT(ISERROR(SEARCH("&lt;",O182)))</formula>
    </cfRule>
  </conditionalFormatting>
  <conditionalFormatting sqref="O188:O215">
    <cfRule type="containsText" priority="41" stopIfTrue="1" operator="containsText" text="&lt;">
      <formula>NOT(ISERROR(SEARCH("&lt;",O188)))</formula>
    </cfRule>
  </conditionalFormatting>
  <conditionalFormatting sqref="O79">
    <cfRule type="cellIs" dxfId="229" priority="40" operator="greaterThan">
      <formula>$E$73</formula>
    </cfRule>
  </conditionalFormatting>
  <conditionalFormatting sqref="O79">
    <cfRule type="containsText" priority="39" stopIfTrue="1" operator="containsText" text="&lt;">
      <formula>NOT(ISERROR(SEARCH("&lt;",O79)))</formula>
    </cfRule>
  </conditionalFormatting>
  <conditionalFormatting sqref="P71">
    <cfRule type="cellIs" dxfId="228" priority="38" operator="greaterThan">
      <formula>$E$73</formula>
    </cfRule>
  </conditionalFormatting>
  <conditionalFormatting sqref="P71:P76 P78">
    <cfRule type="containsText" priority="37" stopIfTrue="1" operator="containsText" text="&lt;">
      <formula>NOT(ISERROR(SEARCH("&lt;",P71)))</formula>
    </cfRule>
  </conditionalFormatting>
  <conditionalFormatting sqref="P79">
    <cfRule type="cellIs" dxfId="227" priority="36" operator="greaterThan">
      <formula>$E$73</formula>
    </cfRule>
  </conditionalFormatting>
  <conditionalFormatting sqref="P79">
    <cfRule type="containsText" priority="35" stopIfTrue="1" operator="containsText" text="&lt;">
      <formula>NOT(ISERROR(SEARCH("&lt;",P79)))</formula>
    </cfRule>
  </conditionalFormatting>
  <conditionalFormatting sqref="R71">
    <cfRule type="cellIs" dxfId="226" priority="34" operator="greaterThan">
      <formula>$E$73</formula>
    </cfRule>
  </conditionalFormatting>
  <conditionalFormatting sqref="R71:R76 R78">
    <cfRule type="containsText" priority="33" stopIfTrue="1" operator="containsText" text="&lt;">
      <formula>NOT(ISERROR(SEARCH("&lt;",R71)))</formula>
    </cfRule>
  </conditionalFormatting>
  <conditionalFormatting sqref="R79">
    <cfRule type="cellIs" dxfId="225" priority="32" operator="greaterThan">
      <formula>$E$73</formula>
    </cfRule>
  </conditionalFormatting>
  <conditionalFormatting sqref="R79">
    <cfRule type="containsText" priority="31" stopIfTrue="1" operator="containsText" text="&lt;">
      <formula>NOT(ISERROR(SEARCH("&lt;",R79)))</formula>
    </cfRule>
  </conditionalFormatting>
  <conditionalFormatting sqref="R188:R215">
    <cfRule type="containsText" priority="2" stopIfTrue="1" operator="containsText" text="&lt;">
      <formula>NOT(ISERROR(SEARCH("&lt;",R188)))</formula>
    </cfRule>
  </conditionalFormatting>
  <conditionalFormatting sqref="P82:P90">
    <cfRule type="containsText" priority="30" stopIfTrue="1" operator="containsText" text="&lt;">
      <formula>NOT(ISERROR(SEARCH("&lt;",P82)))</formula>
    </cfRule>
  </conditionalFormatting>
  <conditionalFormatting sqref="R82:R90">
    <cfRule type="containsText" priority="29" stopIfTrue="1" operator="containsText" text="&lt;">
      <formula>NOT(ISERROR(SEARCH("&lt;",R82)))</formula>
    </cfRule>
  </conditionalFormatting>
  <conditionalFormatting sqref="P93">
    <cfRule type="containsText" priority="28" stopIfTrue="1" operator="containsText" text="&lt;">
      <formula>NOT(ISERROR(SEARCH("&lt;",P93)))</formula>
    </cfRule>
  </conditionalFormatting>
  <conditionalFormatting sqref="R93">
    <cfRule type="containsText" priority="27" stopIfTrue="1" operator="containsText" text="&lt;">
      <formula>NOT(ISERROR(SEARCH("&lt;",R93)))</formula>
    </cfRule>
  </conditionalFormatting>
  <conditionalFormatting sqref="P101:P102">
    <cfRule type="containsText" priority="26" stopIfTrue="1" operator="containsText" text="&lt;">
      <formula>NOT(ISERROR(SEARCH("&lt;",P101)))</formula>
    </cfRule>
  </conditionalFormatting>
  <conditionalFormatting sqref="P96:P100">
    <cfRule type="containsText" priority="25" stopIfTrue="1" operator="containsText" text="&lt;">
      <formula>NOT(ISERROR(SEARCH("&lt;",P96)))</formula>
    </cfRule>
  </conditionalFormatting>
  <conditionalFormatting sqref="P103:P106">
    <cfRule type="containsText" priority="24" stopIfTrue="1" operator="containsText" text="&lt;">
      <formula>NOT(ISERROR(SEARCH("&lt;",P103)))</formula>
    </cfRule>
  </conditionalFormatting>
  <conditionalFormatting sqref="R101:R102">
    <cfRule type="containsText" priority="23" stopIfTrue="1" operator="containsText" text="&lt;">
      <formula>NOT(ISERROR(SEARCH("&lt;",R101)))</formula>
    </cfRule>
  </conditionalFormatting>
  <conditionalFormatting sqref="R96:R100">
    <cfRule type="containsText" priority="22" stopIfTrue="1" operator="containsText" text="&lt;">
      <formula>NOT(ISERROR(SEARCH("&lt;",R96)))</formula>
    </cfRule>
  </conditionalFormatting>
  <conditionalFormatting sqref="R103:R106">
    <cfRule type="containsText" priority="21" stopIfTrue="1" operator="containsText" text="&lt;">
      <formula>NOT(ISERROR(SEARCH("&lt;",R103)))</formula>
    </cfRule>
  </conditionalFormatting>
  <conditionalFormatting sqref="P109">
    <cfRule type="containsText" priority="20" stopIfTrue="1" operator="containsText" text="&lt;">
      <formula>NOT(ISERROR(SEARCH("&lt;",P109)))</formula>
    </cfRule>
  </conditionalFormatting>
  <conditionalFormatting sqref="R109">
    <cfRule type="containsText" priority="19" stopIfTrue="1" operator="containsText" text="&lt;">
      <formula>NOT(ISERROR(SEARCH("&lt;",R109)))</formula>
    </cfRule>
  </conditionalFormatting>
  <conditionalFormatting sqref="R128:R145">
    <cfRule type="containsText" priority="18" stopIfTrue="1" operator="containsText" text="&lt;">
      <formula>NOT(ISERROR(SEARCH("&lt;",R128)))</formula>
    </cfRule>
  </conditionalFormatting>
  <conditionalFormatting sqref="P148:P166">
    <cfRule type="containsText" priority="17" stopIfTrue="1" operator="containsText" text="&lt;">
      <formula>NOT(ISERROR(SEARCH("&lt;",P148)))</formula>
    </cfRule>
  </conditionalFormatting>
  <conditionalFormatting sqref="R148:R166">
    <cfRule type="containsText" priority="16" stopIfTrue="1" operator="containsText" text="&lt;">
      <formula>NOT(ISERROR(SEARCH("&lt;",R148)))</formula>
    </cfRule>
  </conditionalFormatting>
  <conditionalFormatting sqref="P168">
    <cfRule type="cellIs" dxfId="224" priority="15" operator="greaterThan">
      <formula>$E$168</formula>
    </cfRule>
  </conditionalFormatting>
  <conditionalFormatting sqref="P168">
    <cfRule type="containsText" priority="14" stopIfTrue="1" operator="containsText" text="&lt;">
      <formula>NOT(ISERROR(SEARCH("&lt;",P168)))</formula>
    </cfRule>
  </conditionalFormatting>
  <conditionalFormatting sqref="R168">
    <cfRule type="cellIs" dxfId="223" priority="13" operator="greaterThan">
      <formula>$E$168</formula>
    </cfRule>
  </conditionalFormatting>
  <conditionalFormatting sqref="R168">
    <cfRule type="containsText" priority="12" stopIfTrue="1" operator="containsText" text="&lt;">
      <formula>NOT(ISERROR(SEARCH("&lt;",R168)))</formula>
    </cfRule>
  </conditionalFormatting>
  <conditionalFormatting sqref="P171:P179">
    <cfRule type="cellIs" dxfId="222" priority="11" operator="greaterThan">
      <formula>$E$161</formula>
    </cfRule>
  </conditionalFormatting>
  <conditionalFormatting sqref="P171:P179">
    <cfRule type="containsText" priority="10" stopIfTrue="1" operator="containsText" text="&lt;">
      <formula>NOT(ISERROR(SEARCH("&lt;",P171)))</formula>
    </cfRule>
  </conditionalFormatting>
  <conditionalFormatting sqref="R171:R179">
    <cfRule type="cellIs" dxfId="221" priority="9" operator="greaterThan">
      <formula>$E$161</formula>
    </cfRule>
  </conditionalFormatting>
  <conditionalFormatting sqref="R171:R179">
    <cfRule type="containsText" priority="8" stopIfTrue="1" operator="containsText" text="&lt;">
      <formula>NOT(ISERROR(SEARCH("&lt;",R171)))</formula>
    </cfRule>
  </conditionalFormatting>
  <conditionalFormatting sqref="P182:P185">
    <cfRule type="cellIs" dxfId="220" priority="7" operator="greaterThan">
      <formula>$E$161</formula>
    </cfRule>
  </conditionalFormatting>
  <conditionalFormatting sqref="P182:P185">
    <cfRule type="containsText" priority="6" stopIfTrue="1" operator="containsText" text="&lt;">
      <formula>NOT(ISERROR(SEARCH("&lt;",P182)))</formula>
    </cfRule>
  </conditionalFormatting>
  <conditionalFormatting sqref="R182:R185">
    <cfRule type="cellIs" dxfId="219" priority="5" operator="greaterThan">
      <formula>$E$161</formula>
    </cfRule>
  </conditionalFormatting>
  <conditionalFormatting sqref="R182:R185">
    <cfRule type="containsText" priority="4" stopIfTrue="1" operator="containsText" text="&lt;">
      <formula>NOT(ISERROR(SEARCH("&lt;",R182)))</formula>
    </cfRule>
  </conditionalFormatting>
  <conditionalFormatting sqref="P188:P215">
    <cfRule type="containsText" priority="3" stopIfTrue="1" operator="containsText" text="&lt;">
      <formula>NOT(ISERROR(SEARCH("&lt;",P188)))</formula>
    </cfRule>
  </conditionalFormatting>
  <conditionalFormatting sqref="P108:R108">
    <cfRule type="containsText" priority="1" stopIfTrue="1" operator="containsText" text="&lt;">
      <formula>NOT(ISERROR(SEARCH("&lt;",P108)))</formula>
    </cfRule>
  </conditionalFormatting>
  <printOptions horizontalCentered="1"/>
  <pageMargins left="0.39370078740157483" right="0" top="0.39370078740157483" bottom="0.39370078740157483" header="0.51181102362204722" footer="0.51181102362204722"/>
  <pageSetup paperSize="9" scale="70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D904"/>
  <sheetViews>
    <sheetView topLeftCell="B1" zoomScaleNormal="100" workbookViewId="0">
      <pane ySplit="1" topLeftCell="A8" activePane="bottomLeft" state="frozen"/>
      <selection pane="bottomLeft" activeCell="N25" sqref="N25"/>
    </sheetView>
  </sheetViews>
  <sheetFormatPr defaultRowHeight="12.75"/>
  <cols>
    <col min="1" max="1" width="37" style="13" bestFit="1" customWidth="1"/>
    <col min="2" max="2" width="7.5703125" style="13" bestFit="1" customWidth="1"/>
    <col min="3" max="3" width="7.28515625" style="13" customWidth="1"/>
    <col min="4" max="4" width="9.7109375" style="13" bestFit="1" customWidth="1"/>
    <col min="5" max="5" width="9.7109375" style="22" bestFit="1" customWidth="1"/>
    <col min="6" max="7" width="9.7109375" style="22" customWidth="1"/>
    <col min="8" max="8" width="10.85546875" style="22" customWidth="1"/>
    <col min="9" max="9" width="9.7109375" style="22" customWidth="1"/>
    <col min="10" max="10" width="9.85546875" style="54" customWidth="1"/>
    <col min="11" max="11" width="14" style="9" bestFit="1" customWidth="1"/>
    <col min="12" max="13" width="10.140625" style="9" bestFit="1" customWidth="1"/>
    <col min="14" max="14" width="10.140625" style="125" bestFit="1" customWidth="1"/>
    <col min="15" max="15" width="10.140625" style="253" bestFit="1" customWidth="1"/>
    <col min="16" max="16" width="8.5703125" style="58" bestFit="1" customWidth="1"/>
    <col min="17" max="17" width="8.5703125" style="115" bestFit="1" customWidth="1"/>
    <col min="18" max="18" width="8.5703125" style="4" bestFit="1" customWidth="1"/>
  </cols>
  <sheetData>
    <row r="1" spans="1:19" ht="76.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156</v>
      </c>
      <c r="F1" s="51" t="s">
        <v>269</v>
      </c>
      <c r="G1" s="51" t="s">
        <v>276</v>
      </c>
      <c r="H1" s="51" t="s">
        <v>278</v>
      </c>
      <c r="I1" s="51" t="s">
        <v>279</v>
      </c>
      <c r="J1" s="51" t="s">
        <v>148</v>
      </c>
      <c r="K1" s="51" t="s">
        <v>129</v>
      </c>
      <c r="L1" s="15" t="s">
        <v>147</v>
      </c>
      <c r="M1" s="15" t="s">
        <v>147</v>
      </c>
      <c r="N1" s="15" t="s">
        <v>147</v>
      </c>
      <c r="O1" s="84" t="s">
        <v>223</v>
      </c>
      <c r="P1" s="139" t="s">
        <v>0</v>
      </c>
      <c r="Q1" s="89" t="s">
        <v>1</v>
      </c>
      <c r="R1" s="90" t="s">
        <v>2</v>
      </c>
      <c r="S1" s="145"/>
    </row>
    <row r="2" spans="1:19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55"/>
      <c r="K2" s="5"/>
      <c r="L2" s="47" t="s">
        <v>149</v>
      </c>
      <c r="M2" s="47" t="s">
        <v>149</v>
      </c>
      <c r="N2" s="47" t="s">
        <v>149</v>
      </c>
      <c r="O2" s="47" t="s">
        <v>149</v>
      </c>
      <c r="P2" s="140"/>
      <c r="Q2" s="288"/>
      <c r="R2" s="62"/>
      <c r="S2" s="145"/>
    </row>
    <row r="3" spans="1:19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55"/>
      <c r="K3" s="5"/>
      <c r="L3" s="47">
        <v>44216</v>
      </c>
      <c r="M3" s="47">
        <v>44377</v>
      </c>
      <c r="N3" s="275">
        <v>44469</v>
      </c>
      <c r="O3" s="282">
        <v>44481</v>
      </c>
      <c r="P3" s="141"/>
      <c r="Q3" s="288"/>
      <c r="R3" s="59"/>
      <c r="S3" s="145"/>
    </row>
    <row r="4" spans="1:19">
      <c r="A4" s="109"/>
      <c r="B4" s="143"/>
      <c r="C4" s="109"/>
      <c r="D4" s="143"/>
      <c r="E4" s="28"/>
      <c r="F4" s="28"/>
      <c r="G4" s="28"/>
      <c r="H4" s="28"/>
      <c r="I4" s="28"/>
      <c r="J4" s="55"/>
      <c r="K4" s="5"/>
      <c r="L4" s="52"/>
      <c r="M4" s="52"/>
      <c r="N4" s="52"/>
      <c r="O4" s="245"/>
      <c r="P4" s="141"/>
      <c r="Q4" s="288"/>
      <c r="R4" s="59"/>
      <c r="S4" s="145"/>
    </row>
    <row r="5" spans="1:19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17">
        <v>4</v>
      </c>
      <c r="K5" s="17">
        <f>COUNTA(L5:O5)</f>
        <v>4</v>
      </c>
      <c r="L5" s="228">
        <v>6.04</v>
      </c>
      <c r="M5" s="115">
        <v>6.07</v>
      </c>
      <c r="N5" s="115">
        <v>5.99</v>
      </c>
      <c r="O5" s="243">
        <v>6.08</v>
      </c>
      <c r="P5" s="254">
        <f>MIN(L5:O5)</f>
        <v>5.99</v>
      </c>
      <c r="Q5" s="115">
        <f>AVERAGE(L5:O5)</f>
        <v>6.0449999999999999</v>
      </c>
      <c r="R5" s="243">
        <f>MAX(L5:O5)</f>
        <v>6.08</v>
      </c>
      <c r="S5" s="145"/>
    </row>
    <row r="6" spans="1:19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17">
        <v>4</v>
      </c>
      <c r="K6" s="17">
        <f>COUNTA(L6:O6)</f>
        <v>4</v>
      </c>
      <c r="L6" s="228">
        <v>5680</v>
      </c>
      <c r="M6" s="76">
        <v>5990</v>
      </c>
      <c r="N6" s="76">
        <v>6210</v>
      </c>
      <c r="O6" s="243">
        <v>6760</v>
      </c>
      <c r="P6" s="297">
        <f>MIN(L6:O6)</f>
        <v>5680</v>
      </c>
      <c r="Q6" s="122">
        <f>AVERAGE(L6:O6)</f>
        <v>6160</v>
      </c>
      <c r="R6" s="300">
        <f>MAX(L6:O6)</f>
        <v>6760</v>
      </c>
      <c r="S6" s="145"/>
    </row>
    <row r="7" spans="1:19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50"/>
      <c r="K7" s="17"/>
      <c r="L7" s="228"/>
      <c r="M7" s="46"/>
      <c r="N7" s="76"/>
      <c r="O7" s="243"/>
      <c r="P7" s="296"/>
      <c r="R7" s="243"/>
      <c r="S7" s="145"/>
    </row>
    <row r="8" spans="1:19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17">
        <v>4</v>
      </c>
      <c r="K8" s="17">
        <f t="shared" ref="K8:K30" si="0">COUNTA(L8:O8)</f>
        <v>4</v>
      </c>
      <c r="L8" s="230" t="s">
        <v>225</v>
      </c>
      <c r="M8" s="46" t="s">
        <v>225</v>
      </c>
      <c r="N8" s="46" t="s">
        <v>225</v>
      </c>
      <c r="O8" s="46" t="s">
        <v>225</v>
      </c>
      <c r="P8" s="156" t="s">
        <v>225</v>
      </c>
      <c r="Q8" s="137" t="s">
        <v>268</v>
      </c>
      <c r="R8" s="240" t="s">
        <v>225</v>
      </c>
      <c r="S8" s="145"/>
    </row>
    <row r="9" spans="1:19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17">
        <v>4</v>
      </c>
      <c r="K9" s="17">
        <f t="shared" si="0"/>
        <v>4</v>
      </c>
      <c r="L9" s="230" t="s">
        <v>225</v>
      </c>
      <c r="M9" s="46" t="s">
        <v>225</v>
      </c>
      <c r="N9" s="46" t="s">
        <v>225</v>
      </c>
      <c r="O9" s="46" t="s">
        <v>225</v>
      </c>
      <c r="P9" s="156" t="s">
        <v>225</v>
      </c>
      <c r="Q9" s="137" t="s">
        <v>268</v>
      </c>
      <c r="R9" s="240" t="s">
        <v>225</v>
      </c>
      <c r="S9" s="145"/>
    </row>
    <row r="10" spans="1:19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17">
        <v>4</v>
      </c>
      <c r="K10" s="17">
        <f t="shared" si="0"/>
        <v>4</v>
      </c>
      <c r="L10" s="228">
        <v>152</v>
      </c>
      <c r="M10" s="76">
        <v>146</v>
      </c>
      <c r="N10" s="76">
        <v>144</v>
      </c>
      <c r="O10" s="243">
        <v>148</v>
      </c>
      <c r="P10" s="254">
        <f t="shared" ref="P10:P27" si="1">MIN(L10:O10)</f>
        <v>144</v>
      </c>
      <c r="Q10" s="122">
        <f t="shared" ref="Q10:Q27" si="2">AVERAGE(L10:O10)</f>
        <v>147.5</v>
      </c>
      <c r="R10" s="243">
        <f t="shared" ref="R10:R27" si="3">MAX(L10:O10)</f>
        <v>152</v>
      </c>
      <c r="S10" s="145"/>
    </row>
    <row r="11" spans="1:19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17">
        <v>4</v>
      </c>
      <c r="K11" s="17">
        <f t="shared" si="0"/>
        <v>4</v>
      </c>
      <c r="L11" s="228">
        <v>152</v>
      </c>
      <c r="M11" s="76">
        <v>146</v>
      </c>
      <c r="N11" s="76">
        <v>144</v>
      </c>
      <c r="O11" s="243">
        <v>148</v>
      </c>
      <c r="P11" s="254">
        <f t="shared" si="1"/>
        <v>144</v>
      </c>
      <c r="Q11" s="122">
        <f t="shared" si="2"/>
        <v>147.5</v>
      </c>
      <c r="R11" s="243">
        <f t="shared" si="3"/>
        <v>152</v>
      </c>
      <c r="S11" s="145"/>
    </row>
    <row r="12" spans="1:19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17">
        <v>4</v>
      </c>
      <c r="K12" s="17">
        <f t="shared" si="0"/>
        <v>4</v>
      </c>
      <c r="L12" s="228">
        <v>222</v>
      </c>
      <c r="M12" s="76">
        <v>192</v>
      </c>
      <c r="N12" s="76">
        <v>235</v>
      </c>
      <c r="O12" s="243">
        <v>246</v>
      </c>
      <c r="P12" s="254">
        <f t="shared" si="1"/>
        <v>192</v>
      </c>
      <c r="Q12" s="122">
        <f t="shared" si="2"/>
        <v>223.75</v>
      </c>
      <c r="R12" s="243">
        <f t="shared" si="3"/>
        <v>246</v>
      </c>
      <c r="S12" s="145"/>
    </row>
    <row r="13" spans="1:19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17">
        <v>4</v>
      </c>
      <c r="K13" s="17">
        <f t="shared" si="0"/>
        <v>4</v>
      </c>
      <c r="L13" s="228">
        <v>1750</v>
      </c>
      <c r="M13" s="76">
        <v>1600</v>
      </c>
      <c r="N13" s="76">
        <v>1850</v>
      </c>
      <c r="O13" s="243">
        <v>1870</v>
      </c>
      <c r="P13" s="254">
        <f t="shared" si="1"/>
        <v>1600</v>
      </c>
      <c r="Q13" s="122">
        <f t="shared" si="2"/>
        <v>1767.5</v>
      </c>
      <c r="R13" s="243">
        <f t="shared" si="3"/>
        <v>1870</v>
      </c>
      <c r="S13" s="145"/>
    </row>
    <row r="14" spans="1:19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17">
        <v>4</v>
      </c>
      <c r="K14" s="17">
        <f t="shared" si="0"/>
        <v>4</v>
      </c>
      <c r="L14" s="228">
        <v>24</v>
      </c>
      <c r="M14" s="76">
        <v>26</v>
      </c>
      <c r="N14" s="76">
        <v>31</v>
      </c>
      <c r="O14" s="243">
        <v>28</v>
      </c>
      <c r="P14" s="254">
        <f t="shared" si="1"/>
        <v>24</v>
      </c>
      <c r="Q14" s="122">
        <f t="shared" si="2"/>
        <v>27.25</v>
      </c>
      <c r="R14" s="243">
        <f t="shared" si="3"/>
        <v>31</v>
      </c>
      <c r="S14" s="145"/>
    </row>
    <row r="15" spans="1:19">
      <c r="A15" s="111" t="s">
        <v>24</v>
      </c>
      <c r="B15" s="163" t="s">
        <v>17</v>
      </c>
      <c r="C15" s="160">
        <v>1</v>
      </c>
      <c r="D15" s="166"/>
      <c r="E15" s="4"/>
      <c r="J15" s="53">
        <v>4</v>
      </c>
      <c r="K15" s="17">
        <f t="shared" si="0"/>
        <v>4</v>
      </c>
      <c r="L15" s="228">
        <v>112</v>
      </c>
      <c r="M15" s="76">
        <v>114</v>
      </c>
      <c r="N15" s="76">
        <v>108</v>
      </c>
      <c r="O15" s="243">
        <v>115</v>
      </c>
      <c r="P15" s="254">
        <f t="shared" si="1"/>
        <v>108</v>
      </c>
      <c r="Q15" s="122">
        <f t="shared" si="2"/>
        <v>112.25</v>
      </c>
      <c r="R15" s="243">
        <f t="shared" si="3"/>
        <v>115</v>
      </c>
      <c r="S15" s="145"/>
    </row>
    <row r="16" spans="1:19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17">
        <v>4</v>
      </c>
      <c r="K16" s="17">
        <f t="shared" si="0"/>
        <v>4</v>
      </c>
      <c r="L16" s="228">
        <v>1010</v>
      </c>
      <c r="M16" s="76">
        <v>1050</v>
      </c>
      <c r="N16" s="76">
        <v>1010</v>
      </c>
      <c r="O16" s="243">
        <v>1080</v>
      </c>
      <c r="P16" s="254">
        <f t="shared" si="1"/>
        <v>1010</v>
      </c>
      <c r="Q16" s="122">
        <f t="shared" si="2"/>
        <v>1037.5</v>
      </c>
      <c r="R16" s="243">
        <f t="shared" si="3"/>
        <v>1080</v>
      </c>
      <c r="S16" s="145"/>
    </row>
    <row r="17" spans="1:19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50">
        <v>4</v>
      </c>
      <c r="K17" s="17">
        <f t="shared" si="0"/>
        <v>4</v>
      </c>
      <c r="L17" s="228">
        <v>15</v>
      </c>
      <c r="M17" s="76">
        <v>18</v>
      </c>
      <c r="N17" s="76">
        <v>17</v>
      </c>
      <c r="O17" s="243">
        <v>17</v>
      </c>
      <c r="P17" s="254">
        <f t="shared" si="1"/>
        <v>15</v>
      </c>
      <c r="Q17" s="136">
        <f t="shared" si="2"/>
        <v>16.75</v>
      </c>
      <c r="R17" s="243">
        <f t="shared" si="3"/>
        <v>18</v>
      </c>
      <c r="S17" s="145"/>
    </row>
    <row r="18" spans="1:19">
      <c r="A18" s="111" t="s">
        <v>138</v>
      </c>
      <c r="B18" s="163" t="s">
        <v>17</v>
      </c>
      <c r="C18" s="160">
        <v>1E-3</v>
      </c>
      <c r="D18" s="166"/>
      <c r="E18" s="24">
        <v>1.9</v>
      </c>
      <c r="F18" s="24"/>
      <c r="G18" s="24"/>
      <c r="H18" s="24"/>
      <c r="I18" s="24"/>
      <c r="J18" s="17">
        <v>4</v>
      </c>
      <c r="K18" s="17">
        <f t="shared" si="0"/>
        <v>4</v>
      </c>
      <c r="L18" s="308">
        <v>0.52</v>
      </c>
      <c r="M18" s="76">
        <v>0.45</v>
      </c>
      <c r="N18" s="76">
        <v>0.65</v>
      </c>
      <c r="O18" s="243">
        <v>0.57199999999999995</v>
      </c>
      <c r="P18" s="254">
        <f t="shared" si="1"/>
        <v>0.45</v>
      </c>
      <c r="Q18" s="115">
        <f t="shared" si="2"/>
        <v>0.54800000000000004</v>
      </c>
      <c r="R18" s="243">
        <f t="shared" si="3"/>
        <v>0.65</v>
      </c>
      <c r="S18" s="145"/>
    </row>
    <row r="19" spans="1:19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17">
        <v>4</v>
      </c>
      <c r="K19" s="17">
        <f t="shared" si="0"/>
        <v>4</v>
      </c>
      <c r="L19" s="307">
        <v>6.13</v>
      </c>
      <c r="M19" s="115">
        <v>1.47</v>
      </c>
      <c r="N19" s="76">
        <v>2.74</v>
      </c>
      <c r="O19" s="243">
        <v>6.0000000000000001E-3</v>
      </c>
      <c r="P19" s="254">
        <f t="shared" si="1"/>
        <v>6.0000000000000001E-3</v>
      </c>
      <c r="Q19" s="115">
        <f t="shared" si="2"/>
        <v>2.5865</v>
      </c>
      <c r="R19" s="243">
        <f t="shared" si="3"/>
        <v>6.13</v>
      </c>
      <c r="S19" s="145"/>
    </row>
    <row r="20" spans="1:19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17">
        <v>4</v>
      </c>
      <c r="K20" s="17">
        <f t="shared" si="0"/>
        <v>4</v>
      </c>
      <c r="L20" s="228">
        <v>0.6</v>
      </c>
      <c r="M20" s="76">
        <v>0.6</v>
      </c>
      <c r="N20" s="76">
        <v>0.7</v>
      </c>
      <c r="O20" s="243">
        <v>0.6</v>
      </c>
      <c r="P20" s="254">
        <f t="shared" si="1"/>
        <v>0.6</v>
      </c>
      <c r="Q20" s="115">
        <f t="shared" si="2"/>
        <v>0.625</v>
      </c>
      <c r="R20" s="243">
        <f t="shared" si="3"/>
        <v>0.7</v>
      </c>
      <c r="S20" s="145"/>
    </row>
    <row r="21" spans="1:19">
      <c r="A21" s="111" t="s">
        <v>33</v>
      </c>
      <c r="B21" s="163" t="s">
        <v>17</v>
      </c>
      <c r="C21" s="160">
        <v>0.01</v>
      </c>
      <c r="D21" s="166"/>
      <c r="E21" s="24">
        <v>0.9</v>
      </c>
      <c r="F21" s="24">
        <v>2.57</v>
      </c>
      <c r="G21" s="24">
        <v>2.5499999999999998</v>
      </c>
      <c r="H21" s="24">
        <v>2.57</v>
      </c>
      <c r="I21" s="24">
        <v>2.5550000000000002</v>
      </c>
      <c r="J21" s="17">
        <v>4</v>
      </c>
      <c r="K21" s="17">
        <f t="shared" si="0"/>
        <v>4</v>
      </c>
      <c r="L21" s="303">
        <v>0.5</v>
      </c>
      <c r="M21" s="76">
        <v>0.32</v>
      </c>
      <c r="N21" s="115">
        <v>0.28000000000000003</v>
      </c>
      <c r="O21" s="243">
        <v>0.31</v>
      </c>
      <c r="P21" s="254">
        <f t="shared" si="1"/>
        <v>0.28000000000000003</v>
      </c>
      <c r="Q21" s="115">
        <f t="shared" si="2"/>
        <v>0.35250000000000004</v>
      </c>
      <c r="R21" s="326">
        <f t="shared" si="3"/>
        <v>0.5</v>
      </c>
      <c r="S21" s="145"/>
    </row>
    <row r="22" spans="1:19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17">
        <v>4</v>
      </c>
      <c r="K22" s="17">
        <f t="shared" si="0"/>
        <v>4</v>
      </c>
      <c r="L22" s="230" t="s">
        <v>263</v>
      </c>
      <c r="M22" s="46" t="s">
        <v>263</v>
      </c>
      <c r="N22" s="46" t="s">
        <v>263</v>
      </c>
      <c r="O22" s="46" t="s">
        <v>263</v>
      </c>
      <c r="P22" s="156" t="s">
        <v>263</v>
      </c>
      <c r="Q22" s="137" t="s">
        <v>268</v>
      </c>
      <c r="R22" s="156" t="s">
        <v>263</v>
      </c>
      <c r="S22" s="145"/>
    </row>
    <row r="23" spans="1:19">
      <c r="A23" s="111" t="s">
        <v>35</v>
      </c>
      <c r="B23" s="163" t="s">
        <v>17</v>
      </c>
      <c r="C23" s="160">
        <v>0.01</v>
      </c>
      <c r="D23" s="166"/>
      <c r="E23" s="24">
        <v>0.7</v>
      </c>
      <c r="F23" s="24"/>
      <c r="G23" s="24"/>
      <c r="H23" s="24"/>
      <c r="I23" s="24"/>
      <c r="J23" s="17">
        <v>4</v>
      </c>
      <c r="K23" s="17">
        <f t="shared" si="0"/>
        <v>4</v>
      </c>
      <c r="L23" s="228">
        <v>0.04</v>
      </c>
      <c r="M23" s="46">
        <v>0.09</v>
      </c>
      <c r="N23" s="76">
        <v>0.02</v>
      </c>
      <c r="O23" s="248">
        <v>0.06</v>
      </c>
      <c r="P23" s="254">
        <f t="shared" si="1"/>
        <v>0.02</v>
      </c>
      <c r="Q23" s="137">
        <f t="shared" si="2"/>
        <v>5.2499999999999998E-2</v>
      </c>
      <c r="R23" s="243">
        <f t="shared" si="3"/>
        <v>0.09</v>
      </c>
      <c r="S23" s="145"/>
    </row>
    <row r="24" spans="1:19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17">
        <v>4</v>
      </c>
      <c r="K24" s="17">
        <f t="shared" si="0"/>
        <v>4</v>
      </c>
      <c r="L24" s="228">
        <v>0.04</v>
      </c>
      <c r="M24" s="46">
        <v>0.09</v>
      </c>
      <c r="N24" s="76">
        <v>0.02</v>
      </c>
      <c r="O24" s="248">
        <v>0.06</v>
      </c>
      <c r="P24" s="254">
        <f t="shared" si="1"/>
        <v>0.02</v>
      </c>
      <c r="Q24" s="115">
        <f t="shared" si="2"/>
        <v>5.2499999999999998E-2</v>
      </c>
      <c r="R24" s="243">
        <f t="shared" si="3"/>
        <v>0.09</v>
      </c>
      <c r="S24" s="145"/>
    </row>
    <row r="25" spans="1:19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17">
        <v>4</v>
      </c>
      <c r="K25" s="17">
        <f t="shared" si="0"/>
        <v>4</v>
      </c>
      <c r="L25" s="233">
        <v>57</v>
      </c>
      <c r="M25" s="136">
        <v>52</v>
      </c>
      <c r="N25" s="136">
        <v>60</v>
      </c>
      <c r="O25" s="246">
        <v>60.8</v>
      </c>
      <c r="P25" s="298">
        <f t="shared" si="1"/>
        <v>52</v>
      </c>
      <c r="Q25" s="136">
        <f t="shared" si="2"/>
        <v>57.45</v>
      </c>
      <c r="R25" s="243">
        <f t="shared" si="3"/>
        <v>60.8</v>
      </c>
      <c r="S25" s="145"/>
    </row>
    <row r="26" spans="1:19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17">
        <v>4</v>
      </c>
      <c r="K26" s="17">
        <f t="shared" si="0"/>
        <v>4</v>
      </c>
      <c r="L26" s="233">
        <v>54.7</v>
      </c>
      <c r="M26" s="76">
        <v>56.8</v>
      </c>
      <c r="N26" s="136">
        <v>54.8</v>
      </c>
      <c r="O26" s="243">
        <v>58.3</v>
      </c>
      <c r="P26" s="254">
        <f t="shared" si="1"/>
        <v>54.7</v>
      </c>
      <c r="Q26" s="136">
        <f t="shared" si="2"/>
        <v>56.150000000000006</v>
      </c>
      <c r="R26" s="246">
        <f t="shared" si="3"/>
        <v>58.3</v>
      </c>
      <c r="S26" s="145"/>
    </row>
    <row r="27" spans="1:19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17">
        <v>4</v>
      </c>
      <c r="K27" s="17">
        <f t="shared" si="0"/>
        <v>4</v>
      </c>
      <c r="L27" s="228">
        <v>2.0499999999999998</v>
      </c>
      <c r="M27" s="76">
        <v>4.38</v>
      </c>
      <c r="N27" s="76">
        <v>4.49</v>
      </c>
      <c r="O27" s="249">
        <v>2.14</v>
      </c>
      <c r="P27" s="254">
        <f t="shared" si="1"/>
        <v>2.0499999999999998</v>
      </c>
      <c r="Q27" s="115">
        <f t="shared" si="2"/>
        <v>3.2650000000000001</v>
      </c>
      <c r="R27" s="243">
        <f t="shared" si="3"/>
        <v>4.49</v>
      </c>
      <c r="S27" s="145"/>
    </row>
    <row r="28" spans="1:19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17">
        <v>4</v>
      </c>
      <c r="K28" s="17">
        <f t="shared" si="0"/>
        <v>4</v>
      </c>
      <c r="L28" s="228" t="s">
        <v>225</v>
      </c>
      <c r="M28" s="76">
        <v>5</v>
      </c>
      <c r="N28" s="128">
        <v>14</v>
      </c>
      <c r="O28" s="249">
        <v>6</v>
      </c>
      <c r="P28" s="156" t="s">
        <v>225</v>
      </c>
      <c r="Q28" s="137" t="s">
        <v>268</v>
      </c>
      <c r="R28" s="240">
        <v>14</v>
      </c>
      <c r="S28" s="145"/>
    </row>
    <row r="29" spans="1:19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17">
        <v>1</v>
      </c>
      <c r="K29" s="17">
        <f t="shared" si="0"/>
        <v>1</v>
      </c>
      <c r="L29" s="230"/>
      <c r="M29" s="76"/>
      <c r="N29" s="76"/>
      <c r="O29" s="240">
        <v>2</v>
      </c>
      <c r="P29" s="156"/>
      <c r="Q29" s="120"/>
      <c r="R29" s="240"/>
      <c r="S29" s="145"/>
    </row>
    <row r="30" spans="1:19" ht="14.25" customHeight="1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29"/>
      <c r="G30" s="29"/>
      <c r="H30" s="29"/>
      <c r="I30" s="29"/>
      <c r="J30" s="17">
        <v>4</v>
      </c>
      <c r="K30" s="17">
        <f t="shared" si="0"/>
        <v>4</v>
      </c>
      <c r="L30" s="230" t="s">
        <v>226</v>
      </c>
      <c r="M30" s="46" t="s">
        <v>226</v>
      </c>
      <c r="N30" s="46" t="s">
        <v>226</v>
      </c>
      <c r="O30" s="46" t="s">
        <v>226</v>
      </c>
      <c r="P30" s="156" t="s">
        <v>226</v>
      </c>
      <c r="Q30" s="137" t="s">
        <v>268</v>
      </c>
      <c r="R30" s="240" t="s">
        <v>226</v>
      </c>
      <c r="S30" s="145"/>
    </row>
    <row r="31" spans="1:19">
      <c r="A31" s="109"/>
      <c r="B31" s="157"/>
      <c r="C31" s="155"/>
      <c r="D31" s="143"/>
      <c r="E31" s="14"/>
      <c r="F31" s="14"/>
      <c r="G31" s="14"/>
      <c r="H31" s="14"/>
      <c r="I31" s="14"/>
      <c r="J31" s="55"/>
      <c r="K31" s="5"/>
      <c r="L31" s="113"/>
      <c r="M31" s="113"/>
      <c r="N31" s="113"/>
      <c r="O31" s="239"/>
      <c r="P31" s="141"/>
      <c r="Q31" s="288"/>
      <c r="R31" s="59"/>
      <c r="S31" s="145"/>
    </row>
    <row r="32" spans="1:19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55"/>
      <c r="K32" s="5"/>
      <c r="L32" s="113"/>
      <c r="M32" s="113"/>
      <c r="N32" s="113"/>
      <c r="O32" s="239"/>
      <c r="P32" s="141"/>
      <c r="Q32" s="288"/>
      <c r="R32" s="59"/>
      <c r="S32" s="145"/>
    </row>
    <row r="33" spans="1:19">
      <c r="A33" s="173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56">
        <v>4</v>
      </c>
      <c r="K33" s="17">
        <f t="shared" ref="K33:K56" si="4">COUNTA(L33:O33)</f>
        <v>4</v>
      </c>
      <c r="L33" s="302" t="s">
        <v>227</v>
      </c>
      <c r="M33" s="302" t="s">
        <v>227</v>
      </c>
      <c r="N33" s="302" t="s">
        <v>227</v>
      </c>
      <c r="O33" s="215" t="s">
        <v>263</v>
      </c>
      <c r="P33" s="215" t="s">
        <v>263</v>
      </c>
      <c r="Q33" s="137" t="s">
        <v>268</v>
      </c>
      <c r="R33" s="302" t="s">
        <v>227</v>
      </c>
      <c r="S33" s="145"/>
    </row>
    <row r="34" spans="1:19">
      <c r="A34" s="173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56">
        <v>4</v>
      </c>
      <c r="K34" s="17">
        <f t="shared" si="4"/>
        <v>4</v>
      </c>
      <c r="L34" s="302" t="s">
        <v>227</v>
      </c>
      <c r="M34" s="302" t="s">
        <v>227</v>
      </c>
      <c r="N34" s="302" t="s">
        <v>227</v>
      </c>
      <c r="O34" s="215" t="s">
        <v>263</v>
      </c>
      <c r="P34" s="215" t="s">
        <v>263</v>
      </c>
      <c r="Q34" s="137" t="s">
        <v>268</v>
      </c>
      <c r="R34" s="302" t="s">
        <v>227</v>
      </c>
      <c r="S34" s="145"/>
    </row>
    <row r="35" spans="1:19">
      <c r="A35" s="173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56">
        <v>4</v>
      </c>
      <c r="K35" s="17">
        <f t="shared" si="4"/>
        <v>4</v>
      </c>
      <c r="L35" s="302" t="s">
        <v>227</v>
      </c>
      <c r="M35" s="302" t="s">
        <v>227</v>
      </c>
      <c r="N35" s="302" t="s">
        <v>227</v>
      </c>
      <c r="O35" s="215" t="s">
        <v>263</v>
      </c>
      <c r="P35" s="215" t="s">
        <v>263</v>
      </c>
      <c r="Q35" s="137" t="s">
        <v>268</v>
      </c>
      <c r="R35" s="302" t="s">
        <v>227</v>
      </c>
      <c r="S35" s="145"/>
    </row>
    <row r="36" spans="1:19">
      <c r="A36" s="173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56">
        <v>4</v>
      </c>
      <c r="K36" s="17">
        <f t="shared" si="4"/>
        <v>4</v>
      </c>
      <c r="L36" s="302" t="s">
        <v>227</v>
      </c>
      <c r="M36" s="302" t="s">
        <v>227</v>
      </c>
      <c r="N36" s="302" t="s">
        <v>227</v>
      </c>
      <c r="O36" s="215" t="s">
        <v>263</v>
      </c>
      <c r="P36" s="215" t="s">
        <v>263</v>
      </c>
      <c r="Q36" s="137" t="s">
        <v>268</v>
      </c>
      <c r="R36" s="302" t="s">
        <v>227</v>
      </c>
      <c r="S36" s="145"/>
    </row>
    <row r="37" spans="1:19">
      <c r="A37" s="173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56">
        <v>4</v>
      </c>
      <c r="K37" s="17">
        <f t="shared" si="4"/>
        <v>4</v>
      </c>
      <c r="L37" s="302" t="s">
        <v>227</v>
      </c>
      <c r="M37" s="302" t="s">
        <v>227</v>
      </c>
      <c r="N37" s="302" t="s">
        <v>227</v>
      </c>
      <c r="O37" s="215" t="s">
        <v>263</v>
      </c>
      <c r="P37" s="215" t="s">
        <v>263</v>
      </c>
      <c r="Q37" s="137" t="s">
        <v>268</v>
      </c>
      <c r="R37" s="302" t="s">
        <v>227</v>
      </c>
      <c r="S37" s="145"/>
    </row>
    <row r="38" spans="1:19">
      <c r="A38" s="173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56">
        <v>4</v>
      </c>
      <c r="K38" s="17">
        <f t="shared" si="4"/>
        <v>4</v>
      </c>
      <c r="L38" s="302" t="s">
        <v>227</v>
      </c>
      <c r="M38" s="302" t="s">
        <v>227</v>
      </c>
      <c r="N38" s="302" t="s">
        <v>227</v>
      </c>
      <c r="O38" s="215" t="s">
        <v>277</v>
      </c>
      <c r="P38" s="215" t="s">
        <v>277</v>
      </c>
      <c r="Q38" s="137" t="s">
        <v>268</v>
      </c>
      <c r="R38" s="302" t="s">
        <v>227</v>
      </c>
      <c r="S38" s="145"/>
    </row>
    <row r="39" spans="1:19">
      <c r="A39" s="173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56">
        <v>4</v>
      </c>
      <c r="K39" s="17">
        <f t="shared" si="4"/>
        <v>4</v>
      </c>
      <c r="L39" s="302" t="s">
        <v>227</v>
      </c>
      <c r="M39" s="302" t="s">
        <v>227</v>
      </c>
      <c r="N39" s="302" t="s">
        <v>227</v>
      </c>
      <c r="O39" s="215" t="s">
        <v>263</v>
      </c>
      <c r="P39" s="215" t="s">
        <v>263</v>
      </c>
      <c r="Q39" s="137" t="s">
        <v>268</v>
      </c>
      <c r="R39" s="302" t="s">
        <v>227</v>
      </c>
      <c r="S39" s="145"/>
    </row>
    <row r="40" spans="1:19">
      <c r="A40" s="173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56">
        <v>4</v>
      </c>
      <c r="K40" s="17">
        <f t="shared" si="4"/>
        <v>4</v>
      </c>
      <c r="L40" s="302" t="s">
        <v>227</v>
      </c>
      <c r="M40" s="302" t="s">
        <v>227</v>
      </c>
      <c r="N40" s="302" t="s">
        <v>227</v>
      </c>
      <c r="O40" s="215" t="s">
        <v>263</v>
      </c>
      <c r="P40" s="215" t="s">
        <v>263</v>
      </c>
      <c r="Q40" s="137" t="s">
        <v>268</v>
      </c>
      <c r="R40" s="302" t="s">
        <v>227</v>
      </c>
      <c r="S40" s="145"/>
    </row>
    <row r="41" spans="1:19">
      <c r="A41" s="173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56">
        <v>4</v>
      </c>
      <c r="K41" s="17">
        <f t="shared" si="4"/>
        <v>4</v>
      </c>
      <c r="L41" s="302" t="s">
        <v>227</v>
      </c>
      <c r="M41" s="302" t="s">
        <v>227</v>
      </c>
      <c r="N41" s="302" t="s">
        <v>227</v>
      </c>
      <c r="O41" s="215" t="s">
        <v>263</v>
      </c>
      <c r="P41" s="215" t="s">
        <v>263</v>
      </c>
      <c r="Q41" s="137" t="s">
        <v>268</v>
      </c>
      <c r="R41" s="302" t="s">
        <v>227</v>
      </c>
      <c r="S41" s="145"/>
    </row>
    <row r="42" spans="1:19">
      <c r="A42" s="173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56">
        <v>4</v>
      </c>
      <c r="K42" s="17">
        <f t="shared" si="4"/>
        <v>4</v>
      </c>
      <c r="L42" s="302" t="s">
        <v>227</v>
      </c>
      <c r="M42" s="302" t="s">
        <v>227</v>
      </c>
      <c r="N42" s="302" t="s">
        <v>227</v>
      </c>
      <c r="O42" s="215" t="s">
        <v>263</v>
      </c>
      <c r="P42" s="215" t="s">
        <v>263</v>
      </c>
      <c r="Q42" s="137" t="s">
        <v>268</v>
      </c>
      <c r="R42" s="302" t="s">
        <v>227</v>
      </c>
      <c r="S42" s="145"/>
    </row>
    <row r="43" spans="1:19">
      <c r="A43" s="173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56">
        <v>4</v>
      </c>
      <c r="K43" s="17">
        <f t="shared" si="4"/>
        <v>4</v>
      </c>
      <c r="L43" s="302" t="s">
        <v>227</v>
      </c>
      <c r="M43" s="302" t="s">
        <v>227</v>
      </c>
      <c r="N43" s="302" t="s">
        <v>227</v>
      </c>
      <c r="O43" s="215" t="s">
        <v>263</v>
      </c>
      <c r="P43" s="215" t="s">
        <v>263</v>
      </c>
      <c r="Q43" s="137" t="s">
        <v>268</v>
      </c>
      <c r="R43" s="302" t="s">
        <v>227</v>
      </c>
      <c r="S43" s="145"/>
    </row>
    <row r="44" spans="1:19">
      <c r="A44" s="173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56">
        <v>4</v>
      </c>
      <c r="K44" s="17">
        <f t="shared" si="4"/>
        <v>4</v>
      </c>
      <c r="L44" s="302" t="s">
        <v>227</v>
      </c>
      <c r="M44" s="302" t="s">
        <v>227</v>
      </c>
      <c r="N44" s="302" t="s">
        <v>227</v>
      </c>
      <c r="O44" s="215" t="s">
        <v>263</v>
      </c>
      <c r="P44" s="215" t="s">
        <v>263</v>
      </c>
      <c r="Q44" s="137" t="s">
        <v>268</v>
      </c>
      <c r="R44" s="302" t="s">
        <v>227</v>
      </c>
      <c r="S44" s="145"/>
    </row>
    <row r="45" spans="1:19">
      <c r="A45" s="173" t="s">
        <v>234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56">
        <v>4</v>
      </c>
      <c r="K45" s="17">
        <f t="shared" si="4"/>
        <v>4</v>
      </c>
      <c r="L45" s="302" t="s">
        <v>227</v>
      </c>
      <c r="M45" s="302" t="s">
        <v>227</v>
      </c>
      <c r="N45" s="302" t="s">
        <v>227</v>
      </c>
      <c r="O45" s="215" t="s">
        <v>263</v>
      </c>
      <c r="P45" s="215" t="s">
        <v>263</v>
      </c>
      <c r="Q45" s="137" t="s">
        <v>268</v>
      </c>
      <c r="R45" s="302" t="s">
        <v>227</v>
      </c>
      <c r="S45" s="145"/>
    </row>
    <row r="46" spans="1:19">
      <c r="A46" s="173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56">
        <v>4</v>
      </c>
      <c r="K46" s="17">
        <f t="shared" si="4"/>
        <v>4</v>
      </c>
      <c r="L46" s="302" t="s">
        <v>227</v>
      </c>
      <c r="M46" s="302" t="s">
        <v>227</v>
      </c>
      <c r="N46" s="302" t="s">
        <v>227</v>
      </c>
      <c r="O46" s="215" t="s">
        <v>263</v>
      </c>
      <c r="P46" s="215" t="s">
        <v>263</v>
      </c>
      <c r="Q46" s="137" t="s">
        <v>268</v>
      </c>
      <c r="R46" s="302" t="s">
        <v>227</v>
      </c>
      <c r="S46" s="145"/>
    </row>
    <row r="47" spans="1:19">
      <c r="A47" s="173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56">
        <v>4</v>
      </c>
      <c r="K47" s="17">
        <f t="shared" si="4"/>
        <v>4</v>
      </c>
      <c r="L47" s="302" t="s">
        <v>227</v>
      </c>
      <c r="M47" s="302" t="s">
        <v>227</v>
      </c>
      <c r="N47" s="302" t="s">
        <v>227</v>
      </c>
      <c r="O47" s="215" t="s">
        <v>263</v>
      </c>
      <c r="P47" s="215" t="s">
        <v>263</v>
      </c>
      <c r="Q47" s="137" t="s">
        <v>268</v>
      </c>
      <c r="R47" s="302" t="s">
        <v>227</v>
      </c>
      <c r="S47" s="145"/>
    </row>
    <row r="48" spans="1:19">
      <c r="A48" s="173" t="s">
        <v>235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56">
        <v>4</v>
      </c>
      <c r="K48" s="17">
        <f t="shared" si="4"/>
        <v>4</v>
      </c>
      <c r="L48" s="302" t="s">
        <v>227</v>
      </c>
      <c r="M48" s="302" t="s">
        <v>227</v>
      </c>
      <c r="N48" s="302" t="s">
        <v>227</v>
      </c>
      <c r="O48" s="215" t="s">
        <v>263</v>
      </c>
      <c r="P48" s="215" t="s">
        <v>263</v>
      </c>
      <c r="Q48" s="137" t="s">
        <v>268</v>
      </c>
      <c r="R48" s="302" t="s">
        <v>227</v>
      </c>
      <c r="S48" s="145"/>
    </row>
    <row r="49" spans="1:19">
      <c r="A49" s="173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56">
        <v>4</v>
      </c>
      <c r="K49" s="17">
        <f t="shared" si="4"/>
        <v>4</v>
      </c>
      <c r="L49" s="302" t="s">
        <v>227</v>
      </c>
      <c r="M49" s="302" t="s">
        <v>227</v>
      </c>
      <c r="N49" s="302" t="s">
        <v>227</v>
      </c>
      <c r="O49" s="215" t="s">
        <v>263</v>
      </c>
      <c r="P49" s="215" t="s">
        <v>263</v>
      </c>
      <c r="Q49" s="137" t="s">
        <v>268</v>
      </c>
      <c r="R49" s="302" t="s">
        <v>227</v>
      </c>
      <c r="S49" s="145"/>
    </row>
    <row r="50" spans="1:19">
      <c r="A50" s="173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56">
        <v>4</v>
      </c>
      <c r="K50" s="17">
        <f t="shared" si="4"/>
        <v>4</v>
      </c>
      <c r="L50" s="302" t="s">
        <v>227</v>
      </c>
      <c r="M50" s="302" t="s">
        <v>227</v>
      </c>
      <c r="N50" s="302" t="s">
        <v>227</v>
      </c>
      <c r="O50" s="215" t="s">
        <v>263</v>
      </c>
      <c r="P50" s="215" t="s">
        <v>263</v>
      </c>
      <c r="Q50" s="137" t="s">
        <v>268</v>
      </c>
      <c r="R50" s="302" t="s">
        <v>227</v>
      </c>
      <c r="S50" s="145"/>
    </row>
    <row r="51" spans="1:19">
      <c r="A51" s="173" t="s">
        <v>236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56">
        <v>4</v>
      </c>
      <c r="K51" s="17">
        <f t="shared" si="4"/>
        <v>4</v>
      </c>
      <c r="L51" s="302" t="s">
        <v>228</v>
      </c>
      <c r="M51" s="302" t="s">
        <v>228</v>
      </c>
      <c r="N51" s="312" t="s">
        <v>228</v>
      </c>
      <c r="O51" s="215" t="s">
        <v>263</v>
      </c>
      <c r="P51" s="215" t="s">
        <v>263</v>
      </c>
      <c r="Q51" s="137" t="s">
        <v>268</v>
      </c>
      <c r="R51" s="312" t="s">
        <v>228</v>
      </c>
      <c r="S51" s="145"/>
    </row>
    <row r="52" spans="1:19">
      <c r="A52" s="173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56">
        <v>4</v>
      </c>
      <c r="K52" s="17">
        <f t="shared" si="4"/>
        <v>4</v>
      </c>
      <c r="L52" s="302" t="s">
        <v>227</v>
      </c>
      <c r="M52" s="302" t="s">
        <v>227</v>
      </c>
      <c r="N52" s="312" t="s">
        <v>227</v>
      </c>
      <c r="O52" s="215" t="s">
        <v>263</v>
      </c>
      <c r="P52" s="215" t="s">
        <v>263</v>
      </c>
      <c r="Q52" s="137" t="s">
        <v>268</v>
      </c>
      <c r="R52" s="312" t="s">
        <v>227</v>
      </c>
      <c r="S52" s="145"/>
    </row>
    <row r="53" spans="1:19">
      <c r="A53" s="173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56">
        <v>4</v>
      </c>
      <c r="K53" s="17">
        <f t="shared" si="4"/>
        <v>4</v>
      </c>
      <c r="L53" s="302" t="s">
        <v>228</v>
      </c>
      <c r="M53" s="302" t="s">
        <v>228</v>
      </c>
      <c r="N53" s="312" t="s">
        <v>228</v>
      </c>
      <c r="O53" s="215" t="s">
        <v>263</v>
      </c>
      <c r="P53" s="215" t="s">
        <v>263</v>
      </c>
      <c r="Q53" s="137" t="s">
        <v>268</v>
      </c>
      <c r="R53" s="312" t="s">
        <v>228</v>
      </c>
      <c r="S53" s="145"/>
    </row>
    <row r="54" spans="1:19">
      <c r="A54" s="173" t="s">
        <v>237</v>
      </c>
      <c r="B54" s="163" t="s">
        <v>46</v>
      </c>
      <c r="C54" s="160">
        <v>0.5</v>
      </c>
      <c r="D54" s="166"/>
      <c r="E54" s="1"/>
      <c r="F54" s="1"/>
      <c r="G54" s="1"/>
      <c r="H54" s="1"/>
      <c r="I54" s="1"/>
      <c r="J54" s="56">
        <v>4</v>
      </c>
      <c r="K54" s="17">
        <f t="shared" si="4"/>
        <v>4</v>
      </c>
      <c r="L54" s="302" t="s">
        <v>227</v>
      </c>
      <c r="M54" s="302" t="s">
        <v>227</v>
      </c>
      <c r="N54" s="312" t="s">
        <v>227</v>
      </c>
      <c r="O54" s="215" t="s">
        <v>263</v>
      </c>
      <c r="P54" s="215" t="s">
        <v>263</v>
      </c>
      <c r="Q54" s="137" t="s">
        <v>268</v>
      </c>
      <c r="R54" s="312" t="s">
        <v>227</v>
      </c>
      <c r="S54" s="145"/>
    </row>
    <row r="55" spans="1:19">
      <c r="A55" s="173" t="s">
        <v>238</v>
      </c>
      <c r="B55" s="163" t="s">
        <v>46</v>
      </c>
      <c r="C55" s="160">
        <v>0.5</v>
      </c>
      <c r="D55" s="166"/>
      <c r="E55" s="8">
        <v>0.03</v>
      </c>
      <c r="F55" s="8"/>
      <c r="G55" s="8"/>
      <c r="H55" s="8"/>
      <c r="I55" s="8"/>
      <c r="J55" s="56">
        <v>4</v>
      </c>
      <c r="K55" s="17">
        <f t="shared" si="4"/>
        <v>4</v>
      </c>
      <c r="L55" s="302" t="s">
        <v>227</v>
      </c>
      <c r="M55" s="302" t="s">
        <v>227</v>
      </c>
      <c r="N55" s="312" t="s">
        <v>227</v>
      </c>
      <c r="O55" s="215" t="s">
        <v>263</v>
      </c>
      <c r="P55" s="215" t="s">
        <v>263</v>
      </c>
      <c r="Q55" s="137" t="s">
        <v>268</v>
      </c>
      <c r="R55" s="312" t="s">
        <v>227</v>
      </c>
      <c r="S55" s="145"/>
    </row>
    <row r="56" spans="1:19">
      <c r="A56" s="173" t="s">
        <v>165</v>
      </c>
      <c r="B56" s="163" t="s">
        <v>46</v>
      </c>
      <c r="C56" s="160">
        <v>0.5</v>
      </c>
      <c r="D56" s="166"/>
      <c r="E56" s="8"/>
      <c r="F56" s="8"/>
      <c r="G56" s="8"/>
      <c r="H56" s="8"/>
      <c r="I56" s="8"/>
      <c r="J56" s="56">
        <v>4</v>
      </c>
      <c r="K56" s="17">
        <f t="shared" si="4"/>
        <v>4</v>
      </c>
      <c r="L56" s="302" t="s">
        <v>227</v>
      </c>
      <c r="M56" s="302" t="s">
        <v>227</v>
      </c>
      <c r="N56" s="312" t="s">
        <v>227</v>
      </c>
      <c r="O56" s="215" t="s">
        <v>263</v>
      </c>
      <c r="P56" s="215" t="s">
        <v>263</v>
      </c>
      <c r="Q56" s="137" t="s">
        <v>268</v>
      </c>
      <c r="R56" s="312" t="s">
        <v>227</v>
      </c>
      <c r="S56" s="145"/>
    </row>
    <row r="57" spans="1:19">
      <c r="A57" s="109"/>
      <c r="B57" s="157"/>
      <c r="C57" s="155"/>
      <c r="D57" s="143"/>
      <c r="E57" s="5"/>
      <c r="F57" s="5"/>
      <c r="G57" s="5"/>
      <c r="H57" s="5"/>
      <c r="I57" s="5"/>
      <c r="J57" s="55"/>
      <c r="K57" s="5"/>
      <c r="L57" s="7"/>
      <c r="M57" s="7"/>
      <c r="N57" s="113"/>
      <c r="O57" s="239"/>
      <c r="P57" s="141"/>
      <c r="Q57" s="113"/>
      <c r="R57" s="59"/>
      <c r="S57" s="145"/>
    </row>
    <row r="58" spans="1:19">
      <c r="A58" s="109" t="s">
        <v>252</v>
      </c>
      <c r="B58" s="157"/>
      <c r="C58" s="155"/>
      <c r="D58" s="143"/>
      <c r="E58" s="5"/>
      <c r="F58" s="5"/>
      <c r="G58" s="5"/>
      <c r="H58" s="5"/>
      <c r="I58" s="5"/>
      <c r="J58" s="55"/>
      <c r="K58" s="5"/>
      <c r="L58" s="7"/>
      <c r="M58" s="7"/>
      <c r="N58" s="113"/>
      <c r="O58" s="239"/>
      <c r="P58" s="141"/>
      <c r="Q58" s="288"/>
      <c r="R58" s="59"/>
      <c r="S58" s="145"/>
    </row>
    <row r="59" spans="1:19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17">
        <v>1</v>
      </c>
      <c r="K59" s="17">
        <f t="shared" ref="K59:K68" si="5">COUNTA(L59:O59)</f>
        <v>1</v>
      </c>
      <c r="L59" s="4"/>
      <c r="M59" s="4"/>
      <c r="N59" s="76"/>
      <c r="O59" s="227" t="s">
        <v>263</v>
      </c>
      <c r="P59" s="227" t="s">
        <v>263</v>
      </c>
      <c r="Q59" s="137" t="s">
        <v>268</v>
      </c>
      <c r="R59" s="227" t="s">
        <v>263</v>
      </c>
      <c r="S59" s="145"/>
    </row>
    <row r="60" spans="1:19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17">
        <v>1</v>
      </c>
      <c r="K60" s="17">
        <f t="shared" si="5"/>
        <v>1</v>
      </c>
      <c r="L60" s="4"/>
      <c r="M60" s="4"/>
      <c r="N60" s="76"/>
      <c r="O60" s="227" t="s">
        <v>270</v>
      </c>
      <c r="P60" s="227" t="s">
        <v>270</v>
      </c>
      <c r="Q60" s="137" t="s">
        <v>268</v>
      </c>
      <c r="R60" s="227" t="s">
        <v>270</v>
      </c>
      <c r="S60" s="145"/>
    </row>
    <row r="61" spans="1:19" ht="13.5" customHeight="1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7">
        <v>1</v>
      </c>
      <c r="K61" s="17">
        <f t="shared" si="5"/>
        <v>1</v>
      </c>
      <c r="L61" s="4"/>
      <c r="M61" s="4"/>
      <c r="N61" s="76"/>
      <c r="O61" s="264">
        <v>0.02</v>
      </c>
      <c r="P61" s="264">
        <v>0.02</v>
      </c>
      <c r="Q61" s="264">
        <v>0.02</v>
      </c>
      <c r="R61" s="264">
        <v>0.02</v>
      </c>
      <c r="S61" s="145"/>
    </row>
    <row r="62" spans="1:19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17">
        <v>1</v>
      </c>
      <c r="K62" s="17">
        <f t="shared" si="5"/>
        <v>1</v>
      </c>
      <c r="L62" s="4"/>
      <c r="M62" s="4"/>
      <c r="N62" s="76"/>
      <c r="O62" s="227" t="s">
        <v>271</v>
      </c>
      <c r="P62" s="227" t="s">
        <v>271</v>
      </c>
      <c r="Q62" s="137" t="s">
        <v>268</v>
      </c>
      <c r="R62" s="227" t="s">
        <v>271</v>
      </c>
      <c r="S62" s="145"/>
    </row>
    <row r="63" spans="1:19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17">
        <v>1</v>
      </c>
      <c r="K63" s="17">
        <f t="shared" si="5"/>
        <v>1</v>
      </c>
      <c r="L63" s="4"/>
      <c r="M63" s="4"/>
      <c r="N63" s="76"/>
      <c r="O63" s="227" t="s">
        <v>270</v>
      </c>
      <c r="P63" s="227" t="s">
        <v>270</v>
      </c>
      <c r="Q63" s="137" t="s">
        <v>268</v>
      </c>
      <c r="R63" s="227" t="s">
        <v>270</v>
      </c>
      <c r="S63" s="145"/>
    </row>
    <row r="64" spans="1:19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7">
        <v>1</v>
      </c>
      <c r="K64" s="17">
        <f t="shared" si="5"/>
        <v>1</v>
      </c>
      <c r="L64" s="4"/>
      <c r="M64" s="4"/>
      <c r="N64" s="76"/>
      <c r="O64" s="227">
        <v>1E-3</v>
      </c>
      <c r="P64" s="227">
        <v>1E-3</v>
      </c>
      <c r="Q64" s="227">
        <v>1E-3</v>
      </c>
      <c r="R64" s="227">
        <v>1E-3</v>
      </c>
      <c r="S64" s="145"/>
    </row>
    <row r="65" spans="1:19" ht="13.5" customHeight="1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17">
        <v>1</v>
      </c>
      <c r="K65" s="17">
        <f t="shared" si="5"/>
        <v>1</v>
      </c>
      <c r="L65" s="4"/>
      <c r="M65" s="4"/>
      <c r="N65" s="76"/>
      <c r="O65" s="328" t="s">
        <v>270</v>
      </c>
      <c r="P65" s="328" t="s">
        <v>270</v>
      </c>
      <c r="Q65" s="137" t="s">
        <v>268</v>
      </c>
      <c r="R65" s="328" t="s">
        <v>270</v>
      </c>
      <c r="S65" s="145"/>
    </row>
    <row r="66" spans="1:19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17">
        <v>1</v>
      </c>
      <c r="K66" s="17">
        <f t="shared" si="5"/>
        <v>1</v>
      </c>
      <c r="L66" s="4"/>
      <c r="M66" s="4"/>
      <c r="N66" s="76"/>
      <c r="O66" s="328" t="s">
        <v>270</v>
      </c>
      <c r="P66" s="328" t="s">
        <v>270</v>
      </c>
      <c r="Q66" s="137" t="s">
        <v>268</v>
      </c>
      <c r="R66" s="328" t="s">
        <v>270</v>
      </c>
      <c r="S66" s="145"/>
    </row>
    <row r="67" spans="1:19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17">
        <v>1</v>
      </c>
      <c r="K67" s="17">
        <f t="shared" si="5"/>
        <v>1</v>
      </c>
      <c r="L67" s="4"/>
      <c r="M67" s="4"/>
      <c r="N67" s="76"/>
      <c r="O67" s="229" t="s">
        <v>271</v>
      </c>
      <c r="P67" s="229" t="s">
        <v>271</v>
      </c>
      <c r="Q67" s="137" t="s">
        <v>268</v>
      </c>
      <c r="R67" s="229" t="s">
        <v>271</v>
      </c>
      <c r="S67" s="145"/>
    </row>
    <row r="68" spans="1:19">
      <c r="A68" s="111" t="s">
        <v>29</v>
      </c>
      <c r="B68" s="165" t="s">
        <v>17</v>
      </c>
      <c r="C68" s="167">
        <v>5.0000000000000001E-3</v>
      </c>
      <c r="D68" s="166"/>
      <c r="E68" s="27">
        <v>8.0000000000000002E-3</v>
      </c>
      <c r="F68" s="27"/>
      <c r="G68" s="27"/>
      <c r="H68" s="27"/>
      <c r="I68" s="27"/>
      <c r="J68" s="17">
        <v>1</v>
      </c>
      <c r="K68" s="17">
        <f t="shared" si="5"/>
        <v>1</v>
      </c>
      <c r="L68" s="4"/>
      <c r="M68" s="4"/>
      <c r="N68" s="76"/>
      <c r="O68" s="285">
        <v>2.9000000000000001E-2</v>
      </c>
      <c r="P68" s="285">
        <v>2.9000000000000001E-2</v>
      </c>
      <c r="Q68" s="285">
        <v>2.9000000000000001E-2</v>
      </c>
      <c r="R68" s="285">
        <v>2.9000000000000001E-2</v>
      </c>
      <c r="S68" s="145"/>
    </row>
    <row r="69" spans="1:19">
      <c r="A69" s="109"/>
      <c r="B69" s="157"/>
      <c r="C69" s="155"/>
      <c r="D69" s="143"/>
      <c r="E69" s="5"/>
      <c r="F69" s="5"/>
      <c r="G69" s="5"/>
      <c r="H69" s="5"/>
      <c r="I69" s="5"/>
      <c r="J69" s="55"/>
      <c r="K69" s="5"/>
      <c r="L69" s="7"/>
      <c r="M69" s="7"/>
      <c r="N69" s="113"/>
      <c r="O69" s="245"/>
      <c r="P69" s="188"/>
      <c r="Q69" s="337"/>
      <c r="R69" s="85"/>
      <c r="S69" s="145"/>
    </row>
    <row r="70" spans="1:19">
      <c r="A70" s="174" t="s">
        <v>168</v>
      </c>
      <c r="B70" s="157"/>
      <c r="C70" s="155"/>
      <c r="D70" s="143"/>
      <c r="E70" s="5"/>
      <c r="F70" s="5"/>
      <c r="G70" s="5"/>
      <c r="H70" s="5"/>
      <c r="I70" s="5"/>
      <c r="J70" s="55"/>
      <c r="K70" s="5"/>
      <c r="L70" s="7"/>
      <c r="M70" s="7"/>
      <c r="N70" s="113"/>
      <c r="O70" s="239"/>
      <c r="P70" s="188"/>
      <c r="Q70" s="337"/>
      <c r="R70" s="85"/>
      <c r="S70" s="145"/>
    </row>
    <row r="71" spans="1:19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17">
        <v>1</v>
      </c>
      <c r="K71" s="17">
        <f t="shared" ref="K71:K108" si="6">COUNTA(L71:O71)</f>
        <v>1</v>
      </c>
      <c r="L71" s="4"/>
      <c r="M71" s="4"/>
      <c r="N71" s="76"/>
      <c r="O71" s="230" t="s">
        <v>225</v>
      </c>
      <c r="P71" s="230" t="s">
        <v>225</v>
      </c>
      <c r="Q71" s="137" t="s">
        <v>268</v>
      </c>
      <c r="R71" s="230" t="s">
        <v>225</v>
      </c>
      <c r="S71" s="145"/>
    </row>
    <row r="72" spans="1:19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17">
        <v>1</v>
      </c>
      <c r="K72" s="17">
        <f t="shared" si="6"/>
        <v>1</v>
      </c>
      <c r="L72" s="4"/>
      <c r="M72" s="4"/>
      <c r="N72" s="76"/>
      <c r="O72" s="230" t="s">
        <v>264</v>
      </c>
      <c r="P72" s="230" t="s">
        <v>264</v>
      </c>
      <c r="Q72" s="137" t="s">
        <v>268</v>
      </c>
      <c r="R72" s="230" t="s">
        <v>264</v>
      </c>
      <c r="S72" s="145"/>
    </row>
    <row r="73" spans="1:19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17">
        <v>1</v>
      </c>
      <c r="K73" s="17">
        <f t="shared" si="6"/>
        <v>1</v>
      </c>
      <c r="L73" s="4"/>
      <c r="M73" s="4"/>
      <c r="N73" s="76"/>
      <c r="O73" s="230" t="s">
        <v>264</v>
      </c>
      <c r="P73" s="230" t="s">
        <v>264</v>
      </c>
      <c r="Q73" s="137" t="s">
        <v>268</v>
      </c>
      <c r="R73" s="230" t="s">
        <v>264</v>
      </c>
      <c r="S73" s="145"/>
    </row>
    <row r="74" spans="1:19">
      <c r="A74" s="111" t="s">
        <v>166</v>
      </c>
      <c r="B74" s="163" t="s">
        <v>46</v>
      </c>
      <c r="C74" s="167">
        <v>2</v>
      </c>
      <c r="D74" s="170"/>
      <c r="E74" s="4"/>
      <c r="F74" s="4"/>
      <c r="G74" s="4"/>
      <c r="H74" s="4"/>
      <c r="I74" s="4"/>
      <c r="J74" s="17">
        <v>1</v>
      </c>
      <c r="K74" s="17">
        <f t="shared" si="6"/>
        <v>1</v>
      </c>
      <c r="L74" s="4"/>
      <c r="M74" s="4"/>
      <c r="N74" s="76"/>
      <c r="O74" s="230" t="s">
        <v>264</v>
      </c>
      <c r="P74" s="230" t="s">
        <v>264</v>
      </c>
      <c r="Q74" s="137" t="s">
        <v>268</v>
      </c>
      <c r="R74" s="230" t="s">
        <v>264</v>
      </c>
      <c r="S74" s="145"/>
    </row>
    <row r="75" spans="1:19">
      <c r="A75" s="111" t="s">
        <v>167</v>
      </c>
      <c r="B75" s="163" t="s">
        <v>46</v>
      </c>
      <c r="C75" s="167">
        <v>2</v>
      </c>
      <c r="D75" s="170"/>
      <c r="E75" s="4"/>
      <c r="F75" s="4"/>
      <c r="G75" s="4"/>
      <c r="H75" s="4"/>
      <c r="I75" s="4"/>
      <c r="J75" s="17">
        <v>1</v>
      </c>
      <c r="K75" s="17">
        <f t="shared" si="6"/>
        <v>1</v>
      </c>
      <c r="L75" s="4"/>
      <c r="M75" s="4"/>
      <c r="N75" s="76"/>
      <c r="O75" s="230" t="s">
        <v>264</v>
      </c>
      <c r="P75" s="230" t="s">
        <v>264</v>
      </c>
      <c r="Q75" s="137" t="s">
        <v>268</v>
      </c>
      <c r="R75" s="230" t="s">
        <v>264</v>
      </c>
      <c r="S75" s="145"/>
    </row>
    <row r="76" spans="1:19">
      <c r="A76" s="111" t="s">
        <v>159</v>
      </c>
      <c r="B76" s="163" t="s">
        <v>46</v>
      </c>
      <c r="C76" s="167">
        <v>1</v>
      </c>
      <c r="D76" s="170"/>
      <c r="E76" s="4"/>
      <c r="F76" s="4"/>
      <c r="G76" s="4"/>
      <c r="H76" s="4"/>
      <c r="I76" s="4"/>
      <c r="J76" s="17">
        <v>1</v>
      </c>
      <c r="K76" s="17">
        <f t="shared" si="6"/>
        <v>1</v>
      </c>
      <c r="L76" s="4"/>
      <c r="M76" s="4"/>
      <c r="N76" s="76"/>
      <c r="O76" s="230" t="s">
        <v>264</v>
      </c>
      <c r="P76" s="230" t="s">
        <v>264</v>
      </c>
      <c r="Q76" s="137" t="s">
        <v>268</v>
      </c>
      <c r="R76" s="230" t="s">
        <v>264</v>
      </c>
      <c r="S76" s="145"/>
    </row>
    <row r="77" spans="1:19">
      <c r="A77" s="111" t="s">
        <v>160</v>
      </c>
      <c r="B77" s="163" t="s">
        <v>46</v>
      </c>
      <c r="C77" s="167">
        <v>1</v>
      </c>
      <c r="D77" s="170"/>
      <c r="E77" s="4"/>
      <c r="F77" s="4"/>
      <c r="G77" s="4"/>
      <c r="H77" s="4"/>
      <c r="I77" s="4"/>
      <c r="J77" s="17">
        <v>1</v>
      </c>
      <c r="K77" s="17">
        <f t="shared" si="6"/>
        <v>1</v>
      </c>
      <c r="L77" s="4"/>
      <c r="M77" s="4"/>
      <c r="N77" s="76"/>
      <c r="O77" s="230" t="s">
        <v>225</v>
      </c>
      <c r="P77" s="230" t="s">
        <v>225</v>
      </c>
      <c r="Q77" s="137" t="s">
        <v>268</v>
      </c>
      <c r="R77" s="230" t="s">
        <v>225</v>
      </c>
      <c r="S77" s="145"/>
    </row>
    <row r="78" spans="1:19">
      <c r="A78" s="111" t="s">
        <v>105</v>
      </c>
      <c r="B78" s="163" t="s">
        <v>46</v>
      </c>
      <c r="C78" s="167">
        <v>5</v>
      </c>
      <c r="D78" s="170"/>
      <c r="E78" s="4">
        <v>16</v>
      </c>
      <c r="F78" s="4"/>
      <c r="G78" s="4"/>
      <c r="H78" s="4"/>
      <c r="I78" s="4"/>
      <c r="J78" s="17">
        <v>1</v>
      </c>
      <c r="K78" s="17">
        <f t="shared" si="6"/>
        <v>1</v>
      </c>
      <c r="L78" s="4"/>
      <c r="M78" s="4"/>
      <c r="N78" s="76"/>
      <c r="O78" s="230" t="s">
        <v>230</v>
      </c>
      <c r="P78" s="230" t="s">
        <v>230</v>
      </c>
      <c r="Q78" s="137" t="s">
        <v>268</v>
      </c>
      <c r="R78" s="230" t="s">
        <v>230</v>
      </c>
      <c r="S78" s="145"/>
    </row>
    <row r="79" spans="1:19">
      <c r="A79" s="111" t="s">
        <v>45</v>
      </c>
      <c r="B79" s="163" t="s">
        <v>46</v>
      </c>
      <c r="C79" s="160">
        <v>1</v>
      </c>
      <c r="D79" s="166"/>
      <c r="E79" s="4"/>
      <c r="F79" s="4"/>
      <c r="G79" s="4"/>
      <c r="H79" s="4"/>
      <c r="I79" s="4"/>
      <c r="J79" s="17">
        <v>1</v>
      </c>
      <c r="K79" s="17">
        <f t="shared" si="6"/>
        <v>1</v>
      </c>
      <c r="L79" s="4"/>
      <c r="M79" s="4"/>
      <c r="N79" s="76"/>
      <c r="O79" s="230" t="s">
        <v>225</v>
      </c>
      <c r="P79" s="230" t="s">
        <v>225</v>
      </c>
      <c r="Q79" s="137" t="s">
        <v>268</v>
      </c>
      <c r="R79" s="230" t="s">
        <v>225</v>
      </c>
      <c r="S79" s="145"/>
    </row>
    <row r="80" spans="1:19">
      <c r="A80" s="109"/>
      <c r="B80" s="157"/>
      <c r="C80" s="155"/>
      <c r="D80" s="143"/>
      <c r="E80" s="5"/>
      <c r="F80" s="5"/>
      <c r="G80" s="5"/>
      <c r="H80" s="5"/>
      <c r="I80" s="5"/>
      <c r="J80" s="5"/>
      <c r="K80" s="5"/>
      <c r="L80" s="5"/>
      <c r="M80" s="5"/>
      <c r="N80" s="15"/>
      <c r="O80" s="150"/>
      <c r="P80" s="200"/>
      <c r="Q80" s="15"/>
      <c r="R80" s="202"/>
      <c r="S80" s="145"/>
    </row>
    <row r="81" spans="1:19">
      <c r="A81" s="174" t="s">
        <v>141</v>
      </c>
      <c r="B81" s="157"/>
      <c r="C81" s="155"/>
      <c r="D81" s="143"/>
      <c r="E81" s="5"/>
      <c r="F81" s="5"/>
      <c r="G81" s="5"/>
      <c r="H81" s="5"/>
      <c r="I81" s="5"/>
      <c r="J81" s="5"/>
      <c r="K81" s="5"/>
      <c r="L81" s="5"/>
      <c r="M81" s="5"/>
      <c r="N81" s="15"/>
      <c r="O81" s="150"/>
      <c r="P81" s="200"/>
      <c r="Q81" s="15"/>
      <c r="R81" s="202"/>
      <c r="S81" s="145"/>
    </row>
    <row r="82" spans="1:19">
      <c r="A82" s="111" t="s">
        <v>169</v>
      </c>
      <c r="B82" s="163" t="s">
        <v>46</v>
      </c>
      <c r="C82" s="160">
        <v>5</v>
      </c>
      <c r="D82" s="166"/>
      <c r="E82" s="4"/>
      <c r="F82" s="4"/>
      <c r="G82" s="4"/>
      <c r="H82" s="4"/>
      <c r="I82" s="4"/>
      <c r="J82" s="17">
        <v>1</v>
      </c>
      <c r="K82" s="17">
        <f t="shared" si="6"/>
        <v>1</v>
      </c>
      <c r="L82" s="4"/>
      <c r="M82" s="4"/>
      <c r="N82" s="76"/>
      <c r="O82" s="230" t="s">
        <v>230</v>
      </c>
      <c r="P82" s="230" t="s">
        <v>230</v>
      </c>
      <c r="Q82" s="137" t="s">
        <v>268</v>
      </c>
      <c r="R82" s="230" t="s">
        <v>230</v>
      </c>
      <c r="S82" s="145"/>
    </row>
    <row r="83" spans="1:19">
      <c r="A83" s="111" t="s">
        <v>170</v>
      </c>
      <c r="B83" s="163" t="s">
        <v>46</v>
      </c>
      <c r="C83" s="160">
        <v>5</v>
      </c>
      <c r="D83" s="166"/>
      <c r="E83" s="4"/>
      <c r="F83" s="4"/>
      <c r="G83" s="4"/>
      <c r="H83" s="4"/>
      <c r="I83" s="4"/>
      <c r="J83" s="17">
        <v>1</v>
      </c>
      <c r="K83" s="17">
        <f t="shared" si="6"/>
        <v>1</v>
      </c>
      <c r="L83" s="4"/>
      <c r="M83" s="4"/>
      <c r="N83" s="76"/>
      <c r="O83" s="230" t="s">
        <v>230</v>
      </c>
      <c r="P83" s="230" t="s">
        <v>230</v>
      </c>
      <c r="Q83" s="137" t="s">
        <v>268</v>
      </c>
      <c r="R83" s="230" t="s">
        <v>230</v>
      </c>
      <c r="S83" s="145"/>
    </row>
    <row r="84" spans="1:19">
      <c r="A84" s="111" t="s">
        <v>171</v>
      </c>
      <c r="B84" s="163" t="s">
        <v>46</v>
      </c>
      <c r="C84" s="160">
        <v>5</v>
      </c>
      <c r="D84" s="166"/>
      <c r="E84" s="4"/>
      <c r="F84" s="4"/>
      <c r="G84" s="4"/>
      <c r="H84" s="4"/>
      <c r="I84" s="4"/>
      <c r="J84" s="17">
        <v>1</v>
      </c>
      <c r="K84" s="17">
        <f t="shared" si="6"/>
        <v>1</v>
      </c>
      <c r="L84" s="4"/>
      <c r="M84" s="4"/>
      <c r="N84" s="76"/>
      <c r="O84" s="230" t="s">
        <v>230</v>
      </c>
      <c r="P84" s="230" t="s">
        <v>230</v>
      </c>
      <c r="Q84" s="137" t="s">
        <v>268</v>
      </c>
      <c r="R84" s="230" t="s">
        <v>230</v>
      </c>
      <c r="S84" s="145"/>
    </row>
    <row r="85" spans="1:19">
      <c r="A85" s="111" t="s">
        <v>172</v>
      </c>
      <c r="B85" s="163" t="s">
        <v>46</v>
      </c>
      <c r="C85" s="160">
        <v>5</v>
      </c>
      <c r="D85" s="166"/>
      <c r="E85" s="4"/>
      <c r="F85" s="4"/>
      <c r="G85" s="4"/>
      <c r="H85" s="4"/>
      <c r="I85" s="4"/>
      <c r="J85" s="17">
        <v>1</v>
      </c>
      <c r="K85" s="17">
        <f t="shared" si="6"/>
        <v>1</v>
      </c>
      <c r="L85" s="4"/>
      <c r="M85" s="4"/>
      <c r="N85" s="76"/>
      <c r="O85" s="230" t="s">
        <v>230</v>
      </c>
      <c r="P85" s="230" t="s">
        <v>230</v>
      </c>
      <c r="Q85" s="137" t="s">
        <v>268</v>
      </c>
      <c r="R85" s="230" t="s">
        <v>230</v>
      </c>
      <c r="S85" s="145"/>
    </row>
    <row r="86" spans="1:19">
      <c r="A86" s="111" t="s">
        <v>173</v>
      </c>
      <c r="B86" s="163" t="s">
        <v>46</v>
      </c>
      <c r="C86" s="160">
        <v>5</v>
      </c>
      <c r="D86" s="166"/>
      <c r="E86" s="4"/>
      <c r="F86" s="4"/>
      <c r="G86" s="4"/>
      <c r="H86" s="4"/>
      <c r="I86" s="4"/>
      <c r="J86" s="17">
        <v>1</v>
      </c>
      <c r="K86" s="17">
        <f t="shared" si="6"/>
        <v>1</v>
      </c>
      <c r="L86" s="4"/>
      <c r="M86" s="4"/>
      <c r="N86" s="76"/>
      <c r="O86" s="230" t="s">
        <v>230</v>
      </c>
      <c r="P86" s="230" t="s">
        <v>230</v>
      </c>
      <c r="Q86" s="137" t="s">
        <v>268</v>
      </c>
      <c r="R86" s="230" t="s">
        <v>230</v>
      </c>
      <c r="S86" s="145"/>
    </row>
    <row r="87" spans="1:19">
      <c r="A87" s="111" t="s">
        <v>174</v>
      </c>
      <c r="B87" s="163" t="s">
        <v>46</v>
      </c>
      <c r="C87" s="160">
        <v>5</v>
      </c>
      <c r="D87" s="166"/>
      <c r="E87" s="4"/>
      <c r="F87" s="4"/>
      <c r="G87" s="4"/>
      <c r="H87" s="4"/>
      <c r="I87" s="4"/>
      <c r="J87" s="17">
        <v>1</v>
      </c>
      <c r="K87" s="17">
        <f t="shared" si="6"/>
        <v>1</v>
      </c>
      <c r="L87" s="4"/>
      <c r="M87" s="4"/>
      <c r="N87" s="76"/>
      <c r="O87" s="230" t="s">
        <v>230</v>
      </c>
      <c r="P87" s="230" t="s">
        <v>230</v>
      </c>
      <c r="Q87" s="137" t="s">
        <v>268</v>
      </c>
      <c r="R87" s="230" t="s">
        <v>230</v>
      </c>
      <c r="S87" s="145"/>
    </row>
    <row r="88" spans="1:19">
      <c r="A88" s="111" t="s">
        <v>175</v>
      </c>
      <c r="B88" s="163" t="s">
        <v>46</v>
      </c>
      <c r="C88" s="160">
        <v>5</v>
      </c>
      <c r="D88" s="166"/>
      <c r="E88" s="4"/>
      <c r="F88" s="4"/>
      <c r="G88" s="4"/>
      <c r="H88" s="4"/>
      <c r="I88" s="4"/>
      <c r="J88" s="17">
        <v>1</v>
      </c>
      <c r="K88" s="17">
        <f t="shared" si="6"/>
        <v>1</v>
      </c>
      <c r="L88" s="4"/>
      <c r="M88" s="4"/>
      <c r="N88" s="76"/>
      <c r="O88" s="230" t="s">
        <v>230</v>
      </c>
      <c r="P88" s="230" t="s">
        <v>230</v>
      </c>
      <c r="Q88" s="137" t="s">
        <v>268</v>
      </c>
      <c r="R88" s="230" t="s">
        <v>230</v>
      </c>
      <c r="S88" s="145"/>
    </row>
    <row r="89" spans="1:19">
      <c r="A89" s="111" t="s">
        <v>176</v>
      </c>
      <c r="B89" s="163" t="s">
        <v>46</v>
      </c>
      <c r="C89" s="160">
        <v>5</v>
      </c>
      <c r="D89" s="166"/>
      <c r="E89" s="4"/>
      <c r="F89" s="4"/>
      <c r="G89" s="4"/>
      <c r="H89" s="4"/>
      <c r="I89" s="4"/>
      <c r="J89" s="17">
        <v>1</v>
      </c>
      <c r="K89" s="17">
        <f t="shared" si="6"/>
        <v>1</v>
      </c>
      <c r="L89" s="4"/>
      <c r="M89" s="4"/>
      <c r="N89" s="76"/>
      <c r="O89" s="230" t="s">
        <v>230</v>
      </c>
      <c r="P89" s="230" t="s">
        <v>230</v>
      </c>
      <c r="Q89" s="137" t="s">
        <v>268</v>
      </c>
      <c r="R89" s="230" t="s">
        <v>230</v>
      </c>
      <c r="S89" s="145"/>
    </row>
    <row r="90" spans="1:19">
      <c r="A90" s="111" t="s">
        <v>177</v>
      </c>
      <c r="B90" s="163" t="s">
        <v>46</v>
      </c>
      <c r="C90" s="160">
        <v>5</v>
      </c>
      <c r="D90" s="166"/>
      <c r="E90" s="4"/>
      <c r="F90" s="4"/>
      <c r="G90" s="4"/>
      <c r="H90" s="4"/>
      <c r="I90" s="4"/>
      <c r="J90" s="17">
        <v>1</v>
      </c>
      <c r="K90" s="17">
        <f t="shared" si="6"/>
        <v>1</v>
      </c>
      <c r="L90" s="4"/>
      <c r="M90" s="4"/>
      <c r="N90" s="76"/>
      <c r="O90" s="230" t="s">
        <v>230</v>
      </c>
      <c r="P90" s="230" t="s">
        <v>230</v>
      </c>
      <c r="Q90" s="137" t="s">
        <v>268</v>
      </c>
      <c r="R90" s="230" t="s">
        <v>230</v>
      </c>
      <c r="S90" s="145"/>
    </row>
    <row r="91" spans="1:19">
      <c r="A91" s="109"/>
      <c r="B91" s="157"/>
      <c r="C91" s="155"/>
      <c r="D91" s="143"/>
      <c r="E91" s="5"/>
      <c r="F91" s="5"/>
      <c r="G91" s="5"/>
      <c r="H91" s="5"/>
      <c r="I91" s="5"/>
      <c r="J91" s="5"/>
      <c r="K91" s="55"/>
      <c r="L91" s="5"/>
      <c r="M91" s="5"/>
      <c r="N91" s="15"/>
      <c r="O91" s="250"/>
      <c r="P91" s="203"/>
      <c r="Q91" s="338"/>
      <c r="R91" s="204"/>
      <c r="S91" s="145"/>
    </row>
    <row r="92" spans="1:19">
      <c r="A92" s="174" t="s">
        <v>184</v>
      </c>
      <c r="B92" s="157"/>
      <c r="C92" s="155"/>
      <c r="D92" s="178"/>
      <c r="E92" s="69"/>
      <c r="F92" s="75"/>
      <c r="G92" s="75"/>
      <c r="H92" s="75"/>
      <c r="I92" s="75"/>
      <c r="J92" s="69"/>
      <c r="K92" s="55"/>
      <c r="L92" s="69"/>
      <c r="M92" s="69"/>
      <c r="N92" s="116"/>
      <c r="O92" s="250"/>
      <c r="P92" s="203"/>
      <c r="Q92" s="338"/>
      <c r="R92" s="204"/>
      <c r="S92" s="145"/>
    </row>
    <row r="93" spans="1:19">
      <c r="A93" s="111" t="s">
        <v>185</v>
      </c>
      <c r="B93" s="163" t="s">
        <v>46</v>
      </c>
      <c r="C93" s="160">
        <v>5</v>
      </c>
      <c r="D93" s="166"/>
      <c r="E93" s="4"/>
      <c r="F93" s="4"/>
      <c r="G93" s="4"/>
      <c r="H93" s="4"/>
      <c r="I93" s="4"/>
      <c r="J93" s="17">
        <v>1</v>
      </c>
      <c r="K93" s="17">
        <f t="shared" si="6"/>
        <v>1</v>
      </c>
      <c r="L93" s="4"/>
      <c r="M93" s="4"/>
      <c r="N93" s="76"/>
      <c r="O93" s="230" t="s">
        <v>230</v>
      </c>
      <c r="P93" s="230" t="s">
        <v>230</v>
      </c>
      <c r="Q93" s="137" t="s">
        <v>268</v>
      </c>
      <c r="R93" s="230" t="s">
        <v>230</v>
      </c>
      <c r="S93" s="145"/>
    </row>
    <row r="94" spans="1:19">
      <c r="A94" s="109"/>
      <c r="B94" s="157"/>
      <c r="C94" s="155"/>
      <c r="D94" s="143"/>
      <c r="E94" s="5"/>
      <c r="F94" s="5"/>
      <c r="G94" s="5"/>
      <c r="H94" s="5"/>
      <c r="I94" s="5"/>
      <c r="J94" s="5"/>
      <c r="K94" s="55"/>
      <c r="L94" s="5"/>
      <c r="M94" s="5"/>
      <c r="N94" s="15"/>
      <c r="O94" s="235"/>
      <c r="P94" s="189"/>
      <c r="Q94" s="338"/>
      <c r="R94" s="187"/>
      <c r="S94" s="145"/>
    </row>
    <row r="95" spans="1:19">
      <c r="A95" s="174" t="s">
        <v>186</v>
      </c>
      <c r="B95" s="157"/>
      <c r="C95" s="155"/>
      <c r="D95" s="178"/>
      <c r="E95" s="69"/>
      <c r="F95" s="75"/>
      <c r="G95" s="75"/>
      <c r="H95" s="75"/>
      <c r="I95" s="75"/>
      <c r="J95" s="69"/>
      <c r="K95" s="55"/>
      <c r="L95" s="69"/>
      <c r="M95" s="69"/>
      <c r="N95" s="116"/>
      <c r="O95" s="235"/>
      <c r="P95" s="189"/>
      <c r="Q95" s="338"/>
      <c r="R95" s="187"/>
      <c r="S95" s="145"/>
    </row>
    <row r="96" spans="1:19">
      <c r="A96" s="111" t="s">
        <v>187</v>
      </c>
      <c r="B96" s="163" t="s">
        <v>46</v>
      </c>
      <c r="C96" s="160">
        <v>5</v>
      </c>
      <c r="D96" s="166"/>
      <c r="E96" s="4"/>
      <c r="F96" s="4"/>
      <c r="G96" s="4"/>
      <c r="H96" s="4"/>
      <c r="I96" s="4"/>
      <c r="J96" s="17">
        <v>1</v>
      </c>
      <c r="K96" s="17">
        <f t="shared" si="6"/>
        <v>1</v>
      </c>
      <c r="L96" s="4"/>
      <c r="M96" s="4"/>
      <c r="N96" s="76"/>
      <c r="O96" s="230" t="s">
        <v>230</v>
      </c>
      <c r="P96" s="230" t="s">
        <v>230</v>
      </c>
      <c r="Q96" s="137" t="s">
        <v>268</v>
      </c>
      <c r="R96" s="230" t="s">
        <v>230</v>
      </c>
      <c r="S96" s="145"/>
    </row>
    <row r="97" spans="1:19">
      <c r="A97" s="111" t="s">
        <v>188</v>
      </c>
      <c r="B97" s="163" t="s">
        <v>46</v>
      </c>
      <c r="C97" s="160">
        <v>5</v>
      </c>
      <c r="D97" s="166"/>
      <c r="E97" s="4"/>
      <c r="F97" s="4"/>
      <c r="G97" s="4"/>
      <c r="H97" s="4"/>
      <c r="I97" s="4"/>
      <c r="J97" s="17">
        <v>1</v>
      </c>
      <c r="K97" s="17">
        <f t="shared" si="6"/>
        <v>1</v>
      </c>
      <c r="L97" s="4"/>
      <c r="M97" s="4"/>
      <c r="N97" s="76"/>
      <c r="O97" s="230" t="s">
        <v>230</v>
      </c>
      <c r="P97" s="230" t="s">
        <v>230</v>
      </c>
      <c r="Q97" s="137" t="s">
        <v>268</v>
      </c>
      <c r="R97" s="230" t="s">
        <v>230</v>
      </c>
      <c r="S97" s="145"/>
    </row>
    <row r="98" spans="1:19">
      <c r="A98" s="111" t="s">
        <v>189</v>
      </c>
      <c r="B98" s="163" t="s">
        <v>46</v>
      </c>
      <c r="C98" s="160">
        <v>5</v>
      </c>
      <c r="D98" s="166"/>
      <c r="E98" s="4"/>
      <c r="F98" s="4"/>
      <c r="G98" s="4"/>
      <c r="H98" s="4"/>
      <c r="I98" s="4"/>
      <c r="J98" s="17">
        <v>1</v>
      </c>
      <c r="K98" s="17">
        <f t="shared" si="6"/>
        <v>1</v>
      </c>
      <c r="L98" s="4"/>
      <c r="M98" s="4"/>
      <c r="N98" s="76"/>
      <c r="O98" s="230" t="s">
        <v>230</v>
      </c>
      <c r="P98" s="230" t="s">
        <v>230</v>
      </c>
      <c r="Q98" s="137" t="s">
        <v>268</v>
      </c>
      <c r="R98" s="230" t="s">
        <v>230</v>
      </c>
      <c r="S98" s="145"/>
    </row>
    <row r="99" spans="1:19">
      <c r="A99" s="111" t="s">
        <v>190</v>
      </c>
      <c r="B99" s="163" t="s">
        <v>46</v>
      </c>
      <c r="C99" s="160">
        <v>5</v>
      </c>
      <c r="D99" s="166"/>
      <c r="E99" s="4"/>
      <c r="F99" s="4"/>
      <c r="G99" s="4"/>
      <c r="H99" s="4"/>
      <c r="I99" s="4"/>
      <c r="J99" s="17">
        <v>1</v>
      </c>
      <c r="K99" s="17">
        <f t="shared" si="6"/>
        <v>1</v>
      </c>
      <c r="L99" s="4"/>
      <c r="M99" s="4"/>
      <c r="N99" s="76"/>
      <c r="O99" s="230" t="s">
        <v>230</v>
      </c>
      <c r="P99" s="230" t="s">
        <v>230</v>
      </c>
      <c r="Q99" s="137" t="s">
        <v>268</v>
      </c>
      <c r="R99" s="230" t="s">
        <v>230</v>
      </c>
      <c r="S99" s="145"/>
    </row>
    <row r="100" spans="1:19">
      <c r="A100" s="111" t="s">
        <v>191</v>
      </c>
      <c r="B100" s="163" t="s">
        <v>46</v>
      </c>
      <c r="C100" s="160">
        <v>5</v>
      </c>
      <c r="D100" s="166"/>
      <c r="E100" s="4"/>
      <c r="F100" s="4"/>
      <c r="G100" s="4"/>
      <c r="H100" s="4"/>
      <c r="I100" s="4"/>
      <c r="J100" s="17">
        <v>1</v>
      </c>
      <c r="K100" s="17">
        <f t="shared" si="6"/>
        <v>1</v>
      </c>
      <c r="L100" s="4"/>
      <c r="M100" s="4"/>
      <c r="N100" s="76"/>
      <c r="O100" s="230" t="s">
        <v>230</v>
      </c>
      <c r="P100" s="230" t="s">
        <v>230</v>
      </c>
      <c r="Q100" s="137" t="s">
        <v>268</v>
      </c>
      <c r="R100" s="230" t="s">
        <v>230</v>
      </c>
      <c r="S100" s="145"/>
    </row>
    <row r="101" spans="1:19">
      <c r="A101" s="109"/>
      <c r="B101" s="157"/>
      <c r="C101" s="155"/>
      <c r="D101" s="143"/>
      <c r="E101" s="5"/>
      <c r="F101" s="5"/>
      <c r="G101" s="5"/>
      <c r="H101" s="5"/>
      <c r="I101" s="5"/>
      <c r="J101" s="5"/>
      <c r="K101" s="55"/>
      <c r="L101" s="5"/>
      <c r="M101" s="5"/>
      <c r="N101" s="15"/>
      <c r="O101" s="251"/>
      <c r="P101" s="189"/>
      <c r="Q101" s="338"/>
      <c r="R101" s="187"/>
      <c r="S101" s="145"/>
    </row>
    <row r="102" spans="1:19">
      <c r="A102" s="174" t="s">
        <v>178</v>
      </c>
      <c r="B102" s="157"/>
      <c r="C102" s="155"/>
      <c r="D102" s="178"/>
      <c r="E102" s="69"/>
      <c r="F102" s="75"/>
      <c r="G102" s="75"/>
      <c r="H102" s="75"/>
      <c r="I102" s="75"/>
      <c r="J102" s="69"/>
      <c r="K102" s="55"/>
      <c r="L102" s="69"/>
      <c r="M102" s="69"/>
      <c r="N102" s="116"/>
      <c r="O102" s="251"/>
      <c r="P102" s="189"/>
      <c r="Q102" s="338"/>
      <c r="R102" s="187"/>
      <c r="S102" s="145"/>
    </row>
    <row r="103" spans="1:19">
      <c r="A103" s="111" t="s">
        <v>179</v>
      </c>
      <c r="B103" s="163" t="s">
        <v>46</v>
      </c>
      <c r="C103" s="160">
        <v>50</v>
      </c>
      <c r="D103" s="166"/>
      <c r="E103" s="4"/>
      <c r="F103" s="4"/>
      <c r="G103" s="4"/>
      <c r="H103" s="4"/>
      <c r="I103" s="4"/>
      <c r="J103" s="17">
        <v>1</v>
      </c>
      <c r="K103" s="17">
        <f t="shared" si="6"/>
        <v>1</v>
      </c>
      <c r="L103" s="4"/>
      <c r="M103" s="4"/>
      <c r="N103" s="76"/>
      <c r="O103" s="230" t="s">
        <v>249</v>
      </c>
      <c r="P103" s="230" t="s">
        <v>249</v>
      </c>
      <c r="Q103" s="137" t="s">
        <v>268</v>
      </c>
      <c r="R103" s="230" t="s">
        <v>249</v>
      </c>
      <c r="S103" s="145"/>
    </row>
    <row r="104" spans="1:19">
      <c r="A104" s="111" t="s">
        <v>180</v>
      </c>
      <c r="B104" s="163" t="s">
        <v>46</v>
      </c>
      <c r="C104" s="160">
        <v>50</v>
      </c>
      <c r="D104" s="166"/>
      <c r="E104" s="4"/>
      <c r="F104" s="4"/>
      <c r="G104" s="4"/>
      <c r="H104" s="4"/>
      <c r="I104" s="4"/>
      <c r="J104" s="17">
        <v>1</v>
      </c>
      <c r="K104" s="17">
        <f t="shared" si="6"/>
        <v>1</v>
      </c>
      <c r="L104" s="4"/>
      <c r="M104" s="4"/>
      <c r="N104" s="76"/>
      <c r="O104" s="230" t="s">
        <v>249</v>
      </c>
      <c r="P104" s="230" t="s">
        <v>249</v>
      </c>
      <c r="Q104" s="137" t="s">
        <v>268</v>
      </c>
      <c r="R104" s="230" t="s">
        <v>249</v>
      </c>
      <c r="S104" s="145"/>
    </row>
    <row r="105" spans="1:19">
      <c r="A105" s="111" t="s">
        <v>181</v>
      </c>
      <c r="B105" s="163" t="s">
        <v>46</v>
      </c>
      <c r="C105" s="160">
        <v>50</v>
      </c>
      <c r="D105" s="166"/>
      <c r="E105" s="4"/>
      <c r="F105" s="4"/>
      <c r="G105" s="4"/>
      <c r="H105" s="4"/>
      <c r="I105" s="4"/>
      <c r="J105" s="17">
        <v>1</v>
      </c>
      <c r="K105" s="17">
        <f t="shared" si="6"/>
        <v>1</v>
      </c>
      <c r="L105" s="4"/>
      <c r="M105" s="4"/>
      <c r="N105" s="76"/>
      <c r="O105" s="230" t="s">
        <v>249</v>
      </c>
      <c r="P105" s="230" t="s">
        <v>249</v>
      </c>
      <c r="Q105" s="137" t="s">
        <v>268</v>
      </c>
      <c r="R105" s="230" t="s">
        <v>249</v>
      </c>
      <c r="S105" s="145"/>
    </row>
    <row r="106" spans="1:19">
      <c r="A106" s="175" t="s">
        <v>210</v>
      </c>
      <c r="B106" s="176" t="s">
        <v>46</v>
      </c>
      <c r="C106" s="177">
        <v>50</v>
      </c>
      <c r="D106" s="179"/>
      <c r="E106" s="78"/>
      <c r="F106" s="78"/>
      <c r="G106" s="78"/>
      <c r="H106" s="78"/>
      <c r="I106" s="78"/>
      <c r="J106" s="79">
        <v>1</v>
      </c>
      <c r="K106" s="17">
        <f t="shared" si="6"/>
        <v>1</v>
      </c>
      <c r="L106" s="78"/>
      <c r="M106" s="78"/>
      <c r="N106" s="252"/>
      <c r="O106" s="230" t="s">
        <v>249</v>
      </c>
      <c r="P106" s="230" t="s">
        <v>249</v>
      </c>
      <c r="Q106" s="137" t="s">
        <v>268</v>
      </c>
      <c r="R106" s="230" t="s">
        <v>249</v>
      </c>
      <c r="S106" s="145"/>
    </row>
    <row r="107" spans="1:19" s="80" customFormat="1">
      <c r="A107" s="109"/>
      <c r="B107" s="157"/>
      <c r="C107" s="155"/>
      <c r="D107" s="143"/>
      <c r="E107" s="5"/>
      <c r="F107" s="5"/>
      <c r="G107" s="5"/>
      <c r="H107" s="5"/>
      <c r="I107" s="5"/>
      <c r="J107" s="55"/>
      <c r="K107" s="55"/>
      <c r="L107" s="5"/>
      <c r="M107" s="5"/>
      <c r="N107" s="15"/>
      <c r="O107" s="127"/>
      <c r="P107" s="141"/>
      <c r="Q107" s="15"/>
      <c r="R107" s="59"/>
      <c r="S107" s="190"/>
    </row>
    <row r="108" spans="1:19">
      <c r="A108" s="316" t="s">
        <v>16</v>
      </c>
      <c r="B108" s="317" t="s">
        <v>17</v>
      </c>
      <c r="C108" s="316">
        <v>1</v>
      </c>
      <c r="D108" s="318"/>
      <c r="E108" s="319"/>
      <c r="F108" s="319"/>
      <c r="G108" s="319"/>
      <c r="H108" s="319"/>
      <c r="I108" s="319"/>
      <c r="J108" s="320">
        <v>1</v>
      </c>
      <c r="K108" s="50">
        <f t="shared" si="6"/>
        <v>1</v>
      </c>
      <c r="L108" s="319"/>
      <c r="M108" s="319"/>
      <c r="N108" s="321"/>
      <c r="O108" s="314">
        <v>3930</v>
      </c>
      <c r="P108" s="314">
        <v>3930</v>
      </c>
      <c r="Q108" s="122">
        <v>3930</v>
      </c>
      <c r="R108" s="314">
        <v>3930</v>
      </c>
      <c r="S108" s="145"/>
    </row>
    <row r="109" spans="1:19">
      <c r="A109" s="161" t="s">
        <v>128</v>
      </c>
      <c r="B109" s="165" t="s">
        <v>17</v>
      </c>
      <c r="C109" s="167">
        <v>0.01</v>
      </c>
      <c r="D109" s="170"/>
      <c r="E109" s="11"/>
      <c r="F109" s="11"/>
      <c r="G109" s="11"/>
      <c r="H109" s="11"/>
      <c r="I109" s="11"/>
      <c r="J109" s="50">
        <v>1</v>
      </c>
      <c r="K109" s="50">
        <f t="shared" ref="K109" si="7">COUNTA(L109:O109)</f>
        <v>1</v>
      </c>
      <c r="L109" s="11"/>
      <c r="M109" s="11"/>
      <c r="N109" s="128"/>
      <c r="O109" s="323" t="s">
        <v>263</v>
      </c>
      <c r="P109" s="323" t="s">
        <v>263</v>
      </c>
      <c r="Q109" s="137" t="s">
        <v>268</v>
      </c>
      <c r="R109" s="323" t="s">
        <v>263</v>
      </c>
      <c r="S109" s="145"/>
    </row>
    <row r="110" spans="1:19">
      <c r="A110" s="109"/>
      <c r="B110" s="157"/>
      <c r="C110" s="155"/>
      <c r="D110" s="143"/>
      <c r="E110" s="5"/>
      <c r="F110" s="5"/>
      <c r="G110" s="5"/>
      <c r="H110" s="5"/>
      <c r="I110" s="5"/>
      <c r="J110" s="55"/>
      <c r="K110" s="5"/>
      <c r="L110" s="5"/>
      <c r="M110" s="5"/>
      <c r="N110" s="15"/>
      <c r="O110" s="108"/>
      <c r="P110" s="200"/>
      <c r="Q110" s="15"/>
      <c r="R110" s="202"/>
      <c r="S110" s="145"/>
    </row>
    <row r="111" spans="1:19">
      <c r="A111" s="109" t="s">
        <v>259</v>
      </c>
      <c r="B111" s="157"/>
      <c r="C111" s="155"/>
      <c r="D111" s="143"/>
      <c r="E111" s="14"/>
      <c r="F111" s="14"/>
      <c r="G111" s="14"/>
      <c r="H111" s="14"/>
      <c r="I111" s="14"/>
      <c r="J111" s="55"/>
      <c r="K111" s="5"/>
      <c r="L111" s="7"/>
      <c r="M111" s="7"/>
      <c r="N111" s="113"/>
      <c r="O111" s="108"/>
      <c r="P111" s="141"/>
      <c r="Q111" s="288"/>
      <c r="R111" s="59"/>
      <c r="S111" s="145"/>
    </row>
    <row r="112" spans="1:19">
      <c r="A112" s="161" t="s">
        <v>124</v>
      </c>
      <c r="B112" s="165" t="s">
        <v>46</v>
      </c>
      <c r="C112" s="167">
        <v>20</v>
      </c>
      <c r="D112" s="166"/>
      <c r="E112" s="4"/>
      <c r="F112" s="4"/>
      <c r="G112" s="4"/>
      <c r="H112" s="4"/>
      <c r="I112" s="4"/>
      <c r="J112" s="17">
        <v>1</v>
      </c>
      <c r="K112" s="17">
        <f t="shared" ref="K112:K116" si="8">COUNTA(L112:O112)</f>
        <v>1</v>
      </c>
      <c r="L112" s="4"/>
      <c r="M112" s="4"/>
      <c r="N112" s="76"/>
      <c r="O112" s="226" t="s">
        <v>265</v>
      </c>
      <c r="P112" s="226" t="s">
        <v>265</v>
      </c>
      <c r="Q112" s="137" t="s">
        <v>268</v>
      </c>
      <c r="R112" s="226" t="s">
        <v>265</v>
      </c>
      <c r="S112" s="145"/>
    </row>
    <row r="113" spans="1:19">
      <c r="A113" s="161" t="s">
        <v>125</v>
      </c>
      <c r="B113" s="165" t="s">
        <v>46</v>
      </c>
      <c r="C113" s="167">
        <v>50</v>
      </c>
      <c r="D113" s="166"/>
      <c r="E113" s="4"/>
      <c r="F113" s="4"/>
      <c r="G113" s="4"/>
      <c r="H113" s="4"/>
      <c r="I113" s="4"/>
      <c r="J113" s="17">
        <v>1</v>
      </c>
      <c r="K113" s="17">
        <f t="shared" si="8"/>
        <v>1</v>
      </c>
      <c r="L113" s="4"/>
      <c r="M113" s="4"/>
      <c r="N113" s="76"/>
      <c r="O113" s="226" t="s">
        <v>249</v>
      </c>
      <c r="P113" s="226" t="s">
        <v>249</v>
      </c>
      <c r="Q113" s="137" t="s">
        <v>268</v>
      </c>
      <c r="R113" s="226" t="s">
        <v>249</v>
      </c>
      <c r="S113" s="145"/>
    </row>
    <row r="114" spans="1:19">
      <c r="A114" s="161" t="s">
        <v>126</v>
      </c>
      <c r="B114" s="165" t="s">
        <v>46</v>
      </c>
      <c r="C114" s="167">
        <v>100</v>
      </c>
      <c r="D114" s="166"/>
      <c r="E114" s="4"/>
      <c r="F114" s="4"/>
      <c r="G114" s="4"/>
      <c r="H114" s="4"/>
      <c r="I114" s="4"/>
      <c r="J114" s="17">
        <v>1</v>
      </c>
      <c r="K114" s="17">
        <f t="shared" si="8"/>
        <v>1</v>
      </c>
      <c r="L114" s="4"/>
      <c r="M114" s="4"/>
      <c r="N114" s="76"/>
      <c r="O114" s="226" t="s">
        <v>229</v>
      </c>
      <c r="P114" s="226" t="s">
        <v>229</v>
      </c>
      <c r="Q114" s="137" t="s">
        <v>268</v>
      </c>
      <c r="R114" s="226" t="s">
        <v>229</v>
      </c>
      <c r="S114" s="145"/>
    </row>
    <row r="115" spans="1:19">
      <c r="A115" s="161" t="s">
        <v>127</v>
      </c>
      <c r="B115" s="165" t="s">
        <v>46</v>
      </c>
      <c r="C115" s="167">
        <v>50</v>
      </c>
      <c r="D115" s="166"/>
      <c r="E115" s="4"/>
      <c r="F115" s="4"/>
      <c r="G115" s="4"/>
      <c r="H115" s="4"/>
      <c r="I115" s="4"/>
      <c r="J115" s="17">
        <v>1</v>
      </c>
      <c r="K115" s="17">
        <f t="shared" si="8"/>
        <v>1</v>
      </c>
      <c r="L115" s="4"/>
      <c r="M115" s="4"/>
      <c r="N115" s="76"/>
      <c r="O115" s="226" t="s">
        <v>249</v>
      </c>
      <c r="P115" s="226" t="s">
        <v>249</v>
      </c>
      <c r="Q115" s="137" t="s">
        <v>268</v>
      </c>
      <c r="R115" s="226" t="s">
        <v>249</v>
      </c>
      <c r="S115" s="145"/>
    </row>
    <row r="116" spans="1:19">
      <c r="A116" s="111" t="s">
        <v>146</v>
      </c>
      <c r="B116" s="165" t="s">
        <v>46</v>
      </c>
      <c r="C116" s="167">
        <v>50</v>
      </c>
      <c r="D116" s="166"/>
      <c r="E116" s="4"/>
      <c r="F116" s="4"/>
      <c r="G116" s="4"/>
      <c r="H116" s="4"/>
      <c r="I116" s="4"/>
      <c r="J116" s="17">
        <v>1</v>
      </c>
      <c r="K116" s="17">
        <f t="shared" si="8"/>
        <v>1</v>
      </c>
      <c r="L116" s="4"/>
      <c r="M116" s="4"/>
      <c r="N116" s="76"/>
      <c r="O116" s="226" t="s">
        <v>249</v>
      </c>
      <c r="P116" s="226" t="s">
        <v>249</v>
      </c>
      <c r="Q116" s="137" t="s">
        <v>268</v>
      </c>
      <c r="R116" s="226" t="s">
        <v>249</v>
      </c>
      <c r="S116" s="145"/>
    </row>
    <row r="117" spans="1:19">
      <c r="A117" s="109"/>
      <c r="B117" s="157"/>
      <c r="C117" s="155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235"/>
      <c r="P117" s="157"/>
      <c r="Q117" s="278"/>
      <c r="R117" s="157"/>
      <c r="S117" s="145"/>
    </row>
    <row r="118" spans="1:19">
      <c r="A118" s="109" t="s">
        <v>258</v>
      </c>
      <c r="B118" s="157"/>
      <c r="C118" s="155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224"/>
      <c r="P118" s="157"/>
      <c r="Q118" s="278"/>
      <c r="R118" s="157"/>
      <c r="S118" s="145"/>
    </row>
    <row r="119" spans="1:19">
      <c r="A119" s="161" t="s">
        <v>239</v>
      </c>
      <c r="B119" s="165" t="s">
        <v>46</v>
      </c>
      <c r="C119" s="167">
        <v>20</v>
      </c>
      <c r="D119" s="166"/>
      <c r="E119" s="4"/>
      <c r="F119" s="4"/>
      <c r="G119" s="4"/>
      <c r="H119" s="4"/>
      <c r="I119" s="4"/>
      <c r="J119" s="17">
        <v>1</v>
      </c>
      <c r="K119" s="17">
        <f t="shared" ref="K119:K125" si="9">COUNTA(L119:O119)</f>
        <v>1</v>
      </c>
      <c r="L119" s="4"/>
      <c r="M119" s="4"/>
      <c r="N119" s="76"/>
      <c r="O119" s="226" t="s">
        <v>265</v>
      </c>
      <c r="P119" s="226" t="s">
        <v>265</v>
      </c>
      <c r="Q119" s="137" t="s">
        <v>268</v>
      </c>
      <c r="R119" s="226" t="s">
        <v>265</v>
      </c>
      <c r="S119" s="145"/>
    </row>
    <row r="120" spans="1:19">
      <c r="A120" s="161" t="s">
        <v>255</v>
      </c>
      <c r="B120" s="165" t="s">
        <v>46</v>
      </c>
      <c r="C120" s="167">
        <v>20</v>
      </c>
      <c r="D120" s="166"/>
      <c r="E120" s="4"/>
      <c r="F120" s="4"/>
      <c r="G120" s="4"/>
      <c r="H120" s="4"/>
      <c r="I120" s="4"/>
      <c r="J120" s="17">
        <v>1</v>
      </c>
      <c r="K120" s="17">
        <f t="shared" si="9"/>
        <v>1</v>
      </c>
      <c r="L120" s="4"/>
      <c r="M120" s="4"/>
      <c r="N120" s="76"/>
      <c r="O120" s="226" t="s">
        <v>265</v>
      </c>
      <c r="P120" s="226" t="s">
        <v>265</v>
      </c>
      <c r="Q120" s="137" t="s">
        <v>268</v>
      </c>
      <c r="R120" s="226" t="s">
        <v>265</v>
      </c>
      <c r="S120" s="145"/>
    </row>
    <row r="121" spans="1:19">
      <c r="A121" s="161" t="s">
        <v>241</v>
      </c>
      <c r="B121" s="165" t="s">
        <v>46</v>
      </c>
      <c r="C121" s="167">
        <v>100</v>
      </c>
      <c r="D121" s="166"/>
      <c r="E121" s="4"/>
      <c r="F121" s="4"/>
      <c r="G121" s="4"/>
      <c r="H121" s="4"/>
      <c r="I121" s="4"/>
      <c r="J121" s="17">
        <v>1</v>
      </c>
      <c r="K121" s="17">
        <f t="shared" si="9"/>
        <v>1</v>
      </c>
      <c r="L121" s="4"/>
      <c r="M121" s="4"/>
      <c r="N121" s="76"/>
      <c r="O121" s="226" t="s">
        <v>229</v>
      </c>
      <c r="P121" s="226" t="s">
        <v>229</v>
      </c>
      <c r="Q121" s="137" t="s">
        <v>268</v>
      </c>
      <c r="R121" s="226" t="s">
        <v>229</v>
      </c>
      <c r="S121" s="145"/>
    </row>
    <row r="122" spans="1:19">
      <c r="A122" s="161" t="s">
        <v>242</v>
      </c>
      <c r="B122" s="165" t="s">
        <v>46</v>
      </c>
      <c r="C122" s="167">
        <v>100</v>
      </c>
      <c r="D122" s="166"/>
      <c r="E122" s="4"/>
      <c r="F122" s="4"/>
      <c r="G122" s="4"/>
      <c r="H122" s="4"/>
      <c r="I122" s="4"/>
      <c r="J122" s="17">
        <v>1</v>
      </c>
      <c r="K122" s="17">
        <f t="shared" si="9"/>
        <v>1</v>
      </c>
      <c r="L122" s="4"/>
      <c r="M122" s="4"/>
      <c r="N122" s="76"/>
      <c r="O122" s="226" t="s">
        <v>229</v>
      </c>
      <c r="P122" s="226" t="s">
        <v>229</v>
      </c>
      <c r="Q122" s="137" t="s">
        <v>268</v>
      </c>
      <c r="R122" s="226" t="s">
        <v>229</v>
      </c>
      <c r="S122" s="145"/>
    </row>
    <row r="123" spans="1:19">
      <c r="A123" s="161" t="s">
        <v>243</v>
      </c>
      <c r="B123" s="165" t="s">
        <v>46</v>
      </c>
      <c r="C123" s="167">
        <v>100</v>
      </c>
      <c r="D123" s="166"/>
      <c r="E123" s="4"/>
      <c r="F123" s="4"/>
      <c r="G123" s="4"/>
      <c r="H123" s="4"/>
      <c r="I123" s="4"/>
      <c r="J123" s="17">
        <v>1</v>
      </c>
      <c r="K123" s="17">
        <f t="shared" si="9"/>
        <v>1</v>
      </c>
      <c r="L123" s="4"/>
      <c r="M123" s="4"/>
      <c r="N123" s="76"/>
      <c r="O123" s="226" t="s">
        <v>229</v>
      </c>
      <c r="P123" s="226" t="s">
        <v>229</v>
      </c>
      <c r="Q123" s="137" t="s">
        <v>268</v>
      </c>
      <c r="R123" s="226" t="s">
        <v>229</v>
      </c>
      <c r="S123" s="145"/>
    </row>
    <row r="124" spans="1:19">
      <c r="A124" s="161" t="s">
        <v>256</v>
      </c>
      <c r="B124" s="165" t="s">
        <v>46</v>
      </c>
      <c r="C124" s="167">
        <v>100</v>
      </c>
      <c r="D124" s="166"/>
      <c r="E124" s="4"/>
      <c r="F124" s="4"/>
      <c r="G124" s="4"/>
      <c r="H124" s="4"/>
      <c r="I124" s="4"/>
      <c r="J124" s="17">
        <v>1</v>
      </c>
      <c r="K124" s="17">
        <f t="shared" si="9"/>
        <v>1</v>
      </c>
      <c r="L124" s="4"/>
      <c r="M124" s="4"/>
      <c r="N124" s="76"/>
      <c r="O124" s="226" t="s">
        <v>229</v>
      </c>
      <c r="P124" s="226" t="s">
        <v>229</v>
      </c>
      <c r="Q124" s="137" t="s">
        <v>268</v>
      </c>
      <c r="R124" s="226" t="s">
        <v>229</v>
      </c>
      <c r="S124" s="145"/>
    </row>
    <row r="125" spans="1:19">
      <c r="A125" s="161" t="s">
        <v>257</v>
      </c>
      <c r="B125" s="165" t="s">
        <v>46</v>
      </c>
      <c r="C125" s="167">
        <v>100</v>
      </c>
      <c r="D125" s="166"/>
      <c r="E125" s="4"/>
      <c r="F125" s="4"/>
      <c r="G125" s="4"/>
      <c r="H125" s="4"/>
      <c r="I125" s="4"/>
      <c r="J125" s="17">
        <v>1</v>
      </c>
      <c r="K125" s="17">
        <f t="shared" si="9"/>
        <v>1</v>
      </c>
      <c r="L125" s="4"/>
      <c r="M125" s="4"/>
      <c r="N125" s="76"/>
      <c r="O125" s="226" t="s">
        <v>229</v>
      </c>
      <c r="P125" s="226" t="s">
        <v>229</v>
      </c>
      <c r="Q125" s="137" t="s">
        <v>268</v>
      </c>
      <c r="R125" s="226" t="s">
        <v>229</v>
      </c>
      <c r="S125" s="145"/>
    </row>
    <row r="126" spans="1:19">
      <c r="A126" s="109"/>
      <c r="B126" s="157"/>
      <c r="C126" s="155"/>
      <c r="D126" s="143"/>
      <c r="E126" s="14"/>
      <c r="F126" s="14"/>
      <c r="G126" s="14"/>
      <c r="H126" s="14"/>
      <c r="I126" s="14"/>
      <c r="J126" s="55"/>
      <c r="K126" s="5"/>
      <c r="L126" s="7"/>
      <c r="M126" s="7"/>
      <c r="N126" s="113"/>
      <c r="O126" s="251"/>
      <c r="P126" s="189"/>
      <c r="Q126" s="338"/>
      <c r="R126" s="187"/>
      <c r="S126" s="145"/>
    </row>
    <row r="127" spans="1:19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55"/>
      <c r="K127" s="5"/>
      <c r="L127" s="7"/>
      <c r="M127" s="7"/>
      <c r="N127" s="113"/>
      <c r="O127" s="251"/>
      <c r="P127" s="189"/>
      <c r="Q127" s="338"/>
      <c r="R127" s="187"/>
      <c r="S127" s="145"/>
    </row>
    <row r="128" spans="1:19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17">
        <v>1</v>
      </c>
      <c r="K128" s="17">
        <f t="shared" ref="K128:K145" si="10">COUNTA(L128:O128)</f>
        <v>1</v>
      </c>
      <c r="L128" s="4"/>
      <c r="M128" s="4"/>
      <c r="N128" s="76"/>
      <c r="O128" s="230" t="s">
        <v>272</v>
      </c>
      <c r="P128" s="230" t="s">
        <v>272</v>
      </c>
      <c r="Q128" s="137" t="s">
        <v>268</v>
      </c>
      <c r="R128" s="230" t="s">
        <v>272</v>
      </c>
      <c r="S128" s="145"/>
    </row>
    <row r="129" spans="1:19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7">
        <v>1</v>
      </c>
      <c r="K129" s="17">
        <f t="shared" si="10"/>
        <v>1</v>
      </c>
      <c r="L129" s="4"/>
      <c r="M129" s="4"/>
      <c r="N129" s="76"/>
      <c r="O129" s="230" t="s">
        <v>272</v>
      </c>
      <c r="P129" s="230" t="s">
        <v>272</v>
      </c>
      <c r="Q129" s="137" t="s">
        <v>268</v>
      </c>
      <c r="R129" s="230" t="s">
        <v>272</v>
      </c>
      <c r="S129" s="145"/>
    </row>
    <row r="130" spans="1:19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17">
        <v>1</v>
      </c>
      <c r="K130" s="17">
        <f t="shared" si="10"/>
        <v>1</v>
      </c>
      <c r="L130" s="4"/>
      <c r="M130" s="4"/>
      <c r="N130" s="76"/>
      <c r="O130" s="230" t="s">
        <v>272</v>
      </c>
      <c r="P130" s="230" t="s">
        <v>272</v>
      </c>
      <c r="Q130" s="137" t="s">
        <v>268</v>
      </c>
      <c r="R130" s="230" t="s">
        <v>272</v>
      </c>
      <c r="S130" s="145"/>
    </row>
    <row r="131" spans="1:19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17">
        <v>1</v>
      </c>
      <c r="K131" s="17">
        <f t="shared" si="10"/>
        <v>1</v>
      </c>
      <c r="L131" s="4"/>
      <c r="M131" s="4"/>
      <c r="N131" s="76"/>
      <c r="O131" s="230" t="s">
        <v>272</v>
      </c>
      <c r="P131" s="230" t="s">
        <v>272</v>
      </c>
      <c r="Q131" s="137" t="s">
        <v>268</v>
      </c>
      <c r="R131" s="230" t="s">
        <v>272</v>
      </c>
      <c r="S131" s="145"/>
    </row>
    <row r="132" spans="1:19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17">
        <v>1</v>
      </c>
      <c r="K132" s="17">
        <f t="shared" si="10"/>
        <v>1</v>
      </c>
      <c r="L132" s="4"/>
      <c r="M132" s="4"/>
      <c r="N132" s="76"/>
      <c r="O132" s="230" t="s">
        <v>272</v>
      </c>
      <c r="P132" s="230" t="s">
        <v>272</v>
      </c>
      <c r="Q132" s="137" t="s">
        <v>268</v>
      </c>
      <c r="R132" s="230" t="s">
        <v>272</v>
      </c>
      <c r="S132" s="145"/>
    </row>
    <row r="133" spans="1:19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17">
        <v>1</v>
      </c>
      <c r="K133" s="17">
        <f t="shared" si="10"/>
        <v>1</v>
      </c>
      <c r="L133" s="4"/>
      <c r="M133" s="4"/>
      <c r="N133" s="76"/>
      <c r="O133" s="230" t="s">
        <v>272</v>
      </c>
      <c r="P133" s="230" t="s">
        <v>272</v>
      </c>
      <c r="Q133" s="137" t="s">
        <v>268</v>
      </c>
      <c r="R133" s="230" t="s">
        <v>272</v>
      </c>
      <c r="S133" s="145"/>
    </row>
    <row r="134" spans="1:19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7">
        <v>1</v>
      </c>
      <c r="K134" s="17">
        <f t="shared" si="10"/>
        <v>1</v>
      </c>
      <c r="L134" s="4"/>
      <c r="M134" s="4"/>
      <c r="N134" s="76"/>
      <c r="O134" s="230" t="s">
        <v>272</v>
      </c>
      <c r="P134" s="230" t="s">
        <v>272</v>
      </c>
      <c r="Q134" s="137" t="s">
        <v>268</v>
      </c>
      <c r="R134" s="230" t="s">
        <v>272</v>
      </c>
      <c r="S134" s="145"/>
    </row>
    <row r="135" spans="1:19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7">
        <v>1</v>
      </c>
      <c r="K135" s="17">
        <f t="shared" si="10"/>
        <v>1</v>
      </c>
      <c r="L135" s="4"/>
      <c r="M135" s="4"/>
      <c r="N135" s="76"/>
      <c r="O135" s="230" t="s">
        <v>272</v>
      </c>
      <c r="P135" s="230" t="s">
        <v>272</v>
      </c>
      <c r="Q135" s="137" t="s">
        <v>268</v>
      </c>
      <c r="R135" s="230" t="s">
        <v>272</v>
      </c>
      <c r="S135" s="145"/>
    </row>
    <row r="136" spans="1:19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7">
        <v>1</v>
      </c>
      <c r="K136" s="17">
        <f t="shared" si="10"/>
        <v>1</v>
      </c>
      <c r="L136" s="4"/>
      <c r="M136" s="4"/>
      <c r="N136" s="76"/>
      <c r="O136" s="230" t="s">
        <v>272</v>
      </c>
      <c r="P136" s="230" t="s">
        <v>272</v>
      </c>
      <c r="Q136" s="137" t="s">
        <v>268</v>
      </c>
      <c r="R136" s="230" t="s">
        <v>272</v>
      </c>
      <c r="S136" s="145"/>
    </row>
    <row r="137" spans="1:19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7">
        <v>1</v>
      </c>
      <c r="K137" s="17">
        <f t="shared" si="10"/>
        <v>1</v>
      </c>
      <c r="L137" s="4"/>
      <c r="M137" s="4"/>
      <c r="N137" s="76"/>
      <c r="O137" s="230" t="s">
        <v>272</v>
      </c>
      <c r="P137" s="230" t="s">
        <v>272</v>
      </c>
      <c r="Q137" s="137" t="s">
        <v>268</v>
      </c>
      <c r="R137" s="230" t="s">
        <v>272</v>
      </c>
      <c r="S137" s="145"/>
    </row>
    <row r="138" spans="1:19">
      <c r="A138" s="111" t="s">
        <v>216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7">
        <v>1</v>
      </c>
      <c r="K138" s="17">
        <f t="shared" si="10"/>
        <v>1</v>
      </c>
      <c r="L138" s="4"/>
      <c r="M138" s="4"/>
      <c r="N138" s="76"/>
      <c r="O138" s="230" t="s">
        <v>272</v>
      </c>
      <c r="P138" s="230" t="s">
        <v>272</v>
      </c>
      <c r="Q138" s="137" t="s">
        <v>268</v>
      </c>
      <c r="R138" s="230" t="s">
        <v>272</v>
      </c>
      <c r="S138" s="145"/>
    </row>
    <row r="139" spans="1:19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7">
        <v>1</v>
      </c>
      <c r="K139" s="17">
        <f t="shared" si="10"/>
        <v>1</v>
      </c>
      <c r="L139" s="4"/>
      <c r="M139" s="4"/>
      <c r="N139" s="76"/>
      <c r="O139" s="230" t="s">
        <v>272</v>
      </c>
      <c r="P139" s="230" t="s">
        <v>272</v>
      </c>
      <c r="Q139" s="137" t="s">
        <v>268</v>
      </c>
      <c r="R139" s="230" t="s">
        <v>272</v>
      </c>
      <c r="S139" s="145"/>
    </row>
    <row r="140" spans="1:19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7">
        <v>1</v>
      </c>
      <c r="K140" s="17">
        <f t="shared" si="10"/>
        <v>1</v>
      </c>
      <c r="L140" s="4"/>
      <c r="M140" s="4"/>
      <c r="N140" s="76"/>
      <c r="O140" s="284" t="s">
        <v>227</v>
      </c>
      <c r="P140" s="284" t="s">
        <v>227</v>
      </c>
      <c r="Q140" s="137" t="s">
        <v>268</v>
      </c>
      <c r="R140" s="284" t="s">
        <v>227</v>
      </c>
      <c r="S140" s="145"/>
    </row>
    <row r="141" spans="1:19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7">
        <v>1</v>
      </c>
      <c r="K141" s="17">
        <f t="shared" si="10"/>
        <v>1</v>
      </c>
      <c r="L141" s="4"/>
      <c r="M141" s="4"/>
      <c r="N141" s="76"/>
      <c r="O141" s="230" t="s">
        <v>272</v>
      </c>
      <c r="P141" s="230" t="s">
        <v>272</v>
      </c>
      <c r="Q141" s="137" t="s">
        <v>268</v>
      </c>
      <c r="R141" s="230" t="s">
        <v>272</v>
      </c>
      <c r="S141" s="145"/>
    </row>
    <row r="142" spans="1:19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7">
        <v>1</v>
      </c>
      <c r="K142" s="17">
        <f t="shared" si="10"/>
        <v>1</v>
      </c>
      <c r="L142" s="4"/>
      <c r="M142" s="4"/>
      <c r="N142" s="76"/>
      <c r="O142" s="230" t="s">
        <v>272</v>
      </c>
      <c r="P142" s="230" t="s">
        <v>272</v>
      </c>
      <c r="Q142" s="137" t="s">
        <v>268</v>
      </c>
      <c r="R142" s="230" t="s">
        <v>272</v>
      </c>
      <c r="S142" s="145"/>
    </row>
    <row r="143" spans="1:19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7">
        <v>1</v>
      </c>
      <c r="K143" s="17">
        <f t="shared" si="10"/>
        <v>1</v>
      </c>
      <c r="L143" s="4"/>
      <c r="M143" s="4"/>
      <c r="N143" s="76"/>
      <c r="O143" s="230" t="s">
        <v>272</v>
      </c>
      <c r="P143" s="230" t="s">
        <v>272</v>
      </c>
      <c r="Q143" s="137" t="s">
        <v>268</v>
      </c>
      <c r="R143" s="230" t="s">
        <v>272</v>
      </c>
      <c r="S143" s="145"/>
    </row>
    <row r="144" spans="1:19">
      <c r="A144" s="111" t="s">
        <v>220</v>
      </c>
      <c r="B144" s="163" t="s">
        <v>46</v>
      </c>
      <c r="C144" s="160">
        <v>0.5</v>
      </c>
      <c r="D144" s="166"/>
      <c r="E144" s="11"/>
      <c r="F144" s="11"/>
      <c r="G144" s="11"/>
      <c r="H144" s="11"/>
      <c r="I144" s="11"/>
      <c r="J144" s="17">
        <v>1</v>
      </c>
      <c r="K144" s="17">
        <f t="shared" si="10"/>
        <v>1</v>
      </c>
      <c r="L144" s="4"/>
      <c r="M144" s="4"/>
      <c r="N144" s="76"/>
      <c r="O144" s="284" t="s">
        <v>227</v>
      </c>
      <c r="P144" s="284" t="s">
        <v>227</v>
      </c>
      <c r="Q144" s="137" t="s">
        <v>268</v>
      </c>
      <c r="R144" s="284" t="s">
        <v>227</v>
      </c>
      <c r="S144" s="145"/>
    </row>
    <row r="145" spans="1:19">
      <c r="A145" s="111" t="s">
        <v>221</v>
      </c>
      <c r="B145" s="163" t="s">
        <v>46</v>
      </c>
      <c r="C145" s="160">
        <v>0.5</v>
      </c>
      <c r="D145" s="166"/>
      <c r="E145" s="11"/>
      <c r="F145" s="11"/>
      <c r="G145" s="11"/>
      <c r="H145" s="11"/>
      <c r="I145" s="11"/>
      <c r="J145" s="17">
        <v>1</v>
      </c>
      <c r="K145" s="17">
        <f t="shared" si="10"/>
        <v>1</v>
      </c>
      <c r="L145" s="4"/>
      <c r="M145" s="4"/>
      <c r="N145" s="76"/>
      <c r="O145" s="284" t="s">
        <v>227</v>
      </c>
      <c r="P145" s="284" t="s">
        <v>227</v>
      </c>
      <c r="Q145" s="137" t="s">
        <v>268</v>
      </c>
      <c r="R145" s="284" t="s">
        <v>227</v>
      </c>
      <c r="S145" s="145"/>
    </row>
    <row r="146" spans="1:19">
      <c r="A146" s="109"/>
      <c r="B146" s="157"/>
      <c r="C146" s="155"/>
      <c r="D146" s="143"/>
      <c r="E146" s="5"/>
      <c r="F146" s="5"/>
      <c r="G146" s="5"/>
      <c r="H146" s="5"/>
      <c r="I146" s="5"/>
      <c r="J146" s="55"/>
      <c r="K146" s="5"/>
      <c r="L146" s="7"/>
      <c r="M146" s="7"/>
      <c r="N146" s="113"/>
      <c r="O146" s="251"/>
      <c r="P146" s="189"/>
      <c r="Q146" s="338"/>
      <c r="R146" s="187"/>
      <c r="S146" s="145"/>
    </row>
    <row r="147" spans="1:19">
      <c r="A147" s="109" t="s">
        <v>143</v>
      </c>
      <c r="B147" s="157"/>
      <c r="C147" s="155"/>
      <c r="D147" s="143"/>
      <c r="E147" s="5"/>
      <c r="F147" s="5"/>
      <c r="G147" s="5"/>
      <c r="H147" s="5"/>
      <c r="I147" s="5"/>
      <c r="J147" s="55"/>
      <c r="K147" s="5"/>
      <c r="L147" s="7"/>
      <c r="M147" s="7"/>
      <c r="N147" s="113"/>
      <c r="O147" s="251"/>
      <c r="P147" s="189"/>
      <c r="Q147" s="338"/>
      <c r="R147" s="187"/>
      <c r="S147" s="145"/>
    </row>
    <row r="148" spans="1:19">
      <c r="A148" s="111" t="s">
        <v>65</v>
      </c>
      <c r="B148" s="163" t="s">
        <v>46</v>
      </c>
      <c r="C148" s="160">
        <v>0.5</v>
      </c>
      <c r="D148" s="166"/>
      <c r="E148" s="11"/>
      <c r="F148" s="11"/>
      <c r="G148" s="11"/>
      <c r="H148" s="11"/>
      <c r="I148" s="11"/>
      <c r="J148" s="50">
        <v>1</v>
      </c>
      <c r="K148" s="17">
        <f t="shared" ref="K148:K166" si="11">COUNTA(L148:O148)</f>
        <v>1</v>
      </c>
      <c r="L148" s="4"/>
      <c r="M148" s="4"/>
      <c r="N148" s="76"/>
      <c r="O148" s="284" t="s">
        <v>227</v>
      </c>
      <c r="P148" s="284" t="s">
        <v>227</v>
      </c>
      <c r="Q148" s="137" t="s">
        <v>268</v>
      </c>
      <c r="R148" s="284" t="s">
        <v>227</v>
      </c>
      <c r="S148" s="145"/>
    </row>
    <row r="149" spans="1:19">
      <c r="A149" s="111" t="s">
        <v>66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17">
        <v>1</v>
      </c>
      <c r="K149" s="17">
        <f t="shared" si="11"/>
        <v>1</v>
      </c>
      <c r="L149" s="4"/>
      <c r="M149" s="4"/>
      <c r="N149" s="76"/>
      <c r="O149" s="284" t="s">
        <v>227</v>
      </c>
      <c r="P149" s="284" t="s">
        <v>227</v>
      </c>
      <c r="Q149" s="137" t="s">
        <v>268</v>
      </c>
      <c r="R149" s="284" t="s">
        <v>227</v>
      </c>
      <c r="S149" s="145"/>
    </row>
    <row r="150" spans="1:19">
      <c r="A150" s="111" t="s">
        <v>67</v>
      </c>
      <c r="B150" s="163" t="s">
        <v>46</v>
      </c>
      <c r="C150" s="160">
        <v>2</v>
      </c>
      <c r="D150" s="166"/>
      <c r="E150" s="11"/>
      <c r="F150" s="11"/>
      <c r="G150" s="11"/>
      <c r="H150" s="11"/>
      <c r="I150" s="11"/>
      <c r="J150" s="50">
        <v>1</v>
      </c>
      <c r="K150" s="17">
        <f t="shared" si="11"/>
        <v>1</v>
      </c>
      <c r="L150" s="4"/>
      <c r="M150" s="4"/>
      <c r="N150" s="76"/>
      <c r="O150" s="284" t="s">
        <v>228</v>
      </c>
      <c r="P150" s="284" t="s">
        <v>228</v>
      </c>
      <c r="Q150" s="137" t="s">
        <v>268</v>
      </c>
      <c r="R150" s="284" t="s">
        <v>228</v>
      </c>
      <c r="S150" s="145"/>
    </row>
    <row r="151" spans="1:19">
      <c r="A151" s="111" t="s">
        <v>192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17">
        <v>1</v>
      </c>
      <c r="K151" s="17">
        <f t="shared" si="11"/>
        <v>1</v>
      </c>
      <c r="L151" s="4"/>
      <c r="M151" s="4"/>
      <c r="N151" s="76"/>
      <c r="O151" s="284" t="s">
        <v>227</v>
      </c>
      <c r="P151" s="284" t="s">
        <v>227</v>
      </c>
      <c r="Q151" s="137" t="s">
        <v>268</v>
      </c>
      <c r="R151" s="284" t="s">
        <v>227</v>
      </c>
      <c r="S151" s="145"/>
    </row>
    <row r="152" spans="1:19">
      <c r="A152" s="111" t="s">
        <v>193</v>
      </c>
      <c r="B152" s="163" t="s">
        <v>46</v>
      </c>
      <c r="C152" s="160">
        <v>0.5</v>
      </c>
      <c r="D152" s="166"/>
      <c r="E152" s="11"/>
      <c r="F152" s="11"/>
      <c r="G152" s="11"/>
      <c r="H152" s="11"/>
      <c r="I152" s="11"/>
      <c r="J152" s="17">
        <v>1</v>
      </c>
      <c r="K152" s="17">
        <f t="shared" si="11"/>
        <v>1</v>
      </c>
      <c r="L152" s="4"/>
      <c r="M152" s="4"/>
      <c r="N152" s="76"/>
      <c r="O152" s="284" t="s">
        <v>227</v>
      </c>
      <c r="P152" s="284" t="s">
        <v>227</v>
      </c>
      <c r="Q152" s="137" t="s">
        <v>268</v>
      </c>
      <c r="R152" s="284" t="s">
        <v>227</v>
      </c>
      <c r="S152" s="145"/>
    </row>
    <row r="153" spans="1:19">
      <c r="A153" s="111" t="s">
        <v>217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17">
        <v>1</v>
      </c>
      <c r="K153" s="17">
        <f t="shared" si="11"/>
        <v>1</v>
      </c>
      <c r="L153" s="4"/>
      <c r="M153" s="4"/>
      <c r="N153" s="76"/>
      <c r="O153" s="284" t="s">
        <v>227</v>
      </c>
      <c r="P153" s="284" t="s">
        <v>227</v>
      </c>
      <c r="Q153" s="137" t="s">
        <v>268</v>
      </c>
      <c r="R153" s="284" t="s">
        <v>227</v>
      </c>
      <c r="S153" s="145"/>
    </row>
    <row r="154" spans="1:19">
      <c r="A154" s="111" t="s">
        <v>194</v>
      </c>
      <c r="B154" s="163" t="s">
        <v>46</v>
      </c>
      <c r="C154" s="160">
        <v>2</v>
      </c>
      <c r="D154" s="166"/>
      <c r="E154" s="11"/>
      <c r="F154" s="11"/>
      <c r="G154" s="11"/>
      <c r="H154" s="11"/>
      <c r="I154" s="11"/>
      <c r="J154" s="17">
        <v>1</v>
      </c>
      <c r="K154" s="17">
        <f t="shared" si="11"/>
        <v>1</v>
      </c>
      <c r="L154" s="4"/>
      <c r="M154" s="4"/>
      <c r="N154" s="76"/>
      <c r="O154" s="284" t="s">
        <v>228</v>
      </c>
      <c r="P154" s="284" t="s">
        <v>228</v>
      </c>
      <c r="Q154" s="137" t="s">
        <v>268</v>
      </c>
      <c r="R154" s="284" t="s">
        <v>228</v>
      </c>
      <c r="S154" s="145"/>
    </row>
    <row r="155" spans="1:19">
      <c r="A155" s="111" t="s">
        <v>195</v>
      </c>
      <c r="B155" s="163" t="s">
        <v>46</v>
      </c>
      <c r="C155" s="160">
        <v>0.5</v>
      </c>
      <c r="D155" s="166"/>
      <c r="E155" s="11"/>
      <c r="F155" s="11"/>
      <c r="G155" s="11"/>
      <c r="H155" s="11"/>
      <c r="I155" s="11"/>
      <c r="J155" s="17">
        <v>1</v>
      </c>
      <c r="K155" s="17">
        <f t="shared" si="11"/>
        <v>1</v>
      </c>
      <c r="L155" s="4"/>
      <c r="M155" s="4"/>
      <c r="N155" s="76"/>
      <c r="O155" s="284" t="s">
        <v>227</v>
      </c>
      <c r="P155" s="284" t="s">
        <v>227</v>
      </c>
      <c r="Q155" s="137" t="s">
        <v>268</v>
      </c>
      <c r="R155" s="284" t="s">
        <v>227</v>
      </c>
      <c r="S155" s="145"/>
    </row>
    <row r="156" spans="1:19">
      <c r="A156" s="111" t="s">
        <v>68</v>
      </c>
      <c r="B156" s="163" t="s">
        <v>46</v>
      </c>
      <c r="C156" s="160">
        <v>0.5</v>
      </c>
      <c r="D156" s="166"/>
      <c r="E156" s="11"/>
      <c r="F156" s="11"/>
      <c r="G156" s="11"/>
      <c r="H156" s="11"/>
      <c r="I156" s="11"/>
      <c r="J156" s="17">
        <v>1</v>
      </c>
      <c r="K156" s="17">
        <f t="shared" si="11"/>
        <v>1</v>
      </c>
      <c r="L156" s="4"/>
      <c r="M156" s="4"/>
      <c r="N156" s="76"/>
      <c r="O156" s="284" t="s">
        <v>227</v>
      </c>
      <c r="P156" s="284" t="s">
        <v>227</v>
      </c>
      <c r="Q156" s="137" t="s">
        <v>268</v>
      </c>
      <c r="R156" s="284" t="s">
        <v>227</v>
      </c>
      <c r="S156" s="145"/>
    </row>
    <row r="157" spans="1:19">
      <c r="A157" s="111" t="s">
        <v>69</v>
      </c>
      <c r="B157" s="163" t="s">
        <v>46</v>
      </c>
      <c r="C157" s="160">
        <v>0.5</v>
      </c>
      <c r="D157" s="166"/>
      <c r="E157" s="40">
        <v>0.01</v>
      </c>
      <c r="F157" s="40"/>
      <c r="G157" s="40"/>
      <c r="H157" s="40"/>
      <c r="I157" s="40"/>
      <c r="J157" s="50">
        <v>1</v>
      </c>
      <c r="K157" s="17">
        <f t="shared" si="11"/>
        <v>1</v>
      </c>
      <c r="L157" s="4"/>
      <c r="M157" s="4"/>
      <c r="N157" s="76"/>
      <c r="O157" s="284" t="s">
        <v>227</v>
      </c>
      <c r="P157" s="284" t="s">
        <v>227</v>
      </c>
      <c r="Q157" s="137" t="s">
        <v>268</v>
      </c>
      <c r="R157" s="284" t="s">
        <v>227</v>
      </c>
      <c r="S157" s="145"/>
    </row>
    <row r="158" spans="1:19">
      <c r="A158" s="111" t="s">
        <v>70</v>
      </c>
      <c r="B158" s="163" t="s">
        <v>46</v>
      </c>
      <c r="C158" s="160">
        <v>2</v>
      </c>
      <c r="D158" s="166"/>
      <c r="E158" s="40">
        <v>4.0000000000000001E-3</v>
      </c>
      <c r="F158" s="40"/>
      <c r="G158" s="40"/>
      <c r="H158" s="40"/>
      <c r="I158" s="40"/>
      <c r="J158" s="17">
        <v>1</v>
      </c>
      <c r="K158" s="17">
        <f t="shared" si="11"/>
        <v>1</v>
      </c>
      <c r="L158" s="4"/>
      <c r="M158" s="4"/>
      <c r="N158" s="76"/>
      <c r="O158" s="284" t="s">
        <v>228</v>
      </c>
      <c r="P158" s="284" t="s">
        <v>228</v>
      </c>
      <c r="Q158" s="137" t="s">
        <v>268</v>
      </c>
      <c r="R158" s="284" t="s">
        <v>228</v>
      </c>
      <c r="S158" s="145"/>
    </row>
    <row r="159" spans="1:19">
      <c r="A159" s="111" t="s">
        <v>71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50">
        <v>1</v>
      </c>
      <c r="K159" s="17">
        <f t="shared" si="11"/>
        <v>1</v>
      </c>
      <c r="L159" s="4"/>
      <c r="M159" s="4"/>
      <c r="N159" s="76"/>
      <c r="O159" s="284" t="s">
        <v>227</v>
      </c>
      <c r="P159" s="284" t="s">
        <v>227</v>
      </c>
      <c r="Q159" s="137" t="s">
        <v>268</v>
      </c>
      <c r="R159" s="284" t="s">
        <v>227</v>
      </c>
      <c r="S159" s="145"/>
    </row>
    <row r="160" spans="1:19">
      <c r="A160" s="111" t="s">
        <v>213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50">
        <v>1</v>
      </c>
      <c r="K160" s="17">
        <f t="shared" ref="K160" si="12">COUNTA(L160:O160)</f>
        <v>1</v>
      </c>
      <c r="L160" s="4"/>
      <c r="M160" s="4"/>
      <c r="N160" s="76"/>
      <c r="O160" s="284" t="s">
        <v>227</v>
      </c>
      <c r="P160" s="284" t="s">
        <v>227</v>
      </c>
      <c r="Q160" s="137" t="s">
        <v>268</v>
      </c>
      <c r="R160" s="284" t="s">
        <v>227</v>
      </c>
      <c r="S160" s="145"/>
    </row>
    <row r="161" spans="1:108">
      <c r="A161" s="111" t="s">
        <v>72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17">
        <v>1</v>
      </c>
      <c r="K161" s="17">
        <f t="shared" si="11"/>
        <v>1</v>
      </c>
      <c r="L161" s="4"/>
      <c r="M161" s="4"/>
      <c r="N161" s="76"/>
      <c r="O161" s="284" t="s">
        <v>227</v>
      </c>
      <c r="P161" s="284" t="s">
        <v>227</v>
      </c>
      <c r="Q161" s="137" t="s">
        <v>268</v>
      </c>
      <c r="R161" s="284" t="s">
        <v>227</v>
      </c>
      <c r="S161" s="145"/>
    </row>
    <row r="162" spans="1:108">
      <c r="A162" s="111" t="s">
        <v>73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50">
        <v>1</v>
      </c>
      <c r="K162" s="17">
        <f t="shared" si="11"/>
        <v>1</v>
      </c>
      <c r="L162" s="4"/>
      <c r="M162" s="4"/>
      <c r="N162" s="76"/>
      <c r="O162" s="284" t="s">
        <v>227</v>
      </c>
      <c r="P162" s="284" t="s">
        <v>227</v>
      </c>
      <c r="Q162" s="137" t="s">
        <v>268</v>
      </c>
      <c r="R162" s="284" t="s">
        <v>227</v>
      </c>
      <c r="S162" s="145"/>
    </row>
    <row r="163" spans="1:108">
      <c r="A163" s="111" t="s">
        <v>74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17">
        <v>1</v>
      </c>
      <c r="K163" s="17">
        <f t="shared" si="11"/>
        <v>1</v>
      </c>
      <c r="L163" s="4"/>
      <c r="M163" s="4"/>
      <c r="N163" s="76"/>
      <c r="O163" s="284" t="s">
        <v>227</v>
      </c>
      <c r="P163" s="284" t="s">
        <v>227</v>
      </c>
      <c r="Q163" s="137" t="s">
        <v>268</v>
      </c>
      <c r="R163" s="284" t="s">
        <v>227</v>
      </c>
      <c r="S163" s="145"/>
    </row>
    <row r="164" spans="1:108">
      <c r="A164" s="111" t="s">
        <v>75</v>
      </c>
      <c r="B164" s="163" t="s">
        <v>46</v>
      </c>
      <c r="C164" s="160">
        <v>0.5</v>
      </c>
      <c r="D164" s="166"/>
      <c r="E164" s="41"/>
      <c r="F164" s="41"/>
      <c r="G164" s="41"/>
      <c r="H164" s="41"/>
      <c r="I164" s="41"/>
      <c r="J164" s="50">
        <v>1</v>
      </c>
      <c r="K164" s="17">
        <f t="shared" si="11"/>
        <v>1</v>
      </c>
      <c r="L164" s="4"/>
      <c r="M164" s="4"/>
      <c r="N164" s="76"/>
      <c r="O164" s="284" t="s">
        <v>227</v>
      </c>
      <c r="P164" s="284" t="s">
        <v>227</v>
      </c>
      <c r="Q164" s="137" t="s">
        <v>268</v>
      </c>
      <c r="R164" s="284" t="s">
        <v>227</v>
      </c>
      <c r="S164" s="145"/>
    </row>
    <row r="165" spans="1:108">
      <c r="A165" s="111" t="s">
        <v>76</v>
      </c>
      <c r="B165" s="163" t="s">
        <v>46</v>
      </c>
      <c r="C165" s="160">
        <v>0.5</v>
      </c>
      <c r="D165" s="166"/>
      <c r="E165" s="41"/>
      <c r="F165" s="41"/>
      <c r="G165" s="41"/>
      <c r="H165" s="41"/>
      <c r="I165" s="41"/>
      <c r="J165" s="17">
        <v>1</v>
      </c>
      <c r="K165" s="17">
        <f t="shared" si="11"/>
        <v>1</v>
      </c>
      <c r="L165" s="4"/>
      <c r="M165" s="4"/>
      <c r="N165" s="76"/>
      <c r="O165" s="284" t="s">
        <v>227</v>
      </c>
      <c r="P165" s="284" t="s">
        <v>227</v>
      </c>
      <c r="Q165" s="137" t="s">
        <v>268</v>
      </c>
      <c r="R165" s="284" t="s">
        <v>227</v>
      </c>
      <c r="S165" s="145"/>
    </row>
    <row r="166" spans="1:108">
      <c r="A166" s="111" t="s">
        <v>77</v>
      </c>
      <c r="B166" s="163" t="s">
        <v>46</v>
      </c>
      <c r="C166" s="160">
        <v>0.5</v>
      </c>
      <c r="D166" s="166"/>
      <c r="E166" s="40">
        <v>0.02</v>
      </c>
      <c r="F166" s="40"/>
      <c r="G166" s="40"/>
      <c r="H166" s="40"/>
      <c r="I166" s="40"/>
      <c r="J166" s="50">
        <v>1</v>
      </c>
      <c r="K166" s="17">
        <f t="shared" si="11"/>
        <v>1</v>
      </c>
      <c r="L166" s="4"/>
      <c r="M166" s="4"/>
      <c r="N166" s="76"/>
      <c r="O166" s="284" t="s">
        <v>227</v>
      </c>
      <c r="P166" s="284" t="s">
        <v>227</v>
      </c>
      <c r="Q166" s="137" t="s">
        <v>268</v>
      </c>
      <c r="R166" s="284" t="s">
        <v>227</v>
      </c>
      <c r="S166" s="145"/>
    </row>
    <row r="167" spans="1:108">
      <c r="A167" s="109"/>
      <c r="B167" s="157"/>
      <c r="C167" s="155"/>
      <c r="D167" s="143"/>
      <c r="E167" s="5"/>
      <c r="F167" s="5"/>
      <c r="G167" s="5"/>
      <c r="H167" s="5"/>
      <c r="I167" s="5"/>
      <c r="J167" s="55"/>
      <c r="K167" s="5"/>
      <c r="L167" s="7"/>
      <c r="M167" s="7"/>
      <c r="N167" s="113"/>
      <c r="O167" s="150"/>
      <c r="P167" s="200"/>
      <c r="Q167" s="15"/>
      <c r="R167" s="202"/>
      <c r="S167" s="145"/>
    </row>
    <row r="168" spans="1:108">
      <c r="A168" s="111" t="s">
        <v>31</v>
      </c>
      <c r="B168" s="163" t="s">
        <v>17</v>
      </c>
      <c r="C168" s="160">
        <v>0.01</v>
      </c>
      <c r="D168" s="166"/>
      <c r="E168" s="29">
        <v>1E-3</v>
      </c>
      <c r="F168" s="29"/>
      <c r="G168" s="29"/>
      <c r="H168" s="29"/>
      <c r="I168" s="29"/>
      <c r="J168" s="50">
        <v>1</v>
      </c>
      <c r="K168" s="17">
        <f t="shared" ref="K168" si="13">COUNTA(L168:O168)</f>
        <v>1</v>
      </c>
      <c r="L168" s="4"/>
      <c r="M168" s="4"/>
      <c r="N168" s="76"/>
      <c r="O168" s="229" t="s">
        <v>263</v>
      </c>
      <c r="P168" s="229" t="s">
        <v>263</v>
      </c>
      <c r="Q168" s="137" t="s">
        <v>268</v>
      </c>
      <c r="R168" s="229" t="s">
        <v>263</v>
      </c>
      <c r="S168" s="145"/>
    </row>
    <row r="169" spans="1:108" s="38" customFormat="1">
      <c r="A169" s="109"/>
      <c r="B169" s="157"/>
      <c r="C169" s="155"/>
      <c r="D169" s="143"/>
      <c r="E169" s="5"/>
      <c r="F169" s="5"/>
      <c r="G169" s="5"/>
      <c r="H169" s="5"/>
      <c r="I169" s="5"/>
      <c r="J169" s="5"/>
      <c r="K169" s="5"/>
      <c r="L169" s="5"/>
      <c r="M169" s="5"/>
      <c r="N169" s="15"/>
      <c r="O169" s="239"/>
      <c r="P169" s="141"/>
      <c r="Q169" s="113"/>
      <c r="R169" s="59"/>
      <c r="S169" s="145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</row>
    <row r="170" spans="1:108" s="38" customFormat="1">
      <c r="A170" s="162" t="s">
        <v>196</v>
      </c>
      <c r="B170" s="157"/>
      <c r="C170" s="155"/>
      <c r="D170" s="180"/>
      <c r="E170" s="65"/>
      <c r="F170" s="65"/>
      <c r="G170" s="65"/>
      <c r="H170" s="65"/>
      <c r="I170" s="65"/>
      <c r="J170" s="65"/>
      <c r="K170" s="65"/>
      <c r="L170" s="65"/>
      <c r="M170" s="65"/>
      <c r="N170" s="15"/>
      <c r="O170" s="239"/>
      <c r="P170" s="141"/>
      <c r="Q170" s="113"/>
      <c r="R170" s="59"/>
      <c r="S170" s="145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</row>
    <row r="171" spans="1:108" s="38" customFormat="1">
      <c r="A171" s="160" t="s">
        <v>197</v>
      </c>
      <c r="B171" s="163" t="s">
        <v>46</v>
      </c>
      <c r="C171" s="160">
        <v>5</v>
      </c>
      <c r="D171" s="142"/>
      <c r="J171" s="17">
        <v>1</v>
      </c>
      <c r="K171" s="38">
        <v>0</v>
      </c>
      <c r="N171" s="46"/>
      <c r="O171" s="284" t="s">
        <v>230</v>
      </c>
      <c r="P171" s="284" t="s">
        <v>230</v>
      </c>
      <c r="Q171" s="137" t="s">
        <v>268</v>
      </c>
      <c r="R171" s="284" t="s">
        <v>230</v>
      </c>
      <c r="S171" s="145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</row>
    <row r="172" spans="1:108" s="38" customFormat="1">
      <c r="A172" s="160" t="s">
        <v>198</v>
      </c>
      <c r="B172" s="163" t="s">
        <v>46</v>
      </c>
      <c r="C172" s="160">
        <v>5</v>
      </c>
      <c r="D172" s="142"/>
      <c r="J172" s="17">
        <v>1</v>
      </c>
      <c r="K172" s="38">
        <v>0</v>
      </c>
      <c r="N172" s="46"/>
      <c r="O172" s="284" t="s">
        <v>230</v>
      </c>
      <c r="P172" s="284" t="s">
        <v>230</v>
      </c>
      <c r="Q172" s="137" t="s">
        <v>268</v>
      </c>
      <c r="R172" s="284" t="s">
        <v>230</v>
      </c>
      <c r="S172" s="145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</row>
    <row r="173" spans="1:108" s="38" customFormat="1">
      <c r="A173" s="160" t="s">
        <v>199</v>
      </c>
      <c r="B173" s="163" t="s">
        <v>46</v>
      </c>
      <c r="C173" s="160">
        <v>5</v>
      </c>
      <c r="D173" s="142"/>
      <c r="J173" s="17">
        <v>1</v>
      </c>
      <c r="K173" s="38">
        <v>0</v>
      </c>
      <c r="N173" s="46"/>
      <c r="O173" s="284" t="s">
        <v>230</v>
      </c>
      <c r="P173" s="284" t="s">
        <v>230</v>
      </c>
      <c r="Q173" s="137" t="s">
        <v>268</v>
      </c>
      <c r="R173" s="284" t="s">
        <v>230</v>
      </c>
      <c r="S173" s="145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</row>
    <row r="174" spans="1:108" s="38" customFormat="1">
      <c r="A174" s="160" t="s">
        <v>200</v>
      </c>
      <c r="B174" s="163" t="s">
        <v>46</v>
      </c>
      <c r="C174" s="160">
        <v>5</v>
      </c>
      <c r="D174" s="142"/>
      <c r="J174" s="17">
        <v>1</v>
      </c>
      <c r="K174" s="38">
        <v>0</v>
      </c>
      <c r="N174" s="46"/>
      <c r="O174" s="284" t="s">
        <v>230</v>
      </c>
      <c r="P174" s="284" t="s">
        <v>230</v>
      </c>
      <c r="Q174" s="137" t="s">
        <v>268</v>
      </c>
      <c r="R174" s="284" t="s">
        <v>230</v>
      </c>
      <c r="S174" s="145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</row>
    <row r="175" spans="1:108" s="38" customFormat="1">
      <c r="A175" s="160" t="s">
        <v>201</v>
      </c>
      <c r="B175" s="163" t="s">
        <v>46</v>
      </c>
      <c r="C175" s="160">
        <v>5</v>
      </c>
      <c r="D175" s="142"/>
      <c r="J175" s="17">
        <v>1</v>
      </c>
      <c r="K175" s="38">
        <v>0</v>
      </c>
      <c r="N175" s="46"/>
      <c r="O175" s="284" t="s">
        <v>230</v>
      </c>
      <c r="P175" s="284" t="s">
        <v>230</v>
      </c>
      <c r="Q175" s="137" t="s">
        <v>268</v>
      </c>
      <c r="R175" s="284" t="s">
        <v>230</v>
      </c>
      <c r="S175" s="14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</row>
    <row r="176" spans="1:108" s="38" customFormat="1">
      <c r="A176" s="160" t="s">
        <v>209</v>
      </c>
      <c r="B176" s="163" t="s">
        <v>46</v>
      </c>
      <c r="C176" s="160">
        <v>5</v>
      </c>
      <c r="D176" s="142"/>
      <c r="J176" s="17">
        <v>1</v>
      </c>
      <c r="K176" s="38">
        <v>0</v>
      </c>
      <c r="N176" s="46"/>
      <c r="O176" s="284" t="s">
        <v>230</v>
      </c>
      <c r="P176" s="284" t="s">
        <v>230</v>
      </c>
      <c r="Q176" s="137" t="s">
        <v>268</v>
      </c>
      <c r="R176" s="284" t="s">
        <v>230</v>
      </c>
      <c r="S176" s="145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</row>
    <row r="177" spans="1:108" s="38" customFormat="1">
      <c r="A177" s="160" t="s">
        <v>202</v>
      </c>
      <c r="B177" s="163" t="s">
        <v>46</v>
      </c>
      <c r="C177" s="160">
        <v>5</v>
      </c>
      <c r="D177" s="142"/>
      <c r="J177" s="17">
        <v>1</v>
      </c>
      <c r="K177" s="38">
        <v>0</v>
      </c>
      <c r="N177" s="46"/>
      <c r="O177" s="284" t="s">
        <v>230</v>
      </c>
      <c r="P177" s="284" t="s">
        <v>230</v>
      </c>
      <c r="Q177" s="137" t="s">
        <v>268</v>
      </c>
      <c r="R177" s="284" t="s">
        <v>230</v>
      </c>
      <c r="S177" s="145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</row>
    <row r="178" spans="1:108" s="38" customFormat="1">
      <c r="A178" s="160" t="s">
        <v>203</v>
      </c>
      <c r="B178" s="163" t="s">
        <v>46</v>
      </c>
      <c r="C178" s="160">
        <v>5</v>
      </c>
      <c r="D178" s="142"/>
      <c r="J178" s="17">
        <v>1</v>
      </c>
      <c r="K178" s="38">
        <v>0</v>
      </c>
      <c r="N178" s="46"/>
      <c r="O178" s="284" t="s">
        <v>230</v>
      </c>
      <c r="P178" s="284" t="s">
        <v>230</v>
      </c>
      <c r="Q178" s="137" t="s">
        <v>268</v>
      </c>
      <c r="R178" s="284" t="s">
        <v>230</v>
      </c>
      <c r="S178" s="145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</row>
    <row r="179" spans="1:108" s="38" customFormat="1">
      <c r="A179" s="160" t="s">
        <v>203</v>
      </c>
      <c r="B179" s="163" t="s">
        <v>46</v>
      </c>
      <c r="C179" s="160">
        <v>5</v>
      </c>
      <c r="D179" s="142"/>
      <c r="J179" s="17">
        <v>1</v>
      </c>
      <c r="K179" s="38">
        <v>0</v>
      </c>
      <c r="N179" s="46"/>
      <c r="O179" s="284" t="s">
        <v>230</v>
      </c>
      <c r="P179" s="284" t="s">
        <v>230</v>
      </c>
      <c r="Q179" s="137" t="s">
        <v>268</v>
      </c>
      <c r="R179" s="284" t="s">
        <v>230</v>
      </c>
      <c r="S179" s="145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</row>
    <row r="180" spans="1:108" s="38" customFormat="1">
      <c r="A180" s="109"/>
      <c r="B180" s="157"/>
      <c r="C180" s="155"/>
      <c r="D180" s="143"/>
      <c r="E180" s="5"/>
      <c r="F180" s="5"/>
      <c r="G180" s="5"/>
      <c r="H180" s="5"/>
      <c r="I180" s="5"/>
      <c r="J180" s="5"/>
      <c r="K180" s="5"/>
      <c r="L180" s="5"/>
      <c r="M180" s="5"/>
      <c r="N180" s="15"/>
      <c r="O180" s="251"/>
      <c r="P180" s="189"/>
      <c r="Q180" s="338"/>
      <c r="R180" s="187"/>
      <c r="S180" s="145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</row>
    <row r="181" spans="1:108" s="38" customFormat="1">
      <c r="A181" s="162" t="s">
        <v>204</v>
      </c>
      <c r="B181" s="157"/>
      <c r="C181" s="155"/>
      <c r="D181" s="180"/>
      <c r="E181" s="65"/>
      <c r="F181" s="65"/>
      <c r="G181" s="65"/>
      <c r="H181" s="65"/>
      <c r="I181" s="65"/>
      <c r="J181" s="65"/>
      <c r="K181" s="65"/>
      <c r="L181" s="65"/>
      <c r="M181" s="65"/>
      <c r="N181" s="15"/>
      <c r="O181" s="251"/>
      <c r="P181" s="189"/>
      <c r="Q181" s="338"/>
      <c r="R181" s="187"/>
      <c r="S181" s="145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</row>
    <row r="182" spans="1:108" s="38" customFormat="1">
      <c r="A182" s="111" t="s">
        <v>205</v>
      </c>
      <c r="B182" s="163" t="s">
        <v>46</v>
      </c>
      <c r="C182" s="160">
        <v>5</v>
      </c>
      <c r="D182" s="142"/>
      <c r="J182" s="17">
        <v>1</v>
      </c>
      <c r="K182" s="38">
        <v>0</v>
      </c>
      <c r="N182" s="46"/>
      <c r="O182" s="284" t="s">
        <v>230</v>
      </c>
      <c r="P182" s="284" t="s">
        <v>230</v>
      </c>
      <c r="Q182" s="137" t="s">
        <v>268</v>
      </c>
      <c r="R182" s="284" t="s">
        <v>230</v>
      </c>
      <c r="S182" s="145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</row>
    <row r="183" spans="1:108" s="38" customFormat="1">
      <c r="A183" s="111" t="s">
        <v>206</v>
      </c>
      <c r="B183" s="163" t="s">
        <v>46</v>
      </c>
      <c r="C183" s="160">
        <v>5</v>
      </c>
      <c r="D183" s="142"/>
      <c r="J183" s="17">
        <v>1</v>
      </c>
      <c r="K183" s="38">
        <v>0</v>
      </c>
      <c r="N183" s="46"/>
      <c r="O183" s="284" t="s">
        <v>230</v>
      </c>
      <c r="P183" s="284" t="s">
        <v>230</v>
      </c>
      <c r="Q183" s="137" t="s">
        <v>268</v>
      </c>
      <c r="R183" s="284" t="s">
        <v>230</v>
      </c>
      <c r="S183" s="145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</row>
    <row r="184" spans="1:108" s="38" customFormat="1">
      <c r="A184" s="111" t="s">
        <v>207</v>
      </c>
      <c r="B184" s="163" t="s">
        <v>46</v>
      </c>
      <c r="C184" s="160">
        <v>5</v>
      </c>
      <c r="D184" s="142"/>
      <c r="J184" s="17">
        <v>1</v>
      </c>
      <c r="K184" s="38">
        <v>0</v>
      </c>
      <c r="N184" s="46"/>
      <c r="O184" s="284" t="s">
        <v>230</v>
      </c>
      <c r="P184" s="284" t="s">
        <v>230</v>
      </c>
      <c r="Q184" s="137" t="s">
        <v>268</v>
      </c>
      <c r="R184" s="284" t="s">
        <v>230</v>
      </c>
      <c r="S184" s="145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</row>
    <row r="185" spans="1:108" s="38" customFormat="1">
      <c r="A185" s="111" t="s">
        <v>208</v>
      </c>
      <c r="B185" s="163" t="s">
        <v>46</v>
      </c>
      <c r="C185" s="160">
        <v>5</v>
      </c>
      <c r="D185" s="142"/>
      <c r="J185" s="17">
        <v>1</v>
      </c>
      <c r="K185" s="38">
        <v>0</v>
      </c>
      <c r="N185" s="46"/>
      <c r="O185" s="284" t="s">
        <v>230</v>
      </c>
      <c r="P185" s="284" t="s">
        <v>230</v>
      </c>
      <c r="Q185" s="137" t="s">
        <v>268</v>
      </c>
      <c r="R185" s="284" t="s">
        <v>230</v>
      </c>
      <c r="S185" s="14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</row>
    <row r="186" spans="1:108" s="38" customFormat="1">
      <c r="A186" s="109"/>
      <c r="B186" s="157"/>
      <c r="C186" s="155"/>
      <c r="D186" s="143"/>
      <c r="E186" s="5"/>
      <c r="F186" s="5"/>
      <c r="G186" s="5"/>
      <c r="H186" s="5"/>
      <c r="I186" s="5"/>
      <c r="J186" s="5"/>
      <c r="K186" s="5"/>
      <c r="L186" s="5"/>
      <c r="M186" s="5"/>
      <c r="N186" s="15"/>
      <c r="O186" s="251"/>
      <c r="P186" s="189"/>
      <c r="Q186" s="338"/>
      <c r="R186" s="187"/>
      <c r="S186" s="145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</row>
    <row r="187" spans="1:108">
      <c r="A187" s="109" t="s">
        <v>144</v>
      </c>
      <c r="B187" s="157"/>
      <c r="C187" s="155"/>
      <c r="D187" s="143"/>
      <c r="E187" s="14"/>
      <c r="F187" s="14"/>
      <c r="G187" s="14"/>
      <c r="H187" s="14"/>
      <c r="I187" s="14"/>
      <c r="J187" s="55"/>
      <c r="K187" s="5"/>
      <c r="L187" s="7"/>
      <c r="M187" s="7"/>
      <c r="N187" s="113"/>
      <c r="O187" s="251"/>
      <c r="P187" s="189"/>
      <c r="Q187" s="338"/>
      <c r="R187" s="187"/>
      <c r="S187" s="145"/>
    </row>
    <row r="188" spans="1:108">
      <c r="A188" s="111" t="s">
        <v>78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7">
        <v>1</v>
      </c>
      <c r="K188" s="17">
        <f>COUNTA(L188:O188)</f>
        <v>1</v>
      </c>
      <c r="L188" s="4"/>
      <c r="M188" s="4"/>
      <c r="N188" s="76"/>
      <c r="O188" s="284" t="s">
        <v>249</v>
      </c>
      <c r="P188" s="284" t="s">
        <v>249</v>
      </c>
      <c r="Q188" s="137" t="s">
        <v>268</v>
      </c>
      <c r="R188" s="284" t="s">
        <v>249</v>
      </c>
      <c r="S188" s="145"/>
    </row>
    <row r="189" spans="1:108">
      <c r="A189" s="111" t="s">
        <v>79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7">
        <v>1</v>
      </c>
      <c r="K189" s="17">
        <f>COUNTA(L189:O189)</f>
        <v>1</v>
      </c>
      <c r="L189" s="4"/>
      <c r="M189" s="4"/>
      <c r="N189" s="76"/>
      <c r="O189" s="284" t="s">
        <v>249</v>
      </c>
      <c r="P189" s="284" t="s">
        <v>249</v>
      </c>
      <c r="Q189" s="137" t="s">
        <v>268</v>
      </c>
      <c r="R189" s="284" t="s">
        <v>249</v>
      </c>
      <c r="S189" s="145"/>
    </row>
    <row r="190" spans="1:108">
      <c r="A190" s="111" t="s">
        <v>80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7">
        <v>1</v>
      </c>
      <c r="K190" s="17">
        <f>COUNTA(L190:O190)</f>
        <v>1</v>
      </c>
      <c r="L190" s="4"/>
      <c r="M190" s="4"/>
      <c r="N190" s="76"/>
      <c r="O190" s="284" t="s">
        <v>249</v>
      </c>
      <c r="P190" s="284" t="s">
        <v>249</v>
      </c>
      <c r="Q190" s="137" t="s">
        <v>268</v>
      </c>
      <c r="R190" s="284" t="s">
        <v>249</v>
      </c>
      <c r="S190" s="145"/>
    </row>
    <row r="191" spans="1:108">
      <c r="A191" s="111" t="s">
        <v>81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7">
        <v>1</v>
      </c>
      <c r="K191" s="17">
        <f>COUNTA(L191:O191)</f>
        <v>1</v>
      </c>
      <c r="L191" s="4"/>
      <c r="M191" s="4"/>
      <c r="N191" s="76"/>
      <c r="O191" s="284" t="s">
        <v>249</v>
      </c>
      <c r="P191" s="284" t="s">
        <v>249</v>
      </c>
      <c r="Q191" s="137" t="s">
        <v>268</v>
      </c>
      <c r="R191" s="284" t="s">
        <v>249</v>
      </c>
      <c r="S191" s="145"/>
    </row>
    <row r="192" spans="1:108">
      <c r="A192" s="111" t="s">
        <v>82</v>
      </c>
      <c r="B192" s="163" t="s">
        <v>46</v>
      </c>
      <c r="C192" s="160">
        <v>50</v>
      </c>
      <c r="D192" s="166"/>
      <c r="E192" s="11"/>
      <c r="F192" s="11"/>
      <c r="G192" s="11"/>
      <c r="H192" s="11"/>
      <c r="I192" s="11"/>
      <c r="J192" s="17">
        <v>1</v>
      </c>
      <c r="K192" s="17">
        <f>COUNTA(L192:O192)</f>
        <v>1</v>
      </c>
      <c r="L192" s="4"/>
      <c r="M192" s="4"/>
      <c r="N192" s="76"/>
      <c r="O192" s="284" t="s">
        <v>249</v>
      </c>
      <c r="P192" s="284" t="s">
        <v>249</v>
      </c>
      <c r="Q192" s="137" t="s">
        <v>268</v>
      </c>
      <c r="R192" s="284" t="s">
        <v>249</v>
      </c>
      <c r="S192" s="145"/>
    </row>
    <row r="193" spans="1:19">
      <c r="A193" s="111" t="s">
        <v>215</v>
      </c>
      <c r="B193" s="163" t="s">
        <v>46</v>
      </c>
      <c r="C193" s="160">
        <v>50</v>
      </c>
      <c r="D193" s="166"/>
      <c r="E193" s="11"/>
      <c r="F193" s="11"/>
      <c r="G193" s="11"/>
      <c r="H193" s="11"/>
      <c r="I193" s="11"/>
      <c r="J193" s="17">
        <v>1</v>
      </c>
      <c r="K193" s="17">
        <v>1</v>
      </c>
      <c r="L193" s="4"/>
      <c r="M193" s="4"/>
      <c r="N193" s="76"/>
      <c r="O193" s="284" t="s">
        <v>249</v>
      </c>
      <c r="P193" s="284" t="s">
        <v>249</v>
      </c>
      <c r="Q193" s="137" t="s">
        <v>268</v>
      </c>
      <c r="R193" s="284" t="s">
        <v>249</v>
      </c>
      <c r="S193" s="145"/>
    </row>
    <row r="194" spans="1:19">
      <c r="A194" s="111" t="s">
        <v>83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7">
        <v>1</v>
      </c>
      <c r="K194" s="17">
        <f t="shared" ref="K194:K215" si="14">COUNTA(L194:O194)</f>
        <v>1</v>
      </c>
      <c r="L194" s="4"/>
      <c r="M194" s="4"/>
      <c r="N194" s="76"/>
      <c r="O194" s="284" t="s">
        <v>230</v>
      </c>
      <c r="P194" s="284" t="s">
        <v>230</v>
      </c>
      <c r="Q194" s="137" t="s">
        <v>268</v>
      </c>
      <c r="R194" s="284" t="s">
        <v>230</v>
      </c>
      <c r="S194" s="145"/>
    </row>
    <row r="195" spans="1:19">
      <c r="A195" s="111" t="s">
        <v>84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7">
        <v>1</v>
      </c>
      <c r="K195" s="17">
        <f t="shared" si="14"/>
        <v>1</v>
      </c>
      <c r="L195" s="4"/>
      <c r="M195" s="4"/>
      <c r="N195" s="76"/>
      <c r="O195" s="284" t="s">
        <v>230</v>
      </c>
      <c r="P195" s="284" t="s">
        <v>230</v>
      </c>
      <c r="Q195" s="137" t="s">
        <v>268</v>
      </c>
      <c r="R195" s="284" t="s">
        <v>230</v>
      </c>
      <c r="S195" s="145"/>
    </row>
    <row r="196" spans="1:19">
      <c r="A196" s="111" t="s">
        <v>85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7">
        <v>1</v>
      </c>
      <c r="K196" s="17">
        <f t="shared" si="14"/>
        <v>1</v>
      </c>
      <c r="L196" s="4"/>
      <c r="M196" s="4"/>
      <c r="N196" s="76"/>
      <c r="O196" s="284" t="s">
        <v>230</v>
      </c>
      <c r="P196" s="284" t="s">
        <v>230</v>
      </c>
      <c r="Q196" s="137" t="s">
        <v>268</v>
      </c>
      <c r="R196" s="284" t="s">
        <v>230</v>
      </c>
      <c r="S196" s="145"/>
    </row>
    <row r="197" spans="1:19">
      <c r="A197" s="111" t="s">
        <v>86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7">
        <v>1</v>
      </c>
      <c r="K197" s="17">
        <f t="shared" si="14"/>
        <v>1</v>
      </c>
      <c r="L197" s="4"/>
      <c r="M197" s="4"/>
      <c r="N197" s="76"/>
      <c r="O197" s="284" t="s">
        <v>230</v>
      </c>
      <c r="P197" s="284" t="s">
        <v>230</v>
      </c>
      <c r="Q197" s="137" t="s">
        <v>268</v>
      </c>
      <c r="R197" s="284" t="s">
        <v>230</v>
      </c>
      <c r="S197" s="145"/>
    </row>
    <row r="198" spans="1:19">
      <c r="A198" s="111" t="s">
        <v>87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7">
        <v>1</v>
      </c>
      <c r="K198" s="17">
        <f t="shared" si="14"/>
        <v>1</v>
      </c>
      <c r="L198" s="4"/>
      <c r="M198" s="4"/>
      <c r="N198" s="76"/>
      <c r="O198" s="284" t="s">
        <v>230</v>
      </c>
      <c r="P198" s="284" t="s">
        <v>230</v>
      </c>
      <c r="Q198" s="137" t="s">
        <v>268</v>
      </c>
      <c r="R198" s="284" t="s">
        <v>230</v>
      </c>
      <c r="S198" s="145"/>
    </row>
    <row r="199" spans="1:19">
      <c r="A199" s="111" t="s">
        <v>88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7">
        <v>1</v>
      </c>
      <c r="K199" s="17">
        <f t="shared" si="14"/>
        <v>1</v>
      </c>
      <c r="L199" s="4"/>
      <c r="M199" s="4"/>
      <c r="N199" s="76"/>
      <c r="O199" s="284" t="s">
        <v>230</v>
      </c>
      <c r="P199" s="284" t="s">
        <v>230</v>
      </c>
      <c r="Q199" s="137" t="s">
        <v>268</v>
      </c>
      <c r="R199" s="284" t="s">
        <v>230</v>
      </c>
      <c r="S199" s="145"/>
    </row>
    <row r="200" spans="1:19">
      <c r="A200" s="111" t="s">
        <v>89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7">
        <v>1</v>
      </c>
      <c r="K200" s="17">
        <f t="shared" si="14"/>
        <v>1</v>
      </c>
      <c r="L200" s="4"/>
      <c r="M200" s="4"/>
      <c r="N200" s="76"/>
      <c r="O200" s="284" t="s">
        <v>230</v>
      </c>
      <c r="P200" s="284" t="s">
        <v>230</v>
      </c>
      <c r="Q200" s="137" t="s">
        <v>268</v>
      </c>
      <c r="R200" s="284" t="s">
        <v>230</v>
      </c>
      <c r="S200" s="145"/>
    </row>
    <row r="201" spans="1:19">
      <c r="A201" s="111" t="s">
        <v>90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7">
        <v>1</v>
      </c>
      <c r="K201" s="17">
        <f t="shared" si="14"/>
        <v>1</v>
      </c>
      <c r="L201" s="4"/>
      <c r="M201" s="4"/>
      <c r="N201" s="76"/>
      <c r="O201" s="284" t="s">
        <v>230</v>
      </c>
      <c r="P201" s="284" t="s">
        <v>230</v>
      </c>
      <c r="Q201" s="137" t="s">
        <v>268</v>
      </c>
      <c r="R201" s="284" t="s">
        <v>230</v>
      </c>
      <c r="S201" s="145"/>
    </row>
    <row r="202" spans="1:19">
      <c r="A202" s="111" t="s">
        <v>91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7">
        <v>1</v>
      </c>
      <c r="K202" s="17">
        <f t="shared" si="14"/>
        <v>1</v>
      </c>
      <c r="L202" s="4"/>
      <c r="M202" s="4"/>
      <c r="N202" s="76"/>
      <c r="O202" s="284" t="s">
        <v>230</v>
      </c>
      <c r="P202" s="284" t="s">
        <v>230</v>
      </c>
      <c r="Q202" s="137" t="s">
        <v>268</v>
      </c>
      <c r="R202" s="284" t="s">
        <v>230</v>
      </c>
      <c r="S202" s="145"/>
    </row>
    <row r="203" spans="1:19">
      <c r="A203" s="111" t="s">
        <v>92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7">
        <v>1</v>
      </c>
      <c r="K203" s="17">
        <f t="shared" si="14"/>
        <v>1</v>
      </c>
      <c r="L203" s="4"/>
      <c r="M203" s="4"/>
      <c r="N203" s="76"/>
      <c r="O203" s="284" t="s">
        <v>230</v>
      </c>
      <c r="P203" s="284" t="s">
        <v>230</v>
      </c>
      <c r="Q203" s="137" t="s">
        <v>268</v>
      </c>
      <c r="R203" s="284" t="s">
        <v>230</v>
      </c>
      <c r="S203" s="145"/>
    </row>
    <row r="204" spans="1:19">
      <c r="A204" s="111" t="s">
        <v>93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7">
        <v>1</v>
      </c>
      <c r="K204" s="17">
        <f t="shared" si="14"/>
        <v>1</v>
      </c>
      <c r="L204" s="4"/>
      <c r="M204" s="4"/>
      <c r="N204" s="76"/>
      <c r="O204" s="284" t="s">
        <v>230</v>
      </c>
      <c r="P204" s="284" t="s">
        <v>230</v>
      </c>
      <c r="Q204" s="137" t="s">
        <v>268</v>
      </c>
      <c r="R204" s="284" t="s">
        <v>230</v>
      </c>
      <c r="S204" s="145"/>
    </row>
    <row r="205" spans="1:19">
      <c r="A205" s="111" t="s">
        <v>94</v>
      </c>
      <c r="B205" s="163" t="s">
        <v>46</v>
      </c>
      <c r="C205" s="160">
        <v>5</v>
      </c>
      <c r="D205" s="166"/>
      <c r="E205" s="40">
        <v>6500</v>
      </c>
      <c r="F205" s="40"/>
      <c r="G205" s="40"/>
      <c r="H205" s="40"/>
      <c r="I205" s="40"/>
      <c r="J205" s="17">
        <v>1</v>
      </c>
      <c r="K205" s="17">
        <f t="shared" si="14"/>
        <v>1</v>
      </c>
      <c r="L205" s="4"/>
      <c r="M205" s="4"/>
      <c r="N205" s="76"/>
      <c r="O205" s="284" t="s">
        <v>230</v>
      </c>
      <c r="P205" s="284" t="s">
        <v>230</v>
      </c>
      <c r="Q205" s="137" t="s">
        <v>268</v>
      </c>
      <c r="R205" s="284" t="s">
        <v>230</v>
      </c>
      <c r="S205" s="145"/>
    </row>
    <row r="206" spans="1:19">
      <c r="A206" s="111" t="s">
        <v>95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7">
        <v>1</v>
      </c>
      <c r="K206" s="17">
        <f t="shared" si="14"/>
        <v>1</v>
      </c>
      <c r="L206" s="4"/>
      <c r="M206" s="4"/>
      <c r="N206" s="76"/>
      <c r="O206" s="284" t="s">
        <v>230</v>
      </c>
      <c r="P206" s="284" t="s">
        <v>230</v>
      </c>
      <c r="Q206" s="137" t="s">
        <v>268</v>
      </c>
      <c r="R206" s="284" t="s">
        <v>230</v>
      </c>
      <c r="S206" s="145"/>
    </row>
    <row r="207" spans="1:19">
      <c r="A207" s="111" t="s">
        <v>96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7">
        <v>1</v>
      </c>
      <c r="K207" s="17">
        <f t="shared" si="14"/>
        <v>1</v>
      </c>
      <c r="L207" s="4"/>
      <c r="M207" s="4"/>
      <c r="N207" s="76"/>
      <c r="O207" s="284" t="s">
        <v>230</v>
      </c>
      <c r="P207" s="284" t="s">
        <v>230</v>
      </c>
      <c r="Q207" s="137" t="s">
        <v>268</v>
      </c>
      <c r="R207" s="284" t="s">
        <v>230</v>
      </c>
      <c r="S207" s="145"/>
    </row>
    <row r="208" spans="1:19">
      <c r="A208" s="111" t="s">
        <v>97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7">
        <v>1</v>
      </c>
      <c r="K208" s="17">
        <f t="shared" si="14"/>
        <v>1</v>
      </c>
      <c r="L208" s="4"/>
      <c r="M208" s="4"/>
      <c r="N208" s="76"/>
      <c r="O208" s="284" t="s">
        <v>230</v>
      </c>
      <c r="P208" s="284" t="s">
        <v>230</v>
      </c>
      <c r="Q208" s="137" t="s">
        <v>268</v>
      </c>
      <c r="R208" s="284" t="s">
        <v>230</v>
      </c>
      <c r="S208" s="145"/>
    </row>
    <row r="209" spans="1:19">
      <c r="A209" s="111" t="s">
        <v>98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7">
        <v>1</v>
      </c>
      <c r="K209" s="17">
        <f t="shared" si="14"/>
        <v>1</v>
      </c>
      <c r="L209" s="4"/>
      <c r="M209" s="4"/>
      <c r="N209" s="76"/>
      <c r="O209" s="284" t="s">
        <v>230</v>
      </c>
      <c r="P209" s="284" t="s">
        <v>230</v>
      </c>
      <c r="Q209" s="137" t="s">
        <v>268</v>
      </c>
      <c r="R209" s="284" t="s">
        <v>230</v>
      </c>
      <c r="S209" s="145"/>
    </row>
    <row r="210" spans="1:19">
      <c r="A210" s="111" t="s">
        <v>99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7">
        <v>1</v>
      </c>
      <c r="K210" s="17">
        <f t="shared" si="14"/>
        <v>1</v>
      </c>
      <c r="L210" s="4"/>
      <c r="M210" s="4"/>
      <c r="N210" s="76"/>
      <c r="O210" s="284" t="s">
        <v>230</v>
      </c>
      <c r="P210" s="284" t="s">
        <v>230</v>
      </c>
      <c r="Q210" s="137" t="s">
        <v>268</v>
      </c>
      <c r="R210" s="284" t="s">
        <v>230</v>
      </c>
      <c r="S210" s="145"/>
    </row>
    <row r="211" spans="1:19">
      <c r="A211" s="111" t="s">
        <v>100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7">
        <v>1</v>
      </c>
      <c r="K211" s="17">
        <f t="shared" si="14"/>
        <v>1</v>
      </c>
      <c r="L211" s="4"/>
      <c r="M211" s="4"/>
      <c r="N211" s="76"/>
      <c r="O211" s="284" t="s">
        <v>230</v>
      </c>
      <c r="P211" s="284" t="s">
        <v>230</v>
      </c>
      <c r="Q211" s="137" t="s">
        <v>268</v>
      </c>
      <c r="R211" s="284" t="s">
        <v>230</v>
      </c>
      <c r="S211" s="145"/>
    </row>
    <row r="212" spans="1:19">
      <c r="A212" s="111" t="s">
        <v>101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7">
        <v>1</v>
      </c>
      <c r="K212" s="17">
        <f t="shared" si="14"/>
        <v>1</v>
      </c>
      <c r="L212" s="4"/>
      <c r="M212" s="4"/>
      <c r="N212" s="76"/>
      <c r="O212" s="284" t="s">
        <v>230</v>
      </c>
      <c r="P212" s="284" t="s">
        <v>230</v>
      </c>
      <c r="Q212" s="137" t="s">
        <v>268</v>
      </c>
      <c r="R212" s="284" t="s">
        <v>230</v>
      </c>
      <c r="S212" s="145"/>
    </row>
    <row r="213" spans="1:19">
      <c r="A213" s="111" t="s">
        <v>102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7">
        <v>1</v>
      </c>
      <c r="K213" s="17">
        <f t="shared" si="14"/>
        <v>1</v>
      </c>
      <c r="L213" s="4"/>
      <c r="M213" s="4"/>
      <c r="N213" s="76"/>
      <c r="O213" s="284" t="s">
        <v>230</v>
      </c>
      <c r="P213" s="284" t="s">
        <v>230</v>
      </c>
      <c r="Q213" s="137" t="s">
        <v>268</v>
      </c>
      <c r="R213" s="284" t="s">
        <v>230</v>
      </c>
      <c r="S213" s="145"/>
    </row>
    <row r="214" spans="1:19">
      <c r="A214" s="111" t="s">
        <v>103</v>
      </c>
      <c r="B214" s="163" t="s">
        <v>46</v>
      </c>
      <c r="C214" s="160">
        <v>5</v>
      </c>
      <c r="D214" s="166"/>
      <c r="E214" s="11"/>
      <c r="F214" s="11"/>
      <c r="G214" s="11"/>
      <c r="H214" s="11"/>
      <c r="I214" s="11"/>
      <c r="J214" s="17">
        <v>1</v>
      </c>
      <c r="K214" s="17">
        <f t="shared" si="14"/>
        <v>1</v>
      </c>
      <c r="L214" s="4"/>
      <c r="M214" s="4"/>
      <c r="N214" s="76"/>
      <c r="O214" s="284" t="s">
        <v>230</v>
      </c>
      <c r="P214" s="284" t="s">
        <v>230</v>
      </c>
      <c r="Q214" s="137" t="s">
        <v>268</v>
      </c>
      <c r="R214" s="284" t="s">
        <v>230</v>
      </c>
      <c r="S214" s="145"/>
    </row>
    <row r="215" spans="1:19">
      <c r="A215" s="111" t="s">
        <v>104</v>
      </c>
      <c r="B215" s="163" t="s">
        <v>46</v>
      </c>
      <c r="C215" s="160">
        <v>5</v>
      </c>
      <c r="D215" s="166"/>
      <c r="E215" s="11"/>
      <c r="F215" s="11"/>
      <c r="G215" s="11"/>
      <c r="H215" s="11"/>
      <c r="I215" s="11"/>
      <c r="J215" s="17">
        <v>1</v>
      </c>
      <c r="K215" s="17">
        <f t="shared" si="14"/>
        <v>1</v>
      </c>
      <c r="L215" s="4"/>
      <c r="M215" s="4"/>
      <c r="N215" s="76"/>
      <c r="O215" s="284" t="s">
        <v>230</v>
      </c>
      <c r="P215" s="284" t="s">
        <v>230</v>
      </c>
      <c r="Q215" s="137" t="s">
        <v>268</v>
      </c>
      <c r="R215" s="284" t="s">
        <v>230</v>
      </c>
      <c r="S215" s="145"/>
    </row>
    <row r="216" spans="1:19">
      <c r="A216" s="111"/>
      <c r="B216" s="166"/>
      <c r="C216" s="111"/>
      <c r="D216" s="166"/>
      <c r="E216" s="11"/>
      <c r="F216" s="11"/>
      <c r="G216" s="11"/>
      <c r="H216" s="11"/>
      <c r="I216" s="11"/>
      <c r="J216" s="17"/>
      <c r="K216" s="2"/>
      <c r="L216" s="4"/>
      <c r="M216" s="4"/>
      <c r="N216" s="76"/>
      <c r="O216" s="284"/>
      <c r="P216" s="144"/>
      <c r="R216" s="63"/>
      <c r="S216" s="145"/>
    </row>
    <row r="217" spans="1:19" ht="13.5" thickBot="1">
      <c r="A217" s="147"/>
      <c r="B217" s="149"/>
      <c r="C217" s="147"/>
      <c r="D217" s="149"/>
      <c r="E217" s="16"/>
      <c r="F217" s="16"/>
      <c r="G217" s="16"/>
      <c r="H217" s="16"/>
      <c r="I217" s="16"/>
      <c r="J217" s="57"/>
      <c r="K217" s="16"/>
      <c r="L217" s="36"/>
      <c r="M217" s="36"/>
      <c r="N217" s="124"/>
      <c r="O217" s="284"/>
      <c r="P217" s="158"/>
      <c r="Q217" s="124"/>
      <c r="R217" s="36"/>
      <c r="S217" s="145"/>
    </row>
    <row r="218" spans="1:19" ht="25.5" customHeight="1" thickTop="1">
      <c r="A218" s="118" t="s">
        <v>153</v>
      </c>
      <c r="B218"/>
      <c r="C218"/>
      <c r="D218"/>
      <c r="E218" s="31"/>
      <c r="F218" s="31"/>
      <c r="G218" s="31"/>
      <c r="H218" s="31"/>
      <c r="I218" s="31"/>
      <c r="O218" s="125"/>
      <c r="P218" s="22"/>
      <c r="Q218" s="125"/>
      <c r="R218" s="22"/>
    </row>
    <row r="219" spans="1:19">
      <c r="A219" s="31"/>
      <c r="B219" s="342"/>
      <c r="C219"/>
      <c r="D219"/>
      <c r="E219" s="31"/>
      <c r="F219" s="31"/>
      <c r="G219" s="31"/>
      <c r="H219" s="31"/>
      <c r="I219" s="31"/>
      <c r="O219" s="125"/>
      <c r="P219" s="22"/>
      <c r="Q219" s="125"/>
      <c r="R219" s="22"/>
    </row>
    <row r="220" spans="1:19">
      <c r="A220" s="54" t="s">
        <v>155</v>
      </c>
      <c r="B220" s="342"/>
      <c r="C220"/>
      <c r="D220"/>
      <c r="E220" s="31"/>
      <c r="F220" s="31"/>
      <c r="G220" s="31"/>
      <c r="H220" s="31"/>
      <c r="I220" s="31"/>
      <c r="O220" s="125"/>
      <c r="P220" s="22"/>
      <c r="Q220" s="125"/>
      <c r="R220" s="22"/>
    </row>
    <row r="221" spans="1:19">
      <c r="A221" s="53"/>
      <c r="B221" s="342"/>
      <c r="C221"/>
      <c r="D221"/>
      <c r="E221" s="31"/>
      <c r="F221" s="31"/>
      <c r="G221" s="31"/>
      <c r="H221" s="31"/>
      <c r="I221" s="31"/>
      <c r="O221" s="125"/>
      <c r="P221" s="22"/>
      <c r="Q221" s="125"/>
      <c r="R221" s="22"/>
    </row>
    <row r="222" spans="1:19">
      <c r="O222" s="125"/>
      <c r="P222" s="22"/>
      <c r="Q222" s="125"/>
      <c r="R222" s="22"/>
    </row>
    <row r="223" spans="1:19">
      <c r="A223" s="13" t="s">
        <v>266</v>
      </c>
      <c r="O223" s="125"/>
      <c r="P223" s="22"/>
      <c r="Q223" s="125"/>
      <c r="R223" s="22"/>
    </row>
    <row r="224" spans="1:19">
      <c r="A224" s="13" t="s">
        <v>232</v>
      </c>
      <c r="O224" s="125"/>
      <c r="P224" s="22"/>
      <c r="Q224" s="125"/>
      <c r="R224" s="22"/>
    </row>
    <row r="225" spans="15:18">
      <c r="O225" s="125"/>
      <c r="P225" s="22"/>
      <c r="Q225" s="125"/>
      <c r="R225" s="22"/>
    </row>
    <row r="226" spans="15:18">
      <c r="O226" s="125"/>
      <c r="P226" s="22"/>
      <c r="Q226" s="125"/>
      <c r="R226" s="22"/>
    </row>
    <row r="227" spans="15:18">
      <c r="O227" s="125"/>
      <c r="P227" s="22"/>
      <c r="Q227" s="125"/>
      <c r="R227" s="22"/>
    </row>
    <row r="228" spans="15:18">
      <c r="O228" s="125"/>
      <c r="P228" s="22"/>
      <c r="Q228" s="125"/>
      <c r="R228" s="22"/>
    </row>
    <row r="229" spans="15:18">
      <c r="O229" s="125"/>
      <c r="P229" s="22"/>
      <c r="Q229" s="125"/>
      <c r="R229" s="22"/>
    </row>
    <row r="230" spans="15:18">
      <c r="O230" s="125"/>
      <c r="P230" s="22"/>
      <c r="Q230" s="125"/>
      <c r="R230" s="22"/>
    </row>
    <row r="231" spans="15:18">
      <c r="O231" s="125"/>
      <c r="P231" s="22"/>
      <c r="Q231" s="125"/>
      <c r="R231" s="22"/>
    </row>
    <row r="232" spans="15:18">
      <c r="O232" s="125"/>
      <c r="P232" s="22"/>
      <c r="Q232" s="125"/>
      <c r="R232" s="22"/>
    </row>
    <row r="233" spans="15:18">
      <c r="O233" s="125"/>
      <c r="P233" s="22"/>
      <c r="Q233" s="125"/>
      <c r="R233" s="22"/>
    </row>
    <row r="234" spans="15:18">
      <c r="O234" s="125"/>
      <c r="P234" s="22"/>
      <c r="Q234" s="125"/>
      <c r="R234" s="22"/>
    </row>
    <row r="235" spans="15:18">
      <c r="O235" s="125"/>
      <c r="P235" s="22"/>
      <c r="Q235" s="125"/>
      <c r="R235" s="22"/>
    </row>
    <row r="236" spans="15:18">
      <c r="O236" s="125"/>
      <c r="P236" s="22"/>
      <c r="Q236" s="125"/>
      <c r="R236" s="22"/>
    </row>
    <row r="237" spans="15:18">
      <c r="O237" s="125"/>
      <c r="P237" s="22"/>
      <c r="Q237" s="125"/>
      <c r="R237" s="22"/>
    </row>
    <row r="238" spans="15:18">
      <c r="O238" s="125"/>
      <c r="P238" s="22"/>
      <c r="Q238" s="125"/>
      <c r="R238" s="22"/>
    </row>
    <row r="239" spans="15:18">
      <c r="O239" s="125"/>
      <c r="P239" s="22"/>
      <c r="Q239" s="125"/>
      <c r="R239" s="22"/>
    </row>
    <row r="240" spans="15:18">
      <c r="O240" s="125"/>
      <c r="P240" s="22"/>
      <c r="Q240" s="125"/>
      <c r="R240" s="22"/>
    </row>
    <row r="241" spans="15:18">
      <c r="O241" s="125"/>
      <c r="P241" s="22"/>
      <c r="Q241" s="125"/>
      <c r="R241" s="22"/>
    </row>
    <row r="242" spans="15:18">
      <c r="O242" s="125"/>
      <c r="P242" s="22"/>
      <c r="Q242" s="125"/>
      <c r="R242" s="22"/>
    </row>
    <row r="243" spans="15:18">
      <c r="O243" s="125"/>
      <c r="P243" s="22"/>
      <c r="Q243" s="125"/>
      <c r="R243" s="22"/>
    </row>
    <row r="244" spans="15:18">
      <c r="O244" s="125"/>
      <c r="P244" s="22"/>
      <c r="Q244" s="125"/>
      <c r="R244" s="22"/>
    </row>
    <row r="245" spans="15:18">
      <c r="O245" s="125"/>
      <c r="P245" s="22"/>
      <c r="Q245" s="125"/>
      <c r="R245" s="22"/>
    </row>
    <row r="246" spans="15:18">
      <c r="O246" s="125"/>
      <c r="P246" s="22"/>
      <c r="Q246" s="125"/>
      <c r="R246" s="22"/>
    </row>
    <row r="247" spans="15:18">
      <c r="O247" s="125"/>
      <c r="P247" s="22"/>
      <c r="Q247" s="125"/>
      <c r="R247" s="22"/>
    </row>
    <row r="248" spans="15:18">
      <c r="O248" s="125"/>
      <c r="P248" s="22"/>
      <c r="Q248" s="125"/>
      <c r="R248" s="22"/>
    </row>
    <row r="249" spans="15:18">
      <c r="O249" s="125"/>
      <c r="P249" s="22"/>
      <c r="Q249" s="125"/>
      <c r="R249" s="22"/>
    </row>
    <row r="250" spans="15:18">
      <c r="O250" s="125"/>
      <c r="P250" s="22"/>
      <c r="Q250" s="125"/>
      <c r="R250" s="22"/>
    </row>
    <row r="251" spans="15:18">
      <c r="O251" s="125"/>
      <c r="P251" s="22"/>
      <c r="Q251" s="125"/>
      <c r="R251" s="22"/>
    </row>
    <row r="252" spans="15:18">
      <c r="O252" s="125"/>
      <c r="P252" s="22"/>
      <c r="Q252" s="125"/>
      <c r="R252" s="22"/>
    </row>
    <row r="253" spans="15:18">
      <c r="O253" s="125"/>
      <c r="P253" s="22"/>
      <c r="Q253" s="125"/>
      <c r="R253" s="22"/>
    </row>
    <row r="254" spans="15:18">
      <c r="O254" s="125"/>
      <c r="P254" s="22"/>
      <c r="Q254" s="125"/>
      <c r="R254" s="22"/>
    </row>
    <row r="255" spans="15:18">
      <c r="O255" s="125"/>
      <c r="P255" s="22"/>
      <c r="Q255" s="125"/>
      <c r="R255" s="22"/>
    </row>
    <row r="256" spans="15:18">
      <c r="O256" s="125"/>
      <c r="P256" s="22"/>
      <c r="Q256" s="125"/>
      <c r="R256" s="22"/>
    </row>
    <row r="257" spans="15:18">
      <c r="O257" s="125"/>
      <c r="P257" s="22"/>
      <c r="Q257" s="125"/>
      <c r="R257" s="22"/>
    </row>
    <row r="258" spans="15:18">
      <c r="O258" s="125"/>
      <c r="P258" s="22"/>
      <c r="Q258" s="125"/>
      <c r="R258" s="22"/>
    </row>
    <row r="259" spans="15:18">
      <c r="O259" s="125"/>
      <c r="P259" s="22"/>
      <c r="Q259" s="125"/>
      <c r="R259" s="22"/>
    </row>
    <row r="260" spans="15:18">
      <c r="O260" s="125"/>
      <c r="P260" s="22"/>
      <c r="Q260" s="125"/>
      <c r="R260" s="22"/>
    </row>
    <row r="261" spans="15:18">
      <c r="O261" s="125"/>
      <c r="P261" s="22"/>
      <c r="Q261" s="125"/>
      <c r="R261" s="22"/>
    </row>
    <row r="262" spans="15:18">
      <c r="O262" s="125"/>
      <c r="P262" s="22"/>
      <c r="Q262" s="125"/>
      <c r="R262" s="22"/>
    </row>
    <row r="263" spans="15:18">
      <c r="O263" s="125"/>
      <c r="P263" s="22"/>
      <c r="Q263" s="125"/>
      <c r="R263" s="22"/>
    </row>
    <row r="264" spans="15:18">
      <c r="O264" s="125"/>
      <c r="P264" s="22"/>
      <c r="Q264" s="125"/>
      <c r="R264" s="22"/>
    </row>
    <row r="265" spans="15:18">
      <c r="O265" s="125"/>
      <c r="P265" s="22"/>
      <c r="Q265" s="125"/>
      <c r="R265" s="22"/>
    </row>
    <row r="266" spans="15:18">
      <c r="O266" s="125"/>
      <c r="P266" s="22"/>
      <c r="Q266" s="125"/>
      <c r="R266" s="22"/>
    </row>
    <row r="267" spans="15:18">
      <c r="O267" s="125"/>
      <c r="P267" s="22"/>
      <c r="Q267" s="125"/>
      <c r="R267" s="22"/>
    </row>
    <row r="268" spans="15:18">
      <c r="O268" s="125"/>
      <c r="P268" s="22"/>
      <c r="Q268" s="125"/>
      <c r="R268" s="22"/>
    </row>
    <row r="269" spans="15:18">
      <c r="O269" s="125"/>
      <c r="P269" s="22"/>
      <c r="Q269" s="125"/>
      <c r="R269" s="22"/>
    </row>
    <row r="270" spans="15:18">
      <c r="O270" s="125"/>
      <c r="P270" s="22"/>
      <c r="Q270" s="125"/>
      <c r="R270" s="22"/>
    </row>
    <row r="271" spans="15:18">
      <c r="O271" s="125"/>
      <c r="P271" s="22"/>
      <c r="Q271" s="125"/>
      <c r="R271" s="22"/>
    </row>
    <row r="272" spans="15:18">
      <c r="O272" s="125"/>
      <c r="P272" s="22"/>
      <c r="Q272" s="125"/>
      <c r="R272" s="22"/>
    </row>
    <row r="273" spans="15:18">
      <c r="O273" s="125"/>
      <c r="P273" s="22"/>
      <c r="Q273" s="125"/>
      <c r="R273" s="22"/>
    </row>
    <row r="274" spans="15:18">
      <c r="O274" s="125"/>
      <c r="P274" s="22"/>
      <c r="Q274" s="125"/>
      <c r="R274" s="22"/>
    </row>
    <row r="275" spans="15:18">
      <c r="O275" s="125"/>
      <c r="P275" s="22"/>
      <c r="Q275" s="125"/>
      <c r="R275" s="22"/>
    </row>
    <row r="276" spans="15:18">
      <c r="O276" s="125"/>
      <c r="P276" s="22"/>
      <c r="Q276" s="125"/>
      <c r="R276" s="22"/>
    </row>
    <row r="277" spans="15:18">
      <c r="O277" s="125"/>
      <c r="P277" s="22"/>
      <c r="Q277" s="125"/>
      <c r="R277" s="22"/>
    </row>
    <row r="278" spans="15:18">
      <c r="O278" s="125"/>
      <c r="P278" s="22"/>
      <c r="Q278" s="125"/>
      <c r="R278" s="22"/>
    </row>
    <row r="279" spans="15:18">
      <c r="O279" s="125"/>
      <c r="P279" s="22"/>
      <c r="Q279" s="125"/>
      <c r="R279" s="22"/>
    </row>
    <row r="280" spans="15:18">
      <c r="O280" s="125"/>
      <c r="P280" s="22"/>
      <c r="Q280" s="125"/>
      <c r="R280" s="22"/>
    </row>
    <row r="281" spans="15:18">
      <c r="O281" s="125"/>
      <c r="P281" s="22"/>
      <c r="Q281" s="125"/>
      <c r="R281" s="22"/>
    </row>
    <row r="282" spans="15:18">
      <c r="O282" s="125"/>
      <c r="P282" s="22"/>
      <c r="Q282" s="125"/>
      <c r="R282" s="22"/>
    </row>
    <row r="283" spans="15:18">
      <c r="O283" s="125"/>
      <c r="P283" s="22"/>
      <c r="Q283" s="125"/>
      <c r="R283" s="22"/>
    </row>
    <row r="284" spans="15:18">
      <c r="O284" s="125"/>
      <c r="P284" s="22"/>
      <c r="Q284" s="125"/>
      <c r="R284" s="22"/>
    </row>
    <row r="285" spans="15:18">
      <c r="O285" s="125"/>
      <c r="P285" s="22"/>
      <c r="Q285" s="125"/>
      <c r="R285" s="22"/>
    </row>
    <row r="286" spans="15:18">
      <c r="O286" s="125"/>
      <c r="P286" s="22"/>
      <c r="Q286" s="125"/>
      <c r="R286" s="22"/>
    </row>
    <row r="287" spans="15:18">
      <c r="O287" s="125"/>
      <c r="P287" s="22"/>
      <c r="Q287" s="125"/>
      <c r="R287" s="22"/>
    </row>
    <row r="288" spans="15:18">
      <c r="O288" s="125"/>
      <c r="P288" s="22"/>
      <c r="Q288" s="125"/>
      <c r="R288" s="22"/>
    </row>
    <row r="289" spans="15:18">
      <c r="O289" s="125"/>
      <c r="P289" s="22"/>
      <c r="Q289" s="125"/>
      <c r="R289" s="22"/>
    </row>
    <row r="290" spans="15:18">
      <c r="O290" s="125"/>
      <c r="P290" s="22"/>
      <c r="Q290" s="125"/>
      <c r="R290" s="22"/>
    </row>
    <row r="291" spans="15:18">
      <c r="O291" s="125"/>
      <c r="P291" s="22"/>
      <c r="Q291" s="125"/>
      <c r="R291" s="22"/>
    </row>
    <row r="292" spans="15:18">
      <c r="O292" s="125"/>
      <c r="P292" s="22"/>
      <c r="Q292" s="125"/>
      <c r="R292" s="22"/>
    </row>
    <row r="293" spans="15:18">
      <c r="O293" s="125"/>
      <c r="P293" s="22"/>
      <c r="Q293" s="125"/>
      <c r="R293" s="22"/>
    </row>
    <row r="294" spans="15:18">
      <c r="O294" s="125"/>
      <c r="P294" s="22"/>
      <c r="Q294" s="125"/>
      <c r="R294" s="22"/>
    </row>
    <row r="295" spans="15:18">
      <c r="O295" s="125"/>
      <c r="P295" s="22"/>
      <c r="Q295" s="125"/>
      <c r="R295" s="22"/>
    </row>
    <row r="296" spans="15:18">
      <c r="O296" s="125"/>
      <c r="P296" s="22"/>
      <c r="Q296" s="125"/>
      <c r="R296" s="22"/>
    </row>
    <row r="297" spans="15:18">
      <c r="O297" s="125"/>
      <c r="P297" s="22"/>
      <c r="Q297" s="125"/>
      <c r="R297" s="22"/>
    </row>
    <row r="298" spans="15:18">
      <c r="O298" s="125"/>
      <c r="P298" s="22"/>
      <c r="Q298" s="125"/>
      <c r="R298" s="22"/>
    </row>
    <row r="299" spans="15:18">
      <c r="O299" s="125"/>
      <c r="P299" s="22"/>
      <c r="Q299" s="125"/>
      <c r="R299" s="22"/>
    </row>
    <row r="300" spans="15:18">
      <c r="O300" s="125"/>
      <c r="P300" s="22"/>
      <c r="Q300" s="125"/>
      <c r="R300" s="22"/>
    </row>
    <row r="301" spans="15:18">
      <c r="O301" s="125"/>
      <c r="P301" s="22"/>
      <c r="Q301" s="125"/>
      <c r="R301" s="22"/>
    </row>
    <row r="302" spans="15:18">
      <c r="O302" s="125"/>
      <c r="P302" s="22"/>
      <c r="Q302" s="125"/>
      <c r="R302" s="22"/>
    </row>
    <row r="303" spans="15:18">
      <c r="O303" s="125"/>
      <c r="P303" s="22"/>
      <c r="Q303" s="125"/>
      <c r="R303" s="22"/>
    </row>
    <row r="304" spans="15:18">
      <c r="O304" s="125"/>
      <c r="P304" s="22"/>
      <c r="Q304" s="125"/>
      <c r="R304" s="22"/>
    </row>
    <row r="305" spans="15:18">
      <c r="O305" s="125"/>
      <c r="P305" s="22"/>
      <c r="Q305" s="125"/>
      <c r="R305" s="22"/>
    </row>
    <row r="306" spans="15:18">
      <c r="O306" s="125"/>
      <c r="P306" s="22"/>
      <c r="Q306" s="125"/>
      <c r="R306" s="22"/>
    </row>
    <row r="307" spans="15:18">
      <c r="O307" s="125"/>
      <c r="P307" s="22"/>
      <c r="Q307" s="125"/>
      <c r="R307" s="22"/>
    </row>
    <row r="308" spans="15:18">
      <c r="O308" s="125"/>
      <c r="P308" s="22"/>
      <c r="Q308" s="125"/>
      <c r="R308" s="22"/>
    </row>
    <row r="309" spans="15:18">
      <c r="O309" s="125"/>
      <c r="P309" s="22"/>
      <c r="Q309" s="125"/>
      <c r="R309" s="22"/>
    </row>
    <row r="310" spans="15:18">
      <c r="O310" s="125"/>
      <c r="P310" s="22"/>
      <c r="Q310" s="125"/>
      <c r="R310" s="22"/>
    </row>
    <row r="311" spans="15:18">
      <c r="O311" s="125"/>
      <c r="P311" s="22"/>
      <c r="Q311" s="125"/>
      <c r="R311" s="22"/>
    </row>
    <row r="312" spans="15:18">
      <c r="O312" s="125"/>
      <c r="P312" s="22"/>
      <c r="Q312" s="125"/>
      <c r="R312" s="22"/>
    </row>
    <row r="313" spans="15:18">
      <c r="O313" s="125"/>
      <c r="P313" s="22"/>
      <c r="Q313" s="125"/>
      <c r="R313" s="22"/>
    </row>
    <row r="314" spans="15:18">
      <c r="O314" s="125"/>
      <c r="P314" s="22"/>
      <c r="Q314" s="125"/>
      <c r="R314" s="22"/>
    </row>
    <row r="315" spans="15:18">
      <c r="O315" s="125"/>
      <c r="P315" s="22"/>
      <c r="Q315" s="125"/>
      <c r="R315" s="22"/>
    </row>
    <row r="316" spans="15:18">
      <c r="O316" s="125"/>
      <c r="P316" s="22"/>
      <c r="Q316" s="125"/>
      <c r="R316" s="22"/>
    </row>
    <row r="317" spans="15:18">
      <c r="O317" s="125"/>
      <c r="P317" s="22"/>
      <c r="Q317" s="125"/>
      <c r="R317" s="22"/>
    </row>
    <row r="318" spans="15:18">
      <c r="O318" s="125"/>
      <c r="P318" s="22"/>
      <c r="Q318" s="125"/>
      <c r="R318" s="22"/>
    </row>
    <row r="319" spans="15:18">
      <c r="O319" s="125"/>
      <c r="P319" s="22"/>
      <c r="Q319" s="125"/>
      <c r="R319" s="22"/>
    </row>
    <row r="320" spans="15:18">
      <c r="O320" s="125"/>
      <c r="P320" s="22"/>
      <c r="Q320" s="125"/>
      <c r="R320" s="22"/>
    </row>
    <row r="321" spans="15:18">
      <c r="O321" s="125"/>
      <c r="P321" s="22"/>
      <c r="Q321" s="125"/>
      <c r="R321" s="22"/>
    </row>
    <row r="322" spans="15:18">
      <c r="O322" s="125"/>
      <c r="P322" s="22"/>
      <c r="Q322" s="125"/>
      <c r="R322" s="22"/>
    </row>
    <row r="323" spans="15:18">
      <c r="O323" s="125"/>
      <c r="P323" s="22"/>
      <c r="Q323" s="125"/>
      <c r="R323" s="22"/>
    </row>
    <row r="324" spans="15:18">
      <c r="O324" s="125"/>
      <c r="P324" s="22"/>
      <c r="Q324" s="125"/>
      <c r="R324" s="22"/>
    </row>
    <row r="325" spans="15:18">
      <c r="O325" s="125"/>
      <c r="P325" s="22"/>
      <c r="Q325" s="125"/>
      <c r="R325" s="22"/>
    </row>
    <row r="326" spans="15:18">
      <c r="O326" s="125"/>
      <c r="P326" s="22"/>
      <c r="Q326" s="125"/>
      <c r="R326" s="22"/>
    </row>
    <row r="327" spans="15:18">
      <c r="O327" s="125"/>
      <c r="P327" s="22"/>
      <c r="Q327" s="125"/>
      <c r="R327" s="22"/>
    </row>
    <row r="328" spans="15:18">
      <c r="O328" s="125"/>
      <c r="P328" s="22"/>
      <c r="Q328" s="125"/>
      <c r="R328" s="22"/>
    </row>
    <row r="329" spans="15:18">
      <c r="O329" s="125"/>
      <c r="P329" s="22"/>
      <c r="Q329" s="125"/>
      <c r="R329" s="22"/>
    </row>
    <row r="330" spans="15:18">
      <c r="O330" s="125"/>
      <c r="P330" s="22"/>
      <c r="Q330" s="125"/>
      <c r="R330" s="22"/>
    </row>
    <row r="331" spans="15:18">
      <c r="O331" s="125"/>
      <c r="P331" s="22"/>
      <c r="Q331" s="125"/>
      <c r="R331" s="22"/>
    </row>
    <row r="332" spans="15:18">
      <c r="O332" s="125"/>
      <c r="P332" s="22"/>
      <c r="Q332" s="125"/>
      <c r="R332" s="22"/>
    </row>
    <row r="333" spans="15:18">
      <c r="O333" s="125"/>
      <c r="P333" s="22"/>
      <c r="Q333" s="125"/>
      <c r="R333" s="22"/>
    </row>
    <row r="334" spans="15:18">
      <c r="O334" s="125"/>
      <c r="P334" s="22"/>
      <c r="Q334" s="125"/>
      <c r="R334" s="22"/>
    </row>
    <row r="335" spans="15:18">
      <c r="O335" s="125"/>
      <c r="P335" s="22"/>
      <c r="Q335" s="125"/>
      <c r="R335" s="22"/>
    </row>
    <row r="336" spans="15:18">
      <c r="O336" s="125"/>
      <c r="P336" s="22"/>
      <c r="Q336" s="125"/>
      <c r="R336" s="22"/>
    </row>
    <row r="337" spans="15:18">
      <c r="O337" s="125"/>
      <c r="P337" s="22"/>
      <c r="Q337" s="125"/>
      <c r="R337" s="22"/>
    </row>
    <row r="338" spans="15:18">
      <c r="O338" s="125"/>
      <c r="P338" s="22"/>
      <c r="Q338" s="125"/>
      <c r="R338" s="22"/>
    </row>
    <row r="339" spans="15:18">
      <c r="O339" s="125"/>
      <c r="P339" s="22"/>
      <c r="Q339" s="125"/>
      <c r="R339" s="22"/>
    </row>
    <row r="340" spans="15:18">
      <c r="O340" s="125"/>
      <c r="P340" s="22"/>
      <c r="Q340" s="125"/>
      <c r="R340" s="22"/>
    </row>
    <row r="341" spans="15:18">
      <c r="O341" s="125"/>
      <c r="P341" s="22"/>
      <c r="Q341" s="125"/>
      <c r="R341" s="22"/>
    </row>
    <row r="342" spans="15:18">
      <c r="O342" s="125"/>
      <c r="P342" s="22"/>
      <c r="Q342" s="125"/>
      <c r="R342" s="22"/>
    </row>
    <row r="343" spans="15:18">
      <c r="O343" s="125"/>
      <c r="P343" s="22"/>
      <c r="Q343" s="125"/>
      <c r="R343" s="22"/>
    </row>
    <row r="344" spans="15:18">
      <c r="O344" s="125"/>
      <c r="P344" s="22"/>
      <c r="Q344" s="125"/>
      <c r="R344" s="22"/>
    </row>
    <row r="345" spans="15:18">
      <c r="O345" s="125"/>
      <c r="P345" s="22"/>
      <c r="Q345" s="125"/>
      <c r="R345" s="22"/>
    </row>
    <row r="346" spans="15:18">
      <c r="O346" s="125"/>
      <c r="P346" s="22"/>
      <c r="Q346" s="125"/>
      <c r="R346" s="22"/>
    </row>
    <row r="347" spans="15:18">
      <c r="O347" s="125"/>
      <c r="P347" s="22"/>
      <c r="Q347" s="125"/>
      <c r="R347" s="22"/>
    </row>
    <row r="348" spans="15:18">
      <c r="O348" s="125"/>
      <c r="P348" s="22"/>
      <c r="Q348" s="125"/>
      <c r="R348" s="22"/>
    </row>
    <row r="349" spans="15:18">
      <c r="O349" s="125"/>
      <c r="P349" s="22"/>
      <c r="Q349" s="125"/>
      <c r="R349" s="22"/>
    </row>
    <row r="350" spans="15:18">
      <c r="O350" s="125"/>
      <c r="P350" s="22"/>
      <c r="Q350" s="125"/>
      <c r="R350" s="22"/>
    </row>
    <row r="351" spans="15:18">
      <c r="O351" s="125"/>
      <c r="P351" s="22"/>
      <c r="Q351" s="125"/>
      <c r="R351" s="22"/>
    </row>
    <row r="352" spans="15:18">
      <c r="O352" s="125"/>
      <c r="P352" s="22"/>
      <c r="Q352" s="125"/>
      <c r="R352" s="22"/>
    </row>
    <row r="353" spans="15:18">
      <c r="O353" s="125"/>
      <c r="P353" s="22"/>
      <c r="Q353" s="125"/>
      <c r="R353" s="22"/>
    </row>
    <row r="354" spans="15:18">
      <c r="O354" s="125"/>
      <c r="P354" s="22"/>
      <c r="Q354" s="125"/>
      <c r="R354" s="22"/>
    </row>
    <row r="355" spans="15:18">
      <c r="O355" s="125"/>
      <c r="P355" s="22"/>
      <c r="Q355" s="125"/>
      <c r="R355" s="22"/>
    </row>
    <row r="356" spans="15:18">
      <c r="O356" s="125"/>
      <c r="P356" s="22"/>
      <c r="Q356" s="125"/>
      <c r="R356" s="22"/>
    </row>
    <row r="357" spans="15:18">
      <c r="O357" s="125"/>
      <c r="P357" s="22"/>
      <c r="Q357" s="125"/>
      <c r="R357" s="22"/>
    </row>
    <row r="358" spans="15:18">
      <c r="O358" s="125"/>
      <c r="P358" s="22"/>
      <c r="Q358" s="125"/>
      <c r="R358" s="22"/>
    </row>
    <row r="359" spans="15:18">
      <c r="O359" s="125"/>
      <c r="P359" s="22"/>
      <c r="Q359" s="125"/>
      <c r="R359" s="22"/>
    </row>
    <row r="360" spans="15:18">
      <c r="O360" s="125"/>
      <c r="P360" s="22"/>
      <c r="Q360" s="125"/>
      <c r="R360" s="22"/>
    </row>
    <row r="361" spans="15:18">
      <c r="O361" s="125"/>
      <c r="P361" s="22"/>
      <c r="Q361" s="125"/>
      <c r="R361" s="22"/>
    </row>
    <row r="362" spans="15:18">
      <c r="O362" s="125"/>
      <c r="P362" s="22"/>
      <c r="Q362" s="125"/>
      <c r="R362" s="22"/>
    </row>
    <row r="363" spans="15:18">
      <c r="O363" s="125"/>
      <c r="P363" s="22"/>
      <c r="Q363" s="125"/>
      <c r="R363" s="22"/>
    </row>
    <row r="364" spans="15:18">
      <c r="O364" s="125"/>
      <c r="P364" s="22"/>
      <c r="Q364" s="125"/>
      <c r="R364" s="22"/>
    </row>
    <row r="365" spans="15:18">
      <c r="O365" s="125"/>
      <c r="P365" s="22"/>
      <c r="Q365" s="125"/>
      <c r="R365" s="22"/>
    </row>
    <row r="366" spans="15:18">
      <c r="O366" s="125"/>
      <c r="P366" s="22"/>
      <c r="Q366" s="125"/>
      <c r="R366" s="22"/>
    </row>
    <row r="367" spans="15:18">
      <c r="O367" s="125"/>
      <c r="P367" s="22"/>
      <c r="Q367" s="125"/>
      <c r="R367" s="22"/>
    </row>
    <row r="368" spans="15:18">
      <c r="O368" s="125"/>
      <c r="P368" s="22"/>
      <c r="Q368" s="125"/>
      <c r="R368" s="22"/>
    </row>
    <row r="369" spans="15:18">
      <c r="O369" s="125"/>
      <c r="P369" s="22"/>
      <c r="Q369" s="125"/>
      <c r="R369" s="22"/>
    </row>
    <row r="370" spans="15:18">
      <c r="O370" s="125"/>
      <c r="P370" s="22"/>
      <c r="Q370" s="125"/>
      <c r="R370" s="22"/>
    </row>
    <row r="371" spans="15:18">
      <c r="O371" s="125"/>
      <c r="P371" s="22"/>
      <c r="Q371" s="125"/>
      <c r="R371" s="22"/>
    </row>
    <row r="372" spans="15:18">
      <c r="O372" s="125"/>
      <c r="P372" s="22"/>
      <c r="Q372" s="125"/>
      <c r="R372" s="22"/>
    </row>
    <row r="373" spans="15:18">
      <c r="O373" s="125"/>
      <c r="P373" s="22"/>
      <c r="Q373" s="125"/>
      <c r="R373" s="22"/>
    </row>
    <row r="374" spans="15:18">
      <c r="O374" s="125"/>
      <c r="P374" s="22"/>
      <c r="Q374" s="125"/>
      <c r="R374" s="22"/>
    </row>
    <row r="375" spans="15:18">
      <c r="O375" s="125"/>
      <c r="P375" s="22"/>
      <c r="Q375" s="125"/>
      <c r="R375" s="22"/>
    </row>
    <row r="376" spans="15:18">
      <c r="O376" s="125"/>
      <c r="P376" s="22"/>
      <c r="Q376" s="125"/>
      <c r="R376" s="22"/>
    </row>
    <row r="377" spans="15:18">
      <c r="O377" s="125"/>
      <c r="P377" s="22"/>
      <c r="Q377" s="125"/>
      <c r="R377" s="22"/>
    </row>
    <row r="378" spans="15:18">
      <c r="O378" s="125"/>
      <c r="P378" s="22"/>
      <c r="Q378" s="125"/>
      <c r="R378" s="22"/>
    </row>
    <row r="379" spans="15:18">
      <c r="O379" s="125"/>
      <c r="P379" s="22"/>
      <c r="Q379" s="125"/>
      <c r="R379" s="22"/>
    </row>
    <row r="380" spans="15:18">
      <c r="O380" s="125"/>
      <c r="P380" s="22"/>
      <c r="Q380" s="125"/>
      <c r="R380" s="22"/>
    </row>
    <row r="381" spans="15:18">
      <c r="O381" s="125"/>
      <c r="P381" s="22"/>
      <c r="Q381" s="125"/>
      <c r="R381" s="22"/>
    </row>
    <row r="382" spans="15:18">
      <c r="O382" s="125"/>
      <c r="P382" s="22"/>
      <c r="Q382" s="125"/>
      <c r="R382" s="22"/>
    </row>
    <row r="383" spans="15:18">
      <c r="O383" s="125"/>
      <c r="P383" s="22"/>
      <c r="Q383" s="125"/>
      <c r="R383" s="22"/>
    </row>
    <row r="384" spans="15:18">
      <c r="O384" s="125"/>
      <c r="P384" s="22"/>
      <c r="Q384" s="125"/>
      <c r="R384" s="22"/>
    </row>
    <row r="385" spans="15:18">
      <c r="O385" s="125"/>
      <c r="P385" s="22"/>
      <c r="Q385" s="125"/>
      <c r="R385" s="22"/>
    </row>
    <row r="386" spans="15:18">
      <c r="O386" s="125"/>
      <c r="P386" s="22"/>
      <c r="Q386" s="125"/>
      <c r="R386" s="22"/>
    </row>
    <row r="387" spans="15:18">
      <c r="O387" s="125"/>
      <c r="P387" s="22"/>
      <c r="Q387" s="125"/>
      <c r="R387" s="22"/>
    </row>
    <row r="388" spans="15:18">
      <c r="O388" s="125"/>
      <c r="P388" s="22"/>
      <c r="Q388" s="125"/>
      <c r="R388" s="22"/>
    </row>
    <row r="389" spans="15:18">
      <c r="O389" s="125"/>
      <c r="P389" s="22"/>
      <c r="Q389" s="125"/>
      <c r="R389" s="22"/>
    </row>
    <row r="390" spans="15:18">
      <c r="O390" s="125"/>
      <c r="P390" s="22"/>
      <c r="Q390" s="125"/>
      <c r="R390" s="22"/>
    </row>
    <row r="391" spans="15:18">
      <c r="O391" s="125"/>
      <c r="P391" s="22"/>
      <c r="Q391" s="125"/>
      <c r="R391" s="22"/>
    </row>
    <row r="392" spans="15:18">
      <c r="O392" s="125"/>
      <c r="P392" s="22"/>
      <c r="Q392" s="125"/>
      <c r="R392" s="22"/>
    </row>
    <row r="393" spans="15:18">
      <c r="O393" s="125"/>
      <c r="P393" s="22"/>
      <c r="Q393" s="125"/>
      <c r="R393" s="22"/>
    </row>
    <row r="394" spans="15:18">
      <c r="O394" s="125"/>
      <c r="P394" s="22"/>
      <c r="Q394" s="125"/>
      <c r="R394" s="22"/>
    </row>
    <row r="395" spans="15:18">
      <c r="O395" s="125"/>
      <c r="P395" s="22"/>
      <c r="Q395" s="125"/>
      <c r="R395" s="22"/>
    </row>
    <row r="396" spans="15:18">
      <c r="O396" s="125"/>
      <c r="P396" s="22"/>
      <c r="Q396" s="125"/>
      <c r="R396" s="22"/>
    </row>
    <row r="397" spans="15:18">
      <c r="O397" s="125"/>
      <c r="P397" s="22"/>
      <c r="Q397" s="125"/>
      <c r="R397" s="22"/>
    </row>
    <row r="398" spans="15:18">
      <c r="O398" s="125"/>
      <c r="P398" s="22"/>
      <c r="Q398" s="125"/>
      <c r="R398" s="22"/>
    </row>
    <row r="399" spans="15:18">
      <c r="O399" s="125"/>
      <c r="P399" s="22"/>
      <c r="Q399" s="125"/>
      <c r="R399" s="22"/>
    </row>
    <row r="400" spans="15:18">
      <c r="O400" s="125"/>
      <c r="P400" s="22"/>
      <c r="Q400" s="125"/>
      <c r="R400" s="22"/>
    </row>
    <row r="401" spans="15:18">
      <c r="O401" s="125"/>
      <c r="P401" s="22"/>
      <c r="Q401" s="125"/>
      <c r="R401" s="22"/>
    </row>
    <row r="402" spans="15:18">
      <c r="O402" s="125"/>
      <c r="P402" s="22"/>
      <c r="Q402" s="125"/>
      <c r="R402" s="22"/>
    </row>
    <row r="403" spans="15:18">
      <c r="O403" s="125"/>
      <c r="P403" s="22"/>
      <c r="Q403" s="125"/>
      <c r="R403" s="22"/>
    </row>
    <row r="404" spans="15:18">
      <c r="O404" s="125"/>
      <c r="P404" s="22"/>
      <c r="Q404" s="125"/>
      <c r="R404" s="22"/>
    </row>
    <row r="405" spans="15:18">
      <c r="O405" s="125"/>
      <c r="P405" s="22"/>
      <c r="Q405" s="125"/>
      <c r="R405" s="22"/>
    </row>
    <row r="406" spans="15:18">
      <c r="O406" s="125"/>
      <c r="P406" s="22"/>
      <c r="Q406" s="125"/>
      <c r="R406" s="22"/>
    </row>
    <row r="407" spans="15:18">
      <c r="O407" s="125"/>
      <c r="P407" s="22"/>
      <c r="Q407" s="125"/>
      <c r="R407" s="22"/>
    </row>
    <row r="408" spans="15:18">
      <c r="O408" s="125"/>
      <c r="P408" s="22"/>
      <c r="Q408" s="125"/>
      <c r="R408" s="22"/>
    </row>
    <row r="409" spans="15:18">
      <c r="O409" s="125"/>
      <c r="P409" s="22"/>
      <c r="Q409" s="125"/>
      <c r="R409" s="22"/>
    </row>
    <row r="410" spans="15:18">
      <c r="O410" s="125"/>
      <c r="P410" s="22"/>
      <c r="Q410" s="125"/>
      <c r="R410" s="22"/>
    </row>
    <row r="411" spans="15:18">
      <c r="O411" s="125"/>
      <c r="P411" s="22"/>
      <c r="Q411" s="125"/>
      <c r="R411" s="22"/>
    </row>
    <row r="412" spans="15:18">
      <c r="O412" s="125"/>
      <c r="P412" s="22"/>
      <c r="Q412" s="125"/>
      <c r="R412" s="22"/>
    </row>
    <row r="413" spans="15:18">
      <c r="O413" s="125"/>
      <c r="P413" s="22"/>
      <c r="Q413" s="125"/>
      <c r="R413" s="22"/>
    </row>
    <row r="414" spans="15:18">
      <c r="O414" s="125"/>
      <c r="P414" s="22"/>
      <c r="Q414" s="125"/>
      <c r="R414" s="22"/>
    </row>
    <row r="415" spans="15:18">
      <c r="O415" s="125"/>
      <c r="P415" s="22"/>
      <c r="Q415" s="125"/>
      <c r="R415" s="22"/>
    </row>
    <row r="416" spans="15:18">
      <c r="O416" s="125"/>
      <c r="P416" s="22"/>
      <c r="Q416" s="125"/>
      <c r="R416" s="22"/>
    </row>
    <row r="417" spans="15:18">
      <c r="O417" s="125"/>
      <c r="P417" s="22"/>
      <c r="Q417" s="125"/>
      <c r="R417" s="22"/>
    </row>
    <row r="418" spans="15:18">
      <c r="O418" s="125"/>
      <c r="P418" s="22"/>
      <c r="Q418" s="125"/>
      <c r="R418" s="22"/>
    </row>
    <row r="419" spans="15:18">
      <c r="O419" s="125"/>
      <c r="P419" s="22"/>
      <c r="Q419" s="125"/>
      <c r="R419" s="22"/>
    </row>
    <row r="420" spans="15:18">
      <c r="O420" s="125"/>
      <c r="P420" s="22"/>
      <c r="Q420" s="125"/>
      <c r="R420" s="22"/>
    </row>
    <row r="421" spans="15:18">
      <c r="O421" s="125"/>
      <c r="P421" s="22"/>
      <c r="Q421" s="125"/>
      <c r="R421" s="22"/>
    </row>
    <row r="422" spans="15:18">
      <c r="O422" s="125"/>
      <c r="P422" s="22"/>
      <c r="Q422" s="125"/>
      <c r="R422" s="22"/>
    </row>
    <row r="423" spans="15:18">
      <c r="O423" s="125"/>
      <c r="P423" s="22"/>
      <c r="Q423" s="125"/>
      <c r="R423" s="22"/>
    </row>
    <row r="424" spans="15:18">
      <c r="O424" s="125"/>
      <c r="P424" s="22"/>
      <c r="Q424" s="125"/>
      <c r="R424" s="22"/>
    </row>
    <row r="425" spans="15:18">
      <c r="O425" s="125"/>
      <c r="P425" s="22"/>
      <c r="Q425" s="125"/>
      <c r="R425" s="22"/>
    </row>
    <row r="426" spans="15:18">
      <c r="O426" s="125"/>
      <c r="P426" s="22"/>
      <c r="Q426" s="125"/>
      <c r="R426" s="22"/>
    </row>
    <row r="427" spans="15:18">
      <c r="O427" s="125"/>
      <c r="P427" s="22"/>
      <c r="Q427" s="125"/>
      <c r="R427" s="22"/>
    </row>
    <row r="428" spans="15:18">
      <c r="O428" s="125"/>
      <c r="P428" s="22"/>
      <c r="Q428" s="125"/>
      <c r="R428" s="22"/>
    </row>
    <row r="429" spans="15:18">
      <c r="O429" s="125"/>
      <c r="P429" s="22"/>
      <c r="Q429" s="125"/>
      <c r="R429" s="22"/>
    </row>
    <row r="430" spans="15:18">
      <c r="O430" s="125"/>
      <c r="P430" s="22"/>
      <c r="Q430" s="125"/>
      <c r="R430" s="22"/>
    </row>
    <row r="431" spans="15:18">
      <c r="O431" s="125"/>
      <c r="P431" s="22"/>
      <c r="Q431" s="125"/>
      <c r="R431" s="22"/>
    </row>
    <row r="432" spans="15:18">
      <c r="O432" s="125"/>
      <c r="P432" s="22"/>
      <c r="Q432" s="125"/>
      <c r="R432" s="22"/>
    </row>
    <row r="433" spans="15:18">
      <c r="O433" s="125"/>
      <c r="P433" s="22"/>
      <c r="Q433" s="125"/>
      <c r="R433" s="22"/>
    </row>
    <row r="434" spans="15:18">
      <c r="O434" s="125"/>
      <c r="P434" s="22"/>
      <c r="Q434" s="125"/>
      <c r="R434" s="22"/>
    </row>
    <row r="435" spans="15:18">
      <c r="O435" s="125"/>
      <c r="P435" s="22"/>
      <c r="Q435" s="125"/>
      <c r="R435" s="22"/>
    </row>
    <row r="436" spans="15:18">
      <c r="O436" s="125"/>
      <c r="P436" s="22"/>
      <c r="Q436" s="125"/>
      <c r="R436" s="22"/>
    </row>
    <row r="437" spans="15:18">
      <c r="O437" s="125"/>
      <c r="P437" s="22"/>
      <c r="Q437" s="125"/>
      <c r="R437" s="22"/>
    </row>
    <row r="438" spans="15:18">
      <c r="O438" s="125"/>
      <c r="P438" s="22"/>
      <c r="Q438" s="125"/>
      <c r="R438" s="22"/>
    </row>
    <row r="439" spans="15:18">
      <c r="O439" s="125"/>
      <c r="P439" s="22"/>
      <c r="Q439" s="125"/>
      <c r="R439" s="22"/>
    </row>
    <row r="440" spans="15:18">
      <c r="O440" s="125"/>
      <c r="P440" s="22"/>
      <c r="Q440" s="125"/>
      <c r="R440" s="22"/>
    </row>
    <row r="441" spans="15:18">
      <c r="O441" s="125"/>
      <c r="P441" s="22"/>
      <c r="Q441" s="125"/>
      <c r="R441" s="22"/>
    </row>
    <row r="442" spans="15:18">
      <c r="O442" s="125"/>
      <c r="P442" s="22"/>
      <c r="Q442" s="125"/>
      <c r="R442" s="22"/>
    </row>
    <row r="443" spans="15:18">
      <c r="O443" s="125"/>
      <c r="P443" s="22"/>
      <c r="Q443" s="125"/>
      <c r="R443" s="22"/>
    </row>
    <row r="444" spans="15:18">
      <c r="O444" s="125"/>
      <c r="P444" s="22"/>
      <c r="Q444" s="125"/>
      <c r="R444" s="22"/>
    </row>
    <row r="445" spans="15:18">
      <c r="O445" s="125"/>
      <c r="P445" s="22"/>
      <c r="Q445" s="125"/>
      <c r="R445" s="22"/>
    </row>
    <row r="446" spans="15:18">
      <c r="O446" s="125"/>
      <c r="P446" s="22"/>
      <c r="Q446" s="125"/>
      <c r="R446" s="22"/>
    </row>
    <row r="447" spans="15:18">
      <c r="O447" s="125"/>
      <c r="P447" s="22"/>
      <c r="Q447" s="125"/>
      <c r="R447" s="22"/>
    </row>
    <row r="448" spans="15:18">
      <c r="O448" s="125"/>
      <c r="P448" s="22"/>
      <c r="Q448" s="125"/>
      <c r="R448" s="22"/>
    </row>
    <row r="449" spans="15:18">
      <c r="O449" s="125"/>
      <c r="P449" s="22"/>
      <c r="Q449" s="125"/>
      <c r="R449" s="22"/>
    </row>
    <row r="450" spans="15:18">
      <c r="O450" s="125"/>
      <c r="P450" s="22"/>
      <c r="Q450" s="125"/>
      <c r="R450" s="22"/>
    </row>
    <row r="451" spans="15:18">
      <c r="O451" s="125"/>
      <c r="P451" s="22"/>
      <c r="Q451" s="125"/>
      <c r="R451" s="22"/>
    </row>
    <row r="452" spans="15:18">
      <c r="O452" s="125"/>
      <c r="P452" s="22"/>
      <c r="Q452" s="125"/>
      <c r="R452" s="22"/>
    </row>
    <row r="453" spans="15:18">
      <c r="O453" s="125"/>
      <c r="P453" s="22"/>
      <c r="Q453" s="125"/>
      <c r="R453" s="22"/>
    </row>
    <row r="454" spans="15:18">
      <c r="O454" s="125"/>
      <c r="P454" s="22"/>
      <c r="Q454" s="125"/>
      <c r="R454" s="22"/>
    </row>
    <row r="455" spans="15:18">
      <c r="O455" s="125"/>
      <c r="P455" s="22"/>
      <c r="Q455" s="125"/>
      <c r="R455" s="22"/>
    </row>
    <row r="456" spans="15:18">
      <c r="O456" s="125"/>
      <c r="P456" s="22"/>
      <c r="Q456" s="125"/>
      <c r="R456" s="22"/>
    </row>
    <row r="457" spans="15:18">
      <c r="O457" s="125"/>
      <c r="P457" s="22"/>
      <c r="Q457" s="125"/>
      <c r="R457" s="22"/>
    </row>
    <row r="458" spans="15:18">
      <c r="O458" s="125"/>
      <c r="P458" s="22"/>
      <c r="Q458" s="125"/>
      <c r="R458" s="22"/>
    </row>
    <row r="459" spans="15:18">
      <c r="O459" s="125"/>
      <c r="P459" s="22"/>
      <c r="Q459" s="125"/>
      <c r="R459" s="22"/>
    </row>
    <row r="460" spans="15:18">
      <c r="O460" s="125"/>
      <c r="P460" s="22"/>
      <c r="Q460" s="125"/>
      <c r="R460" s="22"/>
    </row>
    <row r="461" spans="15:18">
      <c r="O461" s="125"/>
      <c r="P461" s="22"/>
      <c r="Q461" s="125"/>
      <c r="R461" s="22"/>
    </row>
    <row r="462" spans="15:18">
      <c r="O462" s="125"/>
      <c r="P462" s="22"/>
      <c r="Q462" s="125"/>
      <c r="R462" s="22"/>
    </row>
    <row r="463" spans="15:18">
      <c r="O463" s="125"/>
      <c r="P463" s="22"/>
      <c r="Q463" s="125"/>
      <c r="R463" s="22"/>
    </row>
    <row r="464" spans="15:18">
      <c r="O464" s="125"/>
      <c r="P464" s="22"/>
      <c r="Q464" s="125"/>
      <c r="R464" s="22"/>
    </row>
    <row r="465" spans="15:18">
      <c r="O465" s="125"/>
      <c r="P465" s="22"/>
      <c r="Q465" s="125"/>
      <c r="R465" s="22"/>
    </row>
    <row r="466" spans="15:18">
      <c r="O466" s="125"/>
      <c r="P466" s="22"/>
      <c r="Q466" s="125"/>
      <c r="R466" s="22"/>
    </row>
    <row r="467" spans="15:18">
      <c r="O467" s="125"/>
      <c r="P467" s="22"/>
      <c r="Q467" s="125"/>
      <c r="R467" s="22"/>
    </row>
    <row r="468" spans="15:18">
      <c r="O468" s="125"/>
      <c r="P468" s="22"/>
      <c r="Q468" s="125"/>
      <c r="R468" s="22"/>
    </row>
    <row r="469" spans="15:18">
      <c r="O469" s="125"/>
      <c r="P469" s="22"/>
      <c r="Q469" s="125"/>
      <c r="R469" s="22"/>
    </row>
    <row r="470" spans="15:18">
      <c r="O470" s="125"/>
      <c r="P470" s="22"/>
      <c r="Q470" s="125"/>
      <c r="R470" s="22"/>
    </row>
    <row r="471" spans="15:18">
      <c r="O471" s="125"/>
      <c r="P471" s="22"/>
      <c r="Q471" s="125"/>
      <c r="R471" s="22"/>
    </row>
    <row r="472" spans="15:18">
      <c r="O472" s="125"/>
      <c r="P472" s="22"/>
      <c r="Q472" s="125"/>
      <c r="R472" s="22"/>
    </row>
    <row r="473" spans="15:18">
      <c r="O473" s="125"/>
      <c r="P473" s="22"/>
      <c r="Q473" s="125"/>
      <c r="R473" s="22"/>
    </row>
    <row r="474" spans="15:18">
      <c r="O474" s="125"/>
      <c r="P474" s="22"/>
      <c r="Q474" s="125"/>
      <c r="R474" s="22"/>
    </row>
    <row r="475" spans="15:18">
      <c r="O475" s="125"/>
      <c r="P475" s="22"/>
      <c r="Q475" s="125"/>
      <c r="R475" s="22"/>
    </row>
    <row r="476" spans="15:18">
      <c r="O476" s="125"/>
      <c r="P476" s="22"/>
      <c r="Q476" s="125"/>
      <c r="R476" s="22"/>
    </row>
    <row r="477" spans="15:18">
      <c r="O477" s="125"/>
      <c r="P477" s="22"/>
      <c r="Q477" s="125"/>
      <c r="R477" s="22"/>
    </row>
    <row r="478" spans="15:18">
      <c r="O478" s="125"/>
      <c r="P478" s="22"/>
      <c r="Q478" s="125"/>
      <c r="R478" s="22"/>
    </row>
    <row r="479" spans="15:18">
      <c r="O479" s="125"/>
      <c r="P479" s="22"/>
      <c r="Q479" s="125"/>
      <c r="R479" s="22"/>
    </row>
    <row r="480" spans="15:18">
      <c r="O480" s="125"/>
      <c r="P480" s="22"/>
      <c r="Q480" s="125"/>
      <c r="R480" s="22"/>
    </row>
    <row r="481" spans="15:18">
      <c r="O481" s="125"/>
      <c r="P481" s="22"/>
      <c r="Q481" s="125"/>
      <c r="R481" s="22"/>
    </row>
    <row r="482" spans="15:18">
      <c r="O482" s="125"/>
      <c r="P482" s="22"/>
      <c r="Q482" s="125"/>
      <c r="R482" s="22"/>
    </row>
    <row r="483" spans="15:18">
      <c r="O483" s="125"/>
      <c r="P483" s="22"/>
      <c r="Q483" s="125"/>
      <c r="R483" s="22"/>
    </row>
    <row r="484" spans="15:18">
      <c r="O484" s="125"/>
      <c r="P484" s="22"/>
      <c r="Q484" s="125"/>
      <c r="R484" s="22"/>
    </row>
    <row r="485" spans="15:18">
      <c r="O485" s="125"/>
      <c r="P485" s="22"/>
      <c r="Q485" s="125"/>
      <c r="R485" s="22"/>
    </row>
    <row r="486" spans="15:18">
      <c r="O486" s="125"/>
      <c r="P486" s="22"/>
      <c r="Q486" s="125"/>
      <c r="R486" s="22"/>
    </row>
    <row r="487" spans="15:18">
      <c r="O487" s="125"/>
      <c r="P487" s="22"/>
      <c r="Q487" s="125"/>
      <c r="R487" s="22"/>
    </row>
    <row r="488" spans="15:18">
      <c r="O488" s="125"/>
      <c r="P488" s="22"/>
      <c r="Q488" s="125"/>
      <c r="R488" s="22"/>
    </row>
    <row r="489" spans="15:18">
      <c r="O489" s="125"/>
      <c r="P489" s="22"/>
      <c r="Q489" s="125"/>
      <c r="R489" s="22"/>
    </row>
    <row r="490" spans="15:18">
      <c r="O490" s="125"/>
      <c r="P490" s="22"/>
      <c r="Q490" s="125"/>
      <c r="R490" s="22"/>
    </row>
    <row r="491" spans="15:18">
      <c r="O491" s="125"/>
      <c r="P491" s="22"/>
      <c r="Q491" s="125"/>
      <c r="R491" s="22"/>
    </row>
    <row r="492" spans="15:18">
      <c r="O492" s="125"/>
      <c r="P492" s="22"/>
      <c r="Q492" s="125"/>
      <c r="R492" s="22"/>
    </row>
    <row r="493" spans="15:18">
      <c r="O493" s="125"/>
      <c r="P493" s="22"/>
      <c r="Q493" s="125"/>
      <c r="R493" s="22"/>
    </row>
    <row r="494" spans="15:18">
      <c r="O494" s="125"/>
      <c r="P494" s="22"/>
      <c r="Q494" s="125"/>
      <c r="R494" s="22"/>
    </row>
    <row r="495" spans="15:18">
      <c r="O495" s="125"/>
      <c r="P495" s="22"/>
      <c r="Q495" s="125"/>
      <c r="R495" s="22"/>
    </row>
    <row r="496" spans="15:18">
      <c r="O496" s="125"/>
      <c r="P496" s="22"/>
      <c r="Q496" s="125"/>
      <c r="R496" s="22"/>
    </row>
    <row r="497" spans="15:18">
      <c r="O497" s="125"/>
      <c r="P497" s="22"/>
      <c r="Q497" s="125"/>
      <c r="R497" s="22"/>
    </row>
    <row r="498" spans="15:18">
      <c r="O498" s="125"/>
      <c r="P498" s="22"/>
      <c r="Q498" s="125"/>
      <c r="R498" s="22"/>
    </row>
    <row r="499" spans="15:18">
      <c r="O499" s="125"/>
      <c r="P499" s="22"/>
      <c r="Q499" s="125"/>
      <c r="R499" s="22"/>
    </row>
    <row r="500" spans="15:18">
      <c r="O500" s="125"/>
      <c r="P500" s="22"/>
      <c r="Q500" s="125"/>
      <c r="R500" s="22"/>
    </row>
    <row r="501" spans="15:18">
      <c r="O501" s="125"/>
      <c r="P501" s="22"/>
      <c r="Q501" s="125"/>
      <c r="R501" s="22"/>
    </row>
    <row r="502" spans="15:18">
      <c r="O502" s="125"/>
      <c r="P502" s="22"/>
      <c r="Q502" s="125"/>
      <c r="R502" s="22"/>
    </row>
    <row r="503" spans="15:18">
      <c r="O503" s="125"/>
      <c r="P503" s="22"/>
      <c r="Q503" s="125"/>
      <c r="R503" s="22"/>
    </row>
    <row r="504" spans="15:18">
      <c r="O504" s="125"/>
      <c r="P504" s="22"/>
      <c r="Q504" s="125"/>
      <c r="R504" s="22"/>
    </row>
    <row r="505" spans="15:18">
      <c r="O505" s="125"/>
      <c r="P505" s="22"/>
      <c r="Q505" s="125"/>
      <c r="R505" s="22"/>
    </row>
    <row r="506" spans="15:18">
      <c r="O506" s="125"/>
      <c r="P506" s="22"/>
      <c r="Q506" s="125"/>
      <c r="R506" s="22"/>
    </row>
    <row r="507" spans="15:18">
      <c r="O507" s="125"/>
      <c r="P507" s="22"/>
      <c r="Q507" s="125"/>
      <c r="R507" s="22"/>
    </row>
    <row r="508" spans="15:18">
      <c r="O508" s="125"/>
      <c r="P508" s="22"/>
      <c r="Q508" s="125"/>
      <c r="R508" s="22"/>
    </row>
    <row r="509" spans="15:18">
      <c r="O509" s="125"/>
      <c r="P509" s="22"/>
      <c r="Q509" s="125"/>
      <c r="R509" s="22"/>
    </row>
    <row r="510" spans="15:18">
      <c r="O510" s="125"/>
      <c r="P510" s="22"/>
      <c r="Q510" s="125"/>
      <c r="R510" s="22"/>
    </row>
    <row r="511" spans="15:18">
      <c r="O511" s="125"/>
      <c r="P511" s="22"/>
      <c r="Q511" s="125"/>
      <c r="R511" s="22"/>
    </row>
    <row r="512" spans="15:18">
      <c r="O512" s="125"/>
      <c r="P512" s="22"/>
      <c r="Q512" s="125"/>
      <c r="R512" s="22"/>
    </row>
    <row r="513" spans="15:18">
      <c r="O513" s="125"/>
      <c r="P513" s="22"/>
      <c r="Q513" s="125"/>
      <c r="R513" s="22"/>
    </row>
    <row r="514" spans="15:18">
      <c r="O514" s="125"/>
      <c r="P514" s="22"/>
      <c r="Q514" s="125"/>
      <c r="R514" s="22"/>
    </row>
    <row r="515" spans="15:18">
      <c r="O515" s="125"/>
      <c r="P515" s="22"/>
      <c r="Q515" s="125"/>
      <c r="R515" s="22"/>
    </row>
    <row r="516" spans="15:18">
      <c r="O516" s="125"/>
      <c r="P516" s="22"/>
      <c r="Q516" s="125"/>
      <c r="R516" s="22"/>
    </row>
    <row r="517" spans="15:18">
      <c r="O517" s="125"/>
      <c r="P517" s="22"/>
      <c r="Q517" s="125"/>
      <c r="R517" s="22"/>
    </row>
    <row r="518" spans="15:18">
      <c r="O518" s="125"/>
      <c r="P518" s="22"/>
      <c r="Q518" s="125"/>
      <c r="R518" s="22"/>
    </row>
    <row r="519" spans="15:18">
      <c r="O519" s="125"/>
      <c r="P519" s="22"/>
      <c r="Q519" s="125"/>
      <c r="R519" s="22"/>
    </row>
    <row r="520" spans="15:18">
      <c r="O520" s="125"/>
      <c r="P520" s="22"/>
      <c r="Q520" s="125"/>
      <c r="R520" s="22"/>
    </row>
    <row r="521" spans="15:18">
      <c r="O521" s="125"/>
      <c r="P521" s="22"/>
      <c r="Q521" s="125"/>
      <c r="R521" s="22"/>
    </row>
    <row r="522" spans="15:18">
      <c r="O522" s="125"/>
      <c r="P522" s="22"/>
      <c r="Q522" s="125"/>
      <c r="R522" s="22"/>
    </row>
    <row r="523" spans="15:18">
      <c r="O523" s="125"/>
      <c r="P523" s="22"/>
      <c r="Q523" s="125"/>
      <c r="R523" s="22"/>
    </row>
    <row r="524" spans="15:18">
      <c r="O524" s="125"/>
      <c r="P524" s="22"/>
      <c r="Q524" s="125"/>
      <c r="R524" s="22"/>
    </row>
    <row r="525" spans="15:18">
      <c r="O525" s="125"/>
      <c r="P525" s="22"/>
      <c r="Q525" s="125"/>
      <c r="R525" s="22"/>
    </row>
    <row r="526" spans="15:18">
      <c r="O526" s="125"/>
      <c r="P526" s="22"/>
      <c r="Q526" s="125"/>
      <c r="R526" s="22"/>
    </row>
    <row r="527" spans="15:18">
      <c r="O527" s="125"/>
      <c r="P527" s="22"/>
      <c r="Q527" s="125"/>
      <c r="R527" s="22"/>
    </row>
    <row r="528" spans="15:18">
      <c r="O528" s="125"/>
      <c r="P528" s="22"/>
      <c r="Q528" s="125"/>
      <c r="R528" s="22"/>
    </row>
    <row r="529" spans="15:18">
      <c r="O529" s="125"/>
      <c r="P529" s="22"/>
      <c r="Q529" s="125"/>
      <c r="R529" s="22"/>
    </row>
    <row r="530" spans="15:18">
      <c r="O530" s="125"/>
      <c r="P530" s="22"/>
      <c r="Q530" s="125"/>
      <c r="R530" s="22"/>
    </row>
    <row r="531" spans="15:18">
      <c r="O531" s="125"/>
      <c r="P531" s="22"/>
      <c r="Q531" s="125"/>
      <c r="R531" s="22"/>
    </row>
    <row r="532" spans="15:18">
      <c r="O532" s="125"/>
      <c r="P532" s="22"/>
      <c r="Q532" s="125"/>
      <c r="R532" s="22"/>
    </row>
    <row r="533" spans="15:18">
      <c r="O533" s="125"/>
      <c r="P533" s="22"/>
      <c r="Q533" s="125"/>
      <c r="R533" s="22"/>
    </row>
    <row r="534" spans="15:18">
      <c r="O534" s="125"/>
      <c r="P534" s="22"/>
      <c r="Q534" s="125"/>
      <c r="R534" s="22"/>
    </row>
    <row r="535" spans="15:18">
      <c r="O535" s="125"/>
      <c r="P535" s="22"/>
      <c r="Q535" s="125"/>
      <c r="R535" s="22"/>
    </row>
    <row r="536" spans="15:18">
      <c r="O536" s="125"/>
      <c r="P536" s="22"/>
      <c r="Q536" s="125"/>
      <c r="R536" s="22"/>
    </row>
    <row r="537" spans="15:18">
      <c r="O537" s="125"/>
      <c r="P537" s="22"/>
      <c r="Q537" s="125"/>
      <c r="R537" s="22"/>
    </row>
    <row r="538" spans="15:18">
      <c r="O538" s="125"/>
      <c r="P538" s="22"/>
      <c r="Q538" s="125"/>
      <c r="R538" s="22"/>
    </row>
    <row r="539" spans="15:18">
      <c r="O539" s="125"/>
      <c r="P539" s="22"/>
      <c r="Q539" s="125"/>
      <c r="R539" s="22"/>
    </row>
    <row r="540" spans="15:18">
      <c r="O540" s="125"/>
      <c r="P540" s="22"/>
      <c r="Q540" s="125"/>
      <c r="R540" s="22"/>
    </row>
    <row r="541" spans="15:18">
      <c r="O541" s="125"/>
      <c r="P541" s="22"/>
      <c r="Q541" s="125"/>
      <c r="R541" s="22"/>
    </row>
    <row r="542" spans="15:18">
      <c r="O542" s="125"/>
      <c r="P542" s="22"/>
      <c r="Q542" s="125"/>
      <c r="R542" s="22"/>
    </row>
    <row r="543" spans="15:18">
      <c r="O543" s="125"/>
      <c r="P543" s="22"/>
      <c r="Q543" s="125"/>
      <c r="R543" s="22"/>
    </row>
    <row r="544" spans="15:18">
      <c r="O544" s="125"/>
      <c r="P544" s="22"/>
      <c r="Q544" s="125"/>
      <c r="R544" s="22"/>
    </row>
    <row r="545" spans="15:18">
      <c r="O545" s="125"/>
      <c r="P545" s="22"/>
      <c r="Q545" s="125"/>
      <c r="R545" s="22"/>
    </row>
    <row r="546" spans="15:18">
      <c r="O546" s="125"/>
      <c r="P546" s="22"/>
      <c r="Q546" s="125"/>
      <c r="R546" s="22"/>
    </row>
    <row r="547" spans="15:18">
      <c r="O547" s="125"/>
      <c r="P547" s="22"/>
      <c r="Q547" s="125"/>
      <c r="R547" s="22"/>
    </row>
    <row r="548" spans="15:18">
      <c r="O548" s="125"/>
      <c r="P548" s="22"/>
      <c r="Q548" s="125"/>
      <c r="R548" s="22"/>
    </row>
    <row r="549" spans="15:18">
      <c r="O549" s="125"/>
      <c r="P549" s="22"/>
      <c r="Q549" s="125"/>
      <c r="R549" s="22"/>
    </row>
    <row r="550" spans="15:18">
      <c r="O550" s="125"/>
      <c r="P550" s="22"/>
      <c r="Q550" s="125"/>
      <c r="R550" s="22"/>
    </row>
    <row r="551" spans="15:18">
      <c r="O551" s="125"/>
      <c r="P551" s="22"/>
      <c r="Q551" s="125"/>
      <c r="R551" s="22"/>
    </row>
    <row r="552" spans="15:18">
      <c r="O552" s="125"/>
      <c r="P552" s="22"/>
      <c r="Q552" s="125"/>
      <c r="R552" s="22"/>
    </row>
    <row r="553" spans="15:18">
      <c r="O553" s="125"/>
      <c r="P553" s="22"/>
      <c r="Q553" s="125"/>
      <c r="R553" s="22"/>
    </row>
    <row r="554" spans="15:18">
      <c r="O554" s="125"/>
      <c r="P554" s="22"/>
      <c r="Q554" s="125"/>
      <c r="R554" s="22"/>
    </row>
    <row r="555" spans="15:18">
      <c r="O555" s="125"/>
      <c r="P555" s="22"/>
      <c r="Q555" s="125"/>
      <c r="R555" s="22"/>
    </row>
    <row r="556" spans="15:18">
      <c r="O556" s="125"/>
      <c r="P556" s="22"/>
      <c r="Q556" s="125"/>
      <c r="R556" s="22"/>
    </row>
    <row r="557" spans="15:18">
      <c r="O557" s="125"/>
      <c r="P557" s="22"/>
      <c r="Q557" s="125"/>
      <c r="R557" s="22"/>
    </row>
    <row r="558" spans="15:18">
      <c r="O558" s="125"/>
      <c r="P558" s="22"/>
      <c r="Q558" s="125"/>
      <c r="R558" s="22"/>
    </row>
    <row r="559" spans="15:18">
      <c r="O559" s="125"/>
      <c r="P559" s="22"/>
      <c r="Q559" s="125"/>
      <c r="R559" s="22"/>
    </row>
    <row r="560" spans="15:18">
      <c r="O560" s="125"/>
      <c r="P560" s="22"/>
      <c r="Q560" s="125"/>
      <c r="R560" s="22"/>
    </row>
    <row r="561" spans="15:18">
      <c r="O561" s="125"/>
      <c r="P561" s="22"/>
      <c r="Q561" s="125"/>
      <c r="R561" s="22"/>
    </row>
    <row r="562" spans="15:18">
      <c r="O562" s="125"/>
      <c r="P562" s="22"/>
      <c r="Q562" s="125"/>
      <c r="R562" s="22"/>
    </row>
    <row r="563" spans="15:18">
      <c r="O563" s="125"/>
      <c r="P563" s="22"/>
      <c r="Q563" s="125"/>
      <c r="R563" s="22"/>
    </row>
    <row r="564" spans="15:18">
      <c r="O564" s="125"/>
      <c r="P564" s="22"/>
      <c r="Q564" s="125"/>
      <c r="R564" s="22"/>
    </row>
    <row r="565" spans="15:18">
      <c r="O565" s="125"/>
      <c r="P565" s="22"/>
      <c r="Q565" s="125"/>
      <c r="R565" s="22"/>
    </row>
    <row r="566" spans="15:18">
      <c r="O566" s="125"/>
      <c r="P566" s="22"/>
      <c r="Q566" s="125"/>
      <c r="R566" s="22"/>
    </row>
    <row r="567" spans="15:18">
      <c r="O567" s="125"/>
      <c r="P567" s="22"/>
      <c r="Q567" s="125"/>
      <c r="R567" s="22"/>
    </row>
    <row r="568" spans="15:18">
      <c r="O568" s="125"/>
      <c r="P568" s="22"/>
      <c r="Q568" s="125"/>
      <c r="R568" s="22"/>
    </row>
    <row r="569" spans="15:18">
      <c r="O569" s="125"/>
      <c r="P569" s="22"/>
      <c r="Q569" s="125"/>
      <c r="R569" s="22"/>
    </row>
    <row r="570" spans="15:18">
      <c r="O570" s="125"/>
      <c r="P570" s="22"/>
      <c r="Q570" s="125"/>
      <c r="R570" s="22"/>
    </row>
    <row r="571" spans="15:18">
      <c r="O571" s="125"/>
      <c r="P571" s="22"/>
      <c r="Q571" s="125"/>
      <c r="R571" s="22"/>
    </row>
    <row r="572" spans="15:18">
      <c r="O572" s="125"/>
      <c r="P572" s="22"/>
      <c r="Q572" s="125"/>
      <c r="R572" s="22"/>
    </row>
    <row r="573" spans="15:18">
      <c r="O573" s="125"/>
      <c r="P573" s="22"/>
      <c r="Q573" s="125"/>
      <c r="R573" s="22"/>
    </row>
    <row r="574" spans="15:18">
      <c r="O574" s="125"/>
      <c r="P574" s="22"/>
      <c r="Q574" s="125"/>
      <c r="R574" s="22"/>
    </row>
    <row r="575" spans="15:18">
      <c r="O575" s="125"/>
      <c r="P575" s="22"/>
      <c r="Q575" s="125"/>
      <c r="R575" s="22"/>
    </row>
    <row r="576" spans="15:18">
      <c r="O576" s="125"/>
      <c r="P576" s="22"/>
      <c r="Q576" s="125"/>
      <c r="R576" s="22"/>
    </row>
    <row r="577" spans="15:18">
      <c r="O577" s="125"/>
      <c r="P577" s="22"/>
      <c r="Q577" s="125"/>
      <c r="R577" s="22"/>
    </row>
    <row r="578" spans="15:18">
      <c r="O578" s="125"/>
      <c r="P578" s="22"/>
      <c r="Q578" s="125"/>
      <c r="R578" s="22"/>
    </row>
    <row r="579" spans="15:18">
      <c r="O579" s="125"/>
      <c r="P579" s="22"/>
      <c r="Q579" s="125"/>
      <c r="R579" s="22"/>
    </row>
    <row r="580" spans="15:18">
      <c r="O580" s="125"/>
      <c r="P580" s="22"/>
      <c r="Q580" s="125"/>
      <c r="R580" s="22"/>
    </row>
    <row r="581" spans="15:18">
      <c r="O581" s="125"/>
      <c r="P581" s="22"/>
      <c r="Q581" s="125"/>
      <c r="R581" s="22"/>
    </row>
    <row r="582" spans="15:18">
      <c r="O582" s="125"/>
      <c r="P582" s="22"/>
      <c r="Q582" s="125"/>
      <c r="R582" s="22"/>
    </row>
    <row r="583" spans="15:18">
      <c r="O583" s="125"/>
      <c r="P583" s="22"/>
      <c r="Q583" s="125"/>
      <c r="R583" s="22"/>
    </row>
    <row r="584" spans="15:18">
      <c r="O584" s="125"/>
      <c r="P584" s="22"/>
      <c r="Q584" s="125"/>
      <c r="R584" s="22"/>
    </row>
    <row r="585" spans="15:18">
      <c r="O585" s="125"/>
      <c r="P585" s="22"/>
      <c r="Q585" s="125"/>
      <c r="R585" s="22"/>
    </row>
    <row r="586" spans="15:18">
      <c r="O586" s="125"/>
      <c r="P586" s="22"/>
      <c r="Q586" s="125"/>
      <c r="R586" s="22"/>
    </row>
    <row r="587" spans="15:18">
      <c r="O587" s="125"/>
      <c r="P587" s="22"/>
      <c r="Q587" s="125"/>
      <c r="R587" s="22"/>
    </row>
    <row r="588" spans="15:18">
      <c r="O588" s="125"/>
      <c r="P588" s="22"/>
      <c r="Q588" s="125"/>
      <c r="R588" s="22"/>
    </row>
    <row r="589" spans="15:18">
      <c r="O589" s="125"/>
      <c r="P589" s="22"/>
      <c r="Q589" s="125"/>
      <c r="R589" s="22"/>
    </row>
    <row r="590" spans="15:18">
      <c r="O590" s="125"/>
      <c r="P590" s="22"/>
      <c r="Q590" s="125"/>
      <c r="R590" s="22"/>
    </row>
    <row r="591" spans="15:18">
      <c r="O591" s="125"/>
      <c r="P591" s="22"/>
      <c r="Q591" s="125"/>
      <c r="R591" s="22"/>
    </row>
    <row r="592" spans="15:18">
      <c r="O592" s="125"/>
      <c r="P592" s="22"/>
      <c r="Q592" s="125"/>
      <c r="R592" s="22"/>
    </row>
    <row r="593" spans="15:18">
      <c r="O593" s="125"/>
      <c r="P593" s="22"/>
      <c r="Q593" s="125"/>
      <c r="R593" s="22"/>
    </row>
    <row r="594" spans="15:18">
      <c r="O594" s="125"/>
      <c r="P594" s="22"/>
      <c r="Q594" s="125"/>
      <c r="R594" s="22"/>
    </row>
    <row r="595" spans="15:18">
      <c r="O595" s="125"/>
      <c r="P595" s="22"/>
      <c r="Q595" s="125"/>
      <c r="R595" s="22"/>
    </row>
    <row r="596" spans="15:18">
      <c r="O596" s="125"/>
      <c r="P596" s="22"/>
      <c r="Q596" s="125"/>
      <c r="R596" s="22"/>
    </row>
    <row r="597" spans="15:18">
      <c r="O597" s="125"/>
      <c r="P597" s="22"/>
      <c r="Q597" s="125"/>
      <c r="R597" s="22"/>
    </row>
    <row r="598" spans="15:18">
      <c r="O598" s="125"/>
      <c r="P598" s="22"/>
      <c r="Q598" s="125"/>
      <c r="R598" s="22"/>
    </row>
    <row r="599" spans="15:18">
      <c r="O599" s="125"/>
      <c r="P599" s="22"/>
      <c r="Q599" s="125"/>
      <c r="R599" s="22"/>
    </row>
    <row r="600" spans="15:18">
      <c r="O600" s="125"/>
      <c r="P600" s="22"/>
      <c r="Q600" s="125"/>
      <c r="R600" s="22"/>
    </row>
    <row r="601" spans="15:18">
      <c r="O601" s="125"/>
      <c r="P601" s="22"/>
      <c r="Q601" s="125"/>
      <c r="R601" s="22"/>
    </row>
    <row r="602" spans="15:18">
      <c r="O602" s="125"/>
      <c r="P602" s="22"/>
      <c r="Q602" s="125"/>
      <c r="R602" s="22"/>
    </row>
    <row r="603" spans="15:18">
      <c r="O603" s="125"/>
      <c r="P603" s="22"/>
      <c r="Q603" s="125"/>
      <c r="R603" s="22"/>
    </row>
    <row r="604" spans="15:18">
      <c r="O604" s="125"/>
      <c r="P604" s="22"/>
      <c r="Q604" s="125"/>
      <c r="R604" s="22"/>
    </row>
    <row r="605" spans="15:18">
      <c r="O605" s="125"/>
      <c r="P605" s="22"/>
      <c r="Q605" s="125"/>
      <c r="R605" s="22"/>
    </row>
    <row r="606" spans="15:18">
      <c r="O606" s="125"/>
      <c r="P606" s="22"/>
      <c r="Q606" s="125"/>
      <c r="R606" s="22"/>
    </row>
    <row r="607" spans="15:18">
      <c r="O607" s="125"/>
      <c r="P607" s="22"/>
      <c r="Q607" s="125"/>
      <c r="R607" s="22"/>
    </row>
    <row r="608" spans="15:18">
      <c r="O608" s="125"/>
      <c r="P608" s="22"/>
      <c r="Q608" s="125"/>
      <c r="R608" s="22"/>
    </row>
    <row r="609" spans="15:18">
      <c r="O609" s="125"/>
      <c r="P609" s="22"/>
      <c r="Q609" s="125"/>
      <c r="R609" s="22"/>
    </row>
    <row r="610" spans="15:18">
      <c r="O610" s="125"/>
      <c r="P610" s="22"/>
      <c r="Q610" s="125"/>
      <c r="R610" s="22"/>
    </row>
    <row r="611" spans="15:18">
      <c r="O611" s="125"/>
      <c r="P611" s="22"/>
      <c r="Q611" s="125"/>
      <c r="R611" s="22"/>
    </row>
    <row r="612" spans="15:18">
      <c r="O612" s="125"/>
      <c r="P612" s="22"/>
      <c r="Q612" s="125"/>
      <c r="R612" s="22"/>
    </row>
    <row r="613" spans="15:18">
      <c r="O613" s="125"/>
      <c r="P613" s="22"/>
      <c r="Q613" s="125"/>
      <c r="R613" s="22"/>
    </row>
    <row r="614" spans="15:18">
      <c r="O614" s="125"/>
      <c r="P614" s="22"/>
      <c r="Q614" s="125"/>
      <c r="R614" s="22"/>
    </row>
    <row r="615" spans="15:18">
      <c r="O615" s="125"/>
      <c r="P615" s="22"/>
      <c r="Q615" s="125"/>
      <c r="R615" s="22"/>
    </row>
    <row r="616" spans="15:18">
      <c r="O616" s="125"/>
      <c r="P616" s="22"/>
      <c r="Q616" s="125"/>
      <c r="R616" s="22"/>
    </row>
    <row r="617" spans="15:18">
      <c r="O617" s="125"/>
      <c r="P617" s="22"/>
      <c r="Q617" s="125"/>
      <c r="R617" s="22"/>
    </row>
    <row r="618" spans="15:18">
      <c r="O618" s="125"/>
      <c r="P618" s="22"/>
      <c r="Q618" s="125"/>
      <c r="R618" s="22"/>
    </row>
    <row r="619" spans="15:18">
      <c r="O619" s="125"/>
      <c r="P619" s="22"/>
      <c r="Q619" s="125"/>
      <c r="R619" s="22"/>
    </row>
    <row r="620" spans="15:18">
      <c r="O620" s="125"/>
      <c r="P620" s="22"/>
      <c r="Q620" s="125"/>
      <c r="R620" s="22"/>
    </row>
    <row r="621" spans="15:18">
      <c r="O621" s="125"/>
      <c r="P621" s="22"/>
      <c r="Q621" s="125"/>
      <c r="R621" s="22"/>
    </row>
    <row r="622" spans="15:18">
      <c r="O622" s="125"/>
      <c r="P622" s="22"/>
      <c r="Q622" s="125"/>
      <c r="R622" s="22"/>
    </row>
    <row r="623" spans="15:18">
      <c r="O623" s="125"/>
      <c r="P623" s="22"/>
      <c r="Q623" s="125"/>
      <c r="R623" s="22"/>
    </row>
    <row r="624" spans="15:18">
      <c r="O624" s="125"/>
      <c r="P624" s="22"/>
      <c r="Q624" s="125"/>
      <c r="R624" s="22"/>
    </row>
    <row r="625" spans="15:18">
      <c r="O625" s="125"/>
      <c r="P625" s="22"/>
      <c r="Q625" s="125"/>
      <c r="R625" s="22"/>
    </row>
    <row r="626" spans="15:18">
      <c r="O626" s="125"/>
      <c r="P626" s="22"/>
      <c r="Q626" s="125"/>
      <c r="R626" s="22"/>
    </row>
    <row r="627" spans="15:18">
      <c r="O627" s="125"/>
      <c r="P627" s="22"/>
      <c r="Q627" s="125"/>
      <c r="R627" s="22"/>
    </row>
    <row r="628" spans="15:18">
      <c r="O628" s="125"/>
      <c r="P628" s="22"/>
      <c r="Q628" s="125"/>
      <c r="R628" s="22"/>
    </row>
    <row r="629" spans="15:18">
      <c r="O629" s="125"/>
      <c r="P629" s="22"/>
      <c r="Q629" s="125"/>
      <c r="R629" s="22"/>
    </row>
    <row r="630" spans="15:18">
      <c r="O630" s="125"/>
      <c r="P630" s="22"/>
      <c r="Q630" s="125"/>
      <c r="R630" s="22"/>
    </row>
    <row r="631" spans="15:18">
      <c r="O631" s="125"/>
      <c r="P631" s="22"/>
      <c r="Q631" s="125"/>
      <c r="R631" s="22"/>
    </row>
    <row r="632" spans="15:18">
      <c r="O632" s="125"/>
      <c r="P632" s="22"/>
      <c r="Q632" s="125"/>
      <c r="R632" s="22"/>
    </row>
    <row r="633" spans="15:18">
      <c r="O633" s="125"/>
      <c r="P633" s="22"/>
      <c r="Q633" s="125"/>
      <c r="R633" s="22"/>
    </row>
    <row r="634" spans="15:18">
      <c r="O634" s="125"/>
      <c r="P634" s="22"/>
      <c r="Q634" s="125"/>
      <c r="R634" s="22"/>
    </row>
    <row r="635" spans="15:18">
      <c r="O635" s="125"/>
      <c r="P635" s="22"/>
      <c r="Q635" s="125"/>
      <c r="R635" s="22"/>
    </row>
    <row r="636" spans="15:18">
      <c r="O636" s="125"/>
      <c r="P636" s="22"/>
      <c r="Q636" s="125"/>
      <c r="R636" s="22"/>
    </row>
    <row r="637" spans="15:18">
      <c r="O637" s="125"/>
      <c r="P637" s="22"/>
      <c r="Q637" s="125"/>
      <c r="R637" s="22"/>
    </row>
    <row r="638" spans="15:18">
      <c r="O638" s="125"/>
      <c r="P638" s="22"/>
      <c r="Q638" s="125"/>
      <c r="R638" s="22"/>
    </row>
    <row r="639" spans="15:18">
      <c r="O639" s="125"/>
      <c r="P639" s="22"/>
      <c r="Q639" s="125"/>
      <c r="R639" s="22"/>
    </row>
    <row r="640" spans="15:18">
      <c r="O640" s="125"/>
      <c r="P640" s="22"/>
      <c r="Q640" s="125"/>
      <c r="R640" s="22"/>
    </row>
    <row r="641" spans="15:18">
      <c r="O641" s="125"/>
      <c r="P641" s="22"/>
      <c r="Q641" s="125"/>
      <c r="R641" s="22"/>
    </row>
    <row r="642" spans="15:18">
      <c r="O642" s="125"/>
      <c r="P642" s="22"/>
      <c r="Q642" s="125"/>
      <c r="R642" s="22"/>
    </row>
    <row r="643" spans="15:18">
      <c r="O643" s="125"/>
      <c r="P643" s="22"/>
      <c r="Q643" s="125"/>
      <c r="R643" s="22"/>
    </row>
    <row r="644" spans="15:18">
      <c r="O644" s="125"/>
      <c r="P644" s="22"/>
      <c r="Q644" s="125"/>
      <c r="R644" s="22"/>
    </row>
    <row r="645" spans="15:18">
      <c r="O645" s="125"/>
      <c r="P645" s="22"/>
      <c r="Q645" s="125"/>
      <c r="R645" s="22"/>
    </row>
    <row r="646" spans="15:18">
      <c r="O646" s="125"/>
      <c r="P646" s="22"/>
      <c r="Q646" s="125"/>
      <c r="R646" s="22"/>
    </row>
    <row r="647" spans="15:18">
      <c r="O647" s="125"/>
      <c r="P647" s="22"/>
      <c r="Q647" s="125"/>
      <c r="R647" s="22"/>
    </row>
    <row r="648" spans="15:18">
      <c r="O648" s="125"/>
      <c r="P648" s="22"/>
      <c r="Q648" s="125"/>
      <c r="R648" s="22"/>
    </row>
    <row r="649" spans="15:18">
      <c r="O649" s="125"/>
      <c r="P649" s="22"/>
      <c r="Q649" s="125"/>
      <c r="R649" s="22"/>
    </row>
    <row r="650" spans="15:18">
      <c r="O650" s="125"/>
      <c r="P650" s="22"/>
      <c r="Q650" s="125"/>
      <c r="R650" s="22"/>
    </row>
    <row r="651" spans="15:18">
      <c r="O651" s="125"/>
      <c r="P651" s="22"/>
      <c r="Q651" s="125"/>
      <c r="R651" s="22"/>
    </row>
    <row r="652" spans="15:18">
      <c r="O652" s="125"/>
      <c r="P652" s="22"/>
      <c r="Q652" s="125"/>
      <c r="R652" s="22"/>
    </row>
    <row r="653" spans="15:18">
      <c r="O653" s="125"/>
      <c r="P653" s="22"/>
      <c r="Q653" s="125"/>
      <c r="R653" s="22"/>
    </row>
    <row r="654" spans="15:18">
      <c r="O654" s="125"/>
      <c r="P654" s="22"/>
      <c r="Q654" s="125"/>
      <c r="R654" s="22"/>
    </row>
    <row r="655" spans="15:18">
      <c r="O655" s="125"/>
      <c r="P655" s="22"/>
      <c r="Q655" s="125"/>
      <c r="R655" s="22"/>
    </row>
    <row r="656" spans="15:18">
      <c r="O656" s="125"/>
      <c r="P656" s="22"/>
      <c r="Q656" s="125"/>
      <c r="R656" s="22"/>
    </row>
    <row r="657" spans="15:18">
      <c r="O657" s="125"/>
      <c r="P657" s="22"/>
      <c r="Q657" s="125"/>
      <c r="R657" s="22"/>
    </row>
    <row r="658" spans="15:18">
      <c r="O658" s="125"/>
      <c r="P658" s="22"/>
      <c r="Q658" s="125"/>
      <c r="R658" s="22"/>
    </row>
    <row r="659" spans="15:18">
      <c r="O659" s="125"/>
      <c r="P659" s="22"/>
      <c r="Q659" s="125"/>
      <c r="R659" s="22"/>
    </row>
    <row r="660" spans="15:18">
      <c r="O660" s="125"/>
      <c r="P660" s="22"/>
      <c r="Q660" s="125"/>
      <c r="R660" s="22"/>
    </row>
    <row r="661" spans="15:18">
      <c r="O661" s="125"/>
      <c r="P661" s="22"/>
      <c r="Q661" s="125"/>
      <c r="R661" s="22"/>
    </row>
    <row r="662" spans="15:18">
      <c r="O662" s="125"/>
      <c r="P662" s="22"/>
      <c r="Q662" s="125"/>
      <c r="R662" s="22"/>
    </row>
    <row r="663" spans="15:18">
      <c r="O663" s="125"/>
      <c r="P663" s="22"/>
      <c r="Q663" s="125"/>
      <c r="R663" s="22"/>
    </row>
    <row r="664" spans="15:18">
      <c r="O664" s="125"/>
      <c r="P664" s="22"/>
      <c r="Q664" s="125"/>
      <c r="R664" s="22"/>
    </row>
    <row r="665" spans="15:18">
      <c r="O665" s="125"/>
      <c r="P665" s="22"/>
      <c r="Q665" s="125"/>
      <c r="R665" s="22"/>
    </row>
    <row r="666" spans="15:18">
      <c r="O666" s="125"/>
      <c r="P666" s="22"/>
      <c r="Q666" s="125"/>
      <c r="R666" s="22"/>
    </row>
    <row r="667" spans="15:18">
      <c r="O667" s="125"/>
      <c r="P667" s="22"/>
      <c r="Q667" s="125"/>
      <c r="R667" s="22"/>
    </row>
    <row r="668" spans="15:18">
      <c r="O668" s="125"/>
      <c r="P668" s="22"/>
      <c r="Q668" s="125"/>
      <c r="R668" s="22"/>
    </row>
    <row r="669" spans="15:18">
      <c r="O669" s="125"/>
      <c r="P669" s="22"/>
      <c r="Q669" s="125"/>
      <c r="R669" s="22"/>
    </row>
    <row r="670" spans="15:18">
      <c r="O670" s="125"/>
      <c r="P670" s="22"/>
      <c r="Q670" s="125"/>
      <c r="R670" s="22"/>
    </row>
    <row r="671" spans="15:18">
      <c r="O671" s="125"/>
      <c r="P671" s="22"/>
      <c r="Q671" s="125"/>
      <c r="R671" s="22"/>
    </row>
    <row r="672" spans="15:18">
      <c r="O672" s="125"/>
      <c r="P672" s="22"/>
      <c r="Q672" s="125"/>
      <c r="R672" s="22"/>
    </row>
    <row r="673" spans="15:18">
      <c r="O673" s="125"/>
      <c r="P673" s="22"/>
      <c r="Q673" s="125"/>
      <c r="R673" s="22"/>
    </row>
    <row r="674" spans="15:18">
      <c r="O674" s="125"/>
      <c r="P674" s="22"/>
      <c r="Q674" s="125"/>
      <c r="R674" s="22"/>
    </row>
    <row r="675" spans="15:18">
      <c r="O675" s="125"/>
      <c r="P675" s="22"/>
      <c r="Q675" s="125"/>
      <c r="R675" s="22"/>
    </row>
    <row r="676" spans="15:18">
      <c r="O676" s="125"/>
      <c r="P676" s="22"/>
      <c r="Q676" s="125"/>
      <c r="R676" s="22"/>
    </row>
    <row r="677" spans="15:18">
      <c r="O677" s="125"/>
      <c r="P677" s="22"/>
      <c r="Q677" s="125"/>
      <c r="R677" s="22"/>
    </row>
    <row r="678" spans="15:18">
      <c r="O678" s="125"/>
      <c r="P678" s="22"/>
      <c r="Q678" s="125"/>
      <c r="R678" s="22"/>
    </row>
    <row r="679" spans="15:18">
      <c r="O679" s="125"/>
      <c r="P679" s="22"/>
      <c r="Q679" s="125"/>
      <c r="R679" s="22"/>
    </row>
    <row r="680" spans="15:18">
      <c r="O680" s="125"/>
      <c r="P680" s="22"/>
      <c r="Q680" s="125"/>
      <c r="R680" s="22"/>
    </row>
    <row r="681" spans="15:18">
      <c r="O681" s="125"/>
      <c r="P681" s="22"/>
      <c r="Q681" s="125"/>
      <c r="R681" s="22"/>
    </row>
    <row r="682" spans="15:18">
      <c r="O682" s="125"/>
      <c r="P682" s="22"/>
      <c r="Q682" s="125"/>
      <c r="R682" s="22"/>
    </row>
    <row r="683" spans="15:18">
      <c r="O683" s="125"/>
      <c r="P683" s="22"/>
      <c r="Q683" s="125"/>
      <c r="R683" s="22"/>
    </row>
    <row r="684" spans="15:18">
      <c r="O684" s="125"/>
      <c r="P684" s="22"/>
      <c r="Q684" s="125"/>
      <c r="R684" s="22"/>
    </row>
    <row r="685" spans="15:18">
      <c r="O685" s="125"/>
      <c r="P685" s="22"/>
      <c r="Q685" s="125"/>
      <c r="R685" s="22"/>
    </row>
    <row r="686" spans="15:18">
      <c r="O686" s="125"/>
      <c r="P686" s="22"/>
      <c r="Q686" s="125"/>
      <c r="R686" s="22"/>
    </row>
    <row r="687" spans="15:18">
      <c r="O687" s="125"/>
      <c r="P687" s="22"/>
      <c r="Q687" s="125"/>
      <c r="R687" s="22"/>
    </row>
    <row r="688" spans="15:18">
      <c r="O688" s="125"/>
      <c r="P688" s="22"/>
      <c r="Q688" s="125"/>
      <c r="R688" s="22"/>
    </row>
    <row r="689" spans="15:18">
      <c r="O689" s="125"/>
      <c r="P689" s="22"/>
      <c r="Q689" s="125"/>
      <c r="R689" s="22"/>
    </row>
    <row r="690" spans="15:18">
      <c r="O690" s="125"/>
      <c r="P690" s="22"/>
      <c r="Q690" s="125"/>
      <c r="R690" s="22"/>
    </row>
    <row r="691" spans="15:18">
      <c r="O691" s="125"/>
      <c r="P691" s="22"/>
      <c r="Q691" s="125"/>
      <c r="R691" s="22"/>
    </row>
    <row r="692" spans="15:18">
      <c r="O692" s="125"/>
      <c r="P692" s="22"/>
      <c r="Q692" s="125"/>
      <c r="R692" s="22"/>
    </row>
    <row r="693" spans="15:18">
      <c r="O693" s="125"/>
      <c r="P693" s="22"/>
      <c r="Q693" s="125"/>
      <c r="R693" s="22"/>
    </row>
    <row r="694" spans="15:18">
      <c r="O694" s="125"/>
      <c r="P694" s="22"/>
      <c r="Q694" s="125"/>
      <c r="R694" s="22"/>
    </row>
    <row r="695" spans="15:18">
      <c r="O695" s="125"/>
      <c r="P695" s="22"/>
      <c r="Q695" s="125"/>
      <c r="R695" s="22"/>
    </row>
    <row r="696" spans="15:18">
      <c r="O696" s="125"/>
      <c r="P696" s="22"/>
      <c r="Q696" s="125"/>
      <c r="R696" s="22"/>
    </row>
    <row r="697" spans="15:18">
      <c r="O697" s="125"/>
      <c r="P697" s="22"/>
      <c r="Q697" s="125"/>
      <c r="R697" s="22"/>
    </row>
    <row r="698" spans="15:18">
      <c r="O698" s="125"/>
      <c r="P698" s="22"/>
      <c r="Q698" s="125"/>
      <c r="R698" s="22"/>
    </row>
    <row r="699" spans="15:18">
      <c r="O699" s="125"/>
      <c r="P699" s="22"/>
      <c r="Q699" s="125"/>
      <c r="R699" s="22"/>
    </row>
    <row r="700" spans="15:18">
      <c r="O700" s="125"/>
      <c r="P700" s="22"/>
      <c r="Q700" s="125"/>
      <c r="R700" s="22"/>
    </row>
    <row r="701" spans="15:18">
      <c r="O701" s="125"/>
      <c r="P701" s="22"/>
      <c r="Q701" s="125"/>
      <c r="R701" s="22"/>
    </row>
    <row r="702" spans="15:18">
      <c r="O702" s="125"/>
      <c r="P702" s="22"/>
      <c r="Q702" s="125"/>
      <c r="R702" s="22"/>
    </row>
    <row r="703" spans="15:18">
      <c r="O703" s="125"/>
      <c r="P703" s="22"/>
      <c r="Q703" s="125"/>
      <c r="R703" s="22"/>
    </row>
    <row r="704" spans="15:18">
      <c r="O704" s="125"/>
      <c r="P704" s="22"/>
      <c r="Q704" s="125"/>
      <c r="R704" s="22"/>
    </row>
    <row r="705" spans="15:18">
      <c r="O705" s="125"/>
      <c r="P705" s="22"/>
      <c r="Q705" s="125"/>
      <c r="R705" s="22"/>
    </row>
    <row r="706" spans="15:18">
      <c r="O706" s="125"/>
      <c r="P706" s="22"/>
      <c r="Q706" s="125"/>
      <c r="R706" s="22"/>
    </row>
    <row r="707" spans="15:18">
      <c r="O707" s="125"/>
      <c r="P707" s="22"/>
      <c r="Q707" s="125"/>
      <c r="R707" s="22"/>
    </row>
    <row r="708" spans="15:18">
      <c r="O708" s="125"/>
      <c r="P708" s="22"/>
      <c r="Q708" s="125"/>
      <c r="R708" s="22"/>
    </row>
    <row r="709" spans="15:18">
      <c r="O709" s="125"/>
      <c r="P709" s="22"/>
      <c r="Q709" s="125"/>
      <c r="R709" s="22"/>
    </row>
    <row r="710" spans="15:18">
      <c r="O710" s="125"/>
      <c r="P710" s="22"/>
      <c r="Q710" s="125"/>
      <c r="R710" s="22"/>
    </row>
    <row r="711" spans="15:18">
      <c r="O711" s="125"/>
      <c r="P711" s="22"/>
      <c r="Q711" s="125"/>
      <c r="R711" s="22"/>
    </row>
    <row r="712" spans="15:18">
      <c r="O712" s="125"/>
      <c r="P712" s="22"/>
      <c r="Q712" s="125"/>
      <c r="R712" s="22"/>
    </row>
    <row r="713" spans="15:18">
      <c r="O713" s="125"/>
      <c r="P713" s="22"/>
      <c r="Q713" s="125"/>
      <c r="R713" s="22"/>
    </row>
    <row r="714" spans="15:18">
      <c r="O714" s="125"/>
      <c r="P714" s="22"/>
      <c r="Q714" s="125"/>
      <c r="R714" s="22"/>
    </row>
    <row r="715" spans="15:18">
      <c r="O715" s="125"/>
      <c r="P715" s="22"/>
      <c r="Q715" s="125"/>
      <c r="R715" s="22"/>
    </row>
    <row r="716" spans="15:18">
      <c r="O716" s="125"/>
      <c r="P716" s="22"/>
      <c r="Q716" s="125"/>
      <c r="R716" s="22"/>
    </row>
    <row r="717" spans="15:18">
      <c r="O717" s="125"/>
      <c r="P717" s="22"/>
      <c r="Q717" s="125"/>
      <c r="R717" s="22"/>
    </row>
    <row r="718" spans="15:18">
      <c r="O718" s="125"/>
      <c r="P718" s="22"/>
      <c r="Q718" s="125"/>
      <c r="R718" s="22"/>
    </row>
    <row r="719" spans="15:18">
      <c r="O719" s="125"/>
      <c r="P719" s="22"/>
      <c r="Q719" s="125"/>
      <c r="R719" s="22"/>
    </row>
    <row r="720" spans="15:18">
      <c r="O720" s="125"/>
      <c r="P720" s="22"/>
      <c r="Q720" s="125"/>
      <c r="R720" s="22"/>
    </row>
    <row r="721" spans="15:18">
      <c r="O721" s="125"/>
      <c r="P721" s="22"/>
      <c r="Q721" s="125"/>
      <c r="R721" s="22"/>
    </row>
    <row r="722" spans="15:18">
      <c r="O722" s="125"/>
      <c r="P722" s="22"/>
      <c r="Q722" s="125"/>
      <c r="R722" s="22"/>
    </row>
    <row r="723" spans="15:18">
      <c r="O723" s="125"/>
      <c r="P723" s="22"/>
      <c r="Q723" s="125"/>
      <c r="R723" s="22"/>
    </row>
    <row r="724" spans="15:18">
      <c r="O724" s="125"/>
      <c r="P724" s="22"/>
      <c r="Q724" s="125"/>
      <c r="R724" s="22"/>
    </row>
    <row r="725" spans="15:18">
      <c r="O725" s="125"/>
      <c r="P725" s="22"/>
      <c r="Q725" s="125"/>
      <c r="R725" s="22"/>
    </row>
    <row r="726" spans="15:18">
      <c r="O726" s="125"/>
      <c r="P726" s="22"/>
      <c r="Q726" s="125"/>
      <c r="R726" s="22"/>
    </row>
    <row r="727" spans="15:18">
      <c r="O727" s="125"/>
      <c r="P727" s="22"/>
      <c r="Q727" s="125"/>
      <c r="R727" s="22"/>
    </row>
    <row r="728" spans="15:18">
      <c r="O728" s="125"/>
      <c r="P728" s="22"/>
      <c r="Q728" s="125"/>
      <c r="R728" s="22"/>
    </row>
    <row r="729" spans="15:18">
      <c r="O729" s="125"/>
      <c r="P729" s="22"/>
      <c r="Q729" s="125"/>
      <c r="R729" s="22"/>
    </row>
    <row r="730" spans="15:18">
      <c r="O730" s="125"/>
      <c r="P730" s="22"/>
      <c r="Q730" s="125"/>
      <c r="R730" s="22"/>
    </row>
    <row r="731" spans="15:18">
      <c r="O731" s="125"/>
      <c r="P731" s="22"/>
      <c r="Q731" s="125"/>
      <c r="R731" s="22"/>
    </row>
    <row r="732" spans="15:18">
      <c r="O732" s="125"/>
      <c r="P732" s="22"/>
      <c r="Q732" s="125"/>
      <c r="R732" s="22"/>
    </row>
    <row r="733" spans="15:18">
      <c r="O733" s="125"/>
      <c r="P733" s="22"/>
      <c r="Q733" s="125"/>
      <c r="R733" s="22"/>
    </row>
    <row r="734" spans="15:18">
      <c r="O734" s="125"/>
      <c r="P734" s="22"/>
      <c r="Q734" s="125"/>
      <c r="R734" s="22"/>
    </row>
    <row r="735" spans="15:18">
      <c r="O735" s="125"/>
      <c r="P735" s="22"/>
      <c r="Q735" s="125"/>
      <c r="R735" s="22"/>
    </row>
    <row r="736" spans="15:18">
      <c r="O736" s="125"/>
      <c r="P736" s="22"/>
      <c r="Q736" s="125"/>
      <c r="R736" s="22"/>
    </row>
    <row r="737" spans="15:18">
      <c r="O737" s="125"/>
      <c r="P737" s="22"/>
      <c r="Q737" s="125"/>
      <c r="R737" s="22"/>
    </row>
    <row r="738" spans="15:18">
      <c r="O738" s="125"/>
      <c r="P738" s="22"/>
      <c r="Q738" s="125"/>
      <c r="R738" s="22"/>
    </row>
    <row r="739" spans="15:18">
      <c r="O739" s="125"/>
      <c r="P739" s="22"/>
      <c r="Q739" s="125"/>
      <c r="R739" s="22"/>
    </row>
    <row r="740" spans="15:18">
      <c r="O740" s="125"/>
      <c r="P740" s="22"/>
      <c r="Q740" s="125"/>
      <c r="R740" s="22"/>
    </row>
    <row r="741" spans="15:18">
      <c r="O741" s="125"/>
      <c r="P741" s="22"/>
      <c r="Q741" s="125"/>
      <c r="R741" s="22"/>
    </row>
    <row r="742" spans="15:18">
      <c r="O742" s="125"/>
      <c r="P742" s="22"/>
      <c r="Q742" s="125"/>
      <c r="R742" s="22"/>
    </row>
    <row r="743" spans="15:18">
      <c r="O743" s="125"/>
      <c r="P743" s="22"/>
      <c r="Q743" s="125"/>
      <c r="R743" s="22"/>
    </row>
    <row r="744" spans="15:18">
      <c r="O744" s="125"/>
      <c r="P744" s="22"/>
      <c r="Q744" s="125"/>
      <c r="R744" s="22"/>
    </row>
    <row r="745" spans="15:18">
      <c r="O745" s="125"/>
      <c r="P745" s="22"/>
      <c r="Q745" s="125"/>
      <c r="R745" s="22"/>
    </row>
    <row r="746" spans="15:18">
      <c r="O746" s="125"/>
      <c r="P746" s="22"/>
      <c r="Q746" s="125"/>
      <c r="R746" s="22"/>
    </row>
    <row r="747" spans="15:18">
      <c r="O747" s="125"/>
      <c r="P747" s="22"/>
      <c r="Q747" s="125"/>
      <c r="R747" s="22"/>
    </row>
    <row r="748" spans="15:18">
      <c r="O748" s="125"/>
      <c r="P748" s="22"/>
      <c r="Q748" s="125"/>
      <c r="R748" s="22"/>
    </row>
    <row r="749" spans="15:18">
      <c r="O749" s="125"/>
      <c r="P749" s="22"/>
      <c r="Q749" s="125"/>
      <c r="R749" s="22"/>
    </row>
    <row r="750" spans="15:18">
      <c r="O750" s="125"/>
      <c r="P750" s="22"/>
      <c r="Q750" s="125"/>
      <c r="R750" s="22"/>
    </row>
    <row r="751" spans="15:18">
      <c r="O751" s="125"/>
      <c r="P751" s="22"/>
      <c r="Q751" s="125"/>
      <c r="R751" s="22"/>
    </row>
    <row r="752" spans="15:18">
      <c r="O752" s="125"/>
      <c r="P752" s="22"/>
      <c r="Q752" s="125"/>
      <c r="R752" s="22"/>
    </row>
    <row r="753" spans="15:18">
      <c r="O753" s="125"/>
      <c r="P753" s="22"/>
      <c r="Q753" s="125"/>
      <c r="R753" s="22"/>
    </row>
    <row r="754" spans="15:18">
      <c r="O754" s="125"/>
      <c r="P754" s="22"/>
      <c r="Q754" s="125"/>
      <c r="R754" s="22"/>
    </row>
    <row r="755" spans="15:18">
      <c r="O755" s="125"/>
      <c r="P755" s="22"/>
      <c r="Q755" s="125"/>
      <c r="R755" s="22"/>
    </row>
    <row r="756" spans="15:18">
      <c r="O756" s="125"/>
      <c r="P756" s="22"/>
      <c r="Q756" s="125"/>
      <c r="R756" s="22"/>
    </row>
    <row r="757" spans="15:18">
      <c r="O757" s="125"/>
      <c r="P757" s="22"/>
      <c r="Q757" s="125"/>
      <c r="R757" s="22"/>
    </row>
    <row r="758" spans="15:18">
      <c r="O758" s="125"/>
      <c r="P758" s="22"/>
      <c r="Q758" s="125"/>
      <c r="R758" s="22"/>
    </row>
    <row r="759" spans="15:18">
      <c r="O759" s="125"/>
      <c r="P759" s="22"/>
      <c r="Q759" s="125"/>
      <c r="R759" s="22"/>
    </row>
    <row r="760" spans="15:18">
      <c r="O760" s="125"/>
      <c r="P760" s="22"/>
      <c r="Q760" s="125"/>
      <c r="R760" s="22"/>
    </row>
    <row r="761" spans="15:18">
      <c r="O761" s="125"/>
      <c r="P761" s="22"/>
      <c r="Q761" s="125"/>
      <c r="R761" s="22"/>
    </row>
    <row r="762" spans="15:18">
      <c r="O762" s="125"/>
      <c r="P762" s="22"/>
      <c r="Q762" s="125"/>
      <c r="R762" s="22"/>
    </row>
    <row r="763" spans="15:18">
      <c r="O763" s="125"/>
      <c r="P763" s="22"/>
      <c r="Q763" s="125"/>
      <c r="R763" s="22"/>
    </row>
    <row r="764" spans="15:18">
      <c r="O764" s="125"/>
      <c r="P764" s="22"/>
      <c r="Q764" s="125"/>
      <c r="R764" s="22"/>
    </row>
    <row r="765" spans="15:18">
      <c r="O765" s="125"/>
      <c r="P765" s="22"/>
      <c r="Q765" s="125"/>
      <c r="R765" s="22"/>
    </row>
    <row r="766" spans="15:18">
      <c r="O766" s="125"/>
      <c r="P766" s="22"/>
      <c r="Q766" s="125"/>
      <c r="R766" s="22"/>
    </row>
    <row r="767" spans="15:18">
      <c r="O767" s="125"/>
      <c r="P767" s="22"/>
      <c r="Q767" s="125"/>
      <c r="R767" s="22"/>
    </row>
    <row r="768" spans="15:18">
      <c r="O768" s="125"/>
      <c r="P768" s="22"/>
      <c r="Q768" s="125"/>
      <c r="R768" s="22"/>
    </row>
    <row r="769" spans="15:18">
      <c r="O769" s="125"/>
      <c r="P769" s="22"/>
      <c r="Q769" s="125"/>
      <c r="R769" s="22"/>
    </row>
    <row r="770" spans="15:18">
      <c r="O770" s="125"/>
      <c r="P770" s="22"/>
      <c r="Q770" s="125"/>
      <c r="R770" s="22"/>
    </row>
    <row r="771" spans="15:18">
      <c r="O771" s="125"/>
      <c r="P771" s="22"/>
      <c r="Q771" s="125"/>
      <c r="R771" s="22"/>
    </row>
    <row r="772" spans="15:18">
      <c r="O772" s="125"/>
      <c r="P772" s="22"/>
      <c r="Q772" s="125"/>
      <c r="R772" s="22"/>
    </row>
    <row r="773" spans="15:18">
      <c r="O773" s="125"/>
      <c r="P773" s="22"/>
      <c r="Q773" s="125"/>
      <c r="R773" s="22"/>
    </row>
    <row r="774" spans="15:18">
      <c r="O774" s="125"/>
      <c r="P774" s="22"/>
      <c r="Q774" s="125"/>
      <c r="R774" s="22"/>
    </row>
    <row r="775" spans="15:18">
      <c r="O775" s="125"/>
      <c r="P775" s="22"/>
      <c r="Q775" s="125"/>
      <c r="R775" s="22"/>
    </row>
    <row r="776" spans="15:18">
      <c r="O776" s="125"/>
      <c r="P776" s="22"/>
      <c r="Q776" s="125"/>
      <c r="R776" s="22"/>
    </row>
    <row r="777" spans="15:18">
      <c r="O777" s="125"/>
      <c r="P777" s="22"/>
      <c r="Q777" s="125"/>
      <c r="R777" s="22"/>
    </row>
    <row r="778" spans="15:18">
      <c r="O778" s="125"/>
      <c r="P778" s="22"/>
      <c r="Q778" s="125"/>
      <c r="R778" s="22"/>
    </row>
    <row r="779" spans="15:18">
      <c r="O779" s="125"/>
      <c r="P779" s="22"/>
      <c r="Q779" s="125"/>
      <c r="R779" s="22"/>
    </row>
    <row r="780" spans="15:18">
      <c r="O780" s="125"/>
      <c r="P780" s="22"/>
      <c r="Q780" s="125"/>
      <c r="R780" s="22"/>
    </row>
    <row r="781" spans="15:18">
      <c r="O781" s="125"/>
      <c r="P781" s="22"/>
      <c r="Q781" s="125"/>
      <c r="R781" s="22"/>
    </row>
    <row r="782" spans="15:18">
      <c r="O782" s="125"/>
      <c r="P782" s="22"/>
      <c r="Q782" s="125"/>
      <c r="R782" s="22"/>
    </row>
    <row r="783" spans="15:18">
      <c r="O783" s="125"/>
      <c r="P783" s="22"/>
      <c r="Q783" s="125"/>
      <c r="R783" s="22"/>
    </row>
    <row r="784" spans="15:18">
      <c r="O784" s="125"/>
      <c r="P784" s="22"/>
      <c r="Q784" s="125"/>
      <c r="R784" s="22"/>
    </row>
    <row r="785" spans="15:18">
      <c r="O785" s="125"/>
      <c r="P785" s="22"/>
      <c r="Q785" s="125"/>
      <c r="R785" s="22"/>
    </row>
    <row r="786" spans="15:18">
      <c r="O786" s="125"/>
      <c r="P786" s="22"/>
      <c r="Q786" s="125"/>
      <c r="R786" s="22"/>
    </row>
    <row r="787" spans="15:18">
      <c r="O787" s="125"/>
      <c r="P787" s="22"/>
      <c r="Q787" s="125"/>
      <c r="R787" s="22"/>
    </row>
    <row r="788" spans="15:18">
      <c r="O788" s="125"/>
      <c r="P788" s="22"/>
      <c r="Q788" s="125"/>
      <c r="R788" s="22"/>
    </row>
    <row r="789" spans="15:18">
      <c r="O789" s="125"/>
      <c r="P789" s="22"/>
      <c r="Q789" s="125"/>
      <c r="R789" s="22"/>
    </row>
    <row r="790" spans="15:18">
      <c r="O790" s="125"/>
      <c r="P790" s="22"/>
      <c r="Q790" s="125"/>
      <c r="R790" s="22"/>
    </row>
    <row r="791" spans="15:18">
      <c r="O791" s="125"/>
      <c r="P791" s="22"/>
      <c r="Q791" s="125"/>
      <c r="R791" s="22"/>
    </row>
    <row r="792" spans="15:18">
      <c r="O792" s="125"/>
      <c r="P792" s="22"/>
      <c r="Q792" s="125"/>
      <c r="R792" s="22"/>
    </row>
    <row r="793" spans="15:18">
      <c r="O793" s="125"/>
      <c r="P793" s="22"/>
      <c r="Q793" s="125"/>
      <c r="R793" s="22"/>
    </row>
    <row r="794" spans="15:18">
      <c r="O794" s="125"/>
      <c r="P794" s="22"/>
      <c r="Q794" s="125"/>
      <c r="R794" s="22"/>
    </row>
    <row r="795" spans="15:18">
      <c r="O795" s="125"/>
      <c r="P795" s="22"/>
      <c r="Q795" s="125"/>
      <c r="R795" s="22"/>
    </row>
    <row r="796" spans="15:18">
      <c r="O796" s="125"/>
      <c r="P796" s="22"/>
      <c r="Q796" s="125"/>
      <c r="R796" s="22"/>
    </row>
    <row r="797" spans="15:18">
      <c r="O797" s="125"/>
      <c r="P797" s="22"/>
      <c r="Q797" s="125"/>
      <c r="R797" s="22"/>
    </row>
    <row r="798" spans="15:18">
      <c r="O798" s="125"/>
      <c r="P798" s="22"/>
      <c r="Q798" s="125"/>
      <c r="R798" s="22"/>
    </row>
    <row r="799" spans="15:18">
      <c r="O799" s="125"/>
      <c r="P799" s="22"/>
      <c r="Q799" s="125"/>
      <c r="R799" s="22"/>
    </row>
    <row r="800" spans="15:18">
      <c r="O800" s="125"/>
      <c r="P800" s="22"/>
      <c r="Q800" s="125"/>
      <c r="R800" s="22"/>
    </row>
    <row r="801" spans="15:18">
      <c r="O801" s="125"/>
      <c r="P801" s="22"/>
      <c r="Q801" s="125"/>
      <c r="R801" s="22"/>
    </row>
    <row r="802" spans="15:18">
      <c r="O802" s="125"/>
      <c r="P802" s="22"/>
      <c r="Q802" s="125"/>
      <c r="R802" s="22"/>
    </row>
    <row r="803" spans="15:18">
      <c r="O803" s="125"/>
      <c r="P803" s="22"/>
      <c r="Q803" s="125"/>
      <c r="R803" s="22"/>
    </row>
    <row r="804" spans="15:18">
      <c r="O804" s="125"/>
      <c r="P804" s="22"/>
      <c r="Q804" s="125"/>
      <c r="R804" s="22"/>
    </row>
    <row r="805" spans="15:18">
      <c r="O805" s="125"/>
      <c r="P805" s="22"/>
      <c r="Q805" s="125"/>
      <c r="R805" s="22"/>
    </row>
    <row r="806" spans="15:18">
      <c r="O806" s="125"/>
      <c r="P806" s="22"/>
      <c r="Q806" s="125"/>
      <c r="R806" s="22"/>
    </row>
    <row r="807" spans="15:18">
      <c r="O807" s="125"/>
      <c r="P807" s="22"/>
      <c r="Q807" s="125"/>
      <c r="R807" s="22"/>
    </row>
    <row r="808" spans="15:18">
      <c r="O808" s="125"/>
      <c r="P808" s="22"/>
      <c r="Q808" s="125"/>
      <c r="R808" s="22"/>
    </row>
    <row r="809" spans="15:18">
      <c r="O809" s="125"/>
      <c r="P809" s="22"/>
      <c r="Q809" s="125"/>
      <c r="R809" s="22"/>
    </row>
    <row r="810" spans="15:18">
      <c r="O810" s="125"/>
      <c r="P810" s="22"/>
      <c r="Q810" s="125"/>
      <c r="R810" s="22"/>
    </row>
    <row r="811" spans="15:18">
      <c r="O811" s="125"/>
      <c r="P811" s="22"/>
      <c r="Q811" s="125"/>
      <c r="R811" s="22"/>
    </row>
    <row r="812" spans="15:18">
      <c r="O812" s="125"/>
      <c r="P812" s="22"/>
      <c r="Q812" s="125"/>
      <c r="R812" s="22"/>
    </row>
    <row r="813" spans="15:18">
      <c r="O813" s="125"/>
      <c r="P813" s="22"/>
      <c r="Q813" s="125"/>
      <c r="R813" s="22"/>
    </row>
    <row r="814" spans="15:18">
      <c r="O814" s="125"/>
      <c r="P814" s="22"/>
      <c r="Q814" s="125"/>
      <c r="R814" s="22"/>
    </row>
    <row r="815" spans="15:18">
      <c r="O815" s="125"/>
      <c r="P815" s="22"/>
      <c r="Q815" s="125"/>
      <c r="R815" s="22"/>
    </row>
    <row r="816" spans="15:18">
      <c r="O816" s="125"/>
      <c r="P816" s="22"/>
      <c r="Q816" s="125"/>
      <c r="R816" s="22"/>
    </row>
    <row r="817" spans="15:18">
      <c r="O817" s="125"/>
      <c r="P817" s="22"/>
      <c r="Q817" s="125"/>
      <c r="R817" s="22"/>
    </row>
    <row r="818" spans="15:18">
      <c r="O818" s="125"/>
      <c r="P818" s="22"/>
      <c r="Q818" s="125"/>
      <c r="R818" s="22"/>
    </row>
    <row r="819" spans="15:18">
      <c r="O819" s="125"/>
      <c r="P819" s="22"/>
      <c r="Q819" s="125"/>
      <c r="R819" s="22"/>
    </row>
    <row r="820" spans="15:18">
      <c r="O820" s="125"/>
      <c r="P820" s="22"/>
      <c r="Q820" s="125"/>
      <c r="R820" s="22"/>
    </row>
    <row r="821" spans="15:18">
      <c r="O821" s="125"/>
      <c r="P821" s="22"/>
      <c r="Q821" s="125"/>
      <c r="R821" s="22"/>
    </row>
    <row r="822" spans="15:18">
      <c r="O822" s="125"/>
      <c r="P822" s="22"/>
      <c r="Q822" s="125"/>
      <c r="R822" s="22"/>
    </row>
    <row r="823" spans="15:18">
      <c r="O823" s="125"/>
      <c r="P823" s="22"/>
      <c r="Q823" s="125"/>
      <c r="R823" s="22"/>
    </row>
    <row r="824" spans="15:18">
      <c r="O824" s="125"/>
      <c r="P824" s="22"/>
      <c r="Q824" s="125"/>
      <c r="R824" s="22"/>
    </row>
    <row r="825" spans="15:18">
      <c r="O825" s="125"/>
      <c r="P825" s="22"/>
      <c r="Q825" s="125"/>
      <c r="R825" s="22"/>
    </row>
    <row r="826" spans="15:18">
      <c r="O826" s="125"/>
      <c r="P826" s="22"/>
      <c r="Q826" s="125"/>
      <c r="R826" s="22"/>
    </row>
    <row r="827" spans="15:18">
      <c r="O827" s="125"/>
      <c r="P827" s="22"/>
      <c r="Q827" s="125"/>
      <c r="R827" s="22"/>
    </row>
    <row r="828" spans="15:18">
      <c r="O828" s="125"/>
      <c r="P828" s="22"/>
      <c r="Q828" s="125"/>
      <c r="R828" s="22"/>
    </row>
    <row r="829" spans="15:18">
      <c r="O829" s="125"/>
      <c r="P829" s="22"/>
      <c r="Q829" s="125"/>
      <c r="R829" s="22"/>
    </row>
    <row r="830" spans="15:18">
      <c r="O830" s="125"/>
      <c r="P830" s="22"/>
      <c r="Q830" s="125"/>
      <c r="R830" s="22"/>
    </row>
    <row r="831" spans="15:18">
      <c r="O831" s="125"/>
      <c r="P831" s="22"/>
      <c r="Q831" s="125"/>
      <c r="R831" s="22"/>
    </row>
    <row r="832" spans="15:18">
      <c r="O832" s="125"/>
      <c r="P832" s="22"/>
      <c r="Q832" s="125"/>
      <c r="R832" s="22"/>
    </row>
    <row r="833" spans="15:18">
      <c r="O833" s="125"/>
      <c r="P833" s="22"/>
      <c r="Q833" s="125"/>
      <c r="R833" s="22"/>
    </row>
    <row r="834" spans="15:18">
      <c r="O834" s="125"/>
      <c r="P834" s="22"/>
      <c r="Q834" s="125"/>
      <c r="R834" s="22"/>
    </row>
    <row r="835" spans="15:18">
      <c r="O835" s="125"/>
      <c r="P835" s="22"/>
      <c r="Q835" s="125"/>
      <c r="R835" s="22"/>
    </row>
    <row r="836" spans="15:18">
      <c r="O836" s="125"/>
      <c r="P836" s="22"/>
      <c r="Q836" s="125"/>
      <c r="R836" s="22"/>
    </row>
    <row r="837" spans="15:18">
      <c r="O837" s="125"/>
      <c r="P837" s="22"/>
      <c r="Q837" s="125"/>
      <c r="R837" s="22"/>
    </row>
    <row r="838" spans="15:18">
      <c r="O838" s="125"/>
      <c r="P838" s="22"/>
      <c r="Q838" s="125"/>
      <c r="R838" s="22"/>
    </row>
    <row r="839" spans="15:18">
      <c r="O839" s="125"/>
      <c r="P839" s="22"/>
      <c r="Q839" s="125"/>
      <c r="R839" s="22"/>
    </row>
    <row r="840" spans="15:18">
      <c r="O840" s="125"/>
      <c r="P840" s="22"/>
      <c r="Q840" s="125"/>
      <c r="R840" s="22"/>
    </row>
    <row r="841" spans="15:18">
      <c r="O841" s="125"/>
      <c r="P841" s="22"/>
      <c r="Q841" s="125"/>
      <c r="R841" s="22"/>
    </row>
    <row r="842" spans="15:18">
      <c r="O842" s="125"/>
      <c r="P842" s="22"/>
      <c r="Q842" s="125"/>
      <c r="R842" s="22"/>
    </row>
    <row r="843" spans="15:18">
      <c r="O843" s="125"/>
      <c r="P843" s="22"/>
      <c r="Q843" s="125"/>
      <c r="R843" s="22"/>
    </row>
    <row r="844" spans="15:18">
      <c r="O844" s="125"/>
      <c r="P844" s="22"/>
      <c r="Q844" s="125"/>
      <c r="R844" s="22"/>
    </row>
    <row r="845" spans="15:18">
      <c r="O845" s="125"/>
      <c r="P845" s="22"/>
      <c r="Q845" s="125"/>
      <c r="R845" s="22"/>
    </row>
    <row r="846" spans="15:18">
      <c r="O846" s="125"/>
      <c r="P846" s="22"/>
      <c r="Q846" s="125"/>
      <c r="R846" s="22"/>
    </row>
    <row r="847" spans="15:18">
      <c r="O847" s="125"/>
      <c r="P847" s="22"/>
      <c r="Q847" s="125"/>
      <c r="R847" s="22"/>
    </row>
    <row r="848" spans="15:18">
      <c r="O848" s="125"/>
      <c r="P848" s="22"/>
      <c r="Q848" s="125"/>
      <c r="R848" s="22"/>
    </row>
    <row r="849" spans="15:18">
      <c r="O849" s="125"/>
      <c r="P849" s="22"/>
      <c r="Q849" s="125"/>
      <c r="R849" s="22"/>
    </row>
    <row r="850" spans="15:18">
      <c r="O850" s="125"/>
      <c r="P850" s="22"/>
      <c r="Q850" s="125"/>
      <c r="R850" s="22"/>
    </row>
    <row r="851" spans="15:18">
      <c r="O851" s="125"/>
      <c r="P851" s="22"/>
      <c r="Q851" s="125"/>
      <c r="R851" s="22"/>
    </row>
    <row r="852" spans="15:18">
      <c r="O852" s="125"/>
      <c r="P852" s="22"/>
      <c r="Q852" s="125"/>
      <c r="R852" s="22"/>
    </row>
    <row r="853" spans="15:18">
      <c r="O853" s="125"/>
      <c r="P853" s="22"/>
      <c r="Q853" s="125"/>
      <c r="R853" s="22"/>
    </row>
    <row r="854" spans="15:18">
      <c r="O854" s="125"/>
      <c r="P854" s="22"/>
      <c r="Q854" s="125"/>
      <c r="R854" s="22"/>
    </row>
    <row r="855" spans="15:18">
      <c r="O855" s="125"/>
      <c r="P855" s="22"/>
      <c r="Q855" s="125"/>
      <c r="R855" s="22"/>
    </row>
    <row r="856" spans="15:18">
      <c r="O856" s="125"/>
      <c r="P856" s="22"/>
      <c r="Q856" s="125"/>
      <c r="R856" s="22"/>
    </row>
    <row r="857" spans="15:18">
      <c r="O857" s="125"/>
      <c r="P857" s="22"/>
      <c r="Q857" s="125"/>
      <c r="R857" s="22"/>
    </row>
    <row r="858" spans="15:18">
      <c r="O858" s="125"/>
      <c r="P858" s="22"/>
      <c r="Q858" s="125"/>
      <c r="R858" s="22"/>
    </row>
    <row r="859" spans="15:18">
      <c r="O859" s="125"/>
      <c r="P859" s="22"/>
      <c r="Q859" s="125"/>
      <c r="R859" s="22"/>
    </row>
    <row r="860" spans="15:18">
      <c r="O860" s="125"/>
      <c r="P860" s="22"/>
      <c r="Q860" s="125"/>
      <c r="R860" s="22"/>
    </row>
    <row r="861" spans="15:18">
      <c r="O861" s="125"/>
      <c r="P861" s="22"/>
      <c r="Q861" s="125"/>
      <c r="R861" s="22"/>
    </row>
    <row r="862" spans="15:18">
      <c r="O862" s="125"/>
      <c r="P862" s="22"/>
      <c r="Q862" s="125"/>
      <c r="R862" s="22"/>
    </row>
    <row r="863" spans="15:18">
      <c r="O863" s="125"/>
      <c r="P863" s="22"/>
      <c r="Q863" s="125"/>
      <c r="R863" s="22"/>
    </row>
    <row r="864" spans="15:18">
      <c r="O864" s="125"/>
      <c r="P864" s="22"/>
      <c r="Q864" s="125"/>
      <c r="R864" s="22"/>
    </row>
    <row r="865" spans="15:18">
      <c r="O865" s="125"/>
      <c r="P865" s="22"/>
      <c r="Q865" s="125"/>
      <c r="R865" s="22"/>
    </row>
    <row r="866" spans="15:18">
      <c r="O866" s="125"/>
      <c r="P866" s="22"/>
      <c r="Q866" s="125"/>
      <c r="R866" s="22"/>
    </row>
    <row r="867" spans="15:18">
      <c r="O867" s="125"/>
      <c r="P867" s="22"/>
      <c r="Q867" s="125"/>
      <c r="R867" s="22"/>
    </row>
    <row r="868" spans="15:18">
      <c r="O868" s="125"/>
      <c r="P868" s="22"/>
      <c r="Q868" s="125"/>
      <c r="R868" s="22"/>
    </row>
    <row r="869" spans="15:18">
      <c r="O869" s="125"/>
      <c r="P869" s="22"/>
      <c r="Q869" s="125"/>
      <c r="R869" s="22"/>
    </row>
    <row r="870" spans="15:18">
      <c r="O870" s="125"/>
      <c r="P870" s="22"/>
      <c r="Q870" s="125"/>
      <c r="R870" s="22"/>
    </row>
    <row r="871" spans="15:18">
      <c r="O871" s="125"/>
      <c r="P871" s="22"/>
      <c r="Q871" s="125"/>
      <c r="R871" s="22"/>
    </row>
    <row r="872" spans="15:18">
      <c r="O872" s="125"/>
      <c r="P872" s="22"/>
      <c r="Q872" s="125"/>
      <c r="R872" s="22"/>
    </row>
    <row r="873" spans="15:18">
      <c r="O873" s="125"/>
      <c r="P873" s="22"/>
      <c r="Q873" s="125"/>
      <c r="R873" s="22"/>
    </row>
    <row r="874" spans="15:18">
      <c r="O874" s="125"/>
      <c r="P874" s="22"/>
      <c r="Q874" s="125"/>
      <c r="R874" s="22"/>
    </row>
    <row r="875" spans="15:18">
      <c r="O875" s="125"/>
      <c r="P875" s="22"/>
      <c r="Q875" s="125"/>
      <c r="R875" s="22"/>
    </row>
    <row r="876" spans="15:18">
      <c r="O876" s="125"/>
      <c r="P876" s="22"/>
      <c r="Q876" s="125"/>
      <c r="R876" s="22"/>
    </row>
    <row r="877" spans="15:18">
      <c r="O877" s="125"/>
      <c r="P877" s="22"/>
      <c r="Q877" s="125"/>
      <c r="R877" s="22"/>
    </row>
    <row r="878" spans="15:18">
      <c r="O878" s="125"/>
      <c r="P878" s="22"/>
      <c r="Q878" s="125"/>
      <c r="R878" s="22"/>
    </row>
    <row r="879" spans="15:18">
      <c r="O879" s="125"/>
      <c r="P879" s="22"/>
      <c r="Q879" s="125"/>
      <c r="R879" s="22"/>
    </row>
    <row r="880" spans="15:18">
      <c r="O880" s="125"/>
      <c r="P880" s="22"/>
      <c r="Q880" s="125"/>
      <c r="R880" s="22"/>
    </row>
    <row r="881" spans="15:18">
      <c r="O881" s="125"/>
      <c r="P881" s="22"/>
      <c r="Q881" s="125"/>
      <c r="R881" s="22"/>
    </row>
    <row r="882" spans="15:18">
      <c r="O882" s="125"/>
      <c r="P882" s="22"/>
      <c r="Q882" s="125"/>
      <c r="R882" s="22"/>
    </row>
    <row r="883" spans="15:18">
      <c r="O883" s="125"/>
      <c r="P883" s="22"/>
      <c r="Q883" s="125"/>
      <c r="R883" s="22"/>
    </row>
    <row r="884" spans="15:18">
      <c r="O884" s="125"/>
      <c r="P884" s="22"/>
      <c r="Q884" s="125"/>
      <c r="R884" s="22"/>
    </row>
    <row r="885" spans="15:18">
      <c r="O885" s="125"/>
      <c r="P885" s="22"/>
      <c r="Q885" s="125"/>
      <c r="R885" s="22"/>
    </row>
    <row r="886" spans="15:18">
      <c r="O886" s="125"/>
      <c r="P886" s="22"/>
      <c r="Q886" s="125"/>
      <c r="R886" s="22"/>
    </row>
    <row r="887" spans="15:18">
      <c r="O887" s="125"/>
      <c r="P887" s="22"/>
      <c r="Q887" s="125"/>
      <c r="R887" s="22"/>
    </row>
    <row r="888" spans="15:18">
      <c r="O888" s="125"/>
      <c r="P888" s="22"/>
      <c r="Q888" s="125"/>
      <c r="R888" s="22"/>
    </row>
    <row r="889" spans="15:18">
      <c r="O889" s="125"/>
      <c r="P889" s="22"/>
      <c r="Q889" s="125"/>
      <c r="R889" s="22"/>
    </row>
    <row r="890" spans="15:18">
      <c r="O890" s="125"/>
      <c r="P890" s="22"/>
      <c r="Q890" s="125"/>
      <c r="R890" s="22"/>
    </row>
    <row r="891" spans="15:18">
      <c r="O891" s="125"/>
      <c r="P891" s="22"/>
      <c r="Q891" s="125"/>
      <c r="R891" s="22"/>
    </row>
    <row r="892" spans="15:18">
      <c r="O892" s="125"/>
      <c r="P892" s="22"/>
      <c r="Q892" s="125"/>
      <c r="R892" s="22"/>
    </row>
    <row r="893" spans="15:18">
      <c r="O893" s="125"/>
      <c r="P893" s="22"/>
      <c r="Q893" s="125"/>
      <c r="R893" s="22"/>
    </row>
    <row r="894" spans="15:18">
      <c r="O894" s="125"/>
      <c r="P894" s="22"/>
      <c r="Q894" s="125"/>
      <c r="R894" s="22"/>
    </row>
    <row r="895" spans="15:18">
      <c r="O895" s="125"/>
      <c r="P895" s="22"/>
      <c r="Q895" s="125"/>
      <c r="R895" s="22"/>
    </row>
    <row r="896" spans="15:18">
      <c r="O896" s="125"/>
      <c r="P896" s="22"/>
      <c r="Q896" s="125"/>
      <c r="R896" s="22"/>
    </row>
    <row r="897" spans="15:18">
      <c r="O897" s="125"/>
      <c r="P897" s="22"/>
      <c r="Q897" s="125"/>
      <c r="R897" s="22"/>
    </row>
    <row r="898" spans="15:18">
      <c r="O898" s="125"/>
      <c r="P898" s="22"/>
      <c r="Q898" s="125"/>
      <c r="R898" s="22"/>
    </row>
    <row r="899" spans="15:18">
      <c r="O899" s="125"/>
      <c r="P899" s="22"/>
      <c r="Q899" s="125"/>
      <c r="R899" s="22"/>
    </row>
    <row r="900" spans="15:18">
      <c r="O900" s="125"/>
      <c r="P900" s="22"/>
      <c r="Q900" s="125"/>
      <c r="R900" s="22"/>
    </row>
    <row r="901" spans="15:18">
      <c r="O901" s="125"/>
      <c r="P901" s="22"/>
      <c r="Q901" s="125"/>
      <c r="R901" s="22"/>
    </row>
    <row r="902" spans="15:18">
      <c r="O902" s="125"/>
      <c r="P902" s="22"/>
      <c r="Q902" s="125"/>
      <c r="R902" s="22"/>
    </row>
    <row r="903" spans="15:18">
      <c r="O903" s="125"/>
      <c r="P903" s="22"/>
      <c r="Q903" s="125"/>
      <c r="R903" s="22"/>
    </row>
    <row r="904" spans="15:18">
      <c r="O904" s="125"/>
      <c r="P904" s="22"/>
      <c r="Q904" s="125"/>
      <c r="R904" s="22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9" type="noConversion"/>
  <conditionalFormatting sqref="M5:O5">
    <cfRule type="cellIs" dxfId="218" priority="485" operator="lessThan">
      <formula>6.5</formula>
    </cfRule>
    <cfRule type="cellIs" dxfId="217" priority="486" operator="greaterThan">
      <formula>8</formula>
    </cfRule>
  </conditionalFormatting>
  <conditionalFormatting sqref="M30:O30">
    <cfRule type="containsText" dxfId="216" priority="483" stopIfTrue="1" operator="containsText" text="&lt;">
      <formula>NOT(ISERROR(SEARCH("&lt;",M30)))</formula>
    </cfRule>
    <cfRule type="cellIs" dxfId="215" priority="484" operator="greaterThan">
      <formula>$E$30</formula>
    </cfRule>
  </conditionalFormatting>
  <conditionalFormatting sqref="M23:O23">
    <cfRule type="containsText" dxfId="214" priority="481" stopIfTrue="1" operator="containsText" text="&lt;">
      <formula>NOT(ISERROR(SEARCH("&lt;",M23)))</formula>
    </cfRule>
    <cfRule type="cellIs" dxfId="213" priority="482" operator="greaterThan">
      <formula>$E$23</formula>
    </cfRule>
  </conditionalFormatting>
  <conditionalFormatting sqref="M21:O21">
    <cfRule type="containsText" dxfId="212" priority="479" stopIfTrue="1" operator="containsText" text="&lt;">
      <formula>NOT(ISERROR(SEARCH("&lt;",M21)))</formula>
    </cfRule>
    <cfRule type="cellIs" dxfId="211" priority="480" operator="greaterThan">
      <formula>$E$21</formula>
    </cfRule>
  </conditionalFormatting>
  <conditionalFormatting sqref="M18:O18">
    <cfRule type="containsText" dxfId="210" priority="477" stopIfTrue="1" operator="containsText" text="&lt;">
      <formula>NOT(ISERROR(SEARCH("&lt;",M18)))</formula>
    </cfRule>
    <cfRule type="cellIs" dxfId="209" priority="478" operator="greaterThan">
      <formula>$E$18</formula>
    </cfRule>
  </conditionalFormatting>
  <conditionalFormatting sqref="O69:O70">
    <cfRule type="containsText" priority="464" stopIfTrue="1" operator="containsText" text="&lt;">
      <formula>NOT(ISERROR(SEARCH("&lt;",O69)))</formula>
    </cfRule>
  </conditionalFormatting>
  <conditionalFormatting sqref="DE169:XFD186 B182:I185 A171:I179 L171:N179 L182:N185">
    <cfRule type="containsText" priority="433" stopIfTrue="1" operator="containsText" text="&lt;">
      <formula>NOT(ISERROR(SEARCH("&lt;",A169)))</formula>
    </cfRule>
  </conditionalFormatting>
  <conditionalFormatting sqref="O108">
    <cfRule type="containsText" priority="398" stopIfTrue="1" operator="containsText" text="&lt;">
      <formula>NOT(ISERROR(SEARCH("&lt;",O108)))</formula>
    </cfRule>
  </conditionalFormatting>
  <conditionalFormatting sqref="K171:K179 K182:K185">
    <cfRule type="containsText" priority="358" stopIfTrue="1" operator="containsText" text="&lt;">
      <formula>NOT(ISERROR(SEARCH("&lt;",K171)))</formula>
    </cfRule>
  </conditionalFormatting>
  <conditionalFormatting sqref="R94:R95">
    <cfRule type="containsText" priority="250" stopIfTrue="1" operator="containsText" text="&lt;">
      <formula>NOT(ISERROR(SEARCH("&lt;",R94)))</formula>
    </cfRule>
  </conditionalFormatting>
  <conditionalFormatting sqref="P101:P102">
    <cfRule type="containsText" priority="240" stopIfTrue="1" operator="containsText" text="&lt;">
      <formula>NOT(ISERROR(SEARCH("&lt;",P101)))</formula>
    </cfRule>
  </conditionalFormatting>
  <conditionalFormatting sqref="O80:O81">
    <cfRule type="containsText" priority="263" stopIfTrue="1" operator="containsText" text="&lt;">
      <formula>NOT(ISERROR(SEARCH("&lt;",O80)))</formula>
    </cfRule>
  </conditionalFormatting>
  <conditionalFormatting sqref="O101:O102">
    <cfRule type="containsText" priority="262" stopIfTrue="1" operator="containsText" text="&lt;">
      <formula>NOT(ISERROR(SEARCH("&lt;",O101)))</formula>
    </cfRule>
  </conditionalFormatting>
  <conditionalFormatting sqref="O91:O92">
    <cfRule type="containsText" priority="261" stopIfTrue="1" operator="containsText" text="&lt;">
      <formula>NOT(ISERROR(SEARCH("&lt;",O91)))</formula>
    </cfRule>
  </conditionalFormatting>
  <conditionalFormatting sqref="Q80:Q81">
    <cfRule type="containsText" priority="259" stopIfTrue="1" operator="containsText" text="&lt;">
      <formula>NOT(ISERROR(SEARCH("&lt;",Q80)))</formula>
    </cfRule>
  </conditionalFormatting>
  <conditionalFormatting sqref="Q91:Q92">
    <cfRule type="containsText" priority="257" stopIfTrue="1" operator="containsText" text="&lt;">
      <formula>NOT(ISERROR(SEARCH("&lt;",Q91)))</formula>
    </cfRule>
  </conditionalFormatting>
  <conditionalFormatting sqref="P80:P81">
    <cfRule type="containsText" priority="255" stopIfTrue="1" operator="containsText" text="&lt;">
      <formula>NOT(ISERROR(SEARCH("&lt;",P80)))</formula>
    </cfRule>
  </conditionalFormatting>
  <conditionalFormatting sqref="P94:P95">
    <cfRule type="containsText" priority="253" stopIfTrue="1" operator="containsText" text="&lt;">
      <formula>NOT(ISERROR(SEARCH("&lt;",P94)))</formula>
    </cfRule>
  </conditionalFormatting>
  <conditionalFormatting sqref="R91:R92">
    <cfRule type="containsText" priority="251" stopIfTrue="1" operator="containsText" text="&lt;">
      <formula>NOT(ISERROR(SEARCH("&lt;",R91)))</formula>
    </cfRule>
  </conditionalFormatting>
  <conditionalFormatting sqref="Q101:Q102">
    <cfRule type="containsText" priority="258" stopIfTrue="1" operator="containsText" text="&lt;">
      <formula>NOT(ISERROR(SEARCH("&lt;",Q101)))</formula>
    </cfRule>
  </conditionalFormatting>
  <conditionalFormatting sqref="Q94:Q95">
    <cfRule type="containsText" priority="256" stopIfTrue="1" operator="containsText" text="&lt;">
      <formula>NOT(ISERROR(SEARCH("&lt;",Q94)))</formula>
    </cfRule>
  </conditionalFormatting>
  <conditionalFormatting sqref="P91:P92">
    <cfRule type="containsText" priority="254" stopIfTrue="1" operator="containsText" text="&lt;">
      <formula>NOT(ISERROR(SEARCH("&lt;",P91)))</formula>
    </cfRule>
  </conditionalFormatting>
  <conditionalFormatting sqref="R80:R81">
    <cfRule type="containsText" priority="252" stopIfTrue="1" operator="containsText" text="&lt;">
      <formula>NOT(ISERROR(SEARCH("&lt;",R80)))</formula>
    </cfRule>
  </conditionalFormatting>
  <conditionalFormatting sqref="R101:R102">
    <cfRule type="containsText" priority="238" stopIfTrue="1" operator="containsText" text="&lt;">
      <formula>NOT(ISERROR(SEARCH("&lt;",R101)))</formula>
    </cfRule>
  </conditionalFormatting>
  <conditionalFormatting sqref="O186:O187 O127 O146:O147">
    <cfRule type="containsText" priority="236" stopIfTrue="1" operator="containsText" text="&lt;">
      <formula>NOT(ISERROR(SEARCH("&lt;",O127)))</formula>
    </cfRule>
  </conditionalFormatting>
  <conditionalFormatting sqref="O126">
    <cfRule type="containsText" priority="235" stopIfTrue="1" operator="containsText" text="&lt;">
      <formula>NOT(ISERROR(SEARCH("&lt;",O126)))</formula>
    </cfRule>
  </conditionalFormatting>
  <conditionalFormatting sqref="O169:O170">
    <cfRule type="containsText" priority="234" stopIfTrue="1" operator="containsText" text="&lt;">
      <formula>NOT(ISERROR(SEARCH("&lt;",O169)))</formula>
    </cfRule>
  </conditionalFormatting>
  <conditionalFormatting sqref="O180:O181">
    <cfRule type="containsText" priority="233" stopIfTrue="1" operator="containsText" text="&lt;">
      <formula>NOT(ISERROR(SEARCH("&lt;",O180)))</formula>
    </cfRule>
  </conditionalFormatting>
  <conditionalFormatting sqref="Q186:Q187">
    <cfRule type="containsText" priority="232" stopIfTrue="1" operator="containsText" text="&lt;">
      <formula>NOT(ISERROR(SEARCH("&lt;",Q186)))</formula>
    </cfRule>
  </conditionalFormatting>
  <conditionalFormatting sqref="Q146:Q147">
    <cfRule type="containsText" priority="231" stopIfTrue="1" operator="containsText" text="&lt;">
      <formula>NOT(ISERROR(SEARCH("&lt;",Q146)))</formula>
    </cfRule>
  </conditionalFormatting>
  <conditionalFormatting sqref="Q127">
    <cfRule type="containsText" priority="230" stopIfTrue="1" operator="containsText" text="&lt;">
      <formula>NOT(ISERROR(SEARCH("&lt;",Q127)))</formula>
    </cfRule>
  </conditionalFormatting>
  <conditionalFormatting sqref="Q126">
    <cfRule type="containsText" priority="229" stopIfTrue="1" operator="containsText" text="&lt;">
      <formula>NOT(ISERROR(SEARCH("&lt;",Q126)))</formula>
    </cfRule>
  </conditionalFormatting>
  <conditionalFormatting sqref="Q169:Q170">
    <cfRule type="containsText" priority="228" stopIfTrue="1" operator="containsText" text="&lt;">
      <formula>NOT(ISERROR(SEARCH("&lt;",Q169)))</formula>
    </cfRule>
  </conditionalFormatting>
  <conditionalFormatting sqref="Q180:Q181">
    <cfRule type="containsText" priority="227" stopIfTrue="1" operator="containsText" text="&lt;">
      <formula>NOT(ISERROR(SEARCH("&lt;",Q180)))</formula>
    </cfRule>
  </conditionalFormatting>
  <conditionalFormatting sqref="P127">
    <cfRule type="containsText" priority="226" stopIfTrue="1" operator="containsText" text="&lt;">
      <formula>NOT(ISERROR(SEARCH("&lt;",P127)))</formula>
    </cfRule>
  </conditionalFormatting>
  <conditionalFormatting sqref="P126">
    <cfRule type="containsText" priority="225" stopIfTrue="1" operator="containsText" text="&lt;">
      <formula>NOT(ISERROR(SEARCH("&lt;",P126)))</formula>
    </cfRule>
  </conditionalFormatting>
  <conditionalFormatting sqref="R127">
    <cfRule type="containsText" priority="224" stopIfTrue="1" operator="containsText" text="&lt;">
      <formula>NOT(ISERROR(SEARCH("&lt;",R127)))</formula>
    </cfRule>
  </conditionalFormatting>
  <conditionalFormatting sqref="R126">
    <cfRule type="containsText" priority="223" stopIfTrue="1" operator="containsText" text="&lt;">
      <formula>NOT(ISERROR(SEARCH("&lt;",R126)))</formula>
    </cfRule>
  </conditionalFormatting>
  <conditionalFormatting sqref="P186:P187 P146:P147">
    <cfRule type="containsText" priority="221" stopIfTrue="1" operator="containsText" text="&lt;">
      <formula>NOT(ISERROR(SEARCH("&lt;",P146)))</formula>
    </cfRule>
  </conditionalFormatting>
  <conditionalFormatting sqref="P169:P170">
    <cfRule type="containsText" priority="220" stopIfTrue="1" operator="containsText" text="&lt;">
      <formula>NOT(ISERROR(SEARCH("&lt;",P169)))</formula>
    </cfRule>
  </conditionalFormatting>
  <conditionalFormatting sqref="P180:P181">
    <cfRule type="containsText" priority="219" stopIfTrue="1" operator="containsText" text="&lt;">
      <formula>NOT(ISERROR(SEARCH("&lt;",P180)))</formula>
    </cfRule>
  </conditionalFormatting>
  <conditionalFormatting sqref="R186:R187 R146:R147">
    <cfRule type="containsText" priority="217" stopIfTrue="1" operator="containsText" text="&lt;">
      <formula>NOT(ISERROR(SEARCH("&lt;",R146)))</formula>
    </cfRule>
  </conditionalFormatting>
  <conditionalFormatting sqref="R169:R170">
    <cfRule type="containsText" priority="216" stopIfTrue="1" operator="containsText" text="&lt;">
      <formula>NOT(ISERROR(SEARCH("&lt;",R169)))</formula>
    </cfRule>
  </conditionalFormatting>
  <conditionalFormatting sqref="R180:R181">
    <cfRule type="containsText" priority="215" stopIfTrue="1" operator="containsText" text="&lt;">
      <formula>NOT(ISERROR(SEARCH("&lt;",R180)))</formula>
    </cfRule>
  </conditionalFormatting>
  <conditionalFormatting sqref="O109">
    <cfRule type="containsText" priority="124" stopIfTrue="1" operator="containsText" text="&lt;">
      <formula>NOT(ISERROR(SEARCH("&lt;",O109)))</formula>
    </cfRule>
  </conditionalFormatting>
  <conditionalFormatting sqref="L5">
    <cfRule type="cellIs" dxfId="208" priority="90" operator="lessThan">
      <formula>6.5</formula>
    </cfRule>
    <cfRule type="cellIs" dxfId="207" priority="91" operator="greaterThan">
      <formula>8</formula>
    </cfRule>
  </conditionalFormatting>
  <conditionalFormatting sqref="L30">
    <cfRule type="containsText" dxfId="206" priority="88" stopIfTrue="1" operator="containsText" text="&lt;">
      <formula>NOT(ISERROR(SEARCH("&lt;",L30)))</formula>
    </cfRule>
    <cfRule type="cellIs" dxfId="205" priority="89" operator="greaterThan">
      <formula>$E$30</formula>
    </cfRule>
  </conditionalFormatting>
  <conditionalFormatting sqref="L23">
    <cfRule type="containsText" dxfId="204" priority="86" stopIfTrue="1" operator="containsText" text="&lt;">
      <formula>NOT(ISERROR(SEARCH("&lt;",L23)))</formula>
    </cfRule>
    <cfRule type="cellIs" dxfId="203" priority="87" operator="greaterThan">
      <formula>$E$23</formula>
    </cfRule>
  </conditionalFormatting>
  <conditionalFormatting sqref="L21">
    <cfRule type="containsText" dxfId="202" priority="84" stopIfTrue="1" operator="containsText" text="&lt;">
      <formula>NOT(ISERROR(SEARCH("&lt;",L21)))</formula>
    </cfRule>
    <cfRule type="cellIs" dxfId="201" priority="85" operator="greaterThan">
      <formula>$E$21</formula>
    </cfRule>
  </conditionalFormatting>
  <conditionalFormatting sqref="L18">
    <cfRule type="containsText" dxfId="200" priority="82" stopIfTrue="1" operator="containsText" text="&lt;">
      <formula>NOT(ISERROR(SEARCH("&lt;",L18)))</formula>
    </cfRule>
    <cfRule type="cellIs" dxfId="199" priority="83" operator="greaterThan">
      <formula>$E$18</formula>
    </cfRule>
  </conditionalFormatting>
  <conditionalFormatting sqref="O94:O95">
    <cfRule type="containsText" priority="78" stopIfTrue="1" operator="containsText" text="&lt;">
      <formula>NOT(ISERROR(SEARCH("&lt;",O94)))</formula>
    </cfRule>
  </conditionalFormatting>
  <conditionalFormatting sqref="O188:O215">
    <cfRule type="containsText" priority="75" stopIfTrue="1" operator="containsText" text="&lt;">
      <formula>NOT(ISERROR(SEARCH("&lt;",O188)))</formula>
    </cfRule>
  </conditionalFormatting>
  <conditionalFormatting sqref="O71:O76 O78">
    <cfRule type="containsText" priority="56" stopIfTrue="1" operator="containsText" text="&lt;">
      <formula>NOT(ISERROR(SEARCH("&lt;",O71)))</formula>
    </cfRule>
  </conditionalFormatting>
  <conditionalFormatting sqref="O117">
    <cfRule type="containsText" priority="67" stopIfTrue="1" operator="containsText" text="&lt;">
      <formula>NOT(ISERROR(SEARCH("&lt;",O117)))</formula>
    </cfRule>
  </conditionalFormatting>
  <conditionalFormatting sqref="O24">
    <cfRule type="containsText" dxfId="198" priority="58" stopIfTrue="1" operator="containsText" text="&lt;">
      <formula>NOT(ISERROR(SEARCH("&lt;",O24)))</formula>
    </cfRule>
    <cfRule type="cellIs" dxfId="197" priority="59" operator="greaterThan">
      <formula>$E$23</formula>
    </cfRule>
  </conditionalFormatting>
  <conditionalFormatting sqref="O71">
    <cfRule type="cellIs" dxfId="196" priority="57" operator="greaterThan">
      <formula>$E$73</formula>
    </cfRule>
  </conditionalFormatting>
  <conditionalFormatting sqref="O82:O90">
    <cfRule type="containsText" priority="54" stopIfTrue="1" operator="containsText" text="&lt;">
      <formula>NOT(ISERROR(SEARCH("&lt;",O82)))</formula>
    </cfRule>
  </conditionalFormatting>
  <conditionalFormatting sqref="O93">
    <cfRule type="containsText" priority="53" stopIfTrue="1" operator="containsText" text="&lt;">
      <formula>NOT(ISERROR(SEARCH("&lt;",O93)))</formula>
    </cfRule>
  </conditionalFormatting>
  <conditionalFormatting sqref="O96:O100">
    <cfRule type="containsText" priority="52" stopIfTrue="1" operator="containsText" text="&lt;">
      <formula>NOT(ISERROR(SEARCH("&lt;",O96)))</formula>
    </cfRule>
  </conditionalFormatting>
  <conditionalFormatting sqref="O103:O106">
    <cfRule type="containsText" priority="51" stopIfTrue="1" operator="containsText" text="&lt;">
      <formula>NOT(ISERROR(SEARCH("&lt;",O103)))</formula>
    </cfRule>
  </conditionalFormatting>
  <conditionalFormatting sqref="O128:O145">
    <cfRule type="containsText" priority="50" stopIfTrue="1" operator="containsText" text="&lt;">
      <formula>NOT(ISERROR(SEARCH("&lt;",O128)))</formula>
    </cfRule>
  </conditionalFormatting>
  <conditionalFormatting sqref="O148:O166">
    <cfRule type="containsText" priority="49" stopIfTrue="1" operator="containsText" text="&lt;">
      <formula>NOT(ISERROR(SEARCH("&lt;",O148)))</formula>
    </cfRule>
  </conditionalFormatting>
  <conditionalFormatting sqref="O168">
    <cfRule type="cellIs" dxfId="195" priority="48" operator="greaterThan">
      <formula>$E$168</formula>
    </cfRule>
  </conditionalFormatting>
  <conditionalFormatting sqref="O168">
    <cfRule type="containsText" priority="47" stopIfTrue="1" operator="containsText" text="&lt;">
      <formula>NOT(ISERROR(SEARCH("&lt;",O168)))</formula>
    </cfRule>
  </conditionalFormatting>
  <conditionalFormatting sqref="O171:O179">
    <cfRule type="cellIs" dxfId="194" priority="46" operator="greaterThan">
      <formula>$E$161</formula>
    </cfRule>
  </conditionalFormatting>
  <conditionalFormatting sqref="O171:O179">
    <cfRule type="containsText" priority="45" stopIfTrue="1" operator="containsText" text="&lt;">
      <formula>NOT(ISERROR(SEARCH("&lt;",O171)))</formula>
    </cfRule>
  </conditionalFormatting>
  <conditionalFormatting sqref="O182:O185">
    <cfRule type="cellIs" dxfId="193" priority="44" operator="greaterThan">
      <formula>$E$161</formula>
    </cfRule>
  </conditionalFormatting>
  <conditionalFormatting sqref="O182:O185">
    <cfRule type="containsText" priority="43" stopIfTrue="1" operator="containsText" text="&lt;">
      <formula>NOT(ISERROR(SEARCH("&lt;",O182)))</formula>
    </cfRule>
  </conditionalFormatting>
  <conditionalFormatting sqref="O216">
    <cfRule type="containsText" priority="42" stopIfTrue="1" operator="containsText" text="&lt;">
      <formula>NOT(ISERROR(SEARCH("&lt;",O216)))</formula>
    </cfRule>
  </conditionalFormatting>
  <conditionalFormatting sqref="O217">
    <cfRule type="containsText" priority="41" stopIfTrue="1" operator="containsText" text="&lt;">
      <formula>NOT(ISERROR(SEARCH("&lt;",O217)))</formula>
    </cfRule>
  </conditionalFormatting>
  <conditionalFormatting sqref="O79">
    <cfRule type="cellIs" dxfId="192" priority="40" operator="greaterThan">
      <formula>$E$73</formula>
    </cfRule>
  </conditionalFormatting>
  <conditionalFormatting sqref="O79">
    <cfRule type="containsText" priority="39" stopIfTrue="1" operator="containsText" text="&lt;">
      <formula>NOT(ISERROR(SEARCH("&lt;",O79)))</formula>
    </cfRule>
  </conditionalFormatting>
  <conditionalFormatting sqref="P71:P76 P78">
    <cfRule type="containsText" priority="37" stopIfTrue="1" operator="containsText" text="&lt;">
      <formula>NOT(ISERROR(SEARCH("&lt;",P71)))</formula>
    </cfRule>
  </conditionalFormatting>
  <conditionalFormatting sqref="P71">
    <cfRule type="cellIs" dxfId="191" priority="38" operator="greaterThan">
      <formula>$E$73</formula>
    </cfRule>
  </conditionalFormatting>
  <conditionalFormatting sqref="P79">
    <cfRule type="cellIs" dxfId="190" priority="36" operator="greaterThan">
      <formula>$E$73</formula>
    </cfRule>
  </conditionalFormatting>
  <conditionalFormatting sqref="P79">
    <cfRule type="containsText" priority="35" stopIfTrue="1" operator="containsText" text="&lt;">
      <formula>NOT(ISERROR(SEARCH("&lt;",P79)))</formula>
    </cfRule>
  </conditionalFormatting>
  <conditionalFormatting sqref="R71:R76 R78">
    <cfRule type="containsText" priority="33" stopIfTrue="1" operator="containsText" text="&lt;">
      <formula>NOT(ISERROR(SEARCH("&lt;",R71)))</formula>
    </cfRule>
  </conditionalFormatting>
  <conditionalFormatting sqref="R71">
    <cfRule type="cellIs" dxfId="189" priority="34" operator="greaterThan">
      <formula>$E$73</formula>
    </cfRule>
  </conditionalFormatting>
  <conditionalFormatting sqref="R79">
    <cfRule type="cellIs" dxfId="188" priority="32" operator="greaterThan">
      <formula>$E$73</formula>
    </cfRule>
  </conditionalFormatting>
  <conditionalFormatting sqref="R79">
    <cfRule type="containsText" priority="31" stopIfTrue="1" operator="containsText" text="&lt;">
      <formula>NOT(ISERROR(SEARCH("&lt;",R79)))</formula>
    </cfRule>
  </conditionalFormatting>
  <conditionalFormatting sqref="P82:P90">
    <cfRule type="containsText" priority="30" stopIfTrue="1" operator="containsText" text="&lt;">
      <formula>NOT(ISERROR(SEARCH("&lt;",P82)))</formula>
    </cfRule>
  </conditionalFormatting>
  <conditionalFormatting sqref="R82:R90">
    <cfRule type="containsText" priority="29" stopIfTrue="1" operator="containsText" text="&lt;">
      <formula>NOT(ISERROR(SEARCH("&lt;",R82)))</formula>
    </cfRule>
  </conditionalFormatting>
  <conditionalFormatting sqref="P93">
    <cfRule type="containsText" priority="28" stopIfTrue="1" operator="containsText" text="&lt;">
      <formula>NOT(ISERROR(SEARCH("&lt;",P93)))</formula>
    </cfRule>
  </conditionalFormatting>
  <conditionalFormatting sqref="R93">
    <cfRule type="containsText" priority="27" stopIfTrue="1" operator="containsText" text="&lt;">
      <formula>NOT(ISERROR(SEARCH("&lt;",R93)))</formula>
    </cfRule>
  </conditionalFormatting>
  <conditionalFormatting sqref="P96:P100">
    <cfRule type="containsText" priority="26" stopIfTrue="1" operator="containsText" text="&lt;">
      <formula>NOT(ISERROR(SEARCH("&lt;",P96)))</formula>
    </cfRule>
  </conditionalFormatting>
  <conditionalFormatting sqref="R96:R100">
    <cfRule type="containsText" priority="25" stopIfTrue="1" operator="containsText" text="&lt;">
      <formula>NOT(ISERROR(SEARCH("&lt;",R96)))</formula>
    </cfRule>
  </conditionalFormatting>
  <conditionalFormatting sqref="P103:P106">
    <cfRule type="containsText" priority="24" stopIfTrue="1" operator="containsText" text="&lt;">
      <formula>NOT(ISERROR(SEARCH("&lt;",P103)))</formula>
    </cfRule>
  </conditionalFormatting>
  <conditionalFormatting sqref="R103:R106">
    <cfRule type="containsText" priority="23" stopIfTrue="1" operator="containsText" text="&lt;">
      <formula>NOT(ISERROR(SEARCH("&lt;",R103)))</formula>
    </cfRule>
  </conditionalFormatting>
  <conditionalFormatting sqref="P108">
    <cfRule type="containsText" priority="22" stopIfTrue="1" operator="containsText" text="&lt;">
      <formula>NOT(ISERROR(SEARCH("&lt;",P108)))</formula>
    </cfRule>
  </conditionalFormatting>
  <conditionalFormatting sqref="P109">
    <cfRule type="containsText" priority="21" stopIfTrue="1" operator="containsText" text="&lt;">
      <formula>NOT(ISERROR(SEARCH("&lt;",P109)))</formula>
    </cfRule>
  </conditionalFormatting>
  <conditionalFormatting sqref="R108">
    <cfRule type="containsText" priority="20" stopIfTrue="1" operator="containsText" text="&lt;">
      <formula>NOT(ISERROR(SEARCH("&lt;",R108)))</formula>
    </cfRule>
  </conditionalFormatting>
  <conditionalFormatting sqref="R109">
    <cfRule type="containsText" priority="19" stopIfTrue="1" operator="containsText" text="&lt;">
      <formula>NOT(ISERROR(SEARCH("&lt;",R109)))</formula>
    </cfRule>
  </conditionalFormatting>
  <conditionalFormatting sqref="P128:P145">
    <cfRule type="containsText" priority="18" stopIfTrue="1" operator="containsText" text="&lt;">
      <formula>NOT(ISERROR(SEARCH("&lt;",P128)))</formula>
    </cfRule>
  </conditionalFormatting>
  <conditionalFormatting sqref="R128:R145">
    <cfRule type="containsText" priority="17" stopIfTrue="1" operator="containsText" text="&lt;">
      <formula>NOT(ISERROR(SEARCH("&lt;",R128)))</formula>
    </cfRule>
  </conditionalFormatting>
  <conditionalFormatting sqref="P148:P166">
    <cfRule type="containsText" priority="16" stopIfTrue="1" operator="containsText" text="&lt;">
      <formula>NOT(ISERROR(SEARCH("&lt;",P148)))</formula>
    </cfRule>
  </conditionalFormatting>
  <conditionalFormatting sqref="R148:R166">
    <cfRule type="containsText" priority="15" stopIfTrue="1" operator="containsText" text="&lt;">
      <formula>NOT(ISERROR(SEARCH("&lt;",R148)))</formula>
    </cfRule>
  </conditionalFormatting>
  <conditionalFormatting sqref="P171:P179">
    <cfRule type="cellIs" dxfId="187" priority="14" operator="greaterThan">
      <formula>$E$161</formula>
    </cfRule>
  </conditionalFormatting>
  <conditionalFormatting sqref="P171:P179">
    <cfRule type="containsText" priority="13" stopIfTrue="1" operator="containsText" text="&lt;">
      <formula>NOT(ISERROR(SEARCH("&lt;",P171)))</formula>
    </cfRule>
  </conditionalFormatting>
  <conditionalFormatting sqref="R171:R179">
    <cfRule type="cellIs" dxfId="186" priority="12" operator="greaterThan">
      <formula>$E$161</formula>
    </cfRule>
  </conditionalFormatting>
  <conditionalFormatting sqref="R171:R179">
    <cfRule type="containsText" priority="11" stopIfTrue="1" operator="containsText" text="&lt;">
      <formula>NOT(ISERROR(SEARCH("&lt;",R171)))</formula>
    </cfRule>
  </conditionalFormatting>
  <conditionalFormatting sqref="P168">
    <cfRule type="cellIs" dxfId="185" priority="10" operator="greaterThan">
      <formula>$E$168</formula>
    </cfRule>
  </conditionalFormatting>
  <conditionalFormatting sqref="P168">
    <cfRule type="containsText" priority="9" stopIfTrue="1" operator="containsText" text="&lt;">
      <formula>NOT(ISERROR(SEARCH("&lt;",P168)))</formula>
    </cfRule>
  </conditionalFormatting>
  <conditionalFormatting sqref="R168">
    <cfRule type="cellIs" dxfId="184" priority="8" operator="greaterThan">
      <formula>$E$168</formula>
    </cfRule>
  </conditionalFormatting>
  <conditionalFormatting sqref="R168">
    <cfRule type="containsText" priority="7" stopIfTrue="1" operator="containsText" text="&lt;">
      <formula>NOT(ISERROR(SEARCH("&lt;",R168)))</formula>
    </cfRule>
  </conditionalFormatting>
  <conditionalFormatting sqref="P182:P185">
    <cfRule type="cellIs" dxfId="183" priority="6" operator="greaterThan">
      <formula>$E$161</formula>
    </cfRule>
  </conditionalFormatting>
  <conditionalFormatting sqref="P182:P185">
    <cfRule type="containsText" priority="5" stopIfTrue="1" operator="containsText" text="&lt;">
      <formula>NOT(ISERROR(SEARCH("&lt;",P182)))</formula>
    </cfRule>
  </conditionalFormatting>
  <conditionalFormatting sqref="R182:R185">
    <cfRule type="cellIs" dxfId="182" priority="4" operator="greaterThan">
      <formula>$E$161</formula>
    </cfRule>
  </conditionalFormatting>
  <conditionalFormatting sqref="R182:R185">
    <cfRule type="containsText" priority="3" stopIfTrue="1" operator="containsText" text="&lt;">
      <formula>NOT(ISERROR(SEARCH("&lt;",R182)))</formula>
    </cfRule>
  </conditionalFormatting>
  <conditionalFormatting sqref="P188:P215">
    <cfRule type="containsText" priority="2" stopIfTrue="1" operator="containsText" text="&lt;">
      <formula>NOT(ISERROR(SEARCH("&lt;",P188)))</formula>
    </cfRule>
  </conditionalFormatting>
  <conditionalFormatting sqref="R188:R215">
    <cfRule type="containsText" priority="1" stopIfTrue="1" operator="containsText" text="&lt;">
      <formula>NOT(ISERROR(SEARCH("&lt;",R188)))</formula>
    </cfRule>
  </conditionalFormatting>
  <printOptions horizontalCentered="1"/>
  <pageMargins left="0.39370078740157483" right="0" top="0.39370078740157483" bottom="0.39370078740157483" header="0.51181102362204722" footer="0.51181102362204722"/>
  <pageSetup paperSize="9" scale="68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682"/>
  <sheetViews>
    <sheetView topLeftCell="E1" zoomScaleNormal="100" workbookViewId="0">
      <pane ySplit="1" topLeftCell="A2" activePane="bottomLeft" state="frozen"/>
      <selection pane="bottomLeft" activeCell="V11" sqref="V11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8" width="9.7109375" style="22" customWidth="1"/>
    <col min="9" max="9" width="10.7109375" style="22" customWidth="1"/>
    <col min="10" max="10" width="9.7109375" style="22" customWidth="1"/>
    <col min="11" max="11" width="7.42578125" style="22" bestFit="1" customWidth="1"/>
    <col min="12" max="12" width="9.85546875" style="54" customWidth="1"/>
    <col min="13" max="13" width="14" style="9" bestFit="1" customWidth="1"/>
    <col min="14" max="15" width="10.140625" style="9" bestFit="1" customWidth="1"/>
    <col min="16" max="16" width="10.140625" style="125" bestFit="1" customWidth="1"/>
    <col min="17" max="17" width="10.140625" style="125" customWidth="1"/>
    <col min="18" max="18" width="10.140625" style="60" bestFit="1" customWidth="1"/>
    <col min="19" max="19" width="7.28515625" style="58" bestFit="1" customWidth="1"/>
    <col min="20" max="20" width="8.140625" style="4" bestFit="1" customWidth="1"/>
    <col min="21" max="21" width="7.7109375" style="4" bestFit="1" customWidth="1"/>
  </cols>
  <sheetData>
    <row r="1" spans="1:22" ht="76.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11</v>
      </c>
      <c r="F1" s="51" t="s">
        <v>269</v>
      </c>
      <c r="G1" s="51" t="s">
        <v>274</v>
      </c>
      <c r="H1" s="51" t="s">
        <v>276</v>
      </c>
      <c r="I1" s="51" t="s">
        <v>278</v>
      </c>
      <c r="J1" s="51" t="s">
        <v>279</v>
      </c>
      <c r="K1" s="51" t="s">
        <v>219</v>
      </c>
      <c r="L1" s="51" t="s">
        <v>148</v>
      </c>
      <c r="M1" s="51" t="s">
        <v>129</v>
      </c>
      <c r="N1" s="15" t="s">
        <v>147</v>
      </c>
      <c r="O1" s="15" t="s">
        <v>222</v>
      </c>
      <c r="P1" s="15" t="s">
        <v>147</v>
      </c>
      <c r="Q1" s="15" t="s">
        <v>147</v>
      </c>
      <c r="R1" s="84" t="s">
        <v>223</v>
      </c>
      <c r="S1" s="139" t="s">
        <v>0</v>
      </c>
      <c r="T1" s="51" t="s">
        <v>1</v>
      </c>
      <c r="U1" s="146" t="s">
        <v>2</v>
      </c>
      <c r="V1" s="145"/>
    </row>
    <row r="2" spans="1:22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14"/>
      <c r="K2" s="14"/>
      <c r="L2" s="55"/>
      <c r="M2" s="5"/>
      <c r="N2" s="47" t="s">
        <v>150</v>
      </c>
      <c r="O2" s="47" t="s">
        <v>150</v>
      </c>
      <c r="P2" s="47" t="s">
        <v>150</v>
      </c>
      <c r="Q2" s="47" t="s">
        <v>150</v>
      </c>
      <c r="R2" s="47" t="s">
        <v>150</v>
      </c>
      <c r="S2" s="140"/>
      <c r="T2" s="37"/>
      <c r="U2" s="194"/>
      <c r="V2" s="145"/>
    </row>
    <row r="3" spans="1:22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14"/>
      <c r="K3" s="14"/>
      <c r="L3" s="55"/>
      <c r="M3" s="5"/>
      <c r="N3" s="47">
        <v>44198</v>
      </c>
      <c r="O3" s="47">
        <v>44277</v>
      </c>
      <c r="P3" s="47">
        <v>44377</v>
      </c>
      <c r="Q3" s="275">
        <v>44469</v>
      </c>
      <c r="R3" s="282">
        <v>44481</v>
      </c>
      <c r="S3" s="141"/>
      <c r="T3" s="7"/>
      <c r="U3" s="35"/>
      <c r="V3" s="145"/>
    </row>
    <row r="4" spans="1:22">
      <c r="A4" s="109"/>
      <c r="B4" s="143"/>
      <c r="C4" s="109"/>
      <c r="D4" s="143"/>
      <c r="E4" s="14"/>
      <c r="F4" s="28"/>
      <c r="G4" s="28"/>
      <c r="H4" s="28"/>
      <c r="I4" s="28"/>
      <c r="J4" s="28"/>
      <c r="K4" s="28"/>
      <c r="L4" s="55"/>
      <c r="M4" s="5"/>
      <c r="N4" s="15" t="s">
        <v>231</v>
      </c>
      <c r="O4" s="15"/>
      <c r="P4" s="15"/>
      <c r="Q4" s="15" t="s">
        <v>231</v>
      </c>
      <c r="R4" s="15" t="s">
        <v>231</v>
      </c>
      <c r="S4" s="141"/>
      <c r="T4" s="7"/>
      <c r="U4" s="35"/>
      <c r="V4" s="145"/>
    </row>
    <row r="5" spans="1:22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26"/>
      <c r="K5" s="26"/>
      <c r="L5" s="17">
        <v>4</v>
      </c>
      <c r="M5" s="17">
        <f>COUNTA(N5:R5)</f>
        <v>2</v>
      </c>
      <c r="N5" s="4"/>
      <c r="O5" s="76">
        <v>8.06</v>
      </c>
      <c r="P5" s="76">
        <v>7.74</v>
      </c>
      <c r="Q5" s="243"/>
      <c r="R5" s="63"/>
      <c r="S5" s="254">
        <f>MIN(O5:R5)</f>
        <v>7.74</v>
      </c>
      <c r="T5" s="115">
        <f>AVERAGE(O5:R5)</f>
        <v>7.9</v>
      </c>
      <c r="U5" s="119">
        <f>MAX(O5:R5)</f>
        <v>8.06</v>
      </c>
      <c r="V5" s="145"/>
    </row>
    <row r="6" spans="1:22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4"/>
      <c r="K6" s="4"/>
      <c r="L6" s="17">
        <v>4</v>
      </c>
      <c r="M6" s="17">
        <f t="shared" ref="M6:M54" si="0">COUNTA(N6:R6)</f>
        <v>2</v>
      </c>
      <c r="N6" s="4"/>
      <c r="O6" s="76">
        <v>510</v>
      </c>
      <c r="P6" s="76">
        <v>382</v>
      </c>
      <c r="Q6" s="243"/>
      <c r="R6" s="63"/>
      <c r="S6" s="254">
        <f t="shared" ref="S6:S29" si="1">MIN(O6:R6)</f>
        <v>382</v>
      </c>
      <c r="T6" s="122">
        <f t="shared" ref="T6:T29" si="2">AVERAGE(O6:R6)</f>
        <v>446</v>
      </c>
      <c r="U6" s="119">
        <f t="shared" ref="U6:U29" si="3">MAX(O6:R6)</f>
        <v>510</v>
      </c>
      <c r="V6" s="145"/>
    </row>
    <row r="7" spans="1:22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4"/>
      <c r="K7" s="25">
        <v>50</v>
      </c>
      <c r="L7" s="50">
        <v>4</v>
      </c>
      <c r="M7" s="17">
        <f t="shared" si="0"/>
        <v>2</v>
      </c>
      <c r="N7" s="4"/>
      <c r="O7" s="76">
        <v>60</v>
      </c>
      <c r="P7" s="76">
        <v>24</v>
      </c>
      <c r="Q7" s="243"/>
      <c r="R7" s="63"/>
      <c r="S7" s="254">
        <f t="shared" si="1"/>
        <v>24</v>
      </c>
      <c r="T7" s="122">
        <f t="shared" si="2"/>
        <v>42</v>
      </c>
      <c r="U7" s="119">
        <f t="shared" si="3"/>
        <v>60</v>
      </c>
      <c r="V7" s="145"/>
    </row>
    <row r="8" spans="1:22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4"/>
      <c r="K8" s="4"/>
      <c r="L8" s="17">
        <v>4</v>
      </c>
      <c r="M8" s="17">
        <f t="shared" si="0"/>
        <v>2</v>
      </c>
      <c r="N8" s="38"/>
      <c r="O8" s="46" t="s">
        <v>225</v>
      </c>
      <c r="P8" s="46" t="s">
        <v>225</v>
      </c>
      <c r="Q8" s="240"/>
      <c r="R8" s="61"/>
      <c r="S8" s="254" t="s">
        <v>225</v>
      </c>
      <c r="T8" s="115" t="s">
        <v>268</v>
      </c>
      <c r="U8" s="119" t="s">
        <v>225</v>
      </c>
      <c r="V8" s="145"/>
    </row>
    <row r="9" spans="1:22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4"/>
      <c r="K9" s="4"/>
      <c r="L9" s="17">
        <v>4</v>
      </c>
      <c r="M9" s="17">
        <f t="shared" si="0"/>
        <v>2</v>
      </c>
      <c r="N9" s="4"/>
      <c r="O9" s="46" t="s">
        <v>225</v>
      </c>
      <c r="P9" s="46" t="s">
        <v>225</v>
      </c>
      <c r="Q9" s="240"/>
      <c r="R9" s="61"/>
      <c r="S9" s="254" t="s">
        <v>225</v>
      </c>
      <c r="T9" s="115" t="s">
        <v>268</v>
      </c>
      <c r="U9" s="119" t="s">
        <v>225</v>
      </c>
      <c r="V9" s="145"/>
    </row>
    <row r="10" spans="1:22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4"/>
      <c r="K10" s="4"/>
      <c r="L10" s="17">
        <v>4</v>
      </c>
      <c r="M10" s="17">
        <f t="shared" si="0"/>
        <v>2</v>
      </c>
      <c r="N10" s="4"/>
      <c r="O10" s="76">
        <v>193</v>
      </c>
      <c r="P10" s="76">
        <v>118</v>
      </c>
      <c r="Q10" s="243"/>
      <c r="R10" s="63"/>
      <c r="S10" s="254">
        <f t="shared" si="1"/>
        <v>118</v>
      </c>
      <c r="T10" s="122">
        <f t="shared" si="2"/>
        <v>155.5</v>
      </c>
      <c r="U10" s="119">
        <f t="shared" si="3"/>
        <v>193</v>
      </c>
      <c r="V10" s="145"/>
    </row>
    <row r="11" spans="1:22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4"/>
      <c r="K11" s="4"/>
      <c r="L11" s="17">
        <v>4</v>
      </c>
      <c r="M11" s="17">
        <f t="shared" si="0"/>
        <v>2</v>
      </c>
      <c r="N11" s="4"/>
      <c r="O11" s="76">
        <v>193</v>
      </c>
      <c r="P11" s="76">
        <v>118</v>
      </c>
      <c r="Q11" s="243"/>
      <c r="R11" s="63"/>
      <c r="S11" s="254">
        <f t="shared" si="1"/>
        <v>118</v>
      </c>
      <c r="T11" s="122">
        <f t="shared" si="2"/>
        <v>155.5</v>
      </c>
      <c r="U11" s="119">
        <f t="shared" si="3"/>
        <v>193</v>
      </c>
      <c r="V11" s="145"/>
    </row>
    <row r="12" spans="1:22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4"/>
      <c r="K12" s="4"/>
      <c r="L12" s="17">
        <v>4</v>
      </c>
      <c r="M12" s="17">
        <f t="shared" si="0"/>
        <v>2</v>
      </c>
      <c r="N12" s="38"/>
      <c r="O12" s="76">
        <v>31</v>
      </c>
      <c r="P12" s="46">
        <v>18</v>
      </c>
      <c r="Q12" s="240"/>
      <c r="R12" s="61"/>
      <c r="S12" s="254">
        <f t="shared" si="1"/>
        <v>18</v>
      </c>
      <c r="T12" s="136">
        <f t="shared" si="2"/>
        <v>24.5</v>
      </c>
      <c r="U12" s="119">
        <f t="shared" si="3"/>
        <v>31</v>
      </c>
      <c r="V12" s="145"/>
    </row>
    <row r="13" spans="1:22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4"/>
      <c r="K13" s="4"/>
      <c r="L13" s="17">
        <v>4</v>
      </c>
      <c r="M13" s="17">
        <f t="shared" si="0"/>
        <v>2</v>
      </c>
      <c r="N13" s="4"/>
      <c r="O13" s="76">
        <v>29</v>
      </c>
      <c r="P13" s="76">
        <v>39</v>
      </c>
      <c r="Q13" s="243"/>
      <c r="R13" s="63"/>
      <c r="S13" s="254">
        <f t="shared" si="1"/>
        <v>29</v>
      </c>
      <c r="T13" s="122">
        <f t="shared" si="2"/>
        <v>34</v>
      </c>
      <c r="U13" s="119">
        <f t="shared" si="3"/>
        <v>39</v>
      </c>
      <c r="V13" s="145"/>
    </row>
    <row r="14" spans="1:22" ht="13.5" customHeight="1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4"/>
      <c r="K14" s="4"/>
      <c r="L14" s="17">
        <v>4</v>
      </c>
      <c r="M14" s="17">
        <f t="shared" si="0"/>
        <v>2</v>
      </c>
      <c r="N14" s="4"/>
      <c r="O14" s="76">
        <v>36</v>
      </c>
      <c r="P14" s="76">
        <v>17</v>
      </c>
      <c r="Q14" s="243"/>
      <c r="R14" s="63"/>
      <c r="S14" s="254">
        <f t="shared" si="1"/>
        <v>17</v>
      </c>
      <c r="T14" s="136">
        <f t="shared" si="2"/>
        <v>26.5</v>
      </c>
      <c r="U14" s="119">
        <f t="shared" si="3"/>
        <v>36</v>
      </c>
      <c r="V14" s="145"/>
    </row>
    <row r="15" spans="1:22">
      <c r="A15" s="111" t="s">
        <v>24</v>
      </c>
      <c r="B15" s="163" t="s">
        <v>17</v>
      </c>
      <c r="C15" s="160">
        <v>1</v>
      </c>
      <c r="D15" s="166"/>
      <c r="E15" s="4"/>
      <c r="F15" s="4"/>
      <c r="G15" s="4"/>
      <c r="H15" s="4"/>
      <c r="I15" s="4"/>
      <c r="J15" s="4"/>
      <c r="K15" s="4"/>
      <c r="L15" s="53">
        <v>4</v>
      </c>
      <c r="M15" s="17">
        <f t="shared" si="0"/>
        <v>2</v>
      </c>
      <c r="N15" s="4"/>
      <c r="O15" s="76">
        <v>14</v>
      </c>
      <c r="P15" s="76">
        <v>10</v>
      </c>
      <c r="Q15" s="243"/>
      <c r="R15" s="63"/>
      <c r="S15" s="254">
        <f t="shared" si="1"/>
        <v>10</v>
      </c>
      <c r="T15" s="122">
        <f t="shared" si="2"/>
        <v>12</v>
      </c>
      <c r="U15" s="119">
        <f t="shared" si="3"/>
        <v>14</v>
      </c>
      <c r="V15" s="145"/>
    </row>
    <row r="16" spans="1:22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4"/>
      <c r="K16" s="4"/>
      <c r="L16" s="191">
        <v>4</v>
      </c>
      <c r="M16" s="17">
        <f t="shared" si="0"/>
        <v>2</v>
      </c>
      <c r="N16" s="4"/>
      <c r="O16" s="76">
        <v>33</v>
      </c>
      <c r="P16" s="76">
        <v>37</v>
      </c>
      <c r="Q16" s="243"/>
      <c r="R16" s="63"/>
      <c r="S16" s="254">
        <f t="shared" si="1"/>
        <v>33</v>
      </c>
      <c r="T16" s="122">
        <f t="shared" si="2"/>
        <v>35</v>
      </c>
      <c r="U16" s="119">
        <f t="shared" si="3"/>
        <v>37</v>
      </c>
      <c r="V16" s="145"/>
    </row>
    <row r="17" spans="1:22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4"/>
      <c r="K17" s="4"/>
      <c r="L17" s="192">
        <v>4</v>
      </c>
      <c r="M17" s="17">
        <f t="shared" si="0"/>
        <v>2</v>
      </c>
      <c r="N17" s="4"/>
      <c r="O17" s="76">
        <v>18</v>
      </c>
      <c r="P17" s="76">
        <v>20</v>
      </c>
      <c r="Q17" s="243"/>
      <c r="R17" s="63"/>
      <c r="S17" s="254">
        <f t="shared" si="1"/>
        <v>18</v>
      </c>
      <c r="T17" s="122">
        <f t="shared" si="2"/>
        <v>19</v>
      </c>
      <c r="U17" s="119">
        <f t="shared" si="3"/>
        <v>20</v>
      </c>
      <c r="V17" s="145"/>
    </row>
    <row r="18" spans="1:22">
      <c r="A18" s="111" t="s">
        <v>138</v>
      </c>
      <c r="B18" s="163" t="s">
        <v>17</v>
      </c>
      <c r="C18" s="160">
        <v>1E-3</v>
      </c>
      <c r="D18" s="166"/>
      <c r="E18" s="25">
        <v>1.9</v>
      </c>
      <c r="F18" s="25"/>
      <c r="G18" s="25"/>
      <c r="H18" s="25"/>
      <c r="I18" s="25"/>
      <c r="J18" s="25"/>
      <c r="K18" s="25"/>
      <c r="L18" s="191">
        <v>4</v>
      </c>
      <c r="M18" s="17">
        <f t="shared" si="0"/>
        <v>2</v>
      </c>
      <c r="N18" s="4"/>
      <c r="O18" s="46">
        <v>1.2999999999999999E-3</v>
      </c>
      <c r="P18" s="76">
        <v>5.9999999999999995E-4</v>
      </c>
      <c r="Q18" s="243"/>
      <c r="R18" s="63"/>
      <c r="S18" s="254">
        <f t="shared" si="1"/>
        <v>5.9999999999999995E-4</v>
      </c>
      <c r="T18" s="272">
        <f t="shared" si="2"/>
        <v>9.4999999999999989E-4</v>
      </c>
      <c r="U18" s="119">
        <f t="shared" si="3"/>
        <v>1.2999999999999999E-3</v>
      </c>
      <c r="V18" s="145"/>
    </row>
    <row r="19" spans="1:22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4"/>
      <c r="K19" s="4"/>
      <c r="L19" s="191">
        <v>4</v>
      </c>
      <c r="M19" s="17">
        <f t="shared" si="0"/>
        <v>2</v>
      </c>
      <c r="N19" s="4"/>
      <c r="O19" s="76">
        <v>8.7999999999999995E-2</v>
      </c>
      <c r="P19" s="76">
        <v>0.17199999999999999</v>
      </c>
      <c r="Q19" s="243"/>
      <c r="R19" s="63"/>
      <c r="S19" s="254">
        <f t="shared" si="1"/>
        <v>8.7999999999999995E-2</v>
      </c>
      <c r="T19" s="271">
        <f t="shared" si="2"/>
        <v>0.13</v>
      </c>
      <c r="U19" s="119">
        <f t="shared" si="3"/>
        <v>0.17199999999999999</v>
      </c>
      <c r="V19" s="145"/>
    </row>
    <row r="20" spans="1:22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4"/>
      <c r="K20" s="4"/>
      <c r="L20" s="191">
        <v>4</v>
      </c>
      <c r="M20" s="17">
        <f t="shared" si="0"/>
        <v>2</v>
      </c>
      <c r="N20" s="10"/>
      <c r="O20" s="76">
        <v>0.2</v>
      </c>
      <c r="P20" s="76">
        <v>0.2</v>
      </c>
      <c r="Q20" s="243"/>
      <c r="R20" s="63"/>
      <c r="S20" s="254">
        <f t="shared" si="1"/>
        <v>0.2</v>
      </c>
      <c r="T20" s="136">
        <f t="shared" si="2"/>
        <v>0.2</v>
      </c>
      <c r="U20" s="119">
        <f t="shared" si="3"/>
        <v>0.2</v>
      </c>
      <c r="V20" s="145"/>
    </row>
    <row r="21" spans="1:22">
      <c r="A21" s="111" t="s">
        <v>33</v>
      </c>
      <c r="B21" s="163" t="s">
        <v>17</v>
      </c>
      <c r="C21" s="160">
        <v>0.01</v>
      </c>
      <c r="D21" s="166"/>
      <c r="E21" s="25">
        <v>0.9</v>
      </c>
      <c r="G21" s="25">
        <v>0.78</v>
      </c>
      <c r="H21" s="25">
        <v>1.32</v>
      </c>
      <c r="I21" s="25"/>
      <c r="J21" s="25"/>
      <c r="K21" s="25"/>
      <c r="L21" s="191">
        <v>4</v>
      </c>
      <c r="M21" s="17">
        <f t="shared" si="0"/>
        <v>2</v>
      </c>
      <c r="N21" s="33"/>
      <c r="O21" s="76">
        <v>3.83</v>
      </c>
      <c r="P21" s="115">
        <v>0.04</v>
      </c>
      <c r="Q21" s="326"/>
      <c r="R21" s="102"/>
      <c r="S21" s="254">
        <f t="shared" si="1"/>
        <v>0.04</v>
      </c>
      <c r="T21" s="115">
        <f t="shared" si="2"/>
        <v>1.9350000000000001</v>
      </c>
      <c r="U21" s="119">
        <f t="shared" si="3"/>
        <v>3.83</v>
      </c>
      <c r="V21" s="145"/>
    </row>
    <row r="22" spans="1:22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39"/>
      <c r="K22" s="39"/>
      <c r="L22" s="17">
        <v>4</v>
      </c>
      <c r="M22" s="17">
        <f t="shared" si="0"/>
        <v>2</v>
      </c>
      <c r="N22" s="33"/>
      <c r="O22" s="76">
        <v>0.24</v>
      </c>
      <c r="P22" s="115" t="s">
        <v>263</v>
      </c>
      <c r="Q22" s="326"/>
      <c r="R22" s="63"/>
      <c r="S22" s="254" t="s">
        <v>263</v>
      </c>
      <c r="T22" s="115" t="s">
        <v>268</v>
      </c>
      <c r="U22" s="119">
        <f t="shared" si="3"/>
        <v>0.24</v>
      </c>
      <c r="V22" s="145"/>
    </row>
    <row r="23" spans="1:22">
      <c r="A23" s="111" t="s">
        <v>35</v>
      </c>
      <c r="B23" s="163" t="s">
        <v>17</v>
      </c>
      <c r="C23" s="160">
        <v>0.01</v>
      </c>
      <c r="D23" s="166"/>
      <c r="E23" s="25">
        <v>0.7</v>
      </c>
      <c r="F23" s="25"/>
      <c r="G23" s="25"/>
      <c r="H23" s="25"/>
      <c r="I23" s="25"/>
      <c r="J23" s="25"/>
      <c r="K23" s="25"/>
      <c r="L23" s="17">
        <v>4</v>
      </c>
      <c r="M23" s="17">
        <f t="shared" si="0"/>
        <v>2</v>
      </c>
      <c r="N23" s="4"/>
      <c r="O23" s="76">
        <v>0.75</v>
      </c>
      <c r="P23" s="115">
        <v>0.48</v>
      </c>
      <c r="Q23" s="326"/>
      <c r="R23" s="106"/>
      <c r="S23" s="254">
        <f t="shared" si="1"/>
        <v>0.48</v>
      </c>
      <c r="T23" s="115">
        <f t="shared" si="2"/>
        <v>0.61499999999999999</v>
      </c>
      <c r="U23" s="119">
        <f t="shared" si="3"/>
        <v>0.75</v>
      </c>
      <c r="V23" s="145"/>
    </row>
    <row r="24" spans="1:22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4"/>
      <c r="K24" s="4"/>
      <c r="L24" s="17">
        <v>4</v>
      </c>
      <c r="M24" s="17">
        <f t="shared" si="0"/>
        <v>2</v>
      </c>
      <c r="N24" s="4"/>
      <c r="O24" s="76">
        <v>0.99</v>
      </c>
      <c r="P24" s="115">
        <v>0.48</v>
      </c>
      <c r="Q24" s="326"/>
      <c r="R24" s="106"/>
      <c r="S24" s="254">
        <f t="shared" si="1"/>
        <v>0.48</v>
      </c>
      <c r="T24" s="115">
        <f t="shared" si="2"/>
        <v>0.73499999999999999</v>
      </c>
      <c r="U24" s="119">
        <f t="shared" si="3"/>
        <v>0.99</v>
      </c>
      <c r="V24" s="145"/>
    </row>
    <row r="25" spans="1:22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4"/>
      <c r="K25" s="4"/>
      <c r="L25" s="17">
        <v>4</v>
      </c>
      <c r="M25" s="17">
        <f t="shared" si="0"/>
        <v>2</v>
      </c>
      <c r="N25" s="4"/>
      <c r="O25" s="115">
        <v>5.32</v>
      </c>
      <c r="P25" s="76">
        <v>3.83</v>
      </c>
      <c r="Q25" s="243"/>
      <c r="R25" s="63"/>
      <c r="S25" s="254">
        <f t="shared" si="1"/>
        <v>3.83</v>
      </c>
      <c r="T25" s="115">
        <f t="shared" si="2"/>
        <v>4.5750000000000002</v>
      </c>
      <c r="U25" s="119">
        <f t="shared" si="3"/>
        <v>5.32</v>
      </c>
      <c r="V25" s="145"/>
    </row>
    <row r="26" spans="1:22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4"/>
      <c r="K26" s="4"/>
      <c r="L26" s="17">
        <v>4</v>
      </c>
      <c r="M26" s="17">
        <f t="shared" si="0"/>
        <v>2</v>
      </c>
      <c r="N26" s="4"/>
      <c r="O26" s="115">
        <v>4.84</v>
      </c>
      <c r="P26" s="115">
        <v>3.79</v>
      </c>
      <c r="Q26" s="326"/>
      <c r="R26" s="63"/>
      <c r="S26" s="254">
        <f t="shared" si="1"/>
        <v>3.79</v>
      </c>
      <c r="T26" s="115">
        <f t="shared" si="2"/>
        <v>4.3149999999999995</v>
      </c>
      <c r="U26" s="119">
        <f t="shared" si="3"/>
        <v>4.84</v>
      </c>
      <c r="V26" s="145"/>
    </row>
    <row r="27" spans="1:22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4"/>
      <c r="K27" s="4"/>
      <c r="L27" s="17">
        <v>4</v>
      </c>
      <c r="M27" s="17">
        <f t="shared" si="0"/>
        <v>2</v>
      </c>
      <c r="N27" s="4"/>
      <c r="O27" s="76">
        <v>4.68</v>
      </c>
      <c r="P27" s="76">
        <v>0.53</v>
      </c>
      <c r="Q27" s="243"/>
      <c r="R27" s="63"/>
      <c r="S27" s="254">
        <f t="shared" si="1"/>
        <v>0.53</v>
      </c>
      <c r="T27" s="115">
        <f t="shared" si="2"/>
        <v>2.605</v>
      </c>
      <c r="U27" s="119">
        <f t="shared" si="3"/>
        <v>4.68</v>
      </c>
      <c r="V27" s="145"/>
    </row>
    <row r="28" spans="1:22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4"/>
      <c r="K28" s="4"/>
      <c r="L28" s="17">
        <v>4</v>
      </c>
      <c r="M28" s="17">
        <f t="shared" si="0"/>
        <v>2</v>
      </c>
      <c r="N28" s="11"/>
      <c r="O28" s="76">
        <v>16</v>
      </c>
      <c r="P28" s="128">
        <v>19</v>
      </c>
      <c r="Q28" s="249"/>
      <c r="R28" s="63"/>
      <c r="S28" s="254">
        <f t="shared" si="1"/>
        <v>16</v>
      </c>
      <c r="T28" s="136">
        <f t="shared" si="2"/>
        <v>17.5</v>
      </c>
      <c r="U28" s="119">
        <f t="shared" si="3"/>
        <v>19</v>
      </c>
      <c r="V28" s="145"/>
    </row>
    <row r="29" spans="1:22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4"/>
      <c r="K29" s="4"/>
      <c r="L29" s="17">
        <v>1</v>
      </c>
      <c r="M29" s="17">
        <f t="shared" si="0"/>
        <v>1</v>
      </c>
      <c r="N29" s="64"/>
      <c r="O29" s="128">
        <v>2</v>
      </c>
      <c r="P29" s="76"/>
      <c r="Q29" s="243"/>
      <c r="R29" s="105"/>
      <c r="S29" s="254">
        <f t="shared" si="1"/>
        <v>2</v>
      </c>
      <c r="T29" s="122">
        <f t="shared" si="2"/>
        <v>2</v>
      </c>
      <c r="U29" s="119">
        <f t="shared" si="3"/>
        <v>2</v>
      </c>
      <c r="V29" s="145"/>
    </row>
    <row r="30" spans="1:22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29"/>
      <c r="G30" s="29"/>
      <c r="H30" s="29"/>
      <c r="I30" s="29"/>
      <c r="J30" s="29"/>
      <c r="K30" s="29"/>
      <c r="L30" s="17">
        <v>4</v>
      </c>
      <c r="M30" s="17">
        <f t="shared" si="0"/>
        <v>2</v>
      </c>
      <c r="N30" s="38"/>
      <c r="O30" s="46" t="s">
        <v>226</v>
      </c>
      <c r="P30" s="46" t="s">
        <v>226</v>
      </c>
      <c r="Q30" s="240"/>
      <c r="R30" s="61"/>
      <c r="S30" s="254" t="s">
        <v>226</v>
      </c>
      <c r="T30" s="115" t="s">
        <v>268</v>
      </c>
      <c r="U30" s="119" t="s">
        <v>226</v>
      </c>
      <c r="V30" s="145"/>
    </row>
    <row r="31" spans="1:22">
      <c r="A31" s="109"/>
      <c r="B31" s="157"/>
      <c r="C31" s="155"/>
      <c r="D31" s="143"/>
      <c r="E31" s="14"/>
      <c r="F31" s="14"/>
      <c r="G31" s="14"/>
      <c r="H31" s="14"/>
      <c r="I31" s="14"/>
      <c r="J31" s="14"/>
      <c r="K31" s="14"/>
      <c r="L31" s="55"/>
      <c r="M31" s="7"/>
      <c r="N31" s="7"/>
      <c r="O31" s="113"/>
      <c r="P31" s="113"/>
      <c r="Q31" s="239"/>
      <c r="R31" s="59"/>
      <c r="S31" s="141"/>
      <c r="T31" s="7"/>
      <c r="U31" s="35"/>
      <c r="V31" s="145"/>
    </row>
    <row r="32" spans="1:22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14"/>
      <c r="K32" s="14"/>
      <c r="L32" s="55"/>
      <c r="M32" s="7"/>
      <c r="N32" s="7"/>
      <c r="O32" s="113"/>
      <c r="P32" s="113"/>
      <c r="Q32" s="239"/>
      <c r="R32" s="59"/>
      <c r="S32" s="141"/>
      <c r="T32" s="7"/>
      <c r="U32" s="35"/>
      <c r="V32" s="145"/>
    </row>
    <row r="33" spans="1:22">
      <c r="A33" s="111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4"/>
      <c r="K33" s="4"/>
      <c r="L33" s="56">
        <v>4</v>
      </c>
      <c r="M33" s="17">
        <f t="shared" si="0"/>
        <v>2</v>
      </c>
      <c r="N33" s="38"/>
      <c r="O33" s="309" t="s">
        <v>273</v>
      </c>
      <c r="P33" s="302" t="s">
        <v>227</v>
      </c>
      <c r="Q33" s="324"/>
      <c r="R33" s="34"/>
      <c r="S33" s="309" t="s">
        <v>273</v>
      </c>
      <c r="T33" s="115" t="s">
        <v>268</v>
      </c>
      <c r="U33" s="302" t="s">
        <v>227</v>
      </c>
      <c r="V33" s="145"/>
    </row>
    <row r="34" spans="1:22">
      <c r="A34" s="171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12"/>
      <c r="K34" s="12"/>
      <c r="L34" s="56">
        <v>4</v>
      </c>
      <c r="M34" s="17">
        <f t="shared" si="0"/>
        <v>2</v>
      </c>
      <c r="N34" s="38"/>
      <c r="O34" s="309" t="s">
        <v>273</v>
      </c>
      <c r="P34" s="302" t="s">
        <v>227</v>
      </c>
      <c r="Q34" s="324"/>
      <c r="R34" s="34"/>
      <c r="S34" s="309" t="s">
        <v>273</v>
      </c>
      <c r="T34" s="115" t="s">
        <v>268</v>
      </c>
      <c r="U34" s="302" t="s">
        <v>227</v>
      </c>
      <c r="V34" s="145"/>
    </row>
    <row r="35" spans="1:22">
      <c r="A35" s="111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4"/>
      <c r="K35" s="4"/>
      <c r="L35" s="56">
        <v>4</v>
      </c>
      <c r="M35" s="17">
        <f t="shared" si="0"/>
        <v>2</v>
      </c>
      <c r="N35" s="38"/>
      <c r="O35" s="309" t="s">
        <v>273</v>
      </c>
      <c r="P35" s="302" t="s">
        <v>227</v>
      </c>
      <c r="Q35" s="324"/>
      <c r="R35" s="34"/>
      <c r="S35" s="309" t="s">
        <v>273</v>
      </c>
      <c r="T35" s="115" t="s">
        <v>268</v>
      </c>
      <c r="U35" s="302" t="s">
        <v>227</v>
      </c>
      <c r="V35" s="145"/>
    </row>
    <row r="36" spans="1:22">
      <c r="A36" s="111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4"/>
      <c r="K36" s="4"/>
      <c r="L36" s="56">
        <v>4</v>
      </c>
      <c r="M36" s="17">
        <f t="shared" si="0"/>
        <v>2</v>
      </c>
      <c r="N36" s="38"/>
      <c r="O36" s="309" t="s">
        <v>273</v>
      </c>
      <c r="P36" s="302" t="s">
        <v>227</v>
      </c>
      <c r="Q36" s="324"/>
      <c r="R36" s="34"/>
      <c r="S36" s="309" t="s">
        <v>273</v>
      </c>
      <c r="T36" s="115" t="s">
        <v>268</v>
      </c>
      <c r="U36" s="302" t="s">
        <v>227</v>
      </c>
      <c r="V36" s="145"/>
    </row>
    <row r="37" spans="1:22">
      <c r="A37" s="111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4"/>
      <c r="K37" s="4"/>
      <c r="L37" s="56">
        <v>4</v>
      </c>
      <c r="M37" s="17">
        <f t="shared" si="0"/>
        <v>2</v>
      </c>
      <c r="N37" s="38"/>
      <c r="O37" s="309" t="s">
        <v>273</v>
      </c>
      <c r="P37" s="302" t="s">
        <v>227</v>
      </c>
      <c r="Q37" s="324"/>
      <c r="R37" s="34"/>
      <c r="S37" s="309" t="s">
        <v>273</v>
      </c>
      <c r="T37" s="115" t="s">
        <v>268</v>
      </c>
      <c r="U37" s="302" t="s">
        <v>227</v>
      </c>
      <c r="V37" s="145"/>
    </row>
    <row r="38" spans="1:22">
      <c r="A38" s="111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27"/>
      <c r="K38" s="27"/>
      <c r="L38" s="56">
        <v>4</v>
      </c>
      <c r="M38" s="17">
        <f t="shared" si="0"/>
        <v>2</v>
      </c>
      <c r="N38" s="38"/>
      <c r="O38" s="309" t="s">
        <v>273</v>
      </c>
      <c r="P38" s="302" t="s">
        <v>227</v>
      </c>
      <c r="Q38" s="324"/>
      <c r="R38" s="34"/>
      <c r="S38" s="309" t="s">
        <v>273</v>
      </c>
      <c r="T38" s="115" t="s">
        <v>268</v>
      </c>
      <c r="U38" s="302" t="s">
        <v>227</v>
      </c>
      <c r="V38" s="145"/>
    </row>
    <row r="39" spans="1:22">
      <c r="A39" s="111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11"/>
      <c r="K39" s="11"/>
      <c r="L39" s="56">
        <v>4</v>
      </c>
      <c r="M39" s="17">
        <f t="shared" si="0"/>
        <v>2</v>
      </c>
      <c r="N39" s="38"/>
      <c r="O39" s="309" t="s">
        <v>273</v>
      </c>
      <c r="P39" s="302" t="s">
        <v>227</v>
      </c>
      <c r="Q39" s="324"/>
      <c r="R39" s="34"/>
      <c r="S39" s="309" t="s">
        <v>273</v>
      </c>
      <c r="T39" s="115" t="s">
        <v>268</v>
      </c>
      <c r="U39" s="302" t="s">
        <v>227</v>
      </c>
      <c r="V39" s="145"/>
    </row>
    <row r="40" spans="1:22">
      <c r="A40" s="111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11"/>
      <c r="K40" s="11"/>
      <c r="L40" s="56">
        <v>4</v>
      </c>
      <c r="M40" s="17">
        <f t="shared" si="0"/>
        <v>2</v>
      </c>
      <c r="N40" s="38"/>
      <c r="O40" s="309" t="s">
        <v>273</v>
      </c>
      <c r="P40" s="302" t="s">
        <v>227</v>
      </c>
      <c r="Q40" s="324"/>
      <c r="R40" s="34"/>
      <c r="S40" s="309" t="s">
        <v>273</v>
      </c>
      <c r="T40" s="115" t="s">
        <v>268</v>
      </c>
      <c r="U40" s="302" t="s">
        <v>227</v>
      </c>
      <c r="V40" s="145"/>
    </row>
    <row r="41" spans="1:22">
      <c r="A41" s="111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40"/>
      <c r="K41" s="40"/>
      <c r="L41" s="56">
        <v>4</v>
      </c>
      <c r="M41" s="17">
        <f t="shared" si="0"/>
        <v>2</v>
      </c>
      <c r="N41" s="38"/>
      <c r="O41" s="309" t="s">
        <v>273</v>
      </c>
      <c r="P41" s="302" t="s">
        <v>227</v>
      </c>
      <c r="Q41" s="324"/>
      <c r="R41" s="34"/>
      <c r="S41" s="309" t="s">
        <v>273</v>
      </c>
      <c r="T41" s="115" t="s">
        <v>268</v>
      </c>
      <c r="U41" s="302" t="s">
        <v>227</v>
      </c>
      <c r="V41" s="145"/>
    </row>
    <row r="42" spans="1:22">
      <c r="A42" s="111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41"/>
      <c r="K42" s="41"/>
      <c r="L42" s="56">
        <v>4</v>
      </c>
      <c r="M42" s="17">
        <f t="shared" si="0"/>
        <v>2</v>
      </c>
      <c r="N42" s="38"/>
      <c r="O42" s="309" t="s">
        <v>273</v>
      </c>
      <c r="P42" s="302" t="s">
        <v>227</v>
      </c>
      <c r="Q42" s="324"/>
      <c r="R42" s="34"/>
      <c r="S42" s="309" t="s">
        <v>273</v>
      </c>
      <c r="T42" s="115" t="s">
        <v>268</v>
      </c>
      <c r="U42" s="302" t="s">
        <v>227</v>
      </c>
      <c r="V42" s="145"/>
    </row>
    <row r="43" spans="1:22">
      <c r="A43" s="111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40"/>
      <c r="K43" s="40"/>
      <c r="L43" s="56">
        <v>4</v>
      </c>
      <c r="M43" s="17">
        <f t="shared" si="0"/>
        <v>2</v>
      </c>
      <c r="N43" s="38"/>
      <c r="O43" s="309" t="s">
        <v>273</v>
      </c>
      <c r="P43" s="302" t="s">
        <v>227</v>
      </c>
      <c r="Q43" s="324"/>
      <c r="R43" s="34"/>
      <c r="S43" s="309" t="s">
        <v>273</v>
      </c>
      <c r="T43" s="115" t="s">
        <v>268</v>
      </c>
      <c r="U43" s="302" t="s">
        <v>227</v>
      </c>
      <c r="V43" s="145"/>
    </row>
    <row r="44" spans="1:22">
      <c r="A44" s="111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41"/>
      <c r="K44" s="41"/>
      <c r="L44" s="56">
        <v>4</v>
      </c>
      <c r="M44" s="17">
        <f t="shared" si="0"/>
        <v>2</v>
      </c>
      <c r="N44" s="38"/>
      <c r="O44" s="309" t="s">
        <v>273</v>
      </c>
      <c r="P44" s="302" t="s">
        <v>227</v>
      </c>
      <c r="Q44" s="324"/>
      <c r="R44" s="34"/>
      <c r="S44" s="309" t="s">
        <v>273</v>
      </c>
      <c r="T44" s="115" t="s">
        <v>268</v>
      </c>
      <c r="U44" s="302" t="s">
        <v>227</v>
      </c>
      <c r="V44" s="145"/>
    </row>
    <row r="45" spans="1:22">
      <c r="A45" s="111" t="s">
        <v>131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41"/>
      <c r="K45" s="41"/>
      <c r="L45" s="56">
        <v>4</v>
      </c>
      <c r="M45" s="17">
        <f t="shared" si="0"/>
        <v>2</v>
      </c>
      <c r="N45" s="38"/>
      <c r="O45" s="309" t="s">
        <v>273</v>
      </c>
      <c r="P45" s="302" t="s">
        <v>227</v>
      </c>
      <c r="Q45" s="324"/>
      <c r="R45" s="34"/>
      <c r="S45" s="309" t="s">
        <v>273</v>
      </c>
      <c r="T45" s="115" t="s">
        <v>268</v>
      </c>
      <c r="U45" s="302" t="s">
        <v>227</v>
      </c>
      <c r="V45" s="145"/>
    </row>
    <row r="46" spans="1:22">
      <c r="A46" s="111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42"/>
      <c r="K46" s="42"/>
      <c r="L46" s="56">
        <v>4</v>
      </c>
      <c r="M46" s="17">
        <f t="shared" si="0"/>
        <v>2</v>
      </c>
      <c r="N46" s="38"/>
      <c r="O46" s="309" t="s">
        <v>273</v>
      </c>
      <c r="P46" s="302" t="s">
        <v>227</v>
      </c>
      <c r="Q46" s="324"/>
      <c r="R46" s="34"/>
      <c r="S46" s="309" t="s">
        <v>273</v>
      </c>
      <c r="T46" s="115" t="s">
        <v>268</v>
      </c>
      <c r="U46" s="302" t="s">
        <v>227</v>
      </c>
      <c r="V46" s="145"/>
    </row>
    <row r="47" spans="1:22">
      <c r="A47" s="111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41"/>
      <c r="K47" s="41"/>
      <c r="L47" s="56">
        <v>4</v>
      </c>
      <c r="M47" s="17">
        <f t="shared" si="0"/>
        <v>2</v>
      </c>
      <c r="N47" s="38"/>
      <c r="O47" s="309" t="s">
        <v>273</v>
      </c>
      <c r="P47" s="302" t="s">
        <v>227</v>
      </c>
      <c r="Q47" s="324"/>
      <c r="R47" s="34"/>
      <c r="S47" s="309" t="s">
        <v>273</v>
      </c>
      <c r="T47" s="115" t="s">
        <v>268</v>
      </c>
      <c r="U47" s="302" t="s">
        <v>227</v>
      </c>
      <c r="V47" s="145"/>
    </row>
    <row r="48" spans="1:22">
      <c r="A48" s="111" t="s">
        <v>132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41"/>
      <c r="K48" s="41"/>
      <c r="L48" s="56">
        <v>4</v>
      </c>
      <c r="M48" s="17">
        <f t="shared" si="0"/>
        <v>2</v>
      </c>
      <c r="N48" s="38"/>
      <c r="O48" s="309" t="s">
        <v>273</v>
      </c>
      <c r="P48" s="302" t="s">
        <v>227</v>
      </c>
      <c r="Q48" s="324"/>
      <c r="R48" s="34"/>
      <c r="S48" s="309" t="s">
        <v>273</v>
      </c>
      <c r="T48" s="115" t="s">
        <v>268</v>
      </c>
      <c r="U48" s="302" t="s">
        <v>227</v>
      </c>
      <c r="V48" s="145"/>
    </row>
    <row r="49" spans="1:22">
      <c r="A49" s="111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40"/>
      <c r="K49" s="40"/>
      <c r="L49" s="56">
        <v>4</v>
      </c>
      <c r="M49" s="17">
        <f t="shared" si="0"/>
        <v>2</v>
      </c>
      <c r="N49" s="38"/>
      <c r="O49" s="309" t="s">
        <v>273</v>
      </c>
      <c r="P49" s="302" t="s">
        <v>227</v>
      </c>
      <c r="Q49" s="324"/>
      <c r="R49" s="34"/>
      <c r="S49" s="309" t="s">
        <v>273</v>
      </c>
      <c r="T49" s="115" t="s">
        <v>268</v>
      </c>
      <c r="U49" s="302" t="s">
        <v>227</v>
      </c>
      <c r="V49" s="145"/>
    </row>
    <row r="50" spans="1:22">
      <c r="A50" s="111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40"/>
      <c r="K50" s="40"/>
      <c r="L50" s="56">
        <v>4</v>
      </c>
      <c r="M50" s="17">
        <f t="shared" si="0"/>
        <v>2</v>
      </c>
      <c r="N50" s="38"/>
      <c r="O50" s="309" t="s">
        <v>273</v>
      </c>
      <c r="P50" s="302" t="s">
        <v>227</v>
      </c>
      <c r="Q50" s="324"/>
      <c r="R50" s="34"/>
      <c r="S50" s="309" t="s">
        <v>273</v>
      </c>
      <c r="T50" s="115" t="s">
        <v>268</v>
      </c>
      <c r="U50" s="302" t="s">
        <v>227</v>
      </c>
      <c r="V50" s="145"/>
    </row>
    <row r="51" spans="1:22">
      <c r="A51" s="111" t="s">
        <v>133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40"/>
      <c r="K51" s="40"/>
      <c r="L51" s="56">
        <v>4</v>
      </c>
      <c r="M51" s="17">
        <f t="shared" si="0"/>
        <v>2</v>
      </c>
      <c r="N51" s="38"/>
      <c r="O51" s="309" t="s">
        <v>273</v>
      </c>
      <c r="P51" s="302" t="s">
        <v>228</v>
      </c>
      <c r="Q51" s="324"/>
      <c r="R51" s="34"/>
      <c r="S51" s="309" t="s">
        <v>273</v>
      </c>
      <c r="T51" s="115" t="s">
        <v>268</v>
      </c>
      <c r="U51" s="302" t="s">
        <v>228</v>
      </c>
      <c r="V51" s="145"/>
    </row>
    <row r="52" spans="1:22">
      <c r="A52" s="111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43"/>
      <c r="K52" s="43"/>
      <c r="L52" s="56">
        <v>4</v>
      </c>
      <c r="M52" s="17">
        <f t="shared" si="0"/>
        <v>2</v>
      </c>
      <c r="N52" s="38"/>
      <c r="O52" s="309" t="s">
        <v>273</v>
      </c>
      <c r="P52" s="302" t="s">
        <v>227</v>
      </c>
      <c r="Q52" s="324"/>
      <c r="R52" s="34"/>
      <c r="S52" s="309" t="s">
        <v>273</v>
      </c>
      <c r="T52" s="115" t="s">
        <v>268</v>
      </c>
      <c r="U52" s="302" t="s">
        <v>227</v>
      </c>
      <c r="V52" s="145"/>
    </row>
    <row r="53" spans="1:22">
      <c r="A53" s="111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11"/>
      <c r="K53" s="11"/>
      <c r="L53" s="56">
        <v>4</v>
      </c>
      <c r="M53" s="17">
        <f t="shared" si="0"/>
        <v>2</v>
      </c>
      <c r="N53" s="38"/>
      <c r="O53" s="309" t="s">
        <v>273</v>
      </c>
      <c r="P53" s="302" t="s">
        <v>228</v>
      </c>
      <c r="Q53" s="324"/>
      <c r="R53" s="34"/>
      <c r="S53" s="309" t="s">
        <v>273</v>
      </c>
      <c r="T53" s="115" t="s">
        <v>268</v>
      </c>
      <c r="U53" s="302" t="s">
        <v>228</v>
      </c>
      <c r="V53" s="145"/>
    </row>
    <row r="54" spans="1:22">
      <c r="A54" s="111" t="s">
        <v>163</v>
      </c>
      <c r="B54" s="163" t="s">
        <v>46</v>
      </c>
      <c r="C54" s="160">
        <v>0.5</v>
      </c>
      <c r="D54" s="166"/>
      <c r="E54" s="1"/>
      <c r="F54" s="1"/>
      <c r="G54" s="1"/>
      <c r="H54" s="1"/>
      <c r="I54" s="1"/>
      <c r="J54" s="1"/>
      <c r="K54" s="1"/>
      <c r="L54" s="56">
        <v>4</v>
      </c>
      <c r="M54" s="38">
        <f t="shared" si="0"/>
        <v>2</v>
      </c>
      <c r="N54" s="38"/>
      <c r="O54" s="309" t="s">
        <v>273</v>
      </c>
      <c r="P54" s="302" t="s">
        <v>227</v>
      </c>
      <c r="Q54" s="324"/>
      <c r="R54" s="34"/>
      <c r="S54" s="309" t="s">
        <v>273</v>
      </c>
      <c r="T54" s="115" t="s">
        <v>268</v>
      </c>
      <c r="U54" s="302" t="s">
        <v>227</v>
      </c>
      <c r="V54" s="145"/>
    </row>
    <row r="55" spans="1:22">
      <c r="A55" s="111" t="s">
        <v>164</v>
      </c>
      <c r="B55" s="163" t="s">
        <v>46</v>
      </c>
      <c r="C55" s="160">
        <v>0.5</v>
      </c>
      <c r="D55" s="166"/>
      <c r="E55" s="8">
        <v>0.03</v>
      </c>
      <c r="F55" s="8"/>
      <c r="G55" s="8"/>
      <c r="H55" s="8"/>
      <c r="I55" s="8"/>
      <c r="J55" s="8"/>
      <c r="K55" s="1"/>
      <c r="L55" s="56">
        <v>4</v>
      </c>
      <c r="M55" s="38">
        <f t="shared" ref="M55:M56" si="4">COUNTA(N55:R55)</f>
        <v>2</v>
      </c>
      <c r="N55" s="38"/>
      <c r="O55" s="309" t="s">
        <v>273</v>
      </c>
      <c r="P55" s="302" t="s">
        <v>227</v>
      </c>
      <c r="Q55" s="324"/>
      <c r="R55" s="34"/>
      <c r="S55" s="309" t="s">
        <v>273</v>
      </c>
      <c r="T55" s="115" t="s">
        <v>268</v>
      </c>
      <c r="U55" s="302" t="s">
        <v>227</v>
      </c>
      <c r="V55" s="145"/>
    </row>
    <row r="56" spans="1:22">
      <c r="A56" s="111" t="s">
        <v>165</v>
      </c>
      <c r="B56" s="163" t="s">
        <v>46</v>
      </c>
      <c r="C56" s="160">
        <v>0.5</v>
      </c>
      <c r="D56" s="166"/>
      <c r="E56" s="1"/>
      <c r="F56" s="1"/>
      <c r="G56" s="1"/>
      <c r="H56" s="1"/>
      <c r="I56" s="1"/>
      <c r="J56" s="1"/>
      <c r="K56" s="1"/>
      <c r="L56" s="56">
        <v>4</v>
      </c>
      <c r="M56" s="38">
        <f t="shared" si="4"/>
        <v>2</v>
      </c>
      <c r="N56" s="38"/>
      <c r="O56" s="309" t="s">
        <v>273</v>
      </c>
      <c r="P56" s="302" t="s">
        <v>227</v>
      </c>
      <c r="Q56" s="324"/>
      <c r="R56" s="34"/>
      <c r="S56" s="309" t="s">
        <v>273</v>
      </c>
      <c r="T56" s="115" t="s">
        <v>268</v>
      </c>
      <c r="U56" s="302" t="s">
        <v>227</v>
      </c>
      <c r="V56" s="145"/>
    </row>
    <row r="57" spans="1:22">
      <c r="A57" s="109"/>
      <c r="B57" s="157"/>
      <c r="C57" s="155"/>
      <c r="D57" s="143"/>
      <c r="E57" s="5"/>
      <c r="F57" s="5"/>
      <c r="G57" s="5"/>
      <c r="H57" s="5"/>
      <c r="I57" s="5"/>
      <c r="J57" s="5"/>
      <c r="K57" s="5"/>
      <c r="L57" s="55"/>
      <c r="M57" s="7"/>
      <c r="N57" s="7"/>
      <c r="O57" s="113"/>
      <c r="P57" s="113"/>
      <c r="Q57" s="239"/>
      <c r="R57" s="59"/>
      <c r="S57" s="141"/>
      <c r="T57" s="7"/>
      <c r="U57" s="35"/>
      <c r="V57" s="145"/>
    </row>
    <row r="58" spans="1:22">
      <c r="A58" s="109" t="s">
        <v>251</v>
      </c>
      <c r="B58" s="157"/>
      <c r="C58" s="155"/>
      <c r="D58" s="143"/>
      <c r="E58" s="5"/>
      <c r="F58" s="5"/>
      <c r="G58" s="5"/>
      <c r="H58" s="5"/>
      <c r="I58" s="5"/>
      <c r="J58" s="5"/>
      <c r="K58" s="5"/>
      <c r="L58" s="55"/>
      <c r="M58" s="7"/>
      <c r="N58" s="7"/>
      <c r="O58" s="113"/>
      <c r="P58" s="113"/>
      <c r="Q58" s="239"/>
      <c r="R58" s="59"/>
      <c r="S58" s="141"/>
      <c r="T58" s="7"/>
      <c r="U58" s="35"/>
      <c r="V58" s="145"/>
    </row>
    <row r="59" spans="1:22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27"/>
      <c r="K59" s="27"/>
      <c r="L59" s="17">
        <v>1</v>
      </c>
      <c r="M59" s="17">
        <f t="shared" ref="M59:M68" si="5">COUNTA(N59:R59)</f>
        <v>1</v>
      </c>
      <c r="N59" s="4"/>
      <c r="O59" s="76">
        <v>0.02</v>
      </c>
      <c r="P59" s="76"/>
      <c r="Q59" s="243"/>
      <c r="R59" s="63"/>
      <c r="S59" s="227">
        <v>0.02</v>
      </c>
      <c r="T59" s="227">
        <v>0.02</v>
      </c>
      <c r="U59" s="227">
        <v>0.02</v>
      </c>
      <c r="V59" s="145"/>
    </row>
    <row r="60" spans="1:22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27"/>
      <c r="K60" s="27"/>
      <c r="L60" s="17">
        <v>1</v>
      </c>
      <c r="M60" s="17">
        <f t="shared" si="5"/>
        <v>1</v>
      </c>
      <c r="N60" s="4"/>
      <c r="O60" s="76">
        <v>3.0000000000000001E-3</v>
      </c>
      <c r="P60" s="76"/>
      <c r="Q60" s="243"/>
      <c r="R60" s="63"/>
      <c r="S60" s="227">
        <v>3.0000000000000001E-3</v>
      </c>
      <c r="T60" s="227">
        <v>3.0000000000000001E-3</v>
      </c>
      <c r="U60" s="227">
        <v>3.0000000000000001E-3</v>
      </c>
      <c r="V60" s="145"/>
    </row>
    <row r="61" spans="1:22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1"/>
      <c r="K61" s="11"/>
      <c r="L61" s="17">
        <v>1</v>
      </c>
      <c r="M61" s="17">
        <f t="shared" si="5"/>
        <v>1</v>
      </c>
      <c r="N61" s="4"/>
      <c r="O61" s="76">
        <v>5.5E-2</v>
      </c>
      <c r="P61" s="76"/>
      <c r="Q61" s="243"/>
      <c r="R61" s="63"/>
      <c r="S61" s="227">
        <v>5.5E-2</v>
      </c>
      <c r="T61" s="227">
        <v>5.5E-2</v>
      </c>
      <c r="U61" s="227">
        <v>5.5E-2</v>
      </c>
      <c r="V61" s="145"/>
    </row>
    <row r="62" spans="1:22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44"/>
      <c r="K62" s="44"/>
      <c r="L62" s="17">
        <v>1</v>
      </c>
      <c r="M62" s="17">
        <f t="shared" si="5"/>
        <v>1</v>
      </c>
      <c r="N62" s="4"/>
      <c r="O62" s="76" t="s">
        <v>271</v>
      </c>
      <c r="P62" s="76"/>
      <c r="Q62" s="243"/>
      <c r="R62" s="63"/>
      <c r="S62" s="227" t="s">
        <v>271</v>
      </c>
      <c r="T62" s="231" t="s">
        <v>268</v>
      </c>
      <c r="U62" s="227" t="s">
        <v>271</v>
      </c>
      <c r="V62" s="145"/>
    </row>
    <row r="63" spans="1:22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27"/>
      <c r="K63" s="27"/>
      <c r="L63" s="17">
        <v>1</v>
      </c>
      <c r="M63" s="17">
        <f t="shared" si="5"/>
        <v>1</v>
      </c>
      <c r="N63" s="4"/>
      <c r="O63" s="76">
        <v>2E-3</v>
      </c>
      <c r="P63" s="76"/>
      <c r="Q63" s="243"/>
      <c r="R63" s="63"/>
      <c r="S63" s="227">
        <v>2E-3</v>
      </c>
      <c r="T63" s="227">
        <v>2E-3</v>
      </c>
      <c r="U63" s="227">
        <v>2E-3</v>
      </c>
      <c r="V63" s="145"/>
    </row>
    <row r="64" spans="1:22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1"/>
      <c r="K64" s="11"/>
      <c r="L64" s="17">
        <v>1</v>
      </c>
      <c r="M64" s="17">
        <f t="shared" si="5"/>
        <v>1</v>
      </c>
      <c r="N64" s="4"/>
      <c r="O64" s="76" t="s">
        <v>270</v>
      </c>
      <c r="P64" s="76"/>
      <c r="Q64" s="243"/>
      <c r="R64" s="185"/>
      <c r="S64" s="227" t="s">
        <v>270</v>
      </c>
      <c r="T64" s="231" t="s">
        <v>268</v>
      </c>
      <c r="U64" s="227" t="s">
        <v>270</v>
      </c>
      <c r="V64" s="145"/>
    </row>
    <row r="65" spans="1:22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27"/>
      <c r="K65" s="27"/>
      <c r="L65" s="17">
        <v>1</v>
      </c>
      <c r="M65" s="17">
        <f t="shared" si="5"/>
        <v>1</v>
      </c>
      <c r="N65" s="4"/>
      <c r="O65" s="76">
        <v>6.0000000000000001E-3</v>
      </c>
      <c r="P65" s="76"/>
      <c r="Q65" s="243"/>
      <c r="R65" s="63"/>
      <c r="S65" s="227">
        <v>6.0000000000000001E-3</v>
      </c>
      <c r="T65" s="227">
        <v>6.0000000000000001E-3</v>
      </c>
      <c r="U65" s="227">
        <v>6.0000000000000001E-3</v>
      </c>
      <c r="V65" s="145"/>
    </row>
    <row r="66" spans="1:22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27"/>
      <c r="K66" s="27"/>
      <c r="L66" s="17">
        <v>1</v>
      </c>
      <c r="M66" s="17">
        <f t="shared" si="5"/>
        <v>1</v>
      </c>
      <c r="N66" s="4"/>
      <c r="O66" s="76" t="s">
        <v>270</v>
      </c>
      <c r="P66" s="76"/>
      <c r="Q66" s="243"/>
      <c r="R66" s="61"/>
      <c r="S66" s="227" t="s">
        <v>270</v>
      </c>
      <c r="T66" s="231" t="s">
        <v>268</v>
      </c>
      <c r="U66" s="227" t="s">
        <v>270</v>
      </c>
      <c r="V66" s="145"/>
    </row>
    <row r="67" spans="1:22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27"/>
      <c r="K67" s="27"/>
      <c r="L67" s="17">
        <v>1</v>
      </c>
      <c r="M67" s="17">
        <f t="shared" si="5"/>
        <v>1</v>
      </c>
      <c r="N67" s="4"/>
      <c r="O67" s="76" t="s">
        <v>271</v>
      </c>
      <c r="P67" s="76"/>
      <c r="Q67" s="243"/>
      <c r="R67" s="61"/>
      <c r="S67" s="227" t="s">
        <v>271</v>
      </c>
      <c r="T67" s="231" t="s">
        <v>268</v>
      </c>
      <c r="U67" s="227" t="s">
        <v>271</v>
      </c>
      <c r="V67" s="145"/>
    </row>
    <row r="68" spans="1:22">
      <c r="A68" s="111" t="s">
        <v>29</v>
      </c>
      <c r="B68" s="165" t="s">
        <v>17</v>
      </c>
      <c r="C68" s="167">
        <v>5.0000000000000001E-3</v>
      </c>
      <c r="D68" s="166"/>
      <c r="E68" s="27">
        <v>8.0000000000000002E-3</v>
      </c>
      <c r="F68" s="27"/>
      <c r="G68" s="27"/>
      <c r="H68" s="27"/>
      <c r="I68" s="27"/>
      <c r="J68" s="27"/>
      <c r="K68" s="27"/>
      <c r="L68" s="17">
        <v>1</v>
      </c>
      <c r="M68" s="17">
        <f t="shared" si="5"/>
        <v>1</v>
      </c>
      <c r="N68" s="4"/>
      <c r="O68" s="76">
        <v>1.4999999999999999E-2</v>
      </c>
      <c r="P68" s="76"/>
      <c r="Q68" s="243"/>
      <c r="R68" s="63"/>
      <c r="S68" s="227">
        <v>1.4999999999999999E-2</v>
      </c>
      <c r="T68" s="227">
        <v>1.4999999999999999E-2</v>
      </c>
      <c r="U68" s="227">
        <v>1.4999999999999999E-2</v>
      </c>
      <c r="V68" s="145"/>
    </row>
    <row r="69" spans="1:22">
      <c r="A69" s="109"/>
      <c r="B69" s="157"/>
      <c r="C69" s="155"/>
      <c r="D69" s="143"/>
      <c r="E69" s="5"/>
      <c r="F69" s="5"/>
      <c r="G69" s="5"/>
      <c r="H69" s="5"/>
      <c r="I69" s="5"/>
      <c r="J69" s="5"/>
      <c r="K69" s="5"/>
      <c r="L69" s="55"/>
      <c r="M69" s="7"/>
      <c r="N69" s="7"/>
      <c r="O69" s="113"/>
      <c r="P69" s="113"/>
      <c r="Q69" s="239"/>
      <c r="R69" s="59"/>
      <c r="S69" s="141"/>
      <c r="T69" s="7"/>
      <c r="U69" s="35"/>
      <c r="V69" s="145"/>
    </row>
    <row r="70" spans="1:22">
      <c r="A70" s="109" t="s">
        <v>168</v>
      </c>
      <c r="B70" s="157"/>
      <c r="C70" s="155"/>
      <c r="D70" s="143"/>
      <c r="E70" s="5"/>
      <c r="F70" s="5"/>
      <c r="G70" s="5"/>
      <c r="H70" s="5"/>
      <c r="I70" s="5"/>
      <c r="J70" s="5"/>
      <c r="K70" s="5"/>
      <c r="L70" s="55"/>
      <c r="M70" s="7"/>
      <c r="N70" s="7"/>
      <c r="O70" s="113"/>
      <c r="P70" s="113"/>
      <c r="Q70" s="239"/>
      <c r="R70" s="59"/>
      <c r="S70" s="141"/>
      <c r="T70" s="7"/>
      <c r="U70" s="35"/>
      <c r="V70" s="145"/>
    </row>
    <row r="71" spans="1:22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27"/>
      <c r="K71" s="27"/>
      <c r="L71" s="17">
        <v>1</v>
      </c>
      <c r="M71" s="17">
        <f t="shared" ref="M71:M192" si="6">COUNTA(N71:R71)</f>
        <v>1</v>
      </c>
      <c r="N71" s="38"/>
      <c r="O71" s="46" t="s">
        <v>225</v>
      </c>
      <c r="P71" s="46"/>
      <c r="Q71" s="159"/>
      <c r="R71" s="34"/>
      <c r="S71" s="46" t="s">
        <v>225</v>
      </c>
      <c r="T71" s="135" t="s">
        <v>268</v>
      </c>
      <c r="U71" s="46" t="s">
        <v>225</v>
      </c>
      <c r="V71" s="145"/>
    </row>
    <row r="72" spans="1:22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4"/>
      <c r="K72" s="4"/>
      <c r="L72" s="17">
        <v>1</v>
      </c>
      <c r="M72" s="17">
        <f t="shared" si="6"/>
        <v>1</v>
      </c>
      <c r="N72" s="38"/>
      <c r="O72" s="46" t="s">
        <v>264</v>
      </c>
      <c r="P72" s="46"/>
      <c r="Q72" s="159"/>
      <c r="R72" s="34"/>
      <c r="S72" s="46" t="s">
        <v>264</v>
      </c>
      <c r="T72" s="135" t="s">
        <v>268</v>
      </c>
      <c r="U72" s="46" t="s">
        <v>264</v>
      </c>
      <c r="V72" s="145"/>
    </row>
    <row r="73" spans="1:22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4"/>
      <c r="K73" s="4"/>
      <c r="L73" s="17">
        <v>1</v>
      </c>
      <c r="M73" s="17">
        <f t="shared" si="6"/>
        <v>1</v>
      </c>
      <c r="N73" s="38"/>
      <c r="O73" s="46" t="s">
        <v>264</v>
      </c>
      <c r="P73" s="46"/>
      <c r="Q73" s="159"/>
      <c r="R73" s="34"/>
      <c r="S73" s="46" t="s">
        <v>264</v>
      </c>
      <c r="T73" s="135" t="s">
        <v>268</v>
      </c>
      <c r="U73" s="46" t="s">
        <v>264</v>
      </c>
      <c r="V73" s="145"/>
    </row>
    <row r="74" spans="1:22">
      <c r="A74" s="111" t="s">
        <v>161</v>
      </c>
      <c r="B74" s="163" t="s">
        <v>46</v>
      </c>
      <c r="C74" s="167">
        <v>2</v>
      </c>
      <c r="D74" s="170"/>
      <c r="E74" s="4"/>
      <c r="F74" s="4"/>
      <c r="G74" s="4"/>
      <c r="H74" s="4"/>
      <c r="I74" s="4"/>
      <c r="J74" s="4"/>
      <c r="K74" s="4"/>
      <c r="L74" s="17">
        <v>1</v>
      </c>
      <c r="M74" s="17">
        <f t="shared" si="6"/>
        <v>1</v>
      </c>
      <c r="N74" s="38"/>
      <c r="O74" s="46" t="s">
        <v>264</v>
      </c>
      <c r="P74" s="46"/>
      <c r="Q74" s="159"/>
      <c r="R74" s="34"/>
      <c r="S74" s="46" t="s">
        <v>264</v>
      </c>
      <c r="T74" s="135" t="s">
        <v>268</v>
      </c>
      <c r="U74" s="46" t="s">
        <v>264</v>
      </c>
      <c r="V74" s="145"/>
    </row>
    <row r="75" spans="1:22">
      <c r="A75" s="111" t="s">
        <v>158</v>
      </c>
      <c r="B75" s="163" t="s">
        <v>46</v>
      </c>
      <c r="C75" s="167">
        <v>2</v>
      </c>
      <c r="D75" s="170"/>
      <c r="E75" s="4"/>
      <c r="F75" s="4"/>
      <c r="G75" s="4"/>
      <c r="H75" s="4"/>
      <c r="I75" s="4"/>
      <c r="J75" s="4"/>
      <c r="K75" s="4"/>
      <c r="L75" s="17">
        <v>1</v>
      </c>
      <c r="M75" s="17">
        <f t="shared" si="6"/>
        <v>1</v>
      </c>
      <c r="N75" s="38"/>
      <c r="O75" s="46" t="s">
        <v>264</v>
      </c>
      <c r="P75" s="46"/>
      <c r="Q75" s="159"/>
      <c r="R75" s="34"/>
      <c r="S75" s="46" t="s">
        <v>264</v>
      </c>
      <c r="T75" s="135" t="s">
        <v>268</v>
      </c>
      <c r="U75" s="46" t="s">
        <v>264</v>
      </c>
      <c r="V75" s="145"/>
    </row>
    <row r="76" spans="1:22">
      <c r="A76" s="111" t="s">
        <v>159</v>
      </c>
      <c r="B76" s="163" t="s">
        <v>46</v>
      </c>
      <c r="C76" s="167">
        <v>1</v>
      </c>
      <c r="D76" s="170"/>
      <c r="E76" s="4"/>
      <c r="F76" s="4"/>
      <c r="G76" s="4"/>
      <c r="H76" s="4"/>
      <c r="I76" s="4"/>
      <c r="J76" s="4"/>
      <c r="K76" s="4"/>
      <c r="L76" s="17">
        <v>1</v>
      </c>
      <c r="M76" s="17">
        <f t="shared" si="6"/>
        <v>1</v>
      </c>
      <c r="N76" s="38"/>
      <c r="O76" s="46" t="s">
        <v>264</v>
      </c>
      <c r="P76" s="46"/>
      <c r="Q76" s="159"/>
      <c r="R76" s="34"/>
      <c r="S76" s="46" t="s">
        <v>264</v>
      </c>
      <c r="T76" s="135" t="s">
        <v>268</v>
      </c>
      <c r="U76" s="46" t="s">
        <v>264</v>
      </c>
      <c r="V76" s="145"/>
    </row>
    <row r="77" spans="1:22">
      <c r="A77" s="111" t="s">
        <v>162</v>
      </c>
      <c r="B77" s="163" t="s">
        <v>46</v>
      </c>
      <c r="C77" s="167">
        <v>1</v>
      </c>
      <c r="D77" s="170"/>
      <c r="E77" s="4"/>
      <c r="F77" s="4"/>
      <c r="G77" s="4"/>
      <c r="H77" s="4"/>
      <c r="I77" s="4"/>
      <c r="J77" s="4"/>
      <c r="K77" s="4"/>
      <c r="L77" s="17">
        <v>1</v>
      </c>
      <c r="M77" s="17">
        <f t="shared" si="6"/>
        <v>1</v>
      </c>
      <c r="N77" s="38"/>
      <c r="O77" s="46" t="s">
        <v>225</v>
      </c>
      <c r="P77" s="46"/>
      <c r="Q77" s="159"/>
      <c r="R77" s="34"/>
      <c r="S77" s="46" t="s">
        <v>225</v>
      </c>
      <c r="T77" s="135" t="s">
        <v>268</v>
      </c>
      <c r="U77" s="46" t="s">
        <v>225</v>
      </c>
      <c r="V77" s="145"/>
    </row>
    <row r="78" spans="1:22">
      <c r="A78" s="111" t="s">
        <v>105</v>
      </c>
      <c r="B78" s="163" t="s">
        <v>46</v>
      </c>
      <c r="C78" s="167">
        <v>5</v>
      </c>
      <c r="D78" s="170"/>
      <c r="E78" s="25">
        <v>16</v>
      </c>
      <c r="F78" s="25"/>
      <c r="G78" s="25"/>
      <c r="H78" s="25"/>
      <c r="I78" s="25"/>
      <c r="J78" s="25"/>
      <c r="K78" s="4"/>
      <c r="L78" s="17">
        <v>1</v>
      </c>
      <c r="M78" s="17">
        <f t="shared" si="6"/>
        <v>1</v>
      </c>
      <c r="N78" s="38"/>
      <c r="O78" s="46" t="s">
        <v>230</v>
      </c>
      <c r="P78" s="46"/>
      <c r="Q78" s="159"/>
      <c r="R78" s="34"/>
      <c r="S78" s="46" t="s">
        <v>230</v>
      </c>
      <c r="T78" s="135" t="s">
        <v>268</v>
      </c>
      <c r="U78" s="46" t="s">
        <v>230</v>
      </c>
      <c r="V78" s="145"/>
    </row>
    <row r="79" spans="1:22">
      <c r="A79" s="111" t="s">
        <v>45</v>
      </c>
      <c r="B79" s="163" t="s">
        <v>46</v>
      </c>
      <c r="C79" s="160">
        <v>1</v>
      </c>
      <c r="D79" s="166"/>
      <c r="E79" s="4"/>
      <c r="F79" s="4"/>
      <c r="G79" s="4"/>
      <c r="H79" s="4"/>
      <c r="I79" s="4"/>
      <c r="J79" s="4"/>
      <c r="K79" s="4"/>
      <c r="L79" s="17">
        <v>1</v>
      </c>
      <c r="M79" s="17">
        <f t="shared" si="6"/>
        <v>1</v>
      </c>
      <c r="N79" s="4"/>
      <c r="O79" s="76" t="s">
        <v>225</v>
      </c>
      <c r="P79" s="76"/>
      <c r="Q79" s="119"/>
      <c r="R79" s="34"/>
      <c r="S79" s="76" t="s">
        <v>225</v>
      </c>
      <c r="T79" s="135" t="s">
        <v>268</v>
      </c>
      <c r="U79" s="76" t="s">
        <v>225</v>
      </c>
      <c r="V79" s="145"/>
    </row>
    <row r="80" spans="1:22">
      <c r="A80" s="109"/>
      <c r="B80" s="157"/>
      <c r="C80" s="155"/>
      <c r="D80" s="143"/>
      <c r="E80" s="5"/>
      <c r="F80" s="5"/>
      <c r="G80" s="5"/>
      <c r="H80" s="5"/>
      <c r="I80" s="5"/>
      <c r="J80" s="5"/>
      <c r="K80" s="5"/>
      <c r="L80" s="5"/>
      <c r="M80" s="5"/>
      <c r="N80" s="5"/>
      <c r="O80" s="15"/>
      <c r="P80" s="15"/>
      <c r="Q80" s="150"/>
      <c r="R80" s="59"/>
      <c r="S80" s="143"/>
      <c r="T80" s="5"/>
      <c r="U80" s="109"/>
      <c r="V80" s="145"/>
    </row>
    <row r="81" spans="1:22">
      <c r="A81" s="109" t="s">
        <v>141</v>
      </c>
      <c r="B81" s="157"/>
      <c r="C81" s="155"/>
      <c r="D81" s="143"/>
      <c r="E81" s="5"/>
      <c r="F81" s="5"/>
      <c r="G81" s="5"/>
      <c r="H81" s="5"/>
      <c r="I81" s="5"/>
      <c r="J81" s="5"/>
      <c r="K81" s="5"/>
      <c r="L81" s="5"/>
      <c r="M81" s="5"/>
      <c r="N81" s="5"/>
      <c r="O81" s="15"/>
      <c r="P81" s="15"/>
      <c r="Q81" s="150"/>
      <c r="R81" s="59"/>
      <c r="S81" s="143"/>
      <c r="T81" s="5"/>
      <c r="U81" s="109"/>
      <c r="V81" s="145"/>
    </row>
    <row r="82" spans="1:22">
      <c r="A82" s="111" t="s">
        <v>169</v>
      </c>
      <c r="B82" s="163" t="s">
        <v>46</v>
      </c>
      <c r="C82" s="160">
        <v>5</v>
      </c>
      <c r="D82" s="166"/>
      <c r="E82" s="4"/>
      <c r="F82" s="4"/>
      <c r="G82" s="4"/>
      <c r="H82" s="4"/>
      <c r="I82" s="4"/>
      <c r="J82" s="4"/>
      <c r="K82" s="4"/>
      <c r="L82" s="17">
        <v>1</v>
      </c>
      <c r="M82" s="17">
        <f t="shared" si="6"/>
        <v>1</v>
      </c>
      <c r="N82" s="4"/>
      <c r="O82" s="76" t="s">
        <v>230</v>
      </c>
      <c r="P82" s="4"/>
      <c r="Q82" s="63"/>
      <c r="R82" s="61"/>
      <c r="S82" s="76" t="s">
        <v>230</v>
      </c>
      <c r="T82" s="115" t="s">
        <v>268</v>
      </c>
      <c r="U82" s="76" t="s">
        <v>230</v>
      </c>
      <c r="V82" s="145"/>
    </row>
    <row r="83" spans="1:22">
      <c r="A83" s="111" t="s">
        <v>170</v>
      </c>
      <c r="B83" s="163" t="s">
        <v>46</v>
      </c>
      <c r="C83" s="160">
        <v>5</v>
      </c>
      <c r="D83" s="166"/>
      <c r="E83" s="4"/>
      <c r="F83" s="4"/>
      <c r="G83" s="4"/>
      <c r="H83" s="4"/>
      <c r="I83" s="4"/>
      <c r="J83" s="4"/>
      <c r="K83" s="4"/>
      <c r="L83" s="17">
        <v>1</v>
      </c>
      <c r="M83" s="17">
        <f t="shared" si="6"/>
        <v>1</v>
      </c>
      <c r="N83" s="4"/>
      <c r="O83" s="76" t="s">
        <v>230</v>
      </c>
      <c r="P83" s="4"/>
      <c r="Q83" s="63"/>
      <c r="R83" s="61"/>
      <c r="S83" s="76" t="s">
        <v>230</v>
      </c>
      <c r="T83" s="115" t="s">
        <v>268</v>
      </c>
      <c r="U83" s="76" t="s">
        <v>230</v>
      </c>
      <c r="V83" s="145"/>
    </row>
    <row r="84" spans="1:22">
      <c r="A84" s="111" t="s">
        <v>171</v>
      </c>
      <c r="B84" s="163" t="s">
        <v>46</v>
      </c>
      <c r="C84" s="160">
        <v>5</v>
      </c>
      <c r="D84" s="166"/>
      <c r="E84" s="4"/>
      <c r="F84" s="4"/>
      <c r="G84" s="4"/>
      <c r="H84" s="4"/>
      <c r="I84" s="4"/>
      <c r="J84" s="4"/>
      <c r="K84" s="4"/>
      <c r="L84" s="17">
        <v>1</v>
      </c>
      <c r="M84" s="17">
        <f t="shared" si="6"/>
        <v>1</v>
      </c>
      <c r="N84" s="4"/>
      <c r="O84" s="76" t="s">
        <v>230</v>
      </c>
      <c r="P84" s="4"/>
      <c r="Q84" s="63"/>
      <c r="R84" s="61"/>
      <c r="S84" s="76" t="s">
        <v>230</v>
      </c>
      <c r="T84" s="115" t="s">
        <v>268</v>
      </c>
      <c r="U84" s="76" t="s">
        <v>230</v>
      </c>
      <c r="V84" s="145"/>
    </row>
    <row r="85" spans="1:22">
      <c r="A85" s="111" t="s">
        <v>172</v>
      </c>
      <c r="B85" s="163" t="s">
        <v>46</v>
      </c>
      <c r="C85" s="160">
        <v>5</v>
      </c>
      <c r="D85" s="166"/>
      <c r="E85" s="4"/>
      <c r="F85" s="4"/>
      <c r="G85" s="4"/>
      <c r="H85" s="4"/>
      <c r="I85" s="4"/>
      <c r="J85" s="4"/>
      <c r="K85" s="4"/>
      <c r="L85" s="17">
        <v>1</v>
      </c>
      <c r="M85" s="17">
        <f t="shared" si="6"/>
        <v>1</v>
      </c>
      <c r="N85" s="4"/>
      <c r="O85" s="76" t="s">
        <v>230</v>
      </c>
      <c r="P85" s="4"/>
      <c r="Q85" s="63"/>
      <c r="R85" s="61"/>
      <c r="S85" s="76" t="s">
        <v>230</v>
      </c>
      <c r="T85" s="115" t="s">
        <v>268</v>
      </c>
      <c r="U85" s="76" t="s">
        <v>230</v>
      </c>
      <c r="V85" s="145"/>
    </row>
    <row r="86" spans="1:22">
      <c r="A86" s="111" t="s">
        <v>173</v>
      </c>
      <c r="B86" s="163" t="s">
        <v>46</v>
      </c>
      <c r="C86" s="160">
        <v>5</v>
      </c>
      <c r="D86" s="166"/>
      <c r="E86" s="4"/>
      <c r="F86" s="4"/>
      <c r="G86" s="4"/>
      <c r="H86" s="4"/>
      <c r="I86" s="4"/>
      <c r="J86" s="4"/>
      <c r="K86" s="4"/>
      <c r="L86" s="17">
        <v>1</v>
      </c>
      <c r="M86" s="17">
        <f t="shared" si="6"/>
        <v>1</v>
      </c>
      <c r="N86" s="4"/>
      <c r="O86" s="76" t="s">
        <v>230</v>
      </c>
      <c r="P86" s="4"/>
      <c r="Q86" s="63"/>
      <c r="R86" s="61"/>
      <c r="S86" s="76" t="s">
        <v>230</v>
      </c>
      <c r="T86" s="115" t="s">
        <v>268</v>
      </c>
      <c r="U86" s="76" t="s">
        <v>230</v>
      </c>
      <c r="V86" s="145"/>
    </row>
    <row r="87" spans="1:22">
      <c r="A87" s="111" t="s">
        <v>174</v>
      </c>
      <c r="B87" s="163" t="s">
        <v>46</v>
      </c>
      <c r="C87" s="160">
        <v>5</v>
      </c>
      <c r="D87" s="166"/>
      <c r="E87" s="4"/>
      <c r="F87" s="4"/>
      <c r="G87" s="4"/>
      <c r="H87" s="4"/>
      <c r="I87" s="4"/>
      <c r="J87" s="4"/>
      <c r="K87" s="4"/>
      <c r="L87" s="17">
        <v>1</v>
      </c>
      <c r="M87" s="17">
        <f t="shared" si="6"/>
        <v>1</v>
      </c>
      <c r="N87" s="4"/>
      <c r="O87" s="76" t="s">
        <v>230</v>
      </c>
      <c r="P87" s="4"/>
      <c r="Q87" s="63"/>
      <c r="R87" s="61"/>
      <c r="S87" s="76" t="s">
        <v>230</v>
      </c>
      <c r="T87" s="115" t="s">
        <v>268</v>
      </c>
      <c r="U87" s="76" t="s">
        <v>230</v>
      </c>
      <c r="V87" s="145"/>
    </row>
    <row r="88" spans="1:22">
      <c r="A88" s="111" t="s">
        <v>175</v>
      </c>
      <c r="B88" s="163" t="s">
        <v>46</v>
      </c>
      <c r="C88" s="160">
        <v>5</v>
      </c>
      <c r="D88" s="166"/>
      <c r="E88" s="4"/>
      <c r="F88" s="4"/>
      <c r="G88" s="4"/>
      <c r="H88" s="4"/>
      <c r="I88" s="4"/>
      <c r="J88" s="4"/>
      <c r="K88" s="4"/>
      <c r="L88" s="17">
        <v>1</v>
      </c>
      <c r="M88" s="17">
        <f t="shared" si="6"/>
        <v>1</v>
      </c>
      <c r="N88" s="4"/>
      <c r="O88" s="76" t="s">
        <v>230</v>
      </c>
      <c r="P88" s="4"/>
      <c r="Q88" s="63"/>
      <c r="R88" s="61"/>
      <c r="S88" s="76" t="s">
        <v>230</v>
      </c>
      <c r="T88" s="115" t="s">
        <v>268</v>
      </c>
      <c r="U88" s="76" t="s">
        <v>230</v>
      </c>
      <c r="V88" s="145"/>
    </row>
    <row r="89" spans="1:22">
      <c r="A89" s="111" t="s">
        <v>176</v>
      </c>
      <c r="B89" s="163" t="s">
        <v>46</v>
      </c>
      <c r="C89" s="160">
        <v>5</v>
      </c>
      <c r="D89" s="166"/>
      <c r="E89" s="4"/>
      <c r="F89" s="4"/>
      <c r="G89" s="4"/>
      <c r="H89" s="4"/>
      <c r="I89" s="4"/>
      <c r="J89" s="4"/>
      <c r="K89" s="4"/>
      <c r="L89" s="17">
        <v>1</v>
      </c>
      <c r="M89" s="17">
        <f t="shared" si="6"/>
        <v>1</v>
      </c>
      <c r="N89" s="4"/>
      <c r="O89" s="76" t="s">
        <v>230</v>
      </c>
      <c r="P89" s="4"/>
      <c r="Q89" s="63"/>
      <c r="R89" s="61"/>
      <c r="S89" s="76" t="s">
        <v>230</v>
      </c>
      <c r="T89" s="115" t="s">
        <v>268</v>
      </c>
      <c r="U89" s="76" t="s">
        <v>230</v>
      </c>
      <c r="V89" s="145"/>
    </row>
    <row r="90" spans="1:22">
      <c r="A90" s="111" t="s">
        <v>177</v>
      </c>
      <c r="B90" s="163" t="s">
        <v>46</v>
      </c>
      <c r="C90" s="160">
        <v>5</v>
      </c>
      <c r="D90" s="166"/>
      <c r="E90" s="4"/>
      <c r="F90" s="4"/>
      <c r="G90" s="4"/>
      <c r="H90" s="4"/>
      <c r="I90" s="4"/>
      <c r="J90" s="4"/>
      <c r="K90" s="4"/>
      <c r="L90" s="17">
        <v>1</v>
      </c>
      <c r="M90" s="17">
        <f t="shared" si="6"/>
        <v>1</v>
      </c>
      <c r="N90" s="4"/>
      <c r="O90" s="76" t="s">
        <v>230</v>
      </c>
      <c r="P90" s="4"/>
      <c r="Q90" s="63"/>
      <c r="R90" s="61"/>
      <c r="S90" s="76" t="s">
        <v>230</v>
      </c>
      <c r="T90" s="115" t="s">
        <v>268</v>
      </c>
      <c r="U90" s="76" t="s">
        <v>230</v>
      </c>
      <c r="V90" s="145"/>
    </row>
    <row r="91" spans="1:22">
      <c r="A91" s="109"/>
      <c r="B91" s="157"/>
      <c r="C91" s="155"/>
      <c r="D91" s="143"/>
      <c r="E91" s="5"/>
      <c r="F91" s="5"/>
      <c r="G91" s="5"/>
      <c r="H91" s="5"/>
      <c r="I91" s="5"/>
      <c r="J91" s="5"/>
      <c r="K91" s="5"/>
      <c r="L91" s="5"/>
      <c r="M91" s="5"/>
      <c r="N91" s="5"/>
      <c r="O91" s="15"/>
      <c r="P91" s="15"/>
      <c r="Q91" s="150"/>
      <c r="R91" s="86"/>
      <c r="S91" s="151"/>
      <c r="T91" s="113"/>
      <c r="U91" s="108"/>
      <c r="V91" s="145"/>
    </row>
    <row r="92" spans="1:22">
      <c r="A92" s="109" t="s">
        <v>184</v>
      </c>
      <c r="B92" s="157"/>
      <c r="C92" s="155"/>
      <c r="D92" s="143"/>
      <c r="E92" s="5"/>
      <c r="F92" s="5"/>
      <c r="G92" s="5"/>
      <c r="H92" s="5"/>
      <c r="I92" s="5"/>
      <c r="J92" s="5"/>
      <c r="K92" s="5"/>
      <c r="L92" s="5"/>
      <c r="M92" s="5"/>
      <c r="N92" s="5"/>
      <c r="O92" s="15"/>
      <c r="P92" s="15"/>
      <c r="Q92" s="150"/>
      <c r="R92" s="86"/>
      <c r="S92" s="151"/>
      <c r="T92" s="113"/>
      <c r="U92" s="108"/>
      <c r="V92" s="145"/>
    </row>
    <row r="93" spans="1:22">
      <c r="A93" s="111" t="s">
        <v>185</v>
      </c>
      <c r="B93" s="163" t="s">
        <v>46</v>
      </c>
      <c r="C93" s="160">
        <v>5</v>
      </c>
      <c r="D93" s="166"/>
      <c r="E93" s="4"/>
      <c r="F93" s="4"/>
      <c r="G93" s="4"/>
      <c r="H93" s="4"/>
      <c r="I93" s="4"/>
      <c r="J93" s="4"/>
      <c r="K93" s="4"/>
      <c r="L93" s="17">
        <v>1</v>
      </c>
      <c r="M93" s="17">
        <f t="shared" si="6"/>
        <v>1</v>
      </c>
      <c r="N93" s="4"/>
      <c r="O93" s="76" t="s">
        <v>230</v>
      </c>
      <c r="P93" s="76"/>
      <c r="Q93" s="243"/>
      <c r="R93" s="61"/>
      <c r="S93" s="76" t="s">
        <v>230</v>
      </c>
      <c r="T93" s="115" t="s">
        <v>268</v>
      </c>
      <c r="U93" s="76" t="s">
        <v>230</v>
      </c>
      <c r="V93" s="145"/>
    </row>
    <row r="94" spans="1:22">
      <c r="A94" s="109"/>
      <c r="B94" s="157"/>
      <c r="C94" s="155"/>
      <c r="D94" s="143"/>
      <c r="E94" s="5"/>
      <c r="F94" s="5"/>
      <c r="G94" s="5"/>
      <c r="H94" s="5"/>
      <c r="I94" s="5"/>
      <c r="J94" s="5"/>
      <c r="K94" s="5"/>
      <c r="L94" s="5"/>
      <c r="M94" s="5"/>
      <c r="N94" s="5"/>
      <c r="O94" s="15"/>
      <c r="P94" s="15"/>
      <c r="Q94" s="150"/>
      <c r="R94" s="59"/>
      <c r="S94" s="290"/>
      <c r="T94" s="113"/>
      <c r="U94" s="127"/>
      <c r="V94" s="145"/>
    </row>
    <row r="95" spans="1:22">
      <c r="A95" s="109" t="s">
        <v>186</v>
      </c>
      <c r="B95" s="157"/>
      <c r="C95" s="155"/>
      <c r="D95" s="143"/>
      <c r="E95" s="5"/>
      <c r="F95" s="5"/>
      <c r="G95" s="5"/>
      <c r="H95" s="5"/>
      <c r="I95" s="5"/>
      <c r="J95" s="5"/>
      <c r="K95" s="5"/>
      <c r="L95" s="5"/>
      <c r="M95" s="5"/>
      <c r="N95" s="5"/>
      <c r="O95" s="15"/>
      <c r="P95" s="15"/>
      <c r="Q95" s="150"/>
      <c r="R95" s="59"/>
      <c r="S95" s="290"/>
      <c r="T95" s="113"/>
      <c r="U95" s="127"/>
      <c r="V95" s="145"/>
    </row>
    <row r="96" spans="1:22">
      <c r="A96" s="111" t="s">
        <v>187</v>
      </c>
      <c r="B96" s="163" t="s">
        <v>46</v>
      </c>
      <c r="C96" s="160">
        <v>5</v>
      </c>
      <c r="D96" s="166"/>
      <c r="E96" s="4"/>
      <c r="F96" s="4"/>
      <c r="G96" s="4"/>
      <c r="H96" s="4"/>
      <c r="I96" s="4"/>
      <c r="J96" s="4"/>
      <c r="K96" s="4"/>
      <c r="L96" s="17">
        <v>1</v>
      </c>
      <c r="M96" s="17">
        <f t="shared" si="6"/>
        <v>1</v>
      </c>
      <c r="N96" s="4"/>
      <c r="O96" s="76" t="s">
        <v>230</v>
      </c>
      <c r="P96" s="76"/>
      <c r="Q96" s="243"/>
      <c r="R96" s="61"/>
      <c r="S96" s="76" t="s">
        <v>230</v>
      </c>
      <c r="T96" s="115" t="s">
        <v>268</v>
      </c>
      <c r="U96" s="76" t="s">
        <v>230</v>
      </c>
      <c r="V96" s="145"/>
    </row>
    <row r="97" spans="1:22">
      <c r="A97" s="111" t="s">
        <v>188</v>
      </c>
      <c r="B97" s="163" t="s">
        <v>46</v>
      </c>
      <c r="C97" s="160">
        <v>5</v>
      </c>
      <c r="D97" s="166"/>
      <c r="E97" s="4"/>
      <c r="F97" s="4"/>
      <c r="G97" s="4"/>
      <c r="H97" s="4"/>
      <c r="I97" s="4"/>
      <c r="J97" s="4"/>
      <c r="K97" s="4"/>
      <c r="L97" s="17">
        <v>1</v>
      </c>
      <c r="M97" s="17">
        <f t="shared" si="6"/>
        <v>1</v>
      </c>
      <c r="N97" s="4"/>
      <c r="O97" s="76" t="s">
        <v>230</v>
      </c>
      <c r="P97" s="76"/>
      <c r="Q97" s="243"/>
      <c r="R97" s="61"/>
      <c r="S97" s="76" t="s">
        <v>230</v>
      </c>
      <c r="T97" s="115" t="s">
        <v>268</v>
      </c>
      <c r="U97" s="76" t="s">
        <v>230</v>
      </c>
      <c r="V97" s="145"/>
    </row>
    <row r="98" spans="1:22">
      <c r="A98" s="111" t="s">
        <v>189</v>
      </c>
      <c r="B98" s="163" t="s">
        <v>46</v>
      </c>
      <c r="C98" s="160">
        <v>5</v>
      </c>
      <c r="D98" s="166"/>
      <c r="E98" s="4"/>
      <c r="F98" s="4"/>
      <c r="G98" s="4"/>
      <c r="H98" s="4"/>
      <c r="I98" s="4"/>
      <c r="J98" s="4"/>
      <c r="K98" s="4"/>
      <c r="L98" s="17">
        <v>1</v>
      </c>
      <c r="M98" s="17">
        <f t="shared" si="6"/>
        <v>1</v>
      </c>
      <c r="N98" s="4"/>
      <c r="O98" s="76" t="s">
        <v>230</v>
      </c>
      <c r="P98" s="76"/>
      <c r="Q98" s="243"/>
      <c r="R98" s="61"/>
      <c r="S98" s="76" t="s">
        <v>230</v>
      </c>
      <c r="T98" s="115" t="s">
        <v>268</v>
      </c>
      <c r="U98" s="76" t="s">
        <v>230</v>
      </c>
      <c r="V98" s="145"/>
    </row>
    <row r="99" spans="1:22">
      <c r="A99" s="111" t="s">
        <v>190</v>
      </c>
      <c r="B99" s="163" t="s">
        <v>46</v>
      </c>
      <c r="C99" s="160">
        <v>5</v>
      </c>
      <c r="D99" s="166"/>
      <c r="E99" s="4"/>
      <c r="F99" s="4"/>
      <c r="G99" s="4"/>
      <c r="H99" s="4"/>
      <c r="I99" s="4"/>
      <c r="J99" s="4"/>
      <c r="K99" s="4"/>
      <c r="L99" s="17">
        <v>1</v>
      </c>
      <c r="M99" s="17">
        <f t="shared" si="6"/>
        <v>1</v>
      </c>
      <c r="N99" s="4"/>
      <c r="O99" s="76" t="s">
        <v>230</v>
      </c>
      <c r="P99" s="76"/>
      <c r="Q99" s="243"/>
      <c r="R99" s="61"/>
      <c r="S99" s="76" t="s">
        <v>230</v>
      </c>
      <c r="T99" s="115" t="s">
        <v>268</v>
      </c>
      <c r="U99" s="76" t="s">
        <v>230</v>
      </c>
      <c r="V99" s="145"/>
    </row>
    <row r="100" spans="1:22">
      <c r="A100" s="111" t="s">
        <v>191</v>
      </c>
      <c r="B100" s="163" t="s">
        <v>46</v>
      </c>
      <c r="C100" s="160">
        <v>5</v>
      </c>
      <c r="D100" s="166"/>
      <c r="E100" s="4"/>
      <c r="F100" s="4"/>
      <c r="G100" s="4"/>
      <c r="H100" s="4"/>
      <c r="I100" s="4"/>
      <c r="J100" s="4"/>
      <c r="K100" s="4"/>
      <c r="L100" s="17">
        <v>1</v>
      </c>
      <c r="M100" s="17">
        <f t="shared" si="6"/>
        <v>1</v>
      </c>
      <c r="N100" s="4"/>
      <c r="O100" s="76" t="s">
        <v>230</v>
      </c>
      <c r="P100" s="76"/>
      <c r="Q100" s="243"/>
      <c r="R100" s="61"/>
      <c r="S100" s="76" t="s">
        <v>230</v>
      </c>
      <c r="T100" s="115" t="s">
        <v>268</v>
      </c>
      <c r="U100" s="76" t="s">
        <v>230</v>
      </c>
      <c r="V100" s="145"/>
    </row>
    <row r="101" spans="1:22">
      <c r="A101" s="109"/>
      <c r="B101" s="157"/>
      <c r="C101" s="155"/>
      <c r="D101" s="143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5"/>
      <c r="P101" s="15"/>
      <c r="Q101" s="150"/>
      <c r="R101" s="59"/>
      <c r="S101" s="290"/>
      <c r="T101" s="113"/>
      <c r="U101" s="127"/>
      <c r="V101" s="145"/>
    </row>
    <row r="102" spans="1:22">
      <c r="A102" s="109" t="s">
        <v>178</v>
      </c>
      <c r="B102" s="157"/>
      <c r="C102" s="155"/>
      <c r="D102" s="143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5"/>
      <c r="P102" s="15"/>
      <c r="Q102" s="150"/>
      <c r="R102" s="59"/>
      <c r="S102" s="290"/>
      <c r="T102" s="113"/>
      <c r="U102" s="127"/>
      <c r="V102" s="145"/>
    </row>
    <row r="103" spans="1:22">
      <c r="A103" s="111" t="s">
        <v>179</v>
      </c>
      <c r="B103" s="163" t="s">
        <v>46</v>
      </c>
      <c r="C103" s="160">
        <v>50</v>
      </c>
      <c r="D103" s="166"/>
      <c r="E103" s="4"/>
      <c r="F103" s="4"/>
      <c r="G103" s="4"/>
      <c r="H103" s="4"/>
      <c r="I103" s="4"/>
      <c r="J103" s="4"/>
      <c r="K103" s="4"/>
      <c r="L103" s="17">
        <v>1</v>
      </c>
      <c r="M103" s="17">
        <f t="shared" si="6"/>
        <v>1</v>
      </c>
      <c r="N103" s="4"/>
      <c r="O103" s="76" t="s">
        <v>249</v>
      </c>
      <c r="P103" s="76"/>
      <c r="Q103" s="243"/>
      <c r="R103" s="61"/>
      <c r="S103" s="76" t="s">
        <v>249</v>
      </c>
      <c r="T103" s="115" t="s">
        <v>268</v>
      </c>
      <c r="U103" s="76" t="s">
        <v>249</v>
      </c>
      <c r="V103" s="145"/>
    </row>
    <row r="104" spans="1:22">
      <c r="A104" s="111" t="s">
        <v>180</v>
      </c>
      <c r="B104" s="163" t="s">
        <v>46</v>
      </c>
      <c r="C104" s="160">
        <v>50</v>
      </c>
      <c r="D104" s="166"/>
      <c r="E104" s="4"/>
      <c r="F104" s="4"/>
      <c r="G104" s="4"/>
      <c r="H104" s="4"/>
      <c r="I104" s="4"/>
      <c r="J104" s="4"/>
      <c r="K104" s="4"/>
      <c r="L104" s="17">
        <v>1</v>
      </c>
      <c r="M104" s="17">
        <f t="shared" si="6"/>
        <v>1</v>
      </c>
      <c r="N104" s="4"/>
      <c r="O104" s="76" t="s">
        <v>249</v>
      </c>
      <c r="P104" s="76"/>
      <c r="Q104" s="243"/>
      <c r="R104" s="61"/>
      <c r="S104" s="76" t="s">
        <v>249</v>
      </c>
      <c r="T104" s="115" t="s">
        <v>268</v>
      </c>
      <c r="U104" s="76" t="s">
        <v>249</v>
      </c>
      <c r="V104" s="145"/>
    </row>
    <row r="105" spans="1:22">
      <c r="A105" s="111" t="s">
        <v>181</v>
      </c>
      <c r="B105" s="163" t="s">
        <v>46</v>
      </c>
      <c r="C105" s="160">
        <v>50</v>
      </c>
      <c r="D105" s="166"/>
      <c r="E105" s="4"/>
      <c r="F105" s="4"/>
      <c r="G105" s="4"/>
      <c r="H105" s="4"/>
      <c r="I105" s="4"/>
      <c r="J105" s="4"/>
      <c r="K105" s="4"/>
      <c r="L105" s="17">
        <v>1</v>
      </c>
      <c r="M105" s="17">
        <f t="shared" si="6"/>
        <v>1</v>
      </c>
      <c r="N105" s="4"/>
      <c r="O105" s="76" t="s">
        <v>249</v>
      </c>
      <c r="P105" s="76"/>
      <c r="Q105" s="243"/>
      <c r="R105" s="61"/>
      <c r="S105" s="76" t="s">
        <v>249</v>
      </c>
      <c r="T105" s="115" t="s">
        <v>268</v>
      </c>
      <c r="U105" s="76" t="s">
        <v>249</v>
      </c>
      <c r="V105" s="145"/>
    </row>
    <row r="106" spans="1:22">
      <c r="A106" s="111" t="s">
        <v>210</v>
      </c>
      <c r="B106" s="163" t="s">
        <v>46</v>
      </c>
      <c r="C106" s="160">
        <v>50</v>
      </c>
      <c r="D106" s="166"/>
      <c r="E106" s="4"/>
      <c r="F106" s="4"/>
      <c r="G106" s="4"/>
      <c r="H106" s="4"/>
      <c r="I106" s="4"/>
      <c r="J106" s="4"/>
      <c r="K106" s="4"/>
      <c r="L106" s="17">
        <v>1</v>
      </c>
      <c r="M106" s="17">
        <f t="shared" si="6"/>
        <v>1</v>
      </c>
      <c r="N106" s="4"/>
      <c r="O106" s="76" t="s">
        <v>249</v>
      </c>
      <c r="P106" s="76"/>
      <c r="Q106" s="243"/>
      <c r="R106" s="61"/>
      <c r="S106" s="76" t="s">
        <v>249</v>
      </c>
      <c r="T106" s="115" t="s">
        <v>268</v>
      </c>
      <c r="U106" s="76" t="s">
        <v>249</v>
      </c>
      <c r="V106" s="145"/>
    </row>
    <row r="107" spans="1:22">
      <c r="A107" s="109"/>
      <c r="B107" s="157"/>
      <c r="C107" s="155"/>
      <c r="D107" s="143"/>
      <c r="E107" s="5"/>
      <c r="F107" s="5"/>
      <c r="G107" s="5"/>
      <c r="H107" s="5"/>
      <c r="I107" s="5"/>
      <c r="J107" s="5"/>
      <c r="K107" s="5"/>
      <c r="L107" s="55"/>
      <c r="M107" s="7"/>
      <c r="N107" s="7"/>
      <c r="O107" s="113"/>
      <c r="P107" s="113"/>
      <c r="Q107" s="239"/>
      <c r="R107" s="59"/>
      <c r="S107" s="290"/>
      <c r="T107" s="113"/>
      <c r="U107" s="127"/>
      <c r="V107" s="145"/>
    </row>
    <row r="108" spans="1:22">
      <c r="A108" s="111" t="s">
        <v>16</v>
      </c>
      <c r="B108" s="163" t="s">
        <v>17</v>
      </c>
      <c r="C108" s="160">
        <v>1</v>
      </c>
      <c r="D108" s="166"/>
      <c r="E108" s="30"/>
      <c r="F108" s="30"/>
      <c r="G108" s="30"/>
      <c r="H108" s="30"/>
      <c r="I108" s="30"/>
      <c r="J108" s="30"/>
      <c r="K108" s="30"/>
      <c r="L108" s="17">
        <v>1</v>
      </c>
      <c r="M108" s="17">
        <f t="shared" si="6"/>
        <v>1</v>
      </c>
      <c r="N108" s="4"/>
      <c r="O108" s="76">
        <v>320</v>
      </c>
      <c r="P108" s="76"/>
      <c r="Q108" s="243"/>
      <c r="R108" s="63"/>
      <c r="S108" s="76">
        <v>320</v>
      </c>
      <c r="T108" s="76">
        <v>320</v>
      </c>
      <c r="U108" s="76">
        <v>320</v>
      </c>
      <c r="V108" s="145"/>
    </row>
    <row r="109" spans="1:22">
      <c r="A109" s="111" t="s">
        <v>128</v>
      </c>
      <c r="B109" s="163" t="s">
        <v>17</v>
      </c>
      <c r="C109" s="160">
        <v>0.01</v>
      </c>
      <c r="D109" s="166"/>
      <c r="E109" s="4"/>
      <c r="F109" s="4"/>
      <c r="G109" s="4"/>
      <c r="H109" s="4"/>
      <c r="I109" s="4"/>
      <c r="J109" s="4"/>
      <c r="K109" s="4"/>
      <c r="L109" s="50">
        <v>1</v>
      </c>
      <c r="M109" s="17">
        <f t="shared" si="6"/>
        <v>0</v>
      </c>
      <c r="N109" s="4"/>
      <c r="O109" s="76"/>
      <c r="P109" s="76"/>
      <c r="Q109" s="243"/>
      <c r="R109" s="61"/>
      <c r="S109" s="156"/>
      <c r="T109" s="46"/>
      <c r="U109" s="159"/>
      <c r="V109" s="145"/>
    </row>
    <row r="110" spans="1:22">
      <c r="A110" s="109"/>
      <c r="B110" s="157"/>
      <c r="C110" s="155"/>
      <c r="D110" s="143"/>
      <c r="E110" s="5"/>
      <c r="F110" s="5"/>
      <c r="G110" s="5"/>
      <c r="H110" s="5"/>
      <c r="I110" s="5"/>
      <c r="J110" s="5"/>
      <c r="K110" s="5"/>
      <c r="L110" s="55"/>
      <c r="M110" s="7"/>
      <c r="N110" s="5"/>
      <c r="O110" s="15"/>
      <c r="P110" s="15"/>
      <c r="Q110" s="150"/>
      <c r="R110" s="86"/>
      <c r="S110" s="151"/>
      <c r="T110" s="15"/>
      <c r="U110" s="108"/>
      <c r="V110" s="145"/>
    </row>
    <row r="111" spans="1:22">
      <c r="A111" s="109" t="s">
        <v>259</v>
      </c>
      <c r="B111" s="157"/>
      <c r="C111" s="155"/>
      <c r="D111" s="143"/>
      <c r="E111" s="14"/>
      <c r="F111" s="14"/>
      <c r="G111" s="14"/>
      <c r="H111" s="14"/>
      <c r="I111" s="14"/>
      <c r="J111" s="14"/>
      <c r="K111" s="14"/>
      <c r="L111" s="55"/>
      <c r="M111" s="7"/>
      <c r="N111" s="7"/>
      <c r="O111" s="113"/>
      <c r="P111" s="113"/>
      <c r="Q111" s="239"/>
      <c r="R111" s="59"/>
      <c r="S111" s="290"/>
      <c r="T111" s="113"/>
      <c r="U111" s="127"/>
      <c r="V111" s="145"/>
    </row>
    <row r="112" spans="1:22">
      <c r="A112" s="111" t="s">
        <v>124</v>
      </c>
      <c r="B112" s="165" t="s">
        <v>46</v>
      </c>
      <c r="C112" s="167">
        <v>20</v>
      </c>
      <c r="D112" s="166"/>
      <c r="E112" s="4"/>
      <c r="F112" s="4"/>
      <c r="G112" s="4"/>
      <c r="H112" s="4"/>
      <c r="I112" s="4"/>
      <c r="J112" s="4"/>
      <c r="K112" s="4"/>
      <c r="L112" s="17">
        <v>1</v>
      </c>
      <c r="M112" s="17">
        <f t="shared" si="6"/>
        <v>1</v>
      </c>
      <c r="N112" s="38"/>
      <c r="O112" s="46" t="s">
        <v>265</v>
      </c>
      <c r="P112" s="46"/>
      <c r="Q112" s="240"/>
      <c r="R112" s="61"/>
      <c r="S112" s="46" t="s">
        <v>265</v>
      </c>
      <c r="T112" s="115" t="s">
        <v>268</v>
      </c>
      <c r="U112" s="46" t="s">
        <v>265</v>
      </c>
      <c r="V112" s="145"/>
    </row>
    <row r="113" spans="1:22">
      <c r="A113" s="111" t="s">
        <v>125</v>
      </c>
      <c r="B113" s="165" t="s">
        <v>46</v>
      </c>
      <c r="C113" s="167">
        <v>50</v>
      </c>
      <c r="D113" s="166"/>
      <c r="E113" s="4"/>
      <c r="F113" s="4"/>
      <c r="G113" s="4"/>
      <c r="H113" s="4"/>
      <c r="I113" s="4"/>
      <c r="J113" s="4"/>
      <c r="K113" s="4"/>
      <c r="L113" s="17">
        <v>1</v>
      </c>
      <c r="M113" s="17">
        <f t="shared" si="6"/>
        <v>1</v>
      </c>
      <c r="N113" s="4"/>
      <c r="O113" s="46" t="s">
        <v>249</v>
      </c>
      <c r="P113" s="46"/>
      <c r="Q113" s="240"/>
      <c r="R113" s="61"/>
      <c r="S113" s="46" t="s">
        <v>249</v>
      </c>
      <c r="T113" s="115" t="s">
        <v>268</v>
      </c>
      <c r="U113" s="46" t="s">
        <v>249</v>
      </c>
      <c r="V113" s="145"/>
    </row>
    <row r="114" spans="1:22">
      <c r="A114" s="111" t="s">
        <v>126</v>
      </c>
      <c r="B114" s="165" t="s">
        <v>46</v>
      </c>
      <c r="C114" s="167">
        <v>100</v>
      </c>
      <c r="D114" s="166"/>
      <c r="E114" s="4"/>
      <c r="F114" s="4"/>
      <c r="G114" s="4"/>
      <c r="H114" s="4"/>
      <c r="I114" s="4"/>
      <c r="J114" s="4"/>
      <c r="K114" s="4"/>
      <c r="L114" s="17">
        <v>1</v>
      </c>
      <c r="M114" s="17">
        <f t="shared" si="6"/>
        <v>1</v>
      </c>
      <c r="N114" s="4"/>
      <c r="O114" s="46" t="s">
        <v>229</v>
      </c>
      <c r="P114" s="46"/>
      <c r="Q114" s="240"/>
      <c r="R114" s="63"/>
      <c r="S114" s="46" t="s">
        <v>229</v>
      </c>
      <c r="T114" s="115" t="s">
        <v>268</v>
      </c>
      <c r="U114" s="46" t="s">
        <v>229</v>
      </c>
      <c r="V114" s="145"/>
    </row>
    <row r="115" spans="1:22">
      <c r="A115" s="111" t="s">
        <v>127</v>
      </c>
      <c r="B115" s="165" t="s">
        <v>46</v>
      </c>
      <c r="C115" s="167">
        <v>50</v>
      </c>
      <c r="D115" s="166"/>
      <c r="E115" s="4"/>
      <c r="F115" s="4"/>
      <c r="G115" s="4"/>
      <c r="H115" s="4"/>
      <c r="I115" s="4"/>
      <c r="J115" s="4"/>
      <c r="K115" s="4"/>
      <c r="L115" s="17">
        <v>1</v>
      </c>
      <c r="M115" s="17">
        <f t="shared" si="6"/>
        <v>1</v>
      </c>
      <c r="N115" s="38"/>
      <c r="O115" s="46" t="s">
        <v>249</v>
      </c>
      <c r="P115" s="46"/>
      <c r="Q115" s="240"/>
      <c r="R115" s="61"/>
      <c r="S115" s="46" t="s">
        <v>249</v>
      </c>
      <c r="T115" s="115" t="s">
        <v>268</v>
      </c>
      <c r="U115" s="46" t="s">
        <v>249</v>
      </c>
      <c r="V115" s="145"/>
    </row>
    <row r="116" spans="1:22">
      <c r="A116" s="111" t="s">
        <v>146</v>
      </c>
      <c r="B116" s="165" t="s">
        <v>46</v>
      </c>
      <c r="C116" s="167">
        <v>50</v>
      </c>
      <c r="D116" s="166"/>
      <c r="E116" s="4"/>
      <c r="F116" s="4"/>
      <c r="G116" s="4"/>
      <c r="H116" s="4"/>
      <c r="I116" s="4"/>
      <c r="J116" s="4"/>
      <c r="K116" s="4"/>
      <c r="L116" s="17">
        <v>1</v>
      </c>
      <c r="M116" s="17">
        <f t="shared" si="6"/>
        <v>1</v>
      </c>
      <c r="N116" s="4"/>
      <c r="O116" s="46" t="s">
        <v>249</v>
      </c>
      <c r="P116" s="46"/>
      <c r="Q116" s="240"/>
      <c r="R116" s="63"/>
      <c r="S116" s="46" t="s">
        <v>249</v>
      </c>
      <c r="T116" s="115" t="s">
        <v>268</v>
      </c>
      <c r="U116" s="46" t="s">
        <v>249</v>
      </c>
      <c r="V116" s="145"/>
    </row>
    <row r="117" spans="1:22">
      <c r="A117" s="109"/>
      <c r="B117" s="157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277"/>
      <c r="P117" s="277"/>
      <c r="Q117" s="277"/>
      <c r="R117" s="155"/>
      <c r="S117" s="277"/>
      <c r="T117" s="277"/>
      <c r="U117" s="277"/>
      <c r="V117" s="145"/>
    </row>
    <row r="118" spans="1:22">
      <c r="A118" s="109" t="s">
        <v>258</v>
      </c>
      <c r="B118" s="157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277"/>
      <c r="P118" s="277"/>
      <c r="Q118" s="277"/>
      <c r="R118" s="155"/>
      <c r="S118" s="277"/>
      <c r="T118" s="277"/>
      <c r="U118" s="277"/>
      <c r="V118" s="145"/>
    </row>
    <row r="119" spans="1:22">
      <c r="A119" s="161" t="s">
        <v>239</v>
      </c>
      <c r="B119" s="165" t="s">
        <v>46</v>
      </c>
      <c r="C119" s="167">
        <v>20</v>
      </c>
      <c r="D119" s="166"/>
      <c r="E119" s="4"/>
      <c r="F119" s="4"/>
      <c r="G119" s="4"/>
      <c r="H119" s="4"/>
      <c r="I119" s="4"/>
      <c r="J119" s="4"/>
      <c r="K119" s="4"/>
      <c r="L119" s="17">
        <v>1</v>
      </c>
      <c r="M119" s="17">
        <f t="shared" si="6"/>
        <v>1</v>
      </c>
      <c r="N119" s="4"/>
      <c r="O119" s="46" t="s">
        <v>265</v>
      </c>
      <c r="P119" s="46"/>
      <c r="Q119" s="240"/>
      <c r="R119" s="63"/>
      <c r="S119" s="46" t="s">
        <v>265</v>
      </c>
      <c r="T119" s="115" t="s">
        <v>268</v>
      </c>
      <c r="U119" s="46" t="s">
        <v>265</v>
      </c>
      <c r="V119" s="145"/>
    </row>
    <row r="120" spans="1:22">
      <c r="A120" s="161" t="s">
        <v>255</v>
      </c>
      <c r="B120" s="165" t="s">
        <v>46</v>
      </c>
      <c r="C120" s="167">
        <v>20</v>
      </c>
      <c r="D120" s="166"/>
      <c r="E120" s="4"/>
      <c r="F120" s="4"/>
      <c r="G120" s="4"/>
      <c r="H120" s="4"/>
      <c r="I120" s="4"/>
      <c r="J120" s="4"/>
      <c r="K120" s="4"/>
      <c r="L120" s="17">
        <v>1</v>
      </c>
      <c r="M120" s="17">
        <f t="shared" si="6"/>
        <v>1</v>
      </c>
      <c r="N120" s="4"/>
      <c r="O120" s="46" t="s">
        <v>265</v>
      </c>
      <c r="P120" s="46"/>
      <c r="Q120" s="240"/>
      <c r="R120" s="63"/>
      <c r="S120" s="46" t="s">
        <v>265</v>
      </c>
      <c r="T120" s="115" t="s">
        <v>268</v>
      </c>
      <c r="U120" s="46" t="s">
        <v>265</v>
      </c>
      <c r="V120" s="145"/>
    </row>
    <row r="121" spans="1:22">
      <c r="A121" s="161" t="s">
        <v>241</v>
      </c>
      <c r="B121" s="165" t="s">
        <v>46</v>
      </c>
      <c r="C121" s="167">
        <v>100</v>
      </c>
      <c r="D121" s="166"/>
      <c r="E121" s="4"/>
      <c r="F121" s="4"/>
      <c r="G121" s="4"/>
      <c r="H121" s="4"/>
      <c r="I121" s="4"/>
      <c r="J121" s="4"/>
      <c r="K121" s="4"/>
      <c r="L121" s="17">
        <v>1</v>
      </c>
      <c r="M121" s="17">
        <f t="shared" si="6"/>
        <v>1</v>
      </c>
      <c r="N121" s="4"/>
      <c r="O121" s="46" t="s">
        <v>229</v>
      </c>
      <c r="P121" s="46"/>
      <c r="Q121" s="240"/>
      <c r="R121" s="63"/>
      <c r="S121" s="46" t="s">
        <v>229</v>
      </c>
      <c r="T121" s="115" t="s">
        <v>268</v>
      </c>
      <c r="U121" s="46" t="s">
        <v>229</v>
      </c>
      <c r="V121" s="145"/>
    </row>
    <row r="122" spans="1:22">
      <c r="A122" s="161" t="s">
        <v>242</v>
      </c>
      <c r="B122" s="165" t="s">
        <v>46</v>
      </c>
      <c r="C122" s="167">
        <v>100</v>
      </c>
      <c r="D122" s="166"/>
      <c r="E122" s="4"/>
      <c r="F122" s="4"/>
      <c r="G122" s="4"/>
      <c r="H122" s="4"/>
      <c r="I122" s="4"/>
      <c r="J122" s="4"/>
      <c r="K122" s="4"/>
      <c r="L122" s="17">
        <v>1</v>
      </c>
      <c r="M122" s="17">
        <f t="shared" si="6"/>
        <v>1</v>
      </c>
      <c r="N122" s="4"/>
      <c r="O122" s="46" t="s">
        <v>229</v>
      </c>
      <c r="P122" s="46"/>
      <c r="Q122" s="240"/>
      <c r="R122" s="63"/>
      <c r="S122" s="46" t="s">
        <v>229</v>
      </c>
      <c r="T122" s="115" t="s">
        <v>268</v>
      </c>
      <c r="U122" s="46" t="s">
        <v>229</v>
      </c>
      <c r="V122" s="145"/>
    </row>
    <row r="123" spans="1:22">
      <c r="A123" s="161" t="s">
        <v>243</v>
      </c>
      <c r="B123" s="165" t="s">
        <v>46</v>
      </c>
      <c r="C123" s="167">
        <v>100</v>
      </c>
      <c r="D123" s="166"/>
      <c r="E123" s="4"/>
      <c r="F123" s="4"/>
      <c r="G123" s="4"/>
      <c r="H123" s="4"/>
      <c r="I123" s="4"/>
      <c r="J123" s="4"/>
      <c r="K123" s="4"/>
      <c r="L123" s="17">
        <v>1</v>
      </c>
      <c r="M123" s="17">
        <f t="shared" si="6"/>
        <v>1</v>
      </c>
      <c r="N123" s="4"/>
      <c r="O123" s="46" t="s">
        <v>229</v>
      </c>
      <c r="P123" s="46"/>
      <c r="Q123" s="240"/>
      <c r="R123" s="63"/>
      <c r="S123" s="46" t="s">
        <v>229</v>
      </c>
      <c r="T123" s="115" t="s">
        <v>268</v>
      </c>
      <c r="U123" s="46" t="s">
        <v>229</v>
      </c>
      <c r="V123" s="145"/>
    </row>
    <row r="124" spans="1:22">
      <c r="A124" s="161" t="s">
        <v>256</v>
      </c>
      <c r="B124" s="165" t="s">
        <v>46</v>
      </c>
      <c r="C124" s="167">
        <v>100</v>
      </c>
      <c r="D124" s="166"/>
      <c r="E124" s="4"/>
      <c r="F124" s="4"/>
      <c r="G124" s="4"/>
      <c r="H124" s="4"/>
      <c r="I124" s="4"/>
      <c r="J124" s="4"/>
      <c r="K124" s="4"/>
      <c r="L124" s="17">
        <v>1</v>
      </c>
      <c r="M124" s="17">
        <f t="shared" si="6"/>
        <v>1</v>
      </c>
      <c r="N124" s="4"/>
      <c r="O124" s="46" t="s">
        <v>229</v>
      </c>
      <c r="P124" s="46"/>
      <c r="Q124" s="240"/>
      <c r="R124" s="63"/>
      <c r="S124" s="46" t="s">
        <v>229</v>
      </c>
      <c r="T124" s="115" t="s">
        <v>268</v>
      </c>
      <c r="U124" s="46" t="s">
        <v>229</v>
      </c>
      <c r="V124" s="145"/>
    </row>
    <row r="125" spans="1:22">
      <c r="A125" s="161" t="s">
        <v>257</v>
      </c>
      <c r="B125" s="165" t="s">
        <v>46</v>
      </c>
      <c r="C125" s="167">
        <v>100</v>
      </c>
      <c r="D125" s="166"/>
      <c r="E125" s="4"/>
      <c r="F125" s="4"/>
      <c r="G125" s="4"/>
      <c r="H125" s="4"/>
      <c r="I125" s="4"/>
      <c r="J125" s="4"/>
      <c r="K125" s="4"/>
      <c r="L125" s="17">
        <v>1</v>
      </c>
      <c r="M125" s="17">
        <f t="shared" si="6"/>
        <v>1</v>
      </c>
      <c r="N125" s="4"/>
      <c r="O125" s="46" t="s">
        <v>229</v>
      </c>
      <c r="P125" s="46"/>
      <c r="Q125" s="240"/>
      <c r="R125" s="63"/>
      <c r="S125" s="46" t="s">
        <v>229</v>
      </c>
      <c r="T125" s="115" t="s">
        <v>268</v>
      </c>
      <c r="U125" s="46" t="s">
        <v>229</v>
      </c>
      <c r="V125" s="145"/>
    </row>
    <row r="126" spans="1:22">
      <c r="A126" s="109"/>
      <c r="B126" s="157"/>
      <c r="C126" s="155"/>
      <c r="D126" s="143"/>
      <c r="E126" s="14"/>
      <c r="F126" s="14"/>
      <c r="G126" s="14"/>
      <c r="H126" s="14"/>
      <c r="I126" s="14"/>
      <c r="J126" s="14"/>
      <c r="K126" s="14"/>
      <c r="L126" s="55"/>
      <c r="M126" s="7"/>
      <c r="N126" s="7"/>
      <c r="O126" s="113"/>
      <c r="P126" s="113"/>
      <c r="Q126" s="239"/>
      <c r="R126" s="59"/>
      <c r="S126" s="290"/>
      <c r="T126" s="113"/>
      <c r="U126" s="127"/>
      <c r="V126" s="145"/>
    </row>
    <row r="127" spans="1:22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14"/>
      <c r="K127" s="14"/>
      <c r="L127" s="55"/>
      <c r="M127" s="7"/>
      <c r="N127" s="7"/>
      <c r="O127" s="113"/>
      <c r="P127" s="113"/>
      <c r="Q127" s="239"/>
      <c r="R127" s="59"/>
      <c r="S127" s="290"/>
      <c r="T127" s="113"/>
      <c r="U127" s="127"/>
      <c r="V127" s="145"/>
    </row>
    <row r="128" spans="1:22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40"/>
      <c r="K128" s="40"/>
      <c r="L128" s="17">
        <v>1</v>
      </c>
      <c r="M128" s="17">
        <f t="shared" si="6"/>
        <v>1</v>
      </c>
      <c r="N128" s="4"/>
      <c r="O128" s="46" t="s">
        <v>272</v>
      </c>
      <c r="P128" s="76"/>
      <c r="Q128" s="243"/>
      <c r="R128" s="61"/>
      <c r="S128" s="46" t="s">
        <v>272</v>
      </c>
      <c r="T128" s="115" t="s">
        <v>268</v>
      </c>
      <c r="U128" s="46" t="s">
        <v>272</v>
      </c>
      <c r="V128" s="145"/>
    </row>
    <row r="129" spans="1:22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1"/>
      <c r="K129" s="11"/>
      <c r="L129" s="17">
        <v>1</v>
      </c>
      <c r="M129" s="17">
        <f t="shared" si="6"/>
        <v>1</v>
      </c>
      <c r="N129" s="4"/>
      <c r="O129" s="46" t="s">
        <v>272</v>
      </c>
      <c r="P129" s="76"/>
      <c r="Q129" s="243"/>
      <c r="R129" s="61"/>
      <c r="S129" s="46" t="s">
        <v>272</v>
      </c>
      <c r="T129" s="115" t="s">
        <v>268</v>
      </c>
      <c r="U129" s="46" t="s">
        <v>272</v>
      </c>
      <c r="V129" s="145"/>
    </row>
    <row r="130" spans="1:22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45"/>
      <c r="K130" s="45"/>
      <c r="L130" s="17">
        <v>1</v>
      </c>
      <c r="M130" s="17">
        <f t="shared" si="6"/>
        <v>1</v>
      </c>
      <c r="N130" s="4"/>
      <c r="O130" s="46" t="s">
        <v>272</v>
      </c>
      <c r="P130" s="76"/>
      <c r="Q130" s="243"/>
      <c r="R130" s="61"/>
      <c r="S130" s="46" t="s">
        <v>272</v>
      </c>
      <c r="T130" s="115" t="s">
        <v>268</v>
      </c>
      <c r="U130" s="46" t="s">
        <v>272</v>
      </c>
      <c r="V130" s="145"/>
    </row>
    <row r="131" spans="1:22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45"/>
      <c r="K131" s="45"/>
      <c r="L131" s="17">
        <v>1</v>
      </c>
      <c r="M131" s="17">
        <f t="shared" si="6"/>
        <v>1</v>
      </c>
      <c r="N131" s="4"/>
      <c r="O131" s="46" t="s">
        <v>272</v>
      </c>
      <c r="P131" s="76"/>
      <c r="Q131" s="243"/>
      <c r="R131" s="61"/>
      <c r="S131" s="46" t="s">
        <v>272</v>
      </c>
      <c r="T131" s="115" t="s">
        <v>268</v>
      </c>
      <c r="U131" s="46" t="s">
        <v>272</v>
      </c>
      <c r="V131" s="145"/>
    </row>
    <row r="132" spans="1:22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45"/>
      <c r="K132" s="45"/>
      <c r="L132" s="17">
        <v>1</v>
      </c>
      <c r="M132" s="17">
        <f t="shared" si="6"/>
        <v>1</v>
      </c>
      <c r="N132" s="4"/>
      <c r="O132" s="46" t="s">
        <v>272</v>
      </c>
      <c r="P132" s="76"/>
      <c r="Q132" s="243"/>
      <c r="R132" s="61"/>
      <c r="S132" s="46" t="s">
        <v>272</v>
      </c>
      <c r="T132" s="115" t="s">
        <v>268</v>
      </c>
      <c r="U132" s="46" t="s">
        <v>272</v>
      </c>
      <c r="V132" s="145"/>
    </row>
    <row r="133" spans="1:22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45"/>
      <c r="K133" s="45"/>
      <c r="L133" s="17">
        <v>1</v>
      </c>
      <c r="M133" s="17">
        <f t="shared" si="6"/>
        <v>1</v>
      </c>
      <c r="N133" s="4"/>
      <c r="O133" s="46" t="s">
        <v>272</v>
      </c>
      <c r="P133" s="76"/>
      <c r="Q133" s="243"/>
      <c r="R133" s="61"/>
      <c r="S133" s="46" t="s">
        <v>272</v>
      </c>
      <c r="T133" s="115" t="s">
        <v>268</v>
      </c>
      <c r="U133" s="46" t="s">
        <v>272</v>
      </c>
      <c r="V133" s="145"/>
    </row>
    <row r="134" spans="1:22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1"/>
      <c r="K134" s="11"/>
      <c r="L134" s="17">
        <v>1</v>
      </c>
      <c r="M134" s="17">
        <f t="shared" si="6"/>
        <v>1</v>
      </c>
      <c r="N134" s="4"/>
      <c r="O134" s="46" t="s">
        <v>272</v>
      </c>
      <c r="P134" s="76"/>
      <c r="Q134" s="243"/>
      <c r="R134" s="61"/>
      <c r="S134" s="46" t="s">
        <v>272</v>
      </c>
      <c r="T134" s="115" t="s">
        <v>268</v>
      </c>
      <c r="U134" s="46" t="s">
        <v>272</v>
      </c>
      <c r="V134" s="145"/>
    </row>
    <row r="135" spans="1:22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1"/>
      <c r="K135" s="11"/>
      <c r="L135" s="17">
        <v>1</v>
      </c>
      <c r="M135" s="17">
        <f t="shared" si="6"/>
        <v>1</v>
      </c>
      <c r="N135" s="4"/>
      <c r="O135" s="46" t="s">
        <v>272</v>
      </c>
      <c r="P135" s="76"/>
      <c r="Q135" s="243"/>
      <c r="R135" s="61"/>
      <c r="S135" s="46" t="s">
        <v>272</v>
      </c>
      <c r="T135" s="115" t="s">
        <v>268</v>
      </c>
      <c r="U135" s="46" t="s">
        <v>272</v>
      </c>
      <c r="V135" s="145"/>
    </row>
    <row r="136" spans="1:22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1"/>
      <c r="K136" s="11"/>
      <c r="L136" s="17">
        <v>1</v>
      </c>
      <c r="M136" s="17">
        <f t="shared" si="6"/>
        <v>1</v>
      </c>
      <c r="N136" s="4"/>
      <c r="O136" s="46" t="s">
        <v>272</v>
      </c>
      <c r="P136" s="76"/>
      <c r="Q136" s="243"/>
      <c r="R136" s="61"/>
      <c r="S136" s="46" t="s">
        <v>272</v>
      </c>
      <c r="T136" s="115" t="s">
        <v>268</v>
      </c>
      <c r="U136" s="46" t="s">
        <v>272</v>
      </c>
      <c r="V136" s="145"/>
    </row>
    <row r="137" spans="1:22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1"/>
      <c r="K137" s="11"/>
      <c r="L137" s="17">
        <v>1</v>
      </c>
      <c r="M137" s="17">
        <f t="shared" si="6"/>
        <v>1</v>
      </c>
      <c r="N137" s="4"/>
      <c r="O137" s="46" t="s">
        <v>272</v>
      </c>
      <c r="P137" s="76"/>
      <c r="Q137" s="243"/>
      <c r="R137" s="61"/>
      <c r="S137" s="46" t="s">
        <v>272</v>
      </c>
      <c r="T137" s="115" t="s">
        <v>268</v>
      </c>
      <c r="U137" s="46" t="s">
        <v>272</v>
      </c>
      <c r="V137" s="145"/>
    </row>
    <row r="138" spans="1:22">
      <c r="A138" s="111" t="s">
        <v>216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1"/>
      <c r="K138" s="11"/>
      <c r="L138" s="17">
        <v>1</v>
      </c>
      <c r="M138" s="17">
        <f t="shared" si="6"/>
        <v>1</v>
      </c>
      <c r="N138" s="4"/>
      <c r="O138" s="46" t="s">
        <v>272</v>
      </c>
      <c r="P138" s="76"/>
      <c r="Q138" s="243"/>
      <c r="R138" s="61"/>
      <c r="S138" s="46" t="s">
        <v>272</v>
      </c>
      <c r="T138" s="115" t="s">
        <v>268</v>
      </c>
      <c r="U138" s="46" t="s">
        <v>272</v>
      </c>
      <c r="V138" s="145"/>
    </row>
    <row r="139" spans="1:22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1"/>
      <c r="K139" s="11"/>
      <c r="L139" s="17">
        <v>1</v>
      </c>
      <c r="M139" s="17">
        <f t="shared" si="6"/>
        <v>1</v>
      </c>
      <c r="N139" s="4"/>
      <c r="O139" s="46" t="s">
        <v>272</v>
      </c>
      <c r="P139" s="76"/>
      <c r="Q139" s="243"/>
      <c r="R139" s="61"/>
      <c r="S139" s="46" t="s">
        <v>272</v>
      </c>
      <c r="T139" s="115" t="s">
        <v>268</v>
      </c>
      <c r="U139" s="46" t="s">
        <v>272</v>
      </c>
      <c r="V139" s="145"/>
    </row>
    <row r="140" spans="1:22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1"/>
      <c r="K140" s="11"/>
      <c r="L140" s="17">
        <v>1</v>
      </c>
      <c r="M140" s="17">
        <f t="shared" si="6"/>
        <v>1</v>
      </c>
      <c r="N140" s="4"/>
      <c r="O140" s="76" t="s">
        <v>227</v>
      </c>
      <c r="P140" s="76"/>
      <c r="Q140" s="243"/>
      <c r="R140" s="61"/>
      <c r="S140" s="76" t="s">
        <v>227</v>
      </c>
      <c r="T140" s="115" t="s">
        <v>268</v>
      </c>
      <c r="U140" s="76" t="s">
        <v>227</v>
      </c>
      <c r="V140" s="145"/>
    </row>
    <row r="141" spans="1:22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1"/>
      <c r="K141" s="11"/>
      <c r="L141" s="17">
        <v>1</v>
      </c>
      <c r="M141" s="17">
        <f t="shared" si="6"/>
        <v>1</v>
      </c>
      <c r="N141" s="4"/>
      <c r="O141" s="76" t="s">
        <v>272</v>
      </c>
      <c r="P141" s="76"/>
      <c r="Q141" s="243"/>
      <c r="R141" s="61"/>
      <c r="S141" s="76" t="s">
        <v>272</v>
      </c>
      <c r="T141" s="115" t="s">
        <v>268</v>
      </c>
      <c r="U141" s="76" t="s">
        <v>272</v>
      </c>
      <c r="V141" s="145"/>
    </row>
    <row r="142" spans="1:22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1"/>
      <c r="K142" s="11"/>
      <c r="L142" s="17">
        <v>1</v>
      </c>
      <c r="M142" s="17">
        <f t="shared" si="6"/>
        <v>1</v>
      </c>
      <c r="N142" s="4"/>
      <c r="O142" s="76" t="s">
        <v>272</v>
      </c>
      <c r="P142" s="76"/>
      <c r="Q142" s="243"/>
      <c r="R142" s="61"/>
      <c r="S142" s="76" t="s">
        <v>272</v>
      </c>
      <c r="T142" s="115" t="s">
        <v>268</v>
      </c>
      <c r="U142" s="76" t="s">
        <v>272</v>
      </c>
      <c r="V142" s="145"/>
    </row>
    <row r="143" spans="1:22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1"/>
      <c r="K143" s="11"/>
      <c r="L143" s="17">
        <v>1</v>
      </c>
      <c r="M143" s="17">
        <f t="shared" si="6"/>
        <v>1</v>
      </c>
      <c r="N143" s="4"/>
      <c r="O143" s="76" t="s">
        <v>272</v>
      </c>
      <c r="P143" s="76"/>
      <c r="Q143" s="243"/>
      <c r="R143" s="61"/>
      <c r="S143" s="76" t="s">
        <v>272</v>
      </c>
      <c r="T143" s="115" t="s">
        <v>268</v>
      </c>
      <c r="U143" s="76" t="s">
        <v>272</v>
      </c>
      <c r="V143" s="145"/>
    </row>
    <row r="144" spans="1:22">
      <c r="A144" s="111" t="s">
        <v>220</v>
      </c>
      <c r="B144" s="163" t="s">
        <v>46</v>
      </c>
      <c r="C144" s="160">
        <v>0.5</v>
      </c>
      <c r="D144" s="166"/>
      <c r="E144" s="11"/>
      <c r="F144" s="11"/>
      <c r="G144" s="11"/>
      <c r="H144" s="11"/>
      <c r="I144" s="11"/>
      <c r="J144" s="11"/>
      <c r="K144" s="11"/>
      <c r="L144" s="17">
        <v>1</v>
      </c>
      <c r="M144" s="17">
        <f t="shared" si="6"/>
        <v>1</v>
      </c>
      <c r="N144" s="4"/>
      <c r="O144" s="76" t="s">
        <v>227</v>
      </c>
      <c r="P144" s="76"/>
      <c r="Q144" s="243"/>
      <c r="R144" s="61"/>
      <c r="S144" s="76" t="s">
        <v>227</v>
      </c>
      <c r="T144" s="115" t="s">
        <v>268</v>
      </c>
      <c r="U144" s="76" t="s">
        <v>227</v>
      </c>
      <c r="V144" s="145"/>
    </row>
    <row r="145" spans="1:22">
      <c r="A145" s="111" t="s">
        <v>221</v>
      </c>
      <c r="B145" s="163" t="s">
        <v>46</v>
      </c>
      <c r="C145" s="160">
        <v>0.5</v>
      </c>
      <c r="D145" s="166"/>
      <c r="E145" s="11"/>
      <c r="F145" s="11"/>
      <c r="G145" s="11"/>
      <c r="H145" s="11"/>
      <c r="I145" s="11"/>
      <c r="J145" s="11"/>
      <c r="K145" s="11"/>
      <c r="L145" s="17">
        <v>1</v>
      </c>
      <c r="M145" s="17">
        <f t="shared" si="6"/>
        <v>1</v>
      </c>
      <c r="N145" s="4"/>
      <c r="O145" s="76" t="s">
        <v>227</v>
      </c>
      <c r="P145" s="76"/>
      <c r="Q145" s="243"/>
      <c r="R145" s="61"/>
      <c r="S145" s="76" t="s">
        <v>227</v>
      </c>
      <c r="T145" s="115" t="s">
        <v>268</v>
      </c>
      <c r="U145" s="76" t="s">
        <v>227</v>
      </c>
      <c r="V145" s="145"/>
    </row>
    <row r="146" spans="1:22">
      <c r="A146" s="109"/>
      <c r="B146" s="157"/>
      <c r="C146" s="155"/>
      <c r="D146" s="143"/>
      <c r="E146" s="5"/>
      <c r="F146" s="5"/>
      <c r="G146" s="5"/>
      <c r="H146" s="5"/>
      <c r="I146" s="5"/>
      <c r="J146" s="5"/>
      <c r="K146" s="5"/>
      <c r="L146" s="55"/>
      <c r="M146" s="7"/>
      <c r="N146" s="7"/>
      <c r="O146" s="113"/>
      <c r="P146" s="113"/>
      <c r="Q146" s="239"/>
      <c r="R146" s="59"/>
      <c r="S146" s="290"/>
      <c r="T146" s="113"/>
      <c r="U146" s="127"/>
      <c r="V146" s="145"/>
    </row>
    <row r="147" spans="1:22">
      <c r="A147" s="109" t="s">
        <v>143</v>
      </c>
      <c r="B147" s="157"/>
      <c r="C147" s="155"/>
      <c r="D147" s="143"/>
      <c r="E147" s="5"/>
      <c r="F147" s="5"/>
      <c r="G147" s="5"/>
      <c r="H147" s="5"/>
      <c r="I147" s="5"/>
      <c r="J147" s="5"/>
      <c r="K147" s="5"/>
      <c r="L147" s="55"/>
      <c r="M147" s="7"/>
      <c r="N147" s="7"/>
      <c r="O147" s="113"/>
      <c r="P147" s="113"/>
      <c r="Q147" s="239"/>
      <c r="R147" s="59"/>
      <c r="S147" s="290"/>
      <c r="T147" s="113"/>
      <c r="U147" s="127"/>
      <c r="V147" s="145"/>
    </row>
    <row r="148" spans="1:22">
      <c r="A148" s="111" t="s">
        <v>65</v>
      </c>
      <c r="B148" s="163" t="s">
        <v>46</v>
      </c>
      <c r="C148" s="160">
        <v>0.5</v>
      </c>
      <c r="D148" s="166"/>
      <c r="E148" s="11"/>
      <c r="F148" s="11"/>
      <c r="G148" s="11"/>
      <c r="H148" s="11"/>
      <c r="I148" s="11"/>
      <c r="J148" s="11"/>
      <c r="K148" s="11"/>
      <c r="L148" s="50">
        <v>1</v>
      </c>
      <c r="M148" s="17">
        <f t="shared" si="6"/>
        <v>1</v>
      </c>
      <c r="N148" s="4"/>
      <c r="O148" s="76" t="s">
        <v>227</v>
      </c>
      <c r="P148" s="76"/>
      <c r="Q148" s="243"/>
      <c r="R148" s="61"/>
      <c r="S148" s="76" t="s">
        <v>227</v>
      </c>
      <c r="T148" s="115" t="s">
        <v>268</v>
      </c>
      <c r="U148" s="76" t="s">
        <v>227</v>
      </c>
      <c r="V148" s="145"/>
    </row>
    <row r="149" spans="1:22">
      <c r="A149" s="111" t="s">
        <v>66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11"/>
      <c r="K149" s="11"/>
      <c r="L149" s="17">
        <v>1</v>
      </c>
      <c r="M149" s="17">
        <f t="shared" si="6"/>
        <v>1</v>
      </c>
      <c r="N149" s="4"/>
      <c r="O149" s="76" t="s">
        <v>227</v>
      </c>
      <c r="P149" s="76"/>
      <c r="Q149" s="243"/>
      <c r="R149" s="61"/>
      <c r="S149" s="76" t="s">
        <v>227</v>
      </c>
      <c r="T149" s="115" t="s">
        <v>268</v>
      </c>
      <c r="U149" s="76" t="s">
        <v>227</v>
      </c>
      <c r="V149" s="145"/>
    </row>
    <row r="150" spans="1:22">
      <c r="A150" s="111" t="s">
        <v>67</v>
      </c>
      <c r="B150" s="163" t="s">
        <v>46</v>
      </c>
      <c r="C150" s="160">
        <v>2</v>
      </c>
      <c r="D150" s="166"/>
      <c r="E150" s="11"/>
      <c r="F150" s="11"/>
      <c r="G150" s="11"/>
      <c r="H150" s="11"/>
      <c r="I150" s="11"/>
      <c r="J150" s="11"/>
      <c r="K150" s="11"/>
      <c r="L150" s="50">
        <v>1</v>
      </c>
      <c r="M150" s="17">
        <f t="shared" si="6"/>
        <v>1</v>
      </c>
      <c r="N150" s="4"/>
      <c r="O150" s="76" t="s">
        <v>228</v>
      </c>
      <c r="P150" s="76"/>
      <c r="Q150" s="243"/>
      <c r="R150" s="61"/>
      <c r="S150" s="76" t="s">
        <v>228</v>
      </c>
      <c r="T150" s="115" t="s">
        <v>268</v>
      </c>
      <c r="U150" s="76" t="s">
        <v>228</v>
      </c>
      <c r="V150" s="145"/>
    </row>
    <row r="151" spans="1:22">
      <c r="A151" s="111" t="s">
        <v>192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11"/>
      <c r="K151" s="11"/>
      <c r="L151" s="17">
        <v>1</v>
      </c>
      <c r="M151" s="17">
        <f t="shared" si="6"/>
        <v>1</v>
      </c>
      <c r="N151" s="4"/>
      <c r="O151" s="76" t="s">
        <v>227</v>
      </c>
      <c r="P151" s="76"/>
      <c r="Q151" s="243"/>
      <c r="R151" s="61"/>
      <c r="S151" s="76" t="s">
        <v>227</v>
      </c>
      <c r="T151" s="115" t="s">
        <v>268</v>
      </c>
      <c r="U151" s="76" t="s">
        <v>227</v>
      </c>
      <c r="V151" s="145"/>
    </row>
    <row r="152" spans="1:22">
      <c r="A152" s="111" t="s">
        <v>193</v>
      </c>
      <c r="B152" s="163" t="s">
        <v>46</v>
      </c>
      <c r="C152" s="160">
        <v>0.5</v>
      </c>
      <c r="D152" s="166"/>
      <c r="E152" s="11"/>
      <c r="F152" s="11"/>
      <c r="G152" s="11"/>
      <c r="H152" s="11"/>
      <c r="I152" s="11"/>
      <c r="J152" s="11"/>
      <c r="K152" s="11"/>
      <c r="L152" s="17">
        <v>1</v>
      </c>
      <c r="M152" s="17">
        <f t="shared" si="6"/>
        <v>1</v>
      </c>
      <c r="N152" s="4"/>
      <c r="O152" s="76" t="s">
        <v>227</v>
      </c>
      <c r="P152" s="76"/>
      <c r="Q152" s="243"/>
      <c r="R152" s="61"/>
      <c r="S152" s="76" t="s">
        <v>227</v>
      </c>
      <c r="T152" s="115" t="s">
        <v>268</v>
      </c>
      <c r="U152" s="76" t="s">
        <v>227</v>
      </c>
      <c r="V152" s="145"/>
    </row>
    <row r="153" spans="1:22">
      <c r="A153" s="111" t="s">
        <v>217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11"/>
      <c r="K153" s="11"/>
      <c r="L153" s="17">
        <v>1</v>
      </c>
      <c r="M153" s="17">
        <f t="shared" si="6"/>
        <v>1</v>
      </c>
      <c r="N153" s="4"/>
      <c r="O153" s="76" t="s">
        <v>227</v>
      </c>
      <c r="P153" s="76"/>
      <c r="Q153" s="243"/>
      <c r="R153" s="61"/>
      <c r="S153" s="76" t="s">
        <v>227</v>
      </c>
      <c r="T153" s="115" t="s">
        <v>268</v>
      </c>
      <c r="U153" s="76" t="s">
        <v>227</v>
      </c>
      <c r="V153" s="145"/>
    </row>
    <row r="154" spans="1:22">
      <c r="A154" s="111" t="s">
        <v>194</v>
      </c>
      <c r="B154" s="163" t="s">
        <v>46</v>
      </c>
      <c r="C154" s="160">
        <v>2</v>
      </c>
      <c r="D154" s="166"/>
      <c r="E154" s="11"/>
      <c r="F154" s="11"/>
      <c r="G154" s="11"/>
      <c r="H154" s="11"/>
      <c r="I154" s="11"/>
      <c r="J154" s="11"/>
      <c r="K154" s="11"/>
      <c r="L154" s="17">
        <v>1</v>
      </c>
      <c r="M154" s="17">
        <f t="shared" si="6"/>
        <v>1</v>
      </c>
      <c r="N154" s="4"/>
      <c r="O154" s="76" t="s">
        <v>228</v>
      </c>
      <c r="P154" s="76"/>
      <c r="Q154" s="243"/>
      <c r="R154" s="61"/>
      <c r="S154" s="76" t="s">
        <v>228</v>
      </c>
      <c r="T154" s="115" t="s">
        <v>268</v>
      </c>
      <c r="U154" s="76" t="s">
        <v>228</v>
      </c>
      <c r="V154" s="145"/>
    </row>
    <row r="155" spans="1:22">
      <c r="A155" s="111" t="s">
        <v>195</v>
      </c>
      <c r="B155" s="163" t="s">
        <v>46</v>
      </c>
      <c r="C155" s="160">
        <v>0.5</v>
      </c>
      <c r="D155" s="166"/>
      <c r="E155" s="11"/>
      <c r="F155" s="11"/>
      <c r="G155" s="11"/>
      <c r="H155" s="11"/>
      <c r="I155" s="11"/>
      <c r="J155" s="11"/>
      <c r="K155" s="11"/>
      <c r="L155" s="17">
        <v>1</v>
      </c>
      <c r="M155" s="17">
        <f t="shared" si="6"/>
        <v>1</v>
      </c>
      <c r="N155" s="4"/>
      <c r="O155" s="76" t="s">
        <v>227</v>
      </c>
      <c r="P155" s="76"/>
      <c r="Q155" s="243"/>
      <c r="R155" s="61"/>
      <c r="S155" s="76" t="s">
        <v>227</v>
      </c>
      <c r="T155" s="115" t="s">
        <v>268</v>
      </c>
      <c r="U155" s="76" t="s">
        <v>227</v>
      </c>
      <c r="V155" s="145"/>
    </row>
    <row r="156" spans="1:22">
      <c r="A156" s="111" t="s">
        <v>68</v>
      </c>
      <c r="B156" s="163" t="s">
        <v>46</v>
      </c>
      <c r="C156" s="160">
        <v>0.5</v>
      </c>
      <c r="D156" s="166"/>
      <c r="E156" s="11"/>
      <c r="F156" s="11"/>
      <c r="G156" s="11"/>
      <c r="H156" s="11"/>
      <c r="I156" s="11"/>
      <c r="J156" s="11"/>
      <c r="K156" s="11"/>
      <c r="L156" s="17">
        <v>1</v>
      </c>
      <c r="M156" s="17">
        <f t="shared" si="6"/>
        <v>1</v>
      </c>
      <c r="N156" s="4"/>
      <c r="O156" s="76" t="s">
        <v>227</v>
      </c>
      <c r="P156" s="76"/>
      <c r="Q156" s="243"/>
      <c r="R156" s="61"/>
      <c r="S156" s="76" t="s">
        <v>227</v>
      </c>
      <c r="T156" s="115" t="s">
        <v>268</v>
      </c>
      <c r="U156" s="76" t="s">
        <v>227</v>
      </c>
      <c r="V156" s="145"/>
    </row>
    <row r="157" spans="1:22">
      <c r="A157" s="111" t="s">
        <v>69</v>
      </c>
      <c r="B157" s="163" t="s">
        <v>46</v>
      </c>
      <c r="C157" s="160">
        <v>0.5</v>
      </c>
      <c r="D157" s="166"/>
      <c r="E157" s="40">
        <v>0.01</v>
      </c>
      <c r="F157" s="40"/>
      <c r="G157" s="40"/>
      <c r="H157" s="40"/>
      <c r="I157" s="40"/>
      <c r="J157" s="40"/>
      <c r="K157" s="40"/>
      <c r="L157" s="50">
        <v>1</v>
      </c>
      <c r="M157" s="17">
        <f t="shared" si="6"/>
        <v>1</v>
      </c>
      <c r="N157" s="4"/>
      <c r="O157" s="76" t="s">
        <v>227</v>
      </c>
      <c r="P157" s="76"/>
      <c r="Q157" s="243"/>
      <c r="R157" s="61"/>
      <c r="S157" s="76" t="s">
        <v>227</v>
      </c>
      <c r="T157" s="115" t="s">
        <v>268</v>
      </c>
      <c r="U157" s="76" t="s">
        <v>227</v>
      </c>
      <c r="V157" s="145"/>
    </row>
    <row r="158" spans="1:22">
      <c r="A158" s="111" t="s">
        <v>70</v>
      </c>
      <c r="B158" s="163" t="s">
        <v>46</v>
      </c>
      <c r="C158" s="160">
        <v>2</v>
      </c>
      <c r="D158" s="166"/>
      <c r="E158" s="40">
        <v>4.0000000000000001E-3</v>
      </c>
      <c r="F158" s="40"/>
      <c r="G158" s="40"/>
      <c r="H158" s="40"/>
      <c r="I158" s="40"/>
      <c r="J158" s="40"/>
      <c r="K158" s="40"/>
      <c r="L158" s="17">
        <v>1</v>
      </c>
      <c r="M158" s="17">
        <f t="shared" si="6"/>
        <v>1</v>
      </c>
      <c r="N158" s="4"/>
      <c r="O158" s="76" t="s">
        <v>228</v>
      </c>
      <c r="P158" s="76"/>
      <c r="Q158" s="243"/>
      <c r="R158" s="61"/>
      <c r="S158" s="76" t="s">
        <v>228</v>
      </c>
      <c r="T158" s="115" t="s">
        <v>268</v>
      </c>
      <c r="U158" s="76" t="s">
        <v>228</v>
      </c>
      <c r="V158" s="145"/>
    </row>
    <row r="159" spans="1:22">
      <c r="A159" s="111" t="s">
        <v>71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41"/>
      <c r="K159" s="41"/>
      <c r="L159" s="50">
        <v>1</v>
      </c>
      <c r="M159" s="17">
        <f t="shared" si="6"/>
        <v>1</v>
      </c>
      <c r="N159" s="4"/>
      <c r="O159" s="76" t="s">
        <v>227</v>
      </c>
      <c r="P159" s="76"/>
      <c r="Q159" s="243"/>
      <c r="R159" s="61"/>
      <c r="S159" s="76" t="s">
        <v>227</v>
      </c>
      <c r="T159" s="115" t="s">
        <v>268</v>
      </c>
      <c r="U159" s="76" t="s">
        <v>227</v>
      </c>
      <c r="V159" s="145"/>
    </row>
    <row r="160" spans="1:22">
      <c r="A160" s="111" t="s">
        <v>213</v>
      </c>
      <c r="B160" s="163" t="s">
        <v>46</v>
      </c>
      <c r="C160" s="160">
        <v>0.5</v>
      </c>
      <c r="D160" s="166"/>
      <c r="E160" s="41"/>
      <c r="F160" s="279"/>
      <c r="G160" s="279"/>
      <c r="H160" s="279"/>
      <c r="I160" s="279"/>
      <c r="J160" s="279"/>
      <c r="L160" s="50">
        <v>1</v>
      </c>
      <c r="M160" s="17">
        <f>COUNTA(N160:P160)</f>
        <v>1</v>
      </c>
      <c r="N160" s="4"/>
      <c r="O160" s="76" t="s">
        <v>227</v>
      </c>
      <c r="P160" s="76"/>
      <c r="Q160" s="243"/>
      <c r="R160" s="61"/>
      <c r="S160" s="76" t="s">
        <v>227</v>
      </c>
      <c r="T160" s="115" t="s">
        <v>268</v>
      </c>
      <c r="U160" s="76" t="s">
        <v>227</v>
      </c>
      <c r="V160" s="145"/>
    </row>
    <row r="161" spans="1:22">
      <c r="A161" s="111" t="s">
        <v>72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41"/>
      <c r="K161" s="41"/>
      <c r="L161" s="17">
        <v>1</v>
      </c>
      <c r="M161" s="17">
        <f t="shared" si="6"/>
        <v>1</v>
      </c>
      <c r="N161" s="4"/>
      <c r="O161" s="76" t="s">
        <v>227</v>
      </c>
      <c r="P161" s="76"/>
      <c r="Q161" s="243"/>
      <c r="R161" s="61"/>
      <c r="S161" s="76" t="s">
        <v>227</v>
      </c>
      <c r="T161" s="115" t="s">
        <v>268</v>
      </c>
      <c r="U161" s="76" t="s">
        <v>227</v>
      </c>
      <c r="V161" s="145"/>
    </row>
    <row r="162" spans="1:22">
      <c r="A162" s="111" t="s">
        <v>73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41"/>
      <c r="K162" s="41"/>
      <c r="L162" s="50">
        <v>1</v>
      </c>
      <c r="M162" s="17">
        <f t="shared" si="6"/>
        <v>1</v>
      </c>
      <c r="N162" s="4"/>
      <c r="O162" s="76" t="s">
        <v>227</v>
      </c>
      <c r="P162" s="76"/>
      <c r="Q162" s="243"/>
      <c r="R162" s="61"/>
      <c r="S162" s="76" t="s">
        <v>227</v>
      </c>
      <c r="T162" s="115" t="s">
        <v>268</v>
      </c>
      <c r="U162" s="76" t="s">
        <v>227</v>
      </c>
      <c r="V162" s="145"/>
    </row>
    <row r="163" spans="1:22">
      <c r="A163" s="111" t="s">
        <v>74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41"/>
      <c r="K163" s="41"/>
      <c r="L163" s="17">
        <v>1</v>
      </c>
      <c r="M163" s="17">
        <f t="shared" si="6"/>
        <v>1</v>
      </c>
      <c r="N163" s="4"/>
      <c r="O163" s="76" t="s">
        <v>227</v>
      </c>
      <c r="P163" s="76"/>
      <c r="Q163" s="243"/>
      <c r="R163" s="61"/>
      <c r="S163" s="76" t="s">
        <v>227</v>
      </c>
      <c r="T163" s="115" t="s">
        <v>268</v>
      </c>
      <c r="U163" s="76" t="s">
        <v>227</v>
      </c>
      <c r="V163" s="145"/>
    </row>
    <row r="164" spans="1:22">
      <c r="A164" s="111" t="s">
        <v>75</v>
      </c>
      <c r="B164" s="163" t="s">
        <v>46</v>
      </c>
      <c r="C164" s="160">
        <v>0.5</v>
      </c>
      <c r="D164" s="166"/>
      <c r="E164" s="41"/>
      <c r="F164" s="41"/>
      <c r="G164" s="41"/>
      <c r="H164" s="41"/>
      <c r="I164" s="41"/>
      <c r="J164" s="41"/>
      <c r="K164" s="41"/>
      <c r="L164" s="50">
        <v>1</v>
      </c>
      <c r="M164" s="17">
        <f t="shared" si="6"/>
        <v>1</v>
      </c>
      <c r="N164" s="4"/>
      <c r="O164" s="76" t="s">
        <v>227</v>
      </c>
      <c r="P164" s="76"/>
      <c r="Q164" s="243"/>
      <c r="R164" s="61"/>
      <c r="S164" s="76" t="s">
        <v>227</v>
      </c>
      <c r="T164" s="115" t="s">
        <v>268</v>
      </c>
      <c r="U164" s="76" t="s">
        <v>227</v>
      </c>
      <c r="V164" s="145"/>
    </row>
    <row r="165" spans="1:22">
      <c r="A165" s="111" t="s">
        <v>76</v>
      </c>
      <c r="B165" s="163" t="s">
        <v>46</v>
      </c>
      <c r="C165" s="160">
        <v>0.5</v>
      </c>
      <c r="D165" s="166"/>
      <c r="E165" s="41"/>
      <c r="F165" s="41"/>
      <c r="G165" s="41"/>
      <c r="H165" s="41"/>
      <c r="I165" s="41"/>
      <c r="J165" s="41"/>
      <c r="K165" s="41"/>
      <c r="L165" s="17">
        <v>1</v>
      </c>
      <c r="M165" s="17">
        <f t="shared" si="6"/>
        <v>1</v>
      </c>
      <c r="N165" s="4"/>
      <c r="O165" s="76" t="s">
        <v>227</v>
      </c>
      <c r="P165" s="76"/>
      <c r="Q165" s="243"/>
      <c r="R165" s="61"/>
      <c r="S165" s="76" t="s">
        <v>227</v>
      </c>
      <c r="T165" s="115" t="s">
        <v>268</v>
      </c>
      <c r="U165" s="76" t="s">
        <v>227</v>
      </c>
      <c r="V165" s="145"/>
    </row>
    <row r="166" spans="1:22">
      <c r="A166" s="111" t="s">
        <v>77</v>
      </c>
      <c r="B166" s="163" t="s">
        <v>46</v>
      </c>
      <c r="C166" s="160">
        <v>0.5</v>
      </c>
      <c r="D166" s="166"/>
      <c r="E166" s="40">
        <v>0.02</v>
      </c>
      <c r="F166" s="40"/>
      <c r="G166" s="40"/>
      <c r="H166" s="40"/>
      <c r="I166" s="40"/>
      <c r="J166" s="40"/>
      <c r="K166" s="40"/>
      <c r="L166" s="50">
        <v>1</v>
      </c>
      <c r="M166" s="17">
        <f t="shared" si="6"/>
        <v>1</v>
      </c>
      <c r="N166" s="4"/>
      <c r="O166" s="76" t="s">
        <v>227</v>
      </c>
      <c r="P166" s="76"/>
      <c r="Q166" s="243"/>
      <c r="R166" s="61"/>
      <c r="S166" s="76" t="s">
        <v>227</v>
      </c>
      <c r="T166" s="115" t="s">
        <v>268</v>
      </c>
      <c r="U166" s="76" t="s">
        <v>227</v>
      </c>
      <c r="V166" s="145"/>
    </row>
    <row r="167" spans="1:22">
      <c r="A167" s="109"/>
      <c r="B167" s="157"/>
      <c r="C167" s="155"/>
      <c r="D167" s="143"/>
      <c r="E167" s="5"/>
      <c r="F167" s="5"/>
      <c r="G167" s="5"/>
      <c r="H167" s="5"/>
      <c r="I167" s="5"/>
      <c r="J167" s="5"/>
      <c r="K167" s="5"/>
      <c r="L167" s="55"/>
      <c r="M167" s="7"/>
      <c r="N167" s="7"/>
      <c r="O167" s="113"/>
      <c r="P167" s="113"/>
      <c r="Q167" s="239"/>
      <c r="R167" s="86"/>
      <c r="S167" s="151"/>
      <c r="T167" s="15"/>
      <c r="U167" s="108"/>
      <c r="V167" s="145"/>
    </row>
    <row r="168" spans="1:22">
      <c r="A168" s="111" t="s">
        <v>31</v>
      </c>
      <c r="B168" s="163" t="s">
        <v>17</v>
      </c>
      <c r="C168" s="160">
        <v>0.01</v>
      </c>
      <c r="D168" s="166"/>
      <c r="E168" s="29">
        <v>1E-3</v>
      </c>
      <c r="F168" s="29"/>
      <c r="G168" s="29"/>
      <c r="H168" s="29"/>
      <c r="I168" s="29"/>
      <c r="J168" s="29"/>
      <c r="K168" s="29"/>
      <c r="L168" s="50">
        <v>1</v>
      </c>
      <c r="M168" s="17">
        <f t="shared" si="6"/>
        <v>1</v>
      </c>
      <c r="N168" s="4"/>
      <c r="O168" s="76" t="s">
        <v>226</v>
      </c>
      <c r="P168" s="76"/>
      <c r="Q168" s="243"/>
      <c r="R168" s="61"/>
      <c r="S168" s="76" t="s">
        <v>226</v>
      </c>
      <c r="T168" s="115" t="s">
        <v>268</v>
      </c>
      <c r="U168" s="76" t="s">
        <v>226</v>
      </c>
      <c r="V168" s="145"/>
    </row>
    <row r="169" spans="1:22">
      <c r="A169" s="109"/>
      <c r="B169" s="157"/>
      <c r="C169" s="155"/>
      <c r="D169" s="14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15"/>
      <c r="P169" s="15"/>
      <c r="Q169" s="150"/>
      <c r="R169" s="59"/>
      <c r="S169" s="290"/>
      <c r="T169" s="113"/>
      <c r="U169" s="127"/>
      <c r="V169" s="145"/>
    </row>
    <row r="170" spans="1:22">
      <c r="A170" s="109" t="s">
        <v>196</v>
      </c>
      <c r="B170" s="157"/>
      <c r="C170" s="155"/>
      <c r="D170" s="14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15"/>
      <c r="P170" s="15"/>
      <c r="Q170" s="150"/>
      <c r="R170" s="59"/>
      <c r="S170" s="290"/>
      <c r="T170" s="113"/>
      <c r="U170" s="127"/>
      <c r="V170" s="145"/>
    </row>
    <row r="171" spans="1:22">
      <c r="A171" s="111" t="s">
        <v>197</v>
      </c>
      <c r="B171" s="163" t="s">
        <v>46</v>
      </c>
      <c r="C171" s="160">
        <v>5</v>
      </c>
      <c r="D171" s="166"/>
      <c r="E171" s="4"/>
      <c r="F171" s="4"/>
      <c r="G171" s="4"/>
      <c r="H171" s="4"/>
      <c r="I171" s="4"/>
      <c r="J171" s="4"/>
      <c r="K171" s="4"/>
      <c r="L171" s="17">
        <v>1</v>
      </c>
      <c r="M171" s="17">
        <f t="shared" si="6"/>
        <v>1</v>
      </c>
      <c r="N171" s="4"/>
      <c r="O171" s="76" t="s">
        <v>230</v>
      </c>
      <c r="P171" s="76"/>
      <c r="Q171" s="243"/>
      <c r="R171" s="61"/>
      <c r="S171" s="76" t="s">
        <v>230</v>
      </c>
      <c r="T171" s="115" t="s">
        <v>268</v>
      </c>
      <c r="U171" s="76" t="s">
        <v>230</v>
      </c>
      <c r="V171" s="145"/>
    </row>
    <row r="172" spans="1:22">
      <c r="A172" s="111" t="s">
        <v>198</v>
      </c>
      <c r="B172" s="163" t="s">
        <v>46</v>
      </c>
      <c r="C172" s="160">
        <v>5</v>
      </c>
      <c r="D172" s="166"/>
      <c r="E172" s="4"/>
      <c r="F172" s="4"/>
      <c r="G172" s="4"/>
      <c r="H172" s="4"/>
      <c r="I172" s="4"/>
      <c r="J172" s="4"/>
      <c r="K172" s="4"/>
      <c r="L172" s="17">
        <v>1</v>
      </c>
      <c r="M172" s="17">
        <f t="shared" si="6"/>
        <v>1</v>
      </c>
      <c r="N172" s="4"/>
      <c r="O172" s="76" t="s">
        <v>230</v>
      </c>
      <c r="P172" s="76"/>
      <c r="Q172" s="243"/>
      <c r="R172" s="61"/>
      <c r="S172" s="76" t="s">
        <v>230</v>
      </c>
      <c r="T172" s="115" t="s">
        <v>268</v>
      </c>
      <c r="U172" s="76" t="s">
        <v>230</v>
      </c>
      <c r="V172" s="145"/>
    </row>
    <row r="173" spans="1:22">
      <c r="A173" s="111" t="s">
        <v>199</v>
      </c>
      <c r="B173" s="163" t="s">
        <v>46</v>
      </c>
      <c r="C173" s="160">
        <v>5</v>
      </c>
      <c r="D173" s="166"/>
      <c r="E173" s="4"/>
      <c r="F173" s="4"/>
      <c r="G173" s="4"/>
      <c r="H173" s="4"/>
      <c r="I173" s="4"/>
      <c r="J173" s="4"/>
      <c r="K173" s="4"/>
      <c r="L173" s="17">
        <v>1</v>
      </c>
      <c r="M173" s="17">
        <f t="shared" si="6"/>
        <v>1</v>
      </c>
      <c r="N173" s="4"/>
      <c r="O173" s="76" t="s">
        <v>230</v>
      </c>
      <c r="P173" s="76"/>
      <c r="Q173" s="243"/>
      <c r="R173" s="61"/>
      <c r="S173" s="76" t="s">
        <v>230</v>
      </c>
      <c r="T173" s="115" t="s">
        <v>268</v>
      </c>
      <c r="U173" s="76" t="s">
        <v>230</v>
      </c>
      <c r="V173" s="145"/>
    </row>
    <row r="174" spans="1:22">
      <c r="A174" s="111" t="s">
        <v>200</v>
      </c>
      <c r="B174" s="163" t="s">
        <v>46</v>
      </c>
      <c r="C174" s="160">
        <v>5</v>
      </c>
      <c r="D174" s="166"/>
      <c r="E174" s="4"/>
      <c r="F174" s="4"/>
      <c r="G174" s="4"/>
      <c r="H174" s="4"/>
      <c r="I174" s="4"/>
      <c r="J174" s="4"/>
      <c r="K174" s="4"/>
      <c r="L174" s="17">
        <v>1</v>
      </c>
      <c r="M174" s="17">
        <f t="shared" si="6"/>
        <v>1</v>
      </c>
      <c r="N174" s="4"/>
      <c r="O174" s="76" t="s">
        <v>230</v>
      </c>
      <c r="P174" s="76"/>
      <c r="Q174" s="243"/>
      <c r="R174" s="61"/>
      <c r="S174" s="76" t="s">
        <v>230</v>
      </c>
      <c r="T174" s="115" t="s">
        <v>268</v>
      </c>
      <c r="U174" s="76" t="s">
        <v>230</v>
      </c>
      <c r="V174" s="145"/>
    </row>
    <row r="175" spans="1:22">
      <c r="A175" s="111" t="s">
        <v>201</v>
      </c>
      <c r="B175" s="163" t="s">
        <v>46</v>
      </c>
      <c r="C175" s="160">
        <v>5</v>
      </c>
      <c r="D175" s="166"/>
      <c r="E175" s="4"/>
      <c r="F175" s="4"/>
      <c r="G175" s="4"/>
      <c r="H175" s="4"/>
      <c r="I175" s="4"/>
      <c r="J175" s="4"/>
      <c r="K175" s="4"/>
      <c r="L175" s="17">
        <v>1</v>
      </c>
      <c r="M175" s="17">
        <f t="shared" si="6"/>
        <v>1</v>
      </c>
      <c r="N175" s="4"/>
      <c r="O175" s="76" t="s">
        <v>230</v>
      </c>
      <c r="P175" s="76"/>
      <c r="Q175" s="243"/>
      <c r="R175" s="61"/>
      <c r="S175" s="76" t="s">
        <v>230</v>
      </c>
      <c r="T175" s="115" t="s">
        <v>268</v>
      </c>
      <c r="U175" s="76" t="s">
        <v>230</v>
      </c>
      <c r="V175" s="145"/>
    </row>
    <row r="176" spans="1:22">
      <c r="A176" s="160" t="s">
        <v>209</v>
      </c>
      <c r="B176" s="163" t="s">
        <v>46</v>
      </c>
      <c r="C176" s="160">
        <v>5</v>
      </c>
      <c r="D176" s="166"/>
      <c r="E176" s="4"/>
      <c r="F176" s="4"/>
      <c r="G176" s="4"/>
      <c r="H176" s="4"/>
      <c r="I176" s="4"/>
      <c r="J176" s="4"/>
      <c r="K176" s="4"/>
      <c r="L176" s="17">
        <v>1</v>
      </c>
      <c r="M176" s="17">
        <f t="shared" si="6"/>
        <v>1</v>
      </c>
      <c r="N176" s="4"/>
      <c r="O176" s="76" t="s">
        <v>230</v>
      </c>
      <c r="P176" s="76"/>
      <c r="Q176" s="243"/>
      <c r="R176" s="61"/>
      <c r="S176" s="76" t="s">
        <v>230</v>
      </c>
      <c r="T176" s="115" t="s">
        <v>268</v>
      </c>
      <c r="U176" s="76" t="s">
        <v>230</v>
      </c>
      <c r="V176" s="145"/>
    </row>
    <row r="177" spans="1:22">
      <c r="A177" s="111" t="s">
        <v>202</v>
      </c>
      <c r="B177" s="163" t="s">
        <v>46</v>
      </c>
      <c r="C177" s="160">
        <v>5</v>
      </c>
      <c r="D177" s="166"/>
      <c r="E177" s="4"/>
      <c r="F177" s="4"/>
      <c r="G177" s="4"/>
      <c r="H177" s="4"/>
      <c r="I177" s="4"/>
      <c r="J177" s="4"/>
      <c r="K177" s="4"/>
      <c r="L177" s="17">
        <v>1</v>
      </c>
      <c r="M177" s="17">
        <f t="shared" si="6"/>
        <v>1</v>
      </c>
      <c r="N177" s="4"/>
      <c r="O177" s="76" t="s">
        <v>230</v>
      </c>
      <c r="P177" s="76"/>
      <c r="Q177" s="243"/>
      <c r="R177" s="61"/>
      <c r="S177" s="76" t="s">
        <v>230</v>
      </c>
      <c r="T177" s="115" t="s">
        <v>268</v>
      </c>
      <c r="U177" s="76" t="s">
        <v>230</v>
      </c>
      <c r="V177" s="145"/>
    </row>
    <row r="178" spans="1:22">
      <c r="A178" s="111" t="s">
        <v>203</v>
      </c>
      <c r="B178" s="163" t="s">
        <v>46</v>
      </c>
      <c r="C178" s="160">
        <v>5</v>
      </c>
      <c r="D178" s="166"/>
      <c r="E178" s="4"/>
      <c r="F178" s="4"/>
      <c r="G178" s="4"/>
      <c r="H178" s="4"/>
      <c r="I178" s="4"/>
      <c r="J178" s="4"/>
      <c r="K178" s="4"/>
      <c r="L178" s="17">
        <v>1</v>
      </c>
      <c r="M178" s="17">
        <f t="shared" si="6"/>
        <v>1</v>
      </c>
      <c r="N178" s="4"/>
      <c r="O178" s="76" t="s">
        <v>230</v>
      </c>
      <c r="P178" s="76"/>
      <c r="Q178" s="243"/>
      <c r="R178" s="61"/>
      <c r="S178" s="76" t="s">
        <v>230</v>
      </c>
      <c r="T178" s="115" t="s">
        <v>268</v>
      </c>
      <c r="U178" s="76" t="s">
        <v>230</v>
      </c>
      <c r="V178" s="145"/>
    </row>
    <row r="179" spans="1:22">
      <c r="A179" s="111" t="s">
        <v>203</v>
      </c>
      <c r="B179" s="163" t="s">
        <v>46</v>
      </c>
      <c r="C179" s="160">
        <v>5</v>
      </c>
      <c r="D179" s="166"/>
      <c r="E179" s="4"/>
      <c r="F179" s="4"/>
      <c r="G179" s="4"/>
      <c r="H179" s="4"/>
      <c r="I179" s="4"/>
      <c r="J179" s="4"/>
      <c r="K179" s="4"/>
      <c r="L179" s="17">
        <v>1</v>
      </c>
      <c r="M179" s="17">
        <f t="shared" si="6"/>
        <v>1</v>
      </c>
      <c r="N179" s="4"/>
      <c r="O179" s="76" t="s">
        <v>230</v>
      </c>
      <c r="P179" s="76"/>
      <c r="Q179" s="243"/>
      <c r="R179" s="61"/>
      <c r="S179" s="76" t="s">
        <v>230</v>
      </c>
      <c r="T179" s="115" t="s">
        <v>268</v>
      </c>
      <c r="U179" s="76" t="s">
        <v>230</v>
      </c>
      <c r="V179" s="145"/>
    </row>
    <row r="180" spans="1:22">
      <c r="A180" s="109"/>
      <c r="B180" s="157"/>
      <c r="C180" s="155"/>
      <c r="D180" s="14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15"/>
      <c r="P180" s="15"/>
      <c r="Q180" s="150"/>
      <c r="R180" s="59"/>
      <c r="S180" s="290"/>
      <c r="T180" s="113"/>
      <c r="U180" s="127"/>
      <c r="V180" s="145"/>
    </row>
    <row r="181" spans="1:22">
      <c r="A181" s="109" t="s">
        <v>204</v>
      </c>
      <c r="B181" s="157"/>
      <c r="C181" s="155"/>
      <c r="D181" s="14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15"/>
      <c r="P181" s="15"/>
      <c r="Q181" s="150"/>
      <c r="R181" s="59"/>
      <c r="S181" s="290"/>
      <c r="T181" s="113"/>
      <c r="U181" s="127"/>
      <c r="V181" s="145"/>
    </row>
    <row r="182" spans="1:22">
      <c r="A182" s="111" t="s">
        <v>205</v>
      </c>
      <c r="B182" s="163" t="s">
        <v>46</v>
      </c>
      <c r="C182" s="160">
        <v>5</v>
      </c>
      <c r="D182" s="166"/>
      <c r="E182" s="4"/>
      <c r="F182" s="4"/>
      <c r="G182" s="4"/>
      <c r="H182" s="4"/>
      <c r="I182" s="4"/>
      <c r="J182" s="4"/>
      <c r="K182" s="4"/>
      <c r="L182" s="17">
        <v>1</v>
      </c>
      <c r="M182" s="17">
        <f t="shared" si="6"/>
        <v>1</v>
      </c>
      <c r="N182" s="4"/>
      <c r="O182" s="76" t="s">
        <v>230</v>
      </c>
      <c r="P182" s="76"/>
      <c r="Q182" s="243"/>
      <c r="R182" s="61"/>
      <c r="S182" s="76" t="s">
        <v>230</v>
      </c>
      <c r="T182" s="115" t="s">
        <v>268</v>
      </c>
      <c r="U182" s="76" t="s">
        <v>230</v>
      </c>
      <c r="V182" s="145"/>
    </row>
    <row r="183" spans="1:22">
      <c r="A183" s="111" t="s">
        <v>206</v>
      </c>
      <c r="B183" s="163" t="s">
        <v>46</v>
      </c>
      <c r="C183" s="160">
        <v>5</v>
      </c>
      <c r="D183" s="166"/>
      <c r="E183" s="4"/>
      <c r="F183" s="4"/>
      <c r="G183" s="4"/>
      <c r="H183" s="4"/>
      <c r="I183" s="4"/>
      <c r="J183" s="4"/>
      <c r="K183" s="4"/>
      <c r="L183" s="17">
        <v>1</v>
      </c>
      <c r="M183" s="17">
        <f t="shared" si="6"/>
        <v>1</v>
      </c>
      <c r="N183" s="4"/>
      <c r="O183" s="76" t="s">
        <v>230</v>
      </c>
      <c r="P183" s="76"/>
      <c r="Q183" s="243"/>
      <c r="R183" s="61"/>
      <c r="S183" s="76" t="s">
        <v>230</v>
      </c>
      <c r="T183" s="115" t="s">
        <v>268</v>
      </c>
      <c r="U183" s="76" t="s">
        <v>230</v>
      </c>
      <c r="V183" s="145"/>
    </row>
    <row r="184" spans="1:22">
      <c r="A184" s="111" t="s">
        <v>207</v>
      </c>
      <c r="B184" s="163" t="s">
        <v>46</v>
      </c>
      <c r="C184" s="160">
        <v>5</v>
      </c>
      <c r="D184" s="166"/>
      <c r="E184" s="4"/>
      <c r="F184" s="4"/>
      <c r="G184" s="4"/>
      <c r="H184" s="4"/>
      <c r="I184" s="4"/>
      <c r="J184" s="4"/>
      <c r="K184" s="4"/>
      <c r="L184" s="17">
        <v>1</v>
      </c>
      <c r="M184" s="17">
        <f t="shared" si="6"/>
        <v>1</v>
      </c>
      <c r="N184" s="4"/>
      <c r="O184" s="76" t="s">
        <v>230</v>
      </c>
      <c r="P184" s="76"/>
      <c r="Q184" s="243"/>
      <c r="R184" s="61"/>
      <c r="S184" s="76" t="s">
        <v>230</v>
      </c>
      <c r="T184" s="115" t="s">
        <v>268</v>
      </c>
      <c r="U184" s="76" t="s">
        <v>230</v>
      </c>
      <c r="V184" s="145"/>
    </row>
    <row r="185" spans="1:22">
      <c r="A185" s="111" t="s">
        <v>208</v>
      </c>
      <c r="B185" s="163" t="s">
        <v>46</v>
      </c>
      <c r="C185" s="160">
        <v>5</v>
      </c>
      <c r="D185" s="166"/>
      <c r="E185" s="4"/>
      <c r="F185" s="4"/>
      <c r="G185" s="4"/>
      <c r="H185" s="4"/>
      <c r="I185" s="4"/>
      <c r="J185" s="4"/>
      <c r="K185" s="4"/>
      <c r="L185" s="17">
        <v>1</v>
      </c>
      <c r="M185" s="17">
        <f t="shared" si="6"/>
        <v>1</v>
      </c>
      <c r="N185" s="4"/>
      <c r="O185" s="76" t="s">
        <v>230</v>
      </c>
      <c r="P185" s="76"/>
      <c r="Q185" s="243"/>
      <c r="R185" s="61"/>
      <c r="S185" s="76" t="s">
        <v>230</v>
      </c>
      <c r="T185" s="115" t="s">
        <v>268</v>
      </c>
      <c r="U185" s="76" t="s">
        <v>230</v>
      </c>
      <c r="V185" s="145"/>
    </row>
    <row r="186" spans="1:22">
      <c r="A186" s="109"/>
      <c r="B186" s="157"/>
      <c r="C186" s="155"/>
      <c r="D186" s="143"/>
      <c r="E186" s="14"/>
      <c r="F186" s="14"/>
      <c r="G186" s="14"/>
      <c r="H186" s="14"/>
      <c r="I186" s="14"/>
      <c r="J186" s="14"/>
      <c r="K186" s="14"/>
      <c r="L186" s="55"/>
      <c r="M186" s="7"/>
      <c r="N186" s="7"/>
      <c r="O186" s="113"/>
      <c r="P186" s="113"/>
      <c r="Q186" s="239"/>
      <c r="R186" s="59"/>
      <c r="S186" s="290"/>
      <c r="T186" s="113"/>
      <c r="U186" s="127"/>
      <c r="V186" s="145"/>
    </row>
    <row r="187" spans="1:22">
      <c r="A187" s="109" t="s">
        <v>144</v>
      </c>
      <c r="B187" s="157"/>
      <c r="C187" s="155"/>
      <c r="D187" s="143"/>
      <c r="E187" s="14"/>
      <c r="F187" s="14"/>
      <c r="G187" s="14"/>
      <c r="H187" s="14"/>
      <c r="I187" s="14"/>
      <c r="J187" s="14"/>
      <c r="K187" s="14"/>
      <c r="L187" s="55"/>
      <c r="M187" s="7"/>
      <c r="N187" s="7"/>
      <c r="O187" s="113"/>
      <c r="P187" s="113"/>
      <c r="Q187" s="239"/>
      <c r="R187" s="59"/>
      <c r="S187" s="290"/>
      <c r="T187" s="113"/>
      <c r="U187" s="127"/>
      <c r="V187" s="145"/>
    </row>
    <row r="188" spans="1:22">
      <c r="A188" s="111" t="s">
        <v>78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1"/>
      <c r="K188" s="11"/>
      <c r="L188" s="17">
        <v>1</v>
      </c>
      <c r="M188" s="17">
        <f t="shared" si="6"/>
        <v>1</v>
      </c>
      <c r="N188" s="4"/>
      <c r="O188" s="76" t="s">
        <v>249</v>
      </c>
      <c r="P188" s="4"/>
      <c r="Q188" s="63"/>
      <c r="R188" s="61"/>
      <c r="S188" s="76" t="s">
        <v>249</v>
      </c>
      <c r="T188" s="115" t="s">
        <v>268</v>
      </c>
      <c r="U188" s="76" t="s">
        <v>249</v>
      </c>
      <c r="V188" s="145"/>
    </row>
    <row r="189" spans="1:22">
      <c r="A189" s="111" t="s">
        <v>79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1"/>
      <c r="K189" s="11"/>
      <c r="L189" s="17">
        <v>1</v>
      </c>
      <c r="M189" s="17">
        <f t="shared" si="6"/>
        <v>1</v>
      </c>
      <c r="N189" s="4"/>
      <c r="O189" s="76" t="s">
        <v>249</v>
      </c>
      <c r="P189" s="4"/>
      <c r="Q189" s="63"/>
      <c r="R189" s="61"/>
      <c r="S189" s="76" t="s">
        <v>249</v>
      </c>
      <c r="T189" s="115" t="s">
        <v>268</v>
      </c>
      <c r="U189" s="76" t="s">
        <v>249</v>
      </c>
      <c r="V189" s="145"/>
    </row>
    <row r="190" spans="1:22">
      <c r="A190" s="111" t="s">
        <v>80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1"/>
      <c r="K190" s="11"/>
      <c r="L190" s="17">
        <v>1</v>
      </c>
      <c r="M190" s="17">
        <f t="shared" si="6"/>
        <v>1</v>
      </c>
      <c r="N190" s="4"/>
      <c r="O190" s="76" t="s">
        <v>249</v>
      </c>
      <c r="P190" s="4"/>
      <c r="Q190" s="63"/>
      <c r="R190" s="61"/>
      <c r="S190" s="76" t="s">
        <v>249</v>
      </c>
      <c r="T190" s="115" t="s">
        <v>268</v>
      </c>
      <c r="U190" s="76" t="s">
        <v>249</v>
      </c>
      <c r="V190" s="145"/>
    </row>
    <row r="191" spans="1:22">
      <c r="A191" s="111" t="s">
        <v>81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1"/>
      <c r="K191" s="11"/>
      <c r="L191" s="17">
        <v>1</v>
      </c>
      <c r="M191" s="17">
        <f t="shared" si="6"/>
        <v>1</v>
      </c>
      <c r="N191" s="4"/>
      <c r="O191" s="76" t="s">
        <v>249</v>
      </c>
      <c r="P191" s="4"/>
      <c r="Q191" s="63"/>
      <c r="R191" s="61"/>
      <c r="S191" s="76" t="s">
        <v>249</v>
      </c>
      <c r="T191" s="115" t="s">
        <v>268</v>
      </c>
      <c r="U191" s="76" t="s">
        <v>249</v>
      </c>
      <c r="V191" s="145"/>
    </row>
    <row r="192" spans="1:22">
      <c r="A192" s="111" t="s">
        <v>82</v>
      </c>
      <c r="B192" s="163" t="s">
        <v>46</v>
      </c>
      <c r="C192" s="160">
        <v>50</v>
      </c>
      <c r="D192" s="166"/>
      <c r="E192" s="11"/>
      <c r="F192" s="11"/>
      <c r="G192" s="11"/>
      <c r="H192" s="11"/>
      <c r="I192" s="11"/>
      <c r="J192" s="11"/>
      <c r="K192" s="11"/>
      <c r="L192" s="17">
        <v>1</v>
      </c>
      <c r="M192" s="17">
        <f t="shared" si="6"/>
        <v>1</v>
      </c>
      <c r="N192" s="4"/>
      <c r="O192" s="76" t="s">
        <v>249</v>
      </c>
      <c r="P192" s="4"/>
      <c r="Q192" s="63"/>
      <c r="R192" s="61"/>
      <c r="S192" s="76" t="s">
        <v>249</v>
      </c>
      <c r="T192" s="115" t="s">
        <v>268</v>
      </c>
      <c r="U192" s="76" t="s">
        <v>249</v>
      </c>
      <c r="V192" s="145"/>
    </row>
    <row r="193" spans="1:22">
      <c r="A193" s="160" t="s">
        <v>215</v>
      </c>
      <c r="B193" s="163" t="s">
        <v>46</v>
      </c>
      <c r="C193" s="160">
        <v>50</v>
      </c>
      <c r="D193" s="166"/>
      <c r="E193" s="11"/>
      <c r="F193" s="11"/>
      <c r="G193" s="11"/>
      <c r="H193" s="11"/>
      <c r="I193" s="11"/>
      <c r="J193" s="11"/>
      <c r="K193" s="11"/>
      <c r="L193" s="17">
        <v>1</v>
      </c>
      <c r="M193" s="17">
        <f t="shared" ref="M193" si="7">COUNTA(N193:R193)</f>
        <v>1</v>
      </c>
      <c r="N193" s="4"/>
      <c r="O193" s="76" t="s">
        <v>249</v>
      </c>
      <c r="P193" s="4"/>
      <c r="Q193" s="63"/>
      <c r="R193" s="61"/>
      <c r="S193" s="76" t="s">
        <v>249</v>
      </c>
      <c r="T193" s="115" t="s">
        <v>268</v>
      </c>
      <c r="U193" s="76" t="s">
        <v>249</v>
      </c>
      <c r="V193" s="145"/>
    </row>
    <row r="194" spans="1:22">
      <c r="A194" s="111" t="s">
        <v>83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1"/>
      <c r="K194" s="11"/>
      <c r="L194" s="17">
        <v>1</v>
      </c>
      <c r="M194" s="17">
        <f t="shared" ref="M194:M215" si="8">COUNTA(N194:R194)</f>
        <v>1</v>
      </c>
      <c r="N194" s="4"/>
      <c r="O194" s="76" t="s">
        <v>230</v>
      </c>
      <c r="P194" s="4"/>
      <c r="Q194" s="63"/>
      <c r="R194" s="61"/>
      <c r="S194" s="76" t="s">
        <v>230</v>
      </c>
      <c r="T194" s="115" t="s">
        <v>268</v>
      </c>
      <c r="U194" s="76" t="s">
        <v>230</v>
      </c>
      <c r="V194" s="145"/>
    </row>
    <row r="195" spans="1:22">
      <c r="A195" s="111" t="s">
        <v>84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1"/>
      <c r="K195" s="11"/>
      <c r="L195" s="17">
        <v>1</v>
      </c>
      <c r="M195" s="17">
        <f t="shared" si="8"/>
        <v>1</v>
      </c>
      <c r="N195" s="4"/>
      <c r="O195" s="76" t="s">
        <v>230</v>
      </c>
      <c r="P195" s="4"/>
      <c r="Q195" s="63"/>
      <c r="R195" s="61"/>
      <c r="S195" s="76" t="s">
        <v>230</v>
      </c>
      <c r="T195" s="115" t="s">
        <v>268</v>
      </c>
      <c r="U195" s="76" t="s">
        <v>230</v>
      </c>
      <c r="V195" s="145"/>
    </row>
    <row r="196" spans="1:22">
      <c r="A196" s="111" t="s">
        <v>85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1"/>
      <c r="K196" s="11"/>
      <c r="L196" s="17">
        <v>1</v>
      </c>
      <c r="M196" s="17">
        <f t="shared" si="8"/>
        <v>1</v>
      </c>
      <c r="N196" s="4"/>
      <c r="O196" s="76" t="s">
        <v>230</v>
      </c>
      <c r="P196" s="4"/>
      <c r="Q196" s="63"/>
      <c r="R196" s="61"/>
      <c r="S196" s="76" t="s">
        <v>230</v>
      </c>
      <c r="T196" s="115" t="s">
        <v>268</v>
      </c>
      <c r="U196" s="76" t="s">
        <v>230</v>
      </c>
      <c r="V196" s="145"/>
    </row>
    <row r="197" spans="1:22">
      <c r="A197" s="111" t="s">
        <v>86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1"/>
      <c r="K197" s="11"/>
      <c r="L197" s="17">
        <v>1</v>
      </c>
      <c r="M197" s="17">
        <f t="shared" si="8"/>
        <v>1</v>
      </c>
      <c r="N197" s="4"/>
      <c r="O197" s="76" t="s">
        <v>230</v>
      </c>
      <c r="P197" s="4"/>
      <c r="Q197" s="63"/>
      <c r="R197" s="61"/>
      <c r="S197" s="76" t="s">
        <v>230</v>
      </c>
      <c r="T197" s="115" t="s">
        <v>268</v>
      </c>
      <c r="U197" s="76" t="s">
        <v>230</v>
      </c>
      <c r="V197" s="145"/>
    </row>
    <row r="198" spans="1:22">
      <c r="A198" s="111" t="s">
        <v>87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1"/>
      <c r="K198" s="11"/>
      <c r="L198" s="17">
        <v>1</v>
      </c>
      <c r="M198" s="17">
        <f t="shared" si="8"/>
        <v>1</v>
      </c>
      <c r="N198" s="4"/>
      <c r="O198" s="76" t="s">
        <v>230</v>
      </c>
      <c r="P198" s="4"/>
      <c r="Q198" s="63"/>
      <c r="R198" s="61"/>
      <c r="S198" s="76" t="s">
        <v>230</v>
      </c>
      <c r="T198" s="115" t="s">
        <v>268</v>
      </c>
      <c r="U198" s="76" t="s">
        <v>230</v>
      </c>
      <c r="V198" s="145"/>
    </row>
    <row r="199" spans="1:22">
      <c r="A199" s="111" t="s">
        <v>88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1"/>
      <c r="K199" s="11"/>
      <c r="L199" s="17">
        <v>1</v>
      </c>
      <c r="M199" s="17">
        <f t="shared" si="8"/>
        <v>1</v>
      </c>
      <c r="N199" s="4"/>
      <c r="O199" s="76" t="s">
        <v>230</v>
      </c>
      <c r="P199" s="4"/>
      <c r="Q199" s="63"/>
      <c r="R199" s="61"/>
      <c r="S199" s="76" t="s">
        <v>230</v>
      </c>
      <c r="T199" s="115" t="s">
        <v>268</v>
      </c>
      <c r="U199" s="76" t="s">
        <v>230</v>
      </c>
      <c r="V199" s="145"/>
    </row>
    <row r="200" spans="1:22">
      <c r="A200" s="111" t="s">
        <v>89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1"/>
      <c r="K200" s="11"/>
      <c r="L200" s="17">
        <v>1</v>
      </c>
      <c r="M200" s="17">
        <f t="shared" si="8"/>
        <v>1</v>
      </c>
      <c r="N200" s="4"/>
      <c r="O200" s="76" t="s">
        <v>230</v>
      </c>
      <c r="P200" s="4"/>
      <c r="Q200" s="63"/>
      <c r="R200" s="61"/>
      <c r="S200" s="76" t="s">
        <v>230</v>
      </c>
      <c r="T200" s="115" t="s">
        <v>268</v>
      </c>
      <c r="U200" s="76" t="s">
        <v>230</v>
      </c>
      <c r="V200" s="145"/>
    </row>
    <row r="201" spans="1:22">
      <c r="A201" s="111" t="s">
        <v>90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1"/>
      <c r="K201" s="11"/>
      <c r="L201" s="17">
        <v>1</v>
      </c>
      <c r="M201" s="17">
        <f t="shared" si="8"/>
        <v>1</v>
      </c>
      <c r="N201" s="4"/>
      <c r="O201" s="76" t="s">
        <v>230</v>
      </c>
      <c r="P201" s="4"/>
      <c r="Q201" s="63"/>
      <c r="R201" s="61"/>
      <c r="S201" s="76" t="s">
        <v>230</v>
      </c>
      <c r="T201" s="115" t="s">
        <v>268</v>
      </c>
      <c r="U201" s="76" t="s">
        <v>230</v>
      </c>
      <c r="V201" s="145"/>
    </row>
    <row r="202" spans="1:22">
      <c r="A202" s="111" t="s">
        <v>91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1"/>
      <c r="K202" s="11"/>
      <c r="L202" s="17">
        <v>1</v>
      </c>
      <c r="M202" s="17">
        <f t="shared" si="8"/>
        <v>1</v>
      </c>
      <c r="N202" s="4"/>
      <c r="O202" s="76" t="s">
        <v>230</v>
      </c>
      <c r="P202" s="4"/>
      <c r="Q202" s="63"/>
      <c r="R202" s="61"/>
      <c r="S202" s="76" t="s">
        <v>230</v>
      </c>
      <c r="T202" s="115" t="s">
        <v>268</v>
      </c>
      <c r="U202" s="76" t="s">
        <v>230</v>
      </c>
      <c r="V202" s="145"/>
    </row>
    <row r="203" spans="1:22">
      <c r="A203" s="111" t="s">
        <v>92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1"/>
      <c r="K203" s="11"/>
      <c r="L203" s="17">
        <v>1</v>
      </c>
      <c r="M203" s="17">
        <f t="shared" si="8"/>
        <v>1</v>
      </c>
      <c r="N203" s="4"/>
      <c r="O203" s="76" t="s">
        <v>230</v>
      </c>
      <c r="P203" s="4"/>
      <c r="Q203" s="63"/>
      <c r="R203" s="61"/>
      <c r="S203" s="76" t="s">
        <v>230</v>
      </c>
      <c r="T203" s="115" t="s">
        <v>268</v>
      </c>
      <c r="U203" s="76" t="s">
        <v>230</v>
      </c>
      <c r="V203" s="145"/>
    </row>
    <row r="204" spans="1:22">
      <c r="A204" s="111" t="s">
        <v>93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1"/>
      <c r="K204" s="11"/>
      <c r="L204" s="17">
        <v>1</v>
      </c>
      <c r="M204" s="17">
        <f t="shared" si="8"/>
        <v>1</v>
      </c>
      <c r="N204" s="4"/>
      <c r="O204" s="76" t="s">
        <v>230</v>
      </c>
      <c r="P204" s="4"/>
      <c r="Q204" s="63"/>
      <c r="R204" s="61"/>
      <c r="S204" s="76" t="s">
        <v>230</v>
      </c>
      <c r="T204" s="115" t="s">
        <v>268</v>
      </c>
      <c r="U204" s="76" t="s">
        <v>230</v>
      </c>
      <c r="V204" s="145"/>
    </row>
    <row r="205" spans="1:22">
      <c r="A205" s="111" t="s">
        <v>94</v>
      </c>
      <c r="B205" s="163" t="s">
        <v>46</v>
      </c>
      <c r="C205" s="160">
        <v>5</v>
      </c>
      <c r="D205" s="166"/>
      <c r="E205" s="40">
        <v>6500</v>
      </c>
      <c r="F205" s="40"/>
      <c r="G205" s="40"/>
      <c r="H205" s="40"/>
      <c r="I205" s="40"/>
      <c r="J205" s="40"/>
      <c r="K205" s="40"/>
      <c r="L205" s="17">
        <v>1</v>
      </c>
      <c r="M205" s="17">
        <f t="shared" si="8"/>
        <v>1</v>
      </c>
      <c r="N205" s="4"/>
      <c r="O205" s="76" t="s">
        <v>230</v>
      </c>
      <c r="P205" s="4"/>
      <c r="Q205" s="63"/>
      <c r="R205" s="61"/>
      <c r="S205" s="76" t="s">
        <v>230</v>
      </c>
      <c r="T205" s="115" t="s">
        <v>268</v>
      </c>
      <c r="U205" s="76" t="s">
        <v>230</v>
      </c>
      <c r="V205" s="145"/>
    </row>
    <row r="206" spans="1:22">
      <c r="A206" s="111" t="s">
        <v>95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1"/>
      <c r="K206" s="11"/>
      <c r="L206" s="17">
        <v>1</v>
      </c>
      <c r="M206" s="17">
        <f t="shared" si="8"/>
        <v>1</v>
      </c>
      <c r="N206" s="4"/>
      <c r="O206" s="76" t="s">
        <v>230</v>
      </c>
      <c r="P206" s="4"/>
      <c r="Q206" s="63"/>
      <c r="R206" s="61"/>
      <c r="S206" s="76" t="s">
        <v>230</v>
      </c>
      <c r="T206" s="115" t="s">
        <v>268</v>
      </c>
      <c r="U206" s="76" t="s">
        <v>230</v>
      </c>
      <c r="V206" s="145"/>
    </row>
    <row r="207" spans="1:22">
      <c r="A207" s="111" t="s">
        <v>96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1"/>
      <c r="K207" s="11"/>
      <c r="L207" s="17">
        <v>1</v>
      </c>
      <c r="M207" s="17">
        <f t="shared" si="8"/>
        <v>1</v>
      </c>
      <c r="N207" s="4"/>
      <c r="O207" s="76" t="s">
        <v>230</v>
      </c>
      <c r="P207" s="4"/>
      <c r="Q207" s="63"/>
      <c r="R207" s="61"/>
      <c r="S207" s="76" t="s">
        <v>230</v>
      </c>
      <c r="T207" s="115" t="s">
        <v>268</v>
      </c>
      <c r="U207" s="76" t="s">
        <v>230</v>
      </c>
      <c r="V207" s="145"/>
    </row>
    <row r="208" spans="1:22">
      <c r="A208" s="111" t="s">
        <v>97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1"/>
      <c r="K208" s="11"/>
      <c r="L208" s="17">
        <v>1</v>
      </c>
      <c r="M208" s="17">
        <f t="shared" si="8"/>
        <v>1</v>
      </c>
      <c r="N208" s="4"/>
      <c r="O208" s="76" t="s">
        <v>230</v>
      </c>
      <c r="P208" s="4"/>
      <c r="Q208" s="63"/>
      <c r="R208" s="61"/>
      <c r="S208" s="76" t="s">
        <v>230</v>
      </c>
      <c r="T208" s="115" t="s">
        <v>268</v>
      </c>
      <c r="U208" s="76" t="s">
        <v>230</v>
      </c>
      <c r="V208" s="145"/>
    </row>
    <row r="209" spans="1:22">
      <c r="A209" s="111" t="s">
        <v>98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1"/>
      <c r="K209" s="11"/>
      <c r="L209" s="17">
        <v>1</v>
      </c>
      <c r="M209" s="17">
        <f t="shared" si="8"/>
        <v>1</v>
      </c>
      <c r="N209" s="4"/>
      <c r="O209" s="76" t="s">
        <v>230</v>
      </c>
      <c r="P209" s="4"/>
      <c r="Q209" s="63"/>
      <c r="R209" s="61"/>
      <c r="S209" s="76" t="s">
        <v>230</v>
      </c>
      <c r="T209" s="115" t="s">
        <v>268</v>
      </c>
      <c r="U209" s="76" t="s">
        <v>230</v>
      </c>
      <c r="V209" s="145"/>
    </row>
    <row r="210" spans="1:22">
      <c r="A210" s="111" t="s">
        <v>99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1"/>
      <c r="K210" s="11"/>
      <c r="L210" s="17">
        <v>1</v>
      </c>
      <c r="M210" s="17">
        <f t="shared" si="8"/>
        <v>1</v>
      </c>
      <c r="N210" s="4"/>
      <c r="O210" s="76" t="s">
        <v>230</v>
      </c>
      <c r="P210" s="4"/>
      <c r="Q210" s="63"/>
      <c r="R210" s="61"/>
      <c r="S210" s="76" t="s">
        <v>230</v>
      </c>
      <c r="T210" s="115" t="s">
        <v>268</v>
      </c>
      <c r="U210" s="76" t="s">
        <v>230</v>
      </c>
      <c r="V210" s="145"/>
    </row>
    <row r="211" spans="1:22">
      <c r="A211" s="111" t="s">
        <v>100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1"/>
      <c r="K211" s="11"/>
      <c r="L211" s="17">
        <v>1</v>
      </c>
      <c r="M211" s="17">
        <f t="shared" si="8"/>
        <v>1</v>
      </c>
      <c r="N211" s="4"/>
      <c r="O211" s="76" t="s">
        <v>230</v>
      </c>
      <c r="P211" s="4"/>
      <c r="Q211" s="63"/>
      <c r="R211" s="61"/>
      <c r="S211" s="76" t="s">
        <v>230</v>
      </c>
      <c r="T211" s="115" t="s">
        <v>268</v>
      </c>
      <c r="U211" s="76" t="s">
        <v>230</v>
      </c>
      <c r="V211" s="145"/>
    </row>
    <row r="212" spans="1:22">
      <c r="A212" s="111" t="s">
        <v>101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1"/>
      <c r="K212" s="11"/>
      <c r="L212" s="17">
        <v>1</v>
      </c>
      <c r="M212" s="17">
        <f t="shared" si="8"/>
        <v>1</v>
      </c>
      <c r="N212" s="4"/>
      <c r="O212" s="76" t="s">
        <v>230</v>
      </c>
      <c r="P212" s="4"/>
      <c r="Q212" s="63"/>
      <c r="R212" s="61"/>
      <c r="S212" s="76" t="s">
        <v>230</v>
      </c>
      <c r="T212" s="115" t="s">
        <v>268</v>
      </c>
      <c r="U212" s="76" t="s">
        <v>230</v>
      </c>
      <c r="V212" s="145"/>
    </row>
    <row r="213" spans="1:22">
      <c r="A213" s="111" t="s">
        <v>102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1"/>
      <c r="K213" s="11"/>
      <c r="L213" s="17">
        <v>1</v>
      </c>
      <c r="M213" s="17">
        <f t="shared" si="8"/>
        <v>1</v>
      </c>
      <c r="N213" s="4"/>
      <c r="O213" s="76" t="s">
        <v>230</v>
      </c>
      <c r="P213" s="4"/>
      <c r="Q213" s="63"/>
      <c r="R213" s="61"/>
      <c r="S213" s="76" t="s">
        <v>230</v>
      </c>
      <c r="T213" s="115" t="s">
        <v>268</v>
      </c>
      <c r="U213" s="76" t="s">
        <v>230</v>
      </c>
      <c r="V213" s="145"/>
    </row>
    <row r="214" spans="1:22">
      <c r="A214" s="111" t="s">
        <v>103</v>
      </c>
      <c r="B214" s="163" t="s">
        <v>46</v>
      </c>
      <c r="C214" s="160">
        <v>5</v>
      </c>
      <c r="D214" s="166"/>
      <c r="E214" s="11"/>
      <c r="F214" s="11"/>
      <c r="G214" s="11"/>
      <c r="H214" s="11"/>
      <c r="I214" s="11"/>
      <c r="J214" s="11"/>
      <c r="K214" s="11"/>
      <c r="L214" s="17">
        <v>1</v>
      </c>
      <c r="M214" s="17">
        <f t="shared" si="8"/>
        <v>1</v>
      </c>
      <c r="N214" s="4"/>
      <c r="O214" s="76" t="s">
        <v>230</v>
      </c>
      <c r="P214" s="4"/>
      <c r="Q214" s="63"/>
      <c r="R214" s="61"/>
      <c r="S214" s="76" t="s">
        <v>230</v>
      </c>
      <c r="T214" s="115" t="s">
        <v>268</v>
      </c>
      <c r="U214" s="76" t="s">
        <v>230</v>
      </c>
      <c r="V214" s="145"/>
    </row>
    <row r="215" spans="1:22">
      <c r="A215" s="111" t="s">
        <v>104</v>
      </c>
      <c r="B215" s="163" t="s">
        <v>46</v>
      </c>
      <c r="C215" s="160">
        <v>5</v>
      </c>
      <c r="D215" s="166"/>
      <c r="E215" s="11"/>
      <c r="F215" s="11"/>
      <c r="G215" s="11"/>
      <c r="H215" s="11"/>
      <c r="I215" s="11"/>
      <c r="J215" s="11"/>
      <c r="K215" s="11"/>
      <c r="L215" s="17">
        <v>1</v>
      </c>
      <c r="M215" s="17">
        <f t="shared" si="8"/>
        <v>1</v>
      </c>
      <c r="N215" s="4"/>
      <c r="O215" s="76" t="s">
        <v>230</v>
      </c>
      <c r="P215" s="4"/>
      <c r="Q215" s="63"/>
      <c r="R215" s="61"/>
      <c r="S215" s="76" t="s">
        <v>230</v>
      </c>
      <c r="T215" s="115" t="s">
        <v>268</v>
      </c>
      <c r="U215" s="76" t="s">
        <v>230</v>
      </c>
      <c r="V215" s="145"/>
    </row>
    <row r="216" spans="1:22">
      <c r="A216" s="111"/>
      <c r="B216" s="166"/>
      <c r="C216" s="111"/>
      <c r="D216" s="166"/>
      <c r="E216" s="11"/>
      <c r="F216" s="11"/>
      <c r="G216" s="11"/>
      <c r="H216" s="11"/>
      <c r="I216" s="11"/>
      <c r="J216" s="11"/>
      <c r="K216" s="11"/>
      <c r="L216" s="17"/>
      <c r="M216" s="17"/>
      <c r="N216" s="4"/>
      <c r="O216" s="4"/>
      <c r="P216" s="76"/>
      <c r="Q216" s="243"/>
      <c r="R216" s="63"/>
      <c r="S216" s="144"/>
      <c r="T216" s="33"/>
      <c r="U216" s="18"/>
      <c r="V216" s="145"/>
    </row>
    <row r="217" spans="1:22" ht="13.5" thickBot="1">
      <c r="A217" s="147"/>
      <c r="B217" s="149"/>
      <c r="C217" s="147"/>
      <c r="D217" s="149"/>
      <c r="E217" s="16"/>
      <c r="F217" s="16"/>
      <c r="G217" s="16"/>
      <c r="H217" s="16"/>
      <c r="I217" s="16"/>
      <c r="J217" s="16"/>
      <c r="K217" s="16"/>
      <c r="L217" s="57"/>
      <c r="M217" s="57"/>
      <c r="N217" s="36"/>
      <c r="O217" s="36"/>
      <c r="P217" s="124"/>
      <c r="Q217" s="244"/>
      <c r="R217" s="112"/>
      <c r="S217" s="193"/>
      <c r="T217" s="87"/>
      <c r="U217" s="195"/>
      <c r="V217" s="145"/>
    </row>
    <row r="218" spans="1:22" ht="26.25" customHeight="1" thickTop="1">
      <c r="A218" s="118" t="s">
        <v>153</v>
      </c>
      <c r="B218"/>
      <c r="C218"/>
      <c r="D218"/>
      <c r="E218" s="31"/>
      <c r="F218" s="31"/>
      <c r="G218" s="31"/>
      <c r="H218" s="31"/>
      <c r="I218" s="31"/>
      <c r="J218" s="31"/>
      <c r="K218" s="31"/>
      <c r="R218" s="9"/>
      <c r="S218" s="9"/>
      <c r="T218" s="9"/>
      <c r="U218" s="9"/>
      <c r="V218" s="9"/>
    </row>
    <row r="219" spans="1:22">
      <c r="B219" s="342"/>
      <c r="C219"/>
      <c r="D219"/>
      <c r="E219" s="31"/>
      <c r="F219" s="31"/>
      <c r="G219" s="31"/>
      <c r="H219" s="31"/>
      <c r="I219" s="31"/>
      <c r="J219" s="31"/>
      <c r="K219" s="31"/>
      <c r="R219" s="9"/>
      <c r="S219" s="9"/>
      <c r="T219" s="9"/>
      <c r="U219" s="9"/>
      <c r="V219" s="9"/>
    </row>
    <row r="220" spans="1:22">
      <c r="A220" s="54" t="s">
        <v>155</v>
      </c>
      <c r="B220" s="342"/>
      <c r="C220"/>
      <c r="D220"/>
      <c r="E220" s="31"/>
      <c r="F220" s="31"/>
      <c r="G220" s="31"/>
      <c r="H220" s="31"/>
      <c r="I220" s="31"/>
      <c r="J220" s="31"/>
      <c r="K220" s="31"/>
      <c r="R220" s="9"/>
      <c r="S220" s="9"/>
      <c r="T220" s="9"/>
      <c r="U220" s="9"/>
      <c r="V220" s="9"/>
    </row>
    <row r="221" spans="1:22">
      <c r="A221" s="53"/>
      <c r="B221" s="342"/>
      <c r="C221"/>
      <c r="D221"/>
      <c r="E221" s="31"/>
      <c r="F221" s="31"/>
      <c r="G221" s="31"/>
      <c r="H221" s="31"/>
      <c r="I221" s="31"/>
      <c r="J221" s="31"/>
      <c r="K221" s="31"/>
      <c r="R221" s="9"/>
      <c r="S221" s="9"/>
      <c r="T221" s="9"/>
      <c r="U221" s="9"/>
      <c r="V221" s="9"/>
    </row>
    <row r="222" spans="1:22">
      <c r="R222" s="9"/>
      <c r="S222" s="9"/>
      <c r="T222" s="9"/>
      <c r="U222" s="9"/>
      <c r="V222" s="9"/>
    </row>
    <row r="223" spans="1:22">
      <c r="A223" s="13" t="s">
        <v>246</v>
      </c>
      <c r="R223" s="9"/>
      <c r="S223" s="9"/>
      <c r="T223" s="9"/>
      <c r="U223" s="9"/>
      <c r="V223" s="9"/>
    </row>
    <row r="224" spans="1:22">
      <c r="A224" s="13" t="s">
        <v>248</v>
      </c>
      <c r="R224" s="9"/>
      <c r="S224" s="9"/>
      <c r="T224" s="9"/>
      <c r="U224" s="9"/>
      <c r="V224" s="9"/>
    </row>
    <row r="225" spans="18:22">
      <c r="R225" s="9"/>
      <c r="S225" s="9"/>
      <c r="T225" s="9"/>
      <c r="U225" s="9"/>
      <c r="V225" s="9"/>
    </row>
    <row r="226" spans="18:22">
      <c r="R226" s="9"/>
      <c r="S226" s="9"/>
      <c r="T226" s="9"/>
      <c r="U226" s="9"/>
      <c r="V226" s="9"/>
    </row>
    <row r="227" spans="18:22">
      <c r="R227" s="9"/>
      <c r="S227" s="9"/>
      <c r="T227" s="9"/>
      <c r="U227" s="9"/>
      <c r="V227" s="9"/>
    </row>
    <row r="228" spans="18:22">
      <c r="R228" s="9"/>
      <c r="S228" s="9"/>
      <c r="T228" s="9"/>
      <c r="U228" s="9"/>
      <c r="V228" s="9"/>
    </row>
    <row r="229" spans="18:22">
      <c r="R229" s="9"/>
      <c r="S229" s="9"/>
      <c r="T229" s="9"/>
      <c r="U229" s="9"/>
      <c r="V229" s="9"/>
    </row>
    <row r="230" spans="18:22">
      <c r="R230" s="9"/>
      <c r="S230" s="9"/>
      <c r="T230" s="9"/>
      <c r="U230" s="9"/>
      <c r="V230" s="9"/>
    </row>
    <row r="231" spans="18:22">
      <c r="R231" s="9"/>
      <c r="S231" s="9"/>
      <c r="T231" s="9"/>
      <c r="U231" s="9"/>
      <c r="V231" s="9"/>
    </row>
    <row r="232" spans="18:22">
      <c r="R232" s="9"/>
      <c r="S232" s="9"/>
      <c r="T232" s="9"/>
      <c r="U232" s="9"/>
      <c r="V232" s="9"/>
    </row>
    <row r="233" spans="18:22">
      <c r="R233" s="9"/>
      <c r="S233" s="9"/>
      <c r="T233" s="9"/>
      <c r="U233" s="9"/>
      <c r="V233" s="9"/>
    </row>
    <row r="234" spans="18:22">
      <c r="R234" s="9"/>
      <c r="S234" s="9"/>
      <c r="T234" s="9"/>
      <c r="U234" s="9"/>
      <c r="V234" s="9"/>
    </row>
    <row r="235" spans="18:22">
      <c r="R235" s="9"/>
      <c r="S235" s="9"/>
      <c r="T235" s="9"/>
      <c r="U235" s="9"/>
      <c r="V235" s="9"/>
    </row>
    <row r="236" spans="18:22">
      <c r="R236" s="9"/>
      <c r="S236" s="9"/>
      <c r="T236" s="9"/>
      <c r="U236" s="9"/>
      <c r="V236" s="9"/>
    </row>
    <row r="237" spans="18:22">
      <c r="R237" s="9"/>
      <c r="S237" s="9"/>
      <c r="T237" s="9"/>
      <c r="U237" s="9"/>
      <c r="V237" s="9"/>
    </row>
    <row r="238" spans="18:22">
      <c r="R238" s="9"/>
      <c r="S238" s="9"/>
      <c r="T238" s="9"/>
      <c r="U238" s="9"/>
      <c r="V238" s="9"/>
    </row>
    <row r="239" spans="18:22">
      <c r="R239" s="9"/>
      <c r="S239" s="9"/>
      <c r="T239" s="9"/>
      <c r="U239" s="9"/>
      <c r="V239" s="9"/>
    </row>
    <row r="240" spans="18:22">
      <c r="R240" s="9"/>
      <c r="S240" s="9"/>
      <c r="T240" s="9"/>
      <c r="U240" s="9"/>
      <c r="V240" s="9"/>
    </row>
    <row r="241" spans="18:22">
      <c r="R241" s="9"/>
      <c r="S241" s="9"/>
      <c r="T241" s="9"/>
      <c r="U241" s="9"/>
      <c r="V241" s="9"/>
    </row>
    <row r="242" spans="18:22">
      <c r="R242" s="9"/>
      <c r="S242" s="9"/>
      <c r="T242" s="9"/>
      <c r="U242" s="9"/>
      <c r="V242" s="9"/>
    </row>
    <row r="243" spans="18:22">
      <c r="R243" s="9"/>
      <c r="S243" s="9"/>
      <c r="T243" s="9"/>
      <c r="U243" s="9"/>
      <c r="V243" s="9"/>
    </row>
    <row r="244" spans="18:22">
      <c r="R244" s="9"/>
      <c r="S244" s="9"/>
      <c r="T244" s="9"/>
      <c r="U244" s="9"/>
      <c r="V244" s="9"/>
    </row>
    <row r="245" spans="18:22">
      <c r="R245" s="9"/>
      <c r="S245" s="9"/>
      <c r="T245" s="9"/>
      <c r="U245" s="9"/>
      <c r="V245" s="9"/>
    </row>
    <row r="246" spans="18:22">
      <c r="R246" s="9"/>
      <c r="S246" s="9"/>
      <c r="T246" s="9"/>
      <c r="U246" s="9"/>
      <c r="V246" s="9"/>
    </row>
    <row r="247" spans="18:22">
      <c r="R247" s="9"/>
      <c r="S247" s="9"/>
      <c r="T247" s="9"/>
      <c r="U247" s="9"/>
      <c r="V247" s="9"/>
    </row>
    <row r="248" spans="18:22">
      <c r="R248" s="9"/>
      <c r="S248" s="9"/>
      <c r="T248" s="9"/>
      <c r="U248" s="9"/>
      <c r="V248" s="9"/>
    </row>
    <row r="249" spans="18:22">
      <c r="R249" s="9"/>
      <c r="S249" s="9"/>
      <c r="T249" s="9"/>
      <c r="U249" s="9"/>
      <c r="V249" s="9"/>
    </row>
    <row r="250" spans="18:22">
      <c r="R250" s="9"/>
      <c r="S250" s="9"/>
      <c r="T250" s="9"/>
      <c r="U250" s="9"/>
      <c r="V250" s="9"/>
    </row>
    <row r="251" spans="18:22">
      <c r="R251" s="9"/>
      <c r="S251" s="9"/>
      <c r="T251" s="9"/>
      <c r="U251" s="9"/>
      <c r="V251" s="9"/>
    </row>
    <row r="252" spans="18:22">
      <c r="R252" s="9"/>
      <c r="S252" s="9"/>
      <c r="T252" s="9"/>
      <c r="U252" s="9"/>
      <c r="V252" s="9"/>
    </row>
    <row r="253" spans="18:22">
      <c r="R253" s="9"/>
      <c r="S253" s="9"/>
      <c r="T253" s="9"/>
      <c r="U253" s="9"/>
      <c r="V253" s="9"/>
    </row>
    <row r="254" spans="18:22">
      <c r="R254" s="9"/>
      <c r="S254" s="9"/>
      <c r="T254" s="9"/>
      <c r="U254" s="9"/>
      <c r="V254" s="9"/>
    </row>
    <row r="255" spans="18:22">
      <c r="R255" s="9"/>
      <c r="S255" s="9"/>
      <c r="T255" s="9"/>
      <c r="U255" s="9"/>
      <c r="V255" s="9"/>
    </row>
    <row r="256" spans="18:22">
      <c r="R256" s="9"/>
      <c r="S256" s="9"/>
      <c r="T256" s="9"/>
      <c r="U256" s="9"/>
      <c r="V256" s="9"/>
    </row>
    <row r="257" spans="18:22">
      <c r="R257" s="9"/>
      <c r="S257" s="9"/>
      <c r="T257" s="9"/>
      <c r="U257" s="9"/>
      <c r="V257" s="9"/>
    </row>
    <row r="258" spans="18:22">
      <c r="R258" s="9"/>
      <c r="S258" s="9"/>
      <c r="T258" s="9"/>
      <c r="U258" s="9"/>
      <c r="V258" s="9"/>
    </row>
    <row r="259" spans="18:22">
      <c r="R259" s="9"/>
      <c r="S259" s="9"/>
      <c r="T259" s="9"/>
      <c r="U259" s="9"/>
      <c r="V259" s="9"/>
    </row>
    <row r="260" spans="18:22">
      <c r="R260" s="9"/>
      <c r="S260" s="9"/>
      <c r="T260" s="9"/>
      <c r="U260" s="9"/>
      <c r="V260" s="9"/>
    </row>
    <row r="261" spans="18:22">
      <c r="R261" s="9"/>
      <c r="S261" s="9"/>
      <c r="T261" s="9"/>
      <c r="U261" s="9"/>
      <c r="V261" s="9"/>
    </row>
    <row r="262" spans="18:22">
      <c r="R262" s="9"/>
      <c r="S262" s="9"/>
      <c r="T262" s="9"/>
      <c r="U262" s="9"/>
      <c r="V262" s="9"/>
    </row>
    <row r="263" spans="18:22">
      <c r="R263" s="9"/>
      <c r="S263" s="9"/>
      <c r="T263" s="9"/>
      <c r="U263" s="9"/>
      <c r="V263" s="9"/>
    </row>
    <row r="264" spans="18:22">
      <c r="R264" s="9"/>
      <c r="S264" s="9"/>
      <c r="T264" s="9"/>
      <c r="U264" s="9"/>
      <c r="V264" s="9"/>
    </row>
    <row r="265" spans="18:22">
      <c r="R265" s="9"/>
      <c r="S265" s="9"/>
      <c r="T265" s="9"/>
      <c r="U265" s="9"/>
      <c r="V265" s="9"/>
    </row>
    <row r="266" spans="18:22">
      <c r="R266" s="9"/>
      <c r="S266" s="9"/>
      <c r="T266" s="9"/>
      <c r="U266" s="9"/>
      <c r="V266" s="9"/>
    </row>
    <row r="267" spans="18:22">
      <c r="R267" s="9"/>
      <c r="S267" s="9"/>
      <c r="T267" s="9"/>
      <c r="U267" s="9"/>
      <c r="V267" s="9"/>
    </row>
    <row r="268" spans="18:22">
      <c r="R268" s="9"/>
      <c r="S268" s="9"/>
      <c r="T268" s="9"/>
      <c r="U268" s="9"/>
      <c r="V268" s="9"/>
    </row>
    <row r="269" spans="18:22">
      <c r="R269" s="9"/>
      <c r="S269" s="9"/>
      <c r="T269" s="9"/>
      <c r="U269" s="9"/>
      <c r="V269" s="9"/>
    </row>
    <row r="270" spans="18:22">
      <c r="R270" s="9"/>
      <c r="S270" s="9"/>
      <c r="T270" s="9"/>
      <c r="U270" s="9"/>
      <c r="V270" s="9"/>
    </row>
    <row r="271" spans="18:22">
      <c r="R271" s="9"/>
      <c r="S271" s="9"/>
      <c r="T271" s="9"/>
      <c r="U271" s="9"/>
      <c r="V271" s="9"/>
    </row>
    <row r="272" spans="18:22">
      <c r="R272" s="9"/>
      <c r="S272" s="9"/>
      <c r="T272" s="9"/>
      <c r="U272" s="9"/>
      <c r="V272" s="9"/>
    </row>
    <row r="273" spans="18:22">
      <c r="R273" s="9"/>
      <c r="S273" s="9"/>
      <c r="T273" s="9"/>
      <c r="U273" s="9"/>
      <c r="V273" s="9"/>
    </row>
    <row r="274" spans="18:22">
      <c r="R274" s="9"/>
      <c r="S274" s="9"/>
      <c r="T274" s="9"/>
      <c r="U274" s="9"/>
      <c r="V274" s="9"/>
    </row>
    <row r="275" spans="18:22">
      <c r="R275" s="9"/>
      <c r="S275" s="9"/>
      <c r="T275" s="9"/>
      <c r="U275" s="9"/>
      <c r="V275" s="9"/>
    </row>
    <row r="276" spans="18:22">
      <c r="R276" s="9"/>
      <c r="S276" s="9"/>
      <c r="T276" s="9"/>
      <c r="U276" s="9"/>
      <c r="V276" s="9"/>
    </row>
    <row r="277" spans="18:22">
      <c r="R277" s="9"/>
      <c r="S277" s="9"/>
      <c r="T277" s="9"/>
      <c r="U277" s="9"/>
      <c r="V277" s="9"/>
    </row>
    <row r="278" spans="18:22">
      <c r="R278" s="9"/>
      <c r="S278" s="9"/>
      <c r="T278" s="9"/>
      <c r="U278" s="9"/>
      <c r="V278" s="9"/>
    </row>
    <row r="279" spans="18:22">
      <c r="R279" s="9"/>
      <c r="S279" s="9"/>
      <c r="T279" s="9"/>
      <c r="U279" s="9"/>
      <c r="V279" s="9"/>
    </row>
    <row r="280" spans="18:22">
      <c r="R280" s="9"/>
      <c r="S280" s="9"/>
      <c r="T280" s="9"/>
      <c r="U280" s="9"/>
      <c r="V280" s="9"/>
    </row>
    <row r="281" spans="18:22">
      <c r="R281" s="9"/>
      <c r="S281" s="9"/>
      <c r="T281" s="9"/>
      <c r="U281" s="9"/>
      <c r="V281" s="9"/>
    </row>
    <row r="282" spans="18:22">
      <c r="R282" s="9"/>
      <c r="S282" s="9"/>
      <c r="T282" s="9"/>
      <c r="U282" s="9"/>
      <c r="V282" s="9"/>
    </row>
    <row r="283" spans="18:22">
      <c r="R283" s="9"/>
      <c r="S283" s="9"/>
      <c r="T283" s="9"/>
      <c r="U283" s="9"/>
      <c r="V283" s="9"/>
    </row>
    <row r="284" spans="18:22">
      <c r="R284" s="9"/>
      <c r="S284" s="9"/>
      <c r="T284" s="9"/>
      <c r="U284" s="9"/>
      <c r="V284" s="9"/>
    </row>
    <row r="285" spans="18:22">
      <c r="R285" s="9"/>
      <c r="S285" s="9"/>
      <c r="T285" s="9"/>
      <c r="U285" s="9"/>
      <c r="V285" s="9"/>
    </row>
    <row r="286" spans="18:22">
      <c r="R286" s="9"/>
      <c r="S286" s="9"/>
      <c r="T286" s="9"/>
      <c r="U286" s="9"/>
      <c r="V286" s="9"/>
    </row>
    <row r="287" spans="18:22">
      <c r="R287" s="9"/>
      <c r="S287" s="9"/>
      <c r="T287" s="9"/>
      <c r="U287" s="9"/>
      <c r="V287" s="9"/>
    </row>
    <row r="288" spans="18:22">
      <c r="R288" s="9"/>
      <c r="S288" s="9"/>
      <c r="T288" s="9"/>
      <c r="U288" s="9"/>
      <c r="V288" s="9"/>
    </row>
    <row r="289" spans="18:22">
      <c r="R289" s="9"/>
      <c r="S289" s="9"/>
      <c r="T289" s="9"/>
      <c r="U289" s="9"/>
      <c r="V289" s="9"/>
    </row>
    <row r="290" spans="18:22">
      <c r="R290" s="9"/>
      <c r="S290" s="9"/>
      <c r="T290" s="9"/>
      <c r="U290" s="9"/>
      <c r="V290" s="9"/>
    </row>
    <row r="291" spans="18:22">
      <c r="R291" s="9"/>
      <c r="S291" s="9"/>
      <c r="T291" s="9"/>
      <c r="U291" s="9"/>
      <c r="V291" s="9"/>
    </row>
    <row r="292" spans="18:22">
      <c r="R292" s="9"/>
      <c r="S292" s="9"/>
      <c r="T292" s="9"/>
      <c r="U292" s="9"/>
      <c r="V292" s="9"/>
    </row>
    <row r="293" spans="18:22">
      <c r="R293" s="9"/>
      <c r="S293" s="9"/>
      <c r="T293" s="9"/>
      <c r="U293" s="9"/>
      <c r="V293" s="9"/>
    </row>
    <row r="294" spans="18:22">
      <c r="R294" s="9"/>
      <c r="S294" s="9"/>
      <c r="T294" s="9"/>
      <c r="U294" s="9"/>
      <c r="V294" s="9"/>
    </row>
    <row r="295" spans="18:22">
      <c r="R295" s="9"/>
      <c r="S295" s="9"/>
      <c r="T295" s="9"/>
      <c r="U295" s="9"/>
      <c r="V295" s="9"/>
    </row>
    <row r="296" spans="18:22">
      <c r="R296" s="9"/>
      <c r="S296" s="9"/>
      <c r="T296" s="9"/>
      <c r="U296" s="9"/>
      <c r="V296" s="9"/>
    </row>
    <row r="297" spans="18:22">
      <c r="R297" s="9"/>
      <c r="S297" s="9"/>
      <c r="T297" s="9"/>
      <c r="U297" s="9"/>
      <c r="V297" s="9"/>
    </row>
    <row r="298" spans="18:22">
      <c r="R298" s="9"/>
      <c r="S298" s="9"/>
      <c r="T298" s="9"/>
      <c r="U298" s="9"/>
      <c r="V298" s="9"/>
    </row>
    <row r="299" spans="18:22">
      <c r="R299" s="9"/>
      <c r="S299" s="9"/>
      <c r="T299" s="9"/>
      <c r="U299" s="9"/>
      <c r="V299" s="9"/>
    </row>
    <row r="300" spans="18:22">
      <c r="R300" s="9"/>
      <c r="S300" s="9"/>
      <c r="T300" s="9"/>
      <c r="U300" s="9"/>
      <c r="V300" s="9"/>
    </row>
    <row r="301" spans="18:22">
      <c r="R301" s="9"/>
      <c r="S301" s="9"/>
      <c r="T301" s="9"/>
      <c r="U301" s="9"/>
      <c r="V301" s="9"/>
    </row>
    <row r="302" spans="18:22">
      <c r="R302" s="9"/>
      <c r="S302" s="9"/>
      <c r="T302" s="9"/>
      <c r="U302" s="9"/>
      <c r="V302" s="9"/>
    </row>
    <row r="303" spans="18:22">
      <c r="R303" s="9"/>
      <c r="S303" s="9"/>
      <c r="T303" s="9"/>
      <c r="U303" s="9"/>
      <c r="V303" s="9"/>
    </row>
    <row r="304" spans="18:22">
      <c r="R304" s="9"/>
      <c r="S304" s="9"/>
      <c r="T304" s="9"/>
      <c r="U304" s="9"/>
      <c r="V304" s="9"/>
    </row>
    <row r="305" spans="18:22">
      <c r="R305" s="9"/>
      <c r="S305" s="9"/>
      <c r="T305" s="9"/>
      <c r="U305" s="9"/>
      <c r="V305" s="9"/>
    </row>
    <row r="306" spans="18:22">
      <c r="R306" s="9"/>
      <c r="S306" s="9"/>
      <c r="T306" s="9"/>
      <c r="U306" s="9"/>
      <c r="V306" s="9"/>
    </row>
    <row r="307" spans="18:22">
      <c r="R307" s="9"/>
      <c r="S307" s="9"/>
      <c r="T307" s="9"/>
      <c r="U307" s="9"/>
      <c r="V307" s="9"/>
    </row>
    <row r="308" spans="18:22">
      <c r="R308" s="9"/>
      <c r="S308" s="9"/>
      <c r="T308" s="9"/>
      <c r="U308" s="9"/>
      <c r="V308" s="9"/>
    </row>
    <row r="309" spans="18:22">
      <c r="R309" s="9"/>
      <c r="S309" s="9"/>
      <c r="T309" s="9"/>
      <c r="U309" s="9"/>
      <c r="V309" s="9"/>
    </row>
    <row r="310" spans="18:22">
      <c r="R310" s="9"/>
      <c r="S310" s="9"/>
      <c r="T310" s="9"/>
      <c r="U310" s="9"/>
      <c r="V310" s="9"/>
    </row>
    <row r="311" spans="18:22">
      <c r="R311" s="9"/>
      <c r="S311" s="9"/>
      <c r="T311" s="9"/>
      <c r="U311" s="9"/>
      <c r="V311" s="9"/>
    </row>
    <row r="312" spans="18:22">
      <c r="R312" s="9"/>
      <c r="S312" s="9"/>
      <c r="T312" s="9"/>
      <c r="U312" s="9"/>
      <c r="V312" s="9"/>
    </row>
    <row r="313" spans="18:22">
      <c r="R313" s="9"/>
      <c r="S313" s="9"/>
      <c r="T313" s="9"/>
      <c r="U313" s="9"/>
      <c r="V313" s="9"/>
    </row>
    <row r="314" spans="18:22">
      <c r="R314" s="9"/>
      <c r="S314" s="9"/>
      <c r="T314" s="9"/>
      <c r="U314" s="9"/>
      <c r="V314" s="9"/>
    </row>
    <row r="315" spans="18:22">
      <c r="R315" s="9"/>
      <c r="S315" s="9"/>
      <c r="T315" s="9"/>
      <c r="U315" s="9"/>
      <c r="V315" s="9"/>
    </row>
    <row r="316" spans="18:22">
      <c r="R316" s="9"/>
      <c r="S316" s="9"/>
      <c r="T316" s="9"/>
      <c r="U316" s="9"/>
      <c r="V316" s="9"/>
    </row>
    <row r="317" spans="18:22">
      <c r="R317" s="9"/>
      <c r="S317" s="9"/>
      <c r="T317" s="9"/>
      <c r="U317" s="9"/>
      <c r="V317" s="9"/>
    </row>
    <row r="318" spans="18:22">
      <c r="R318" s="9"/>
      <c r="S318" s="9"/>
      <c r="T318" s="9"/>
      <c r="U318" s="9"/>
      <c r="V318" s="9"/>
    </row>
    <row r="319" spans="18:22">
      <c r="R319" s="9"/>
      <c r="S319" s="9"/>
      <c r="T319" s="9"/>
      <c r="U319" s="9"/>
      <c r="V319" s="9"/>
    </row>
    <row r="320" spans="18:22">
      <c r="R320" s="9"/>
      <c r="S320" s="9"/>
      <c r="T320" s="9"/>
      <c r="U320" s="9"/>
      <c r="V320" s="9"/>
    </row>
    <row r="321" spans="18:22">
      <c r="R321" s="9"/>
      <c r="S321" s="9"/>
      <c r="T321" s="9"/>
      <c r="U321" s="9"/>
      <c r="V321" s="9"/>
    </row>
    <row r="322" spans="18:22">
      <c r="R322" s="9"/>
      <c r="S322" s="9"/>
      <c r="T322" s="9"/>
      <c r="U322" s="9"/>
      <c r="V322" s="9"/>
    </row>
    <row r="323" spans="18:22">
      <c r="R323" s="9"/>
      <c r="S323" s="9"/>
      <c r="T323" s="9"/>
      <c r="U323" s="9"/>
      <c r="V323" s="9"/>
    </row>
    <row r="324" spans="18:22">
      <c r="R324" s="9"/>
      <c r="S324" s="9"/>
      <c r="T324" s="9"/>
      <c r="U324" s="9"/>
      <c r="V324" s="9"/>
    </row>
    <row r="325" spans="18:22">
      <c r="R325" s="9"/>
      <c r="S325" s="9"/>
      <c r="T325" s="9"/>
      <c r="U325" s="9"/>
      <c r="V325" s="9"/>
    </row>
    <row r="326" spans="18:22">
      <c r="R326" s="9"/>
      <c r="S326" s="9"/>
      <c r="T326" s="9"/>
      <c r="U326" s="9"/>
      <c r="V326" s="9"/>
    </row>
    <row r="327" spans="18:22">
      <c r="R327" s="9"/>
      <c r="S327" s="9"/>
      <c r="T327" s="9"/>
      <c r="U327" s="9"/>
      <c r="V327" s="9"/>
    </row>
    <row r="328" spans="18:22">
      <c r="R328" s="9"/>
      <c r="S328" s="9"/>
      <c r="T328" s="9"/>
      <c r="U328" s="9"/>
      <c r="V328" s="9"/>
    </row>
    <row r="329" spans="18:22">
      <c r="R329" s="9"/>
      <c r="S329" s="9"/>
      <c r="T329" s="9"/>
      <c r="U329" s="9"/>
      <c r="V329" s="9"/>
    </row>
    <row r="330" spans="18:22">
      <c r="R330" s="9"/>
      <c r="S330" s="9"/>
      <c r="T330" s="9"/>
      <c r="U330" s="9"/>
      <c r="V330" s="9"/>
    </row>
    <row r="331" spans="18:22">
      <c r="R331" s="9"/>
      <c r="S331" s="9"/>
      <c r="T331" s="9"/>
      <c r="U331" s="9"/>
      <c r="V331" s="9"/>
    </row>
    <row r="332" spans="18:22">
      <c r="R332" s="9"/>
      <c r="S332" s="9"/>
      <c r="T332" s="9"/>
      <c r="U332" s="9"/>
      <c r="V332" s="9"/>
    </row>
    <row r="333" spans="18:22">
      <c r="R333" s="9"/>
      <c r="S333" s="9"/>
      <c r="T333" s="9"/>
      <c r="U333" s="9"/>
      <c r="V333" s="9"/>
    </row>
    <row r="334" spans="18:22">
      <c r="R334" s="9"/>
      <c r="S334" s="9"/>
      <c r="T334" s="9"/>
      <c r="U334" s="9"/>
      <c r="V334" s="9"/>
    </row>
    <row r="335" spans="18:22">
      <c r="R335" s="9"/>
      <c r="S335" s="9"/>
      <c r="T335" s="9"/>
      <c r="U335" s="9"/>
      <c r="V335" s="9"/>
    </row>
    <row r="336" spans="18:22">
      <c r="R336" s="9"/>
      <c r="S336" s="9"/>
      <c r="T336" s="9"/>
      <c r="U336" s="9"/>
      <c r="V336" s="9"/>
    </row>
    <row r="337" spans="18:22">
      <c r="R337" s="9"/>
      <c r="S337" s="9"/>
      <c r="T337" s="9"/>
      <c r="U337" s="9"/>
      <c r="V337" s="9"/>
    </row>
    <row r="338" spans="18:22">
      <c r="R338" s="9"/>
      <c r="S338" s="9"/>
      <c r="T338" s="9"/>
      <c r="U338" s="9"/>
      <c r="V338" s="9"/>
    </row>
    <row r="339" spans="18:22">
      <c r="R339" s="9"/>
      <c r="S339" s="9"/>
      <c r="T339" s="9"/>
      <c r="U339" s="9"/>
      <c r="V339" s="9"/>
    </row>
    <row r="340" spans="18:22">
      <c r="R340" s="9"/>
      <c r="S340" s="9"/>
      <c r="T340" s="9"/>
      <c r="U340" s="9"/>
      <c r="V340" s="9"/>
    </row>
    <row r="341" spans="18:22">
      <c r="R341" s="9"/>
      <c r="S341" s="9"/>
      <c r="T341" s="9"/>
      <c r="U341" s="9"/>
      <c r="V341" s="9"/>
    </row>
    <row r="342" spans="18:22">
      <c r="R342" s="9"/>
      <c r="S342" s="9"/>
      <c r="T342" s="9"/>
      <c r="U342" s="9"/>
      <c r="V342" s="9"/>
    </row>
    <row r="343" spans="18:22">
      <c r="R343" s="9"/>
      <c r="S343" s="9"/>
      <c r="T343" s="9"/>
      <c r="U343" s="9"/>
      <c r="V343" s="9"/>
    </row>
    <row r="344" spans="18:22">
      <c r="R344" s="9"/>
      <c r="S344" s="9"/>
      <c r="T344" s="9"/>
      <c r="U344" s="9"/>
      <c r="V344" s="9"/>
    </row>
    <row r="345" spans="18:22">
      <c r="R345" s="9"/>
      <c r="S345" s="9"/>
      <c r="T345" s="9"/>
      <c r="U345" s="9"/>
      <c r="V345" s="9"/>
    </row>
    <row r="346" spans="18:22">
      <c r="R346" s="9"/>
      <c r="S346" s="9"/>
      <c r="T346" s="9"/>
      <c r="U346" s="9"/>
      <c r="V346" s="9"/>
    </row>
    <row r="347" spans="18:22">
      <c r="R347" s="9"/>
      <c r="S347" s="9"/>
      <c r="T347" s="9"/>
      <c r="U347" s="9"/>
      <c r="V347" s="9"/>
    </row>
    <row r="348" spans="18:22">
      <c r="R348" s="9"/>
      <c r="S348" s="9"/>
      <c r="T348" s="9"/>
      <c r="U348" s="9"/>
      <c r="V348" s="9"/>
    </row>
    <row r="349" spans="18:22">
      <c r="R349" s="9"/>
      <c r="S349" s="9"/>
      <c r="T349" s="9"/>
      <c r="U349" s="9"/>
      <c r="V349" s="9"/>
    </row>
    <row r="350" spans="18:22">
      <c r="R350" s="9"/>
      <c r="S350" s="9"/>
      <c r="T350" s="9"/>
      <c r="U350" s="9"/>
      <c r="V350" s="9"/>
    </row>
    <row r="351" spans="18:22">
      <c r="R351" s="9"/>
      <c r="S351" s="9"/>
      <c r="T351" s="9"/>
      <c r="U351" s="9"/>
      <c r="V351" s="9"/>
    </row>
    <row r="352" spans="18:22">
      <c r="R352" s="9"/>
      <c r="S352" s="9"/>
      <c r="T352" s="9"/>
      <c r="U352" s="9"/>
      <c r="V352" s="9"/>
    </row>
    <row r="353" spans="18:22">
      <c r="R353" s="9"/>
      <c r="S353" s="9"/>
      <c r="T353" s="9"/>
      <c r="U353" s="9"/>
      <c r="V353" s="9"/>
    </row>
    <row r="354" spans="18:22">
      <c r="R354" s="9"/>
      <c r="S354" s="9"/>
      <c r="T354" s="9"/>
      <c r="U354" s="9"/>
      <c r="V354" s="9"/>
    </row>
    <row r="355" spans="18:22">
      <c r="R355" s="9"/>
      <c r="S355" s="9"/>
      <c r="T355" s="9"/>
      <c r="U355" s="9"/>
      <c r="V355" s="9"/>
    </row>
    <row r="356" spans="18:22">
      <c r="R356" s="9"/>
      <c r="S356" s="9"/>
      <c r="T356" s="9"/>
      <c r="U356" s="9"/>
      <c r="V356" s="9"/>
    </row>
    <row r="357" spans="18:22">
      <c r="R357" s="9"/>
      <c r="S357" s="9"/>
      <c r="T357" s="9"/>
      <c r="U357" s="9"/>
      <c r="V357" s="9"/>
    </row>
    <row r="358" spans="18:22">
      <c r="R358" s="9"/>
      <c r="S358" s="9"/>
      <c r="T358" s="9"/>
      <c r="U358" s="9"/>
      <c r="V358" s="9"/>
    </row>
    <row r="359" spans="18:22">
      <c r="R359" s="9"/>
      <c r="S359" s="9"/>
      <c r="T359" s="9"/>
      <c r="U359" s="9"/>
      <c r="V359" s="9"/>
    </row>
    <row r="360" spans="18:22">
      <c r="R360" s="9"/>
      <c r="S360" s="9"/>
      <c r="T360" s="9"/>
      <c r="U360" s="9"/>
      <c r="V360" s="9"/>
    </row>
    <row r="361" spans="18:22">
      <c r="R361" s="9"/>
      <c r="S361" s="9"/>
      <c r="T361" s="9"/>
      <c r="U361" s="9"/>
      <c r="V361" s="9"/>
    </row>
    <row r="362" spans="18:22">
      <c r="R362" s="9"/>
      <c r="S362" s="9"/>
      <c r="T362" s="9"/>
      <c r="U362" s="9"/>
      <c r="V362" s="9"/>
    </row>
    <row r="363" spans="18:22">
      <c r="R363" s="9"/>
      <c r="S363" s="9"/>
      <c r="T363" s="9"/>
      <c r="U363" s="9"/>
      <c r="V363" s="9"/>
    </row>
    <row r="364" spans="18:22">
      <c r="R364" s="9"/>
      <c r="S364" s="9"/>
      <c r="T364" s="9"/>
      <c r="U364" s="9"/>
      <c r="V364" s="9"/>
    </row>
    <row r="365" spans="18:22">
      <c r="R365" s="9"/>
      <c r="S365" s="9"/>
      <c r="T365" s="9"/>
      <c r="U365" s="9"/>
      <c r="V365" s="9"/>
    </row>
    <row r="366" spans="18:22">
      <c r="R366" s="9"/>
      <c r="S366" s="9"/>
      <c r="T366" s="9"/>
      <c r="U366" s="9"/>
      <c r="V366" s="9"/>
    </row>
    <row r="367" spans="18:22">
      <c r="R367" s="9"/>
      <c r="S367" s="9"/>
      <c r="T367" s="9"/>
      <c r="U367" s="9"/>
      <c r="V367" s="9"/>
    </row>
    <row r="368" spans="18:22">
      <c r="R368" s="9"/>
      <c r="S368" s="9"/>
      <c r="T368" s="9"/>
      <c r="U368" s="9"/>
      <c r="V368" s="9"/>
    </row>
    <row r="369" spans="18:22">
      <c r="R369" s="9"/>
      <c r="S369" s="9"/>
      <c r="T369" s="9"/>
      <c r="U369" s="9"/>
      <c r="V369" s="9"/>
    </row>
    <row r="370" spans="18:22">
      <c r="R370" s="9"/>
      <c r="S370" s="9"/>
      <c r="T370" s="9"/>
      <c r="U370" s="9"/>
      <c r="V370" s="9"/>
    </row>
    <row r="371" spans="18:22">
      <c r="R371" s="9"/>
      <c r="S371" s="9"/>
      <c r="T371" s="9"/>
      <c r="U371" s="9"/>
      <c r="V371" s="9"/>
    </row>
    <row r="372" spans="18:22">
      <c r="R372" s="9"/>
      <c r="S372" s="9"/>
      <c r="T372" s="9"/>
      <c r="U372" s="9"/>
      <c r="V372" s="9"/>
    </row>
    <row r="373" spans="18:22">
      <c r="R373" s="9"/>
      <c r="S373" s="9"/>
      <c r="T373" s="9"/>
      <c r="U373" s="9"/>
      <c r="V373" s="9"/>
    </row>
    <row r="374" spans="18:22">
      <c r="R374" s="9"/>
      <c r="S374" s="9"/>
      <c r="T374" s="9"/>
      <c r="U374" s="9"/>
      <c r="V374" s="9"/>
    </row>
    <row r="375" spans="18:22">
      <c r="R375" s="9"/>
      <c r="S375" s="9"/>
      <c r="T375" s="9"/>
      <c r="U375" s="9"/>
      <c r="V375" s="9"/>
    </row>
    <row r="376" spans="18:22">
      <c r="R376" s="9"/>
      <c r="S376" s="9"/>
      <c r="T376" s="9"/>
      <c r="U376" s="9"/>
      <c r="V376" s="9"/>
    </row>
    <row r="377" spans="18:22">
      <c r="R377" s="9"/>
      <c r="S377" s="9"/>
      <c r="T377" s="9"/>
      <c r="U377" s="9"/>
      <c r="V377" s="9"/>
    </row>
    <row r="378" spans="18:22">
      <c r="R378" s="9"/>
      <c r="S378" s="9"/>
      <c r="T378" s="9"/>
      <c r="U378" s="9"/>
      <c r="V378" s="9"/>
    </row>
    <row r="379" spans="18:22">
      <c r="R379" s="9"/>
      <c r="S379" s="9"/>
      <c r="T379" s="9"/>
      <c r="U379" s="9"/>
      <c r="V379" s="9"/>
    </row>
    <row r="380" spans="18:22">
      <c r="R380" s="9"/>
      <c r="S380" s="9"/>
      <c r="T380" s="9"/>
      <c r="U380" s="9"/>
      <c r="V380" s="9"/>
    </row>
    <row r="381" spans="18:22">
      <c r="R381" s="9"/>
      <c r="S381" s="9"/>
      <c r="T381" s="9"/>
      <c r="U381" s="9"/>
      <c r="V381" s="9"/>
    </row>
    <row r="382" spans="18:22">
      <c r="R382" s="9"/>
      <c r="S382" s="9"/>
      <c r="T382" s="9"/>
      <c r="U382" s="9"/>
      <c r="V382" s="9"/>
    </row>
    <row r="383" spans="18:22">
      <c r="R383" s="9"/>
      <c r="S383" s="9"/>
      <c r="T383" s="9"/>
      <c r="U383" s="9"/>
      <c r="V383" s="9"/>
    </row>
    <row r="384" spans="18:22">
      <c r="R384" s="9"/>
      <c r="S384" s="9"/>
      <c r="T384" s="9"/>
      <c r="U384" s="9"/>
      <c r="V384" s="9"/>
    </row>
    <row r="385" spans="18:22">
      <c r="R385" s="9"/>
      <c r="S385" s="9"/>
      <c r="T385" s="9"/>
      <c r="U385" s="9"/>
      <c r="V385" s="9"/>
    </row>
    <row r="386" spans="18:22">
      <c r="R386" s="9"/>
      <c r="S386" s="9"/>
      <c r="T386" s="9"/>
      <c r="U386" s="9"/>
      <c r="V386" s="9"/>
    </row>
    <row r="387" spans="18:22">
      <c r="R387" s="9"/>
      <c r="S387" s="9"/>
      <c r="T387" s="9"/>
      <c r="U387" s="9"/>
      <c r="V387" s="9"/>
    </row>
    <row r="388" spans="18:22">
      <c r="R388" s="9"/>
      <c r="S388" s="9"/>
      <c r="T388" s="9"/>
      <c r="U388" s="9"/>
      <c r="V388" s="9"/>
    </row>
    <row r="389" spans="18:22">
      <c r="R389" s="9"/>
      <c r="S389" s="9"/>
      <c r="T389" s="9"/>
      <c r="U389" s="9"/>
      <c r="V389" s="9"/>
    </row>
    <row r="390" spans="18:22">
      <c r="R390" s="9"/>
      <c r="S390" s="9"/>
      <c r="T390" s="9"/>
      <c r="U390" s="9"/>
      <c r="V390" s="9"/>
    </row>
    <row r="391" spans="18:22">
      <c r="R391" s="9"/>
      <c r="S391" s="9"/>
      <c r="T391" s="9"/>
      <c r="U391" s="9"/>
      <c r="V391" s="9"/>
    </row>
    <row r="392" spans="18:22">
      <c r="R392" s="9"/>
      <c r="S392" s="9"/>
      <c r="T392" s="9"/>
      <c r="U392" s="9"/>
      <c r="V392" s="9"/>
    </row>
    <row r="393" spans="18:22">
      <c r="R393" s="9"/>
      <c r="S393" s="9"/>
      <c r="T393" s="9"/>
      <c r="U393" s="9"/>
      <c r="V393" s="9"/>
    </row>
    <row r="394" spans="18:22">
      <c r="R394" s="9"/>
      <c r="S394" s="9"/>
      <c r="T394" s="9"/>
      <c r="U394" s="9"/>
      <c r="V394" s="9"/>
    </row>
    <row r="395" spans="18:22">
      <c r="R395" s="9"/>
      <c r="S395" s="9"/>
      <c r="T395" s="9"/>
      <c r="U395" s="9"/>
      <c r="V395" s="9"/>
    </row>
    <row r="396" spans="18:22">
      <c r="R396" s="9"/>
      <c r="S396" s="9"/>
      <c r="T396" s="9"/>
      <c r="U396" s="9"/>
      <c r="V396" s="9"/>
    </row>
    <row r="397" spans="18:22">
      <c r="R397" s="9"/>
      <c r="S397" s="9"/>
      <c r="T397" s="9"/>
      <c r="U397" s="9"/>
      <c r="V397" s="9"/>
    </row>
    <row r="398" spans="18:22">
      <c r="R398" s="9"/>
      <c r="S398" s="9"/>
      <c r="T398" s="9"/>
      <c r="U398" s="9"/>
      <c r="V398" s="9"/>
    </row>
    <row r="399" spans="18:22">
      <c r="R399" s="9"/>
      <c r="S399" s="9"/>
      <c r="T399" s="9"/>
      <c r="U399" s="9"/>
      <c r="V399" s="9"/>
    </row>
    <row r="400" spans="18:22">
      <c r="R400" s="9"/>
      <c r="S400" s="9"/>
      <c r="T400" s="9"/>
      <c r="U400" s="9"/>
      <c r="V400" s="9"/>
    </row>
    <row r="401" spans="18:22">
      <c r="R401" s="9"/>
      <c r="S401" s="9"/>
      <c r="T401" s="9"/>
      <c r="U401" s="9"/>
      <c r="V401" s="9"/>
    </row>
    <row r="402" spans="18:22">
      <c r="R402" s="9"/>
      <c r="S402" s="9"/>
      <c r="T402" s="9"/>
      <c r="U402" s="9"/>
      <c r="V402" s="9"/>
    </row>
    <row r="403" spans="18:22">
      <c r="R403" s="9"/>
      <c r="S403" s="9"/>
      <c r="T403" s="9"/>
      <c r="U403" s="9"/>
      <c r="V403" s="9"/>
    </row>
    <row r="404" spans="18:22">
      <c r="R404" s="9"/>
      <c r="S404" s="9"/>
      <c r="T404" s="9"/>
      <c r="U404" s="9"/>
      <c r="V404" s="9"/>
    </row>
    <row r="405" spans="18:22">
      <c r="R405" s="9"/>
      <c r="S405" s="9"/>
      <c r="T405" s="9"/>
      <c r="U405" s="9"/>
      <c r="V405" s="9"/>
    </row>
    <row r="406" spans="18:22">
      <c r="R406" s="9"/>
      <c r="S406" s="9"/>
      <c r="T406" s="9"/>
      <c r="U406" s="9"/>
      <c r="V406" s="9"/>
    </row>
    <row r="407" spans="18:22">
      <c r="R407" s="9"/>
      <c r="S407" s="9"/>
      <c r="T407" s="9"/>
      <c r="U407" s="9"/>
      <c r="V407" s="9"/>
    </row>
    <row r="408" spans="18:22">
      <c r="R408" s="9"/>
      <c r="S408" s="9"/>
      <c r="T408" s="9"/>
      <c r="U408" s="9"/>
      <c r="V408" s="9"/>
    </row>
    <row r="409" spans="18:22">
      <c r="R409" s="9"/>
      <c r="S409" s="9"/>
      <c r="T409" s="9"/>
      <c r="U409" s="9"/>
      <c r="V409" s="9"/>
    </row>
    <row r="410" spans="18:22">
      <c r="R410" s="9"/>
      <c r="S410" s="9"/>
      <c r="T410" s="9"/>
      <c r="U410" s="9"/>
      <c r="V410" s="9"/>
    </row>
    <row r="411" spans="18:22">
      <c r="R411" s="9"/>
      <c r="S411" s="9"/>
      <c r="T411" s="9"/>
      <c r="U411" s="9"/>
      <c r="V411" s="9"/>
    </row>
    <row r="412" spans="18:22">
      <c r="R412" s="9"/>
      <c r="S412" s="9"/>
      <c r="T412" s="9"/>
      <c r="U412" s="9"/>
      <c r="V412" s="9"/>
    </row>
    <row r="413" spans="18:22">
      <c r="R413" s="9"/>
      <c r="S413" s="9"/>
      <c r="T413" s="9"/>
      <c r="U413" s="9"/>
      <c r="V413" s="9"/>
    </row>
    <row r="414" spans="18:22">
      <c r="R414" s="9"/>
      <c r="S414" s="9"/>
      <c r="T414" s="9"/>
      <c r="U414" s="9"/>
      <c r="V414" s="9"/>
    </row>
    <row r="415" spans="18:22">
      <c r="R415" s="9"/>
      <c r="S415" s="9"/>
      <c r="T415" s="9"/>
      <c r="U415" s="9"/>
      <c r="V415" s="9"/>
    </row>
    <row r="416" spans="18:22">
      <c r="R416" s="9"/>
      <c r="S416" s="9"/>
      <c r="T416" s="9"/>
      <c r="U416" s="9"/>
      <c r="V416" s="9"/>
    </row>
    <row r="417" spans="18:22">
      <c r="R417" s="9"/>
      <c r="S417" s="9"/>
      <c r="T417" s="9"/>
      <c r="U417" s="9"/>
      <c r="V417" s="9"/>
    </row>
    <row r="418" spans="18:22">
      <c r="R418" s="9"/>
      <c r="S418" s="9"/>
      <c r="T418" s="9"/>
      <c r="U418" s="9"/>
      <c r="V418" s="9"/>
    </row>
    <row r="419" spans="18:22">
      <c r="R419" s="9"/>
      <c r="S419" s="9"/>
      <c r="T419" s="9"/>
      <c r="U419" s="9"/>
      <c r="V419" s="9"/>
    </row>
    <row r="420" spans="18:22">
      <c r="R420" s="9"/>
      <c r="S420" s="9"/>
      <c r="T420" s="9"/>
      <c r="U420" s="9"/>
      <c r="V420" s="9"/>
    </row>
    <row r="421" spans="18:22">
      <c r="R421" s="9"/>
      <c r="S421" s="9"/>
      <c r="T421" s="9"/>
      <c r="U421" s="9"/>
      <c r="V421" s="9"/>
    </row>
    <row r="422" spans="18:22">
      <c r="R422" s="9"/>
      <c r="S422" s="9"/>
      <c r="T422" s="9"/>
      <c r="U422" s="9"/>
      <c r="V422" s="9"/>
    </row>
    <row r="423" spans="18:22">
      <c r="R423" s="9"/>
      <c r="S423" s="9"/>
      <c r="T423" s="9"/>
      <c r="U423" s="9"/>
      <c r="V423" s="9"/>
    </row>
    <row r="424" spans="18:22">
      <c r="R424" s="9"/>
      <c r="S424" s="9"/>
      <c r="T424" s="9"/>
      <c r="U424" s="9"/>
      <c r="V424" s="9"/>
    </row>
    <row r="425" spans="18:22">
      <c r="R425" s="9"/>
      <c r="S425" s="9"/>
      <c r="T425" s="9"/>
      <c r="U425" s="9"/>
      <c r="V425" s="9"/>
    </row>
    <row r="426" spans="18:22">
      <c r="R426" s="9"/>
      <c r="S426" s="9"/>
      <c r="T426" s="9"/>
      <c r="U426" s="9"/>
      <c r="V426" s="9"/>
    </row>
    <row r="427" spans="18:22">
      <c r="R427" s="9"/>
      <c r="S427" s="9"/>
      <c r="T427" s="9"/>
      <c r="U427" s="9"/>
      <c r="V427" s="9"/>
    </row>
    <row r="428" spans="18:22">
      <c r="R428" s="9"/>
      <c r="S428" s="9"/>
      <c r="T428" s="9"/>
      <c r="U428" s="9"/>
      <c r="V428" s="9"/>
    </row>
    <row r="429" spans="18:22">
      <c r="R429" s="9"/>
      <c r="S429" s="9"/>
      <c r="T429" s="9"/>
      <c r="U429" s="9"/>
      <c r="V429" s="9"/>
    </row>
    <row r="430" spans="18:22">
      <c r="R430" s="9"/>
      <c r="S430" s="9"/>
      <c r="T430" s="9"/>
      <c r="U430" s="9"/>
      <c r="V430" s="9"/>
    </row>
    <row r="431" spans="18:22">
      <c r="R431" s="9"/>
      <c r="S431" s="9"/>
      <c r="T431" s="9"/>
      <c r="U431" s="9"/>
      <c r="V431" s="9"/>
    </row>
    <row r="432" spans="18:22">
      <c r="R432" s="9"/>
      <c r="S432" s="9"/>
      <c r="T432" s="9"/>
      <c r="U432" s="9"/>
      <c r="V432" s="9"/>
    </row>
    <row r="433" spans="18:22">
      <c r="R433" s="9"/>
      <c r="S433" s="9"/>
      <c r="T433" s="9"/>
      <c r="U433" s="9"/>
      <c r="V433" s="9"/>
    </row>
    <row r="434" spans="18:22">
      <c r="R434" s="9"/>
      <c r="S434" s="9"/>
      <c r="T434" s="9"/>
      <c r="U434" s="9"/>
      <c r="V434" s="9"/>
    </row>
    <row r="435" spans="18:22">
      <c r="R435" s="9"/>
      <c r="S435" s="9"/>
      <c r="T435" s="9"/>
      <c r="U435" s="9"/>
      <c r="V435" s="9"/>
    </row>
    <row r="436" spans="18:22">
      <c r="R436" s="9"/>
      <c r="S436" s="9"/>
      <c r="T436" s="9"/>
      <c r="U436" s="9"/>
      <c r="V436" s="9"/>
    </row>
    <row r="437" spans="18:22">
      <c r="R437" s="9"/>
      <c r="S437" s="9"/>
      <c r="T437" s="9"/>
      <c r="U437" s="9"/>
      <c r="V437" s="9"/>
    </row>
    <row r="438" spans="18:22">
      <c r="R438" s="9"/>
      <c r="S438" s="9"/>
      <c r="T438" s="9"/>
      <c r="U438" s="9"/>
      <c r="V438" s="9"/>
    </row>
    <row r="439" spans="18:22">
      <c r="R439" s="9"/>
      <c r="S439" s="9"/>
      <c r="T439" s="9"/>
      <c r="U439" s="9"/>
      <c r="V439" s="9"/>
    </row>
    <row r="440" spans="18:22">
      <c r="R440" s="9"/>
      <c r="S440" s="9"/>
      <c r="T440" s="9"/>
      <c r="U440" s="9"/>
      <c r="V440" s="9"/>
    </row>
    <row r="441" spans="18:22">
      <c r="R441" s="9"/>
      <c r="S441" s="9"/>
      <c r="T441" s="9"/>
      <c r="U441" s="9"/>
      <c r="V441" s="9"/>
    </row>
    <row r="442" spans="18:22">
      <c r="R442" s="9"/>
      <c r="S442" s="9"/>
      <c r="T442" s="9"/>
      <c r="U442" s="9"/>
      <c r="V442" s="9"/>
    </row>
    <row r="443" spans="18:22">
      <c r="R443" s="9"/>
      <c r="S443" s="9"/>
      <c r="T443" s="9"/>
      <c r="U443" s="9"/>
      <c r="V443" s="9"/>
    </row>
    <row r="444" spans="18:22">
      <c r="R444" s="9"/>
      <c r="S444" s="9"/>
      <c r="T444" s="9"/>
      <c r="U444" s="9"/>
      <c r="V444" s="9"/>
    </row>
    <row r="445" spans="18:22">
      <c r="R445" s="9"/>
      <c r="S445" s="9"/>
      <c r="T445" s="9"/>
      <c r="U445" s="9"/>
      <c r="V445" s="9"/>
    </row>
    <row r="446" spans="18:22">
      <c r="R446" s="9"/>
      <c r="S446" s="9"/>
      <c r="T446" s="9"/>
      <c r="U446" s="9"/>
      <c r="V446" s="9"/>
    </row>
    <row r="447" spans="18:22">
      <c r="R447" s="9"/>
      <c r="S447" s="9"/>
      <c r="T447" s="9"/>
      <c r="U447" s="9"/>
      <c r="V447" s="9"/>
    </row>
    <row r="448" spans="18:22">
      <c r="R448" s="9"/>
      <c r="S448" s="9"/>
      <c r="T448" s="9"/>
      <c r="U448" s="9"/>
      <c r="V448" s="9"/>
    </row>
    <row r="449" spans="18:22">
      <c r="R449" s="9"/>
      <c r="S449" s="9"/>
      <c r="T449" s="9"/>
      <c r="U449" s="9"/>
      <c r="V449" s="9"/>
    </row>
    <row r="450" spans="18:22">
      <c r="R450" s="9"/>
      <c r="S450" s="9"/>
      <c r="T450" s="9"/>
      <c r="U450" s="9"/>
      <c r="V450" s="9"/>
    </row>
    <row r="451" spans="18:22">
      <c r="R451" s="9"/>
      <c r="S451" s="9"/>
      <c r="T451" s="9"/>
      <c r="U451" s="9"/>
      <c r="V451" s="9"/>
    </row>
    <row r="452" spans="18:22">
      <c r="R452" s="9"/>
      <c r="S452" s="9"/>
      <c r="T452" s="9"/>
      <c r="U452" s="9"/>
      <c r="V452" s="9"/>
    </row>
    <row r="453" spans="18:22">
      <c r="R453" s="9"/>
      <c r="S453" s="9"/>
      <c r="T453" s="9"/>
      <c r="U453" s="9"/>
      <c r="V453" s="9"/>
    </row>
    <row r="454" spans="18:22">
      <c r="R454" s="9"/>
      <c r="S454" s="9"/>
      <c r="T454" s="9"/>
      <c r="U454" s="9"/>
      <c r="V454" s="9"/>
    </row>
    <row r="455" spans="18:22">
      <c r="R455" s="9"/>
      <c r="S455" s="9"/>
      <c r="T455" s="9"/>
      <c r="U455" s="9"/>
      <c r="V455" s="9"/>
    </row>
    <row r="456" spans="18:22">
      <c r="R456" s="9"/>
      <c r="S456" s="9"/>
      <c r="T456" s="9"/>
      <c r="U456" s="9"/>
      <c r="V456" s="9"/>
    </row>
    <row r="457" spans="18:22">
      <c r="R457" s="9"/>
      <c r="S457" s="9"/>
      <c r="T457" s="9"/>
      <c r="U457" s="9"/>
      <c r="V457" s="9"/>
    </row>
    <row r="458" spans="18:22">
      <c r="R458" s="9"/>
      <c r="S458" s="9"/>
      <c r="T458" s="9"/>
      <c r="U458" s="9"/>
      <c r="V458" s="9"/>
    </row>
    <row r="459" spans="18:22">
      <c r="R459" s="9"/>
      <c r="S459" s="9"/>
      <c r="T459" s="9"/>
      <c r="U459" s="9"/>
      <c r="V459" s="9"/>
    </row>
    <row r="460" spans="18:22">
      <c r="R460" s="9"/>
      <c r="S460" s="9"/>
      <c r="T460" s="9"/>
      <c r="U460" s="9"/>
      <c r="V460" s="9"/>
    </row>
    <row r="461" spans="18:22">
      <c r="R461" s="9"/>
      <c r="S461" s="9"/>
      <c r="T461" s="9"/>
      <c r="U461" s="9"/>
      <c r="V461" s="9"/>
    </row>
    <row r="462" spans="18:22">
      <c r="R462" s="9"/>
      <c r="S462" s="9"/>
      <c r="T462" s="9"/>
      <c r="U462" s="9"/>
      <c r="V462" s="9"/>
    </row>
    <row r="463" spans="18:22">
      <c r="R463" s="9"/>
      <c r="S463" s="9"/>
      <c r="T463" s="9"/>
      <c r="U463" s="9"/>
      <c r="V463" s="9"/>
    </row>
    <row r="464" spans="18:22">
      <c r="R464" s="9"/>
      <c r="S464" s="9"/>
      <c r="T464" s="9"/>
      <c r="U464" s="9"/>
      <c r="V464" s="9"/>
    </row>
    <row r="465" spans="18:22">
      <c r="R465" s="9"/>
      <c r="S465" s="9"/>
      <c r="T465" s="9"/>
      <c r="U465" s="9"/>
      <c r="V465" s="9"/>
    </row>
    <row r="466" spans="18:22">
      <c r="R466" s="9"/>
      <c r="S466" s="9"/>
      <c r="T466" s="9"/>
      <c r="U466" s="9"/>
      <c r="V466" s="9"/>
    </row>
    <row r="467" spans="18:22">
      <c r="R467" s="9"/>
      <c r="S467" s="9"/>
      <c r="T467" s="9"/>
      <c r="U467" s="9"/>
      <c r="V467" s="9"/>
    </row>
    <row r="468" spans="18:22">
      <c r="R468" s="9"/>
      <c r="S468" s="9"/>
      <c r="T468" s="9"/>
      <c r="U468" s="9"/>
      <c r="V468" s="9"/>
    </row>
    <row r="469" spans="18:22">
      <c r="R469" s="9"/>
      <c r="S469" s="9"/>
      <c r="T469" s="9"/>
      <c r="U469" s="9"/>
      <c r="V469" s="9"/>
    </row>
    <row r="470" spans="18:22">
      <c r="R470" s="9"/>
      <c r="S470" s="9"/>
      <c r="T470" s="9"/>
      <c r="U470" s="9"/>
      <c r="V470" s="9"/>
    </row>
    <row r="471" spans="18:22">
      <c r="R471" s="9"/>
      <c r="S471" s="9"/>
      <c r="T471" s="9"/>
      <c r="U471" s="9"/>
      <c r="V471" s="9"/>
    </row>
    <row r="472" spans="18:22">
      <c r="R472" s="9"/>
      <c r="S472" s="9"/>
      <c r="T472" s="9"/>
      <c r="U472" s="9"/>
      <c r="V472" s="9"/>
    </row>
    <row r="473" spans="18:22">
      <c r="R473" s="9"/>
      <c r="S473" s="9"/>
      <c r="T473" s="9"/>
      <c r="U473" s="9"/>
      <c r="V473" s="9"/>
    </row>
    <row r="474" spans="18:22">
      <c r="R474" s="9"/>
      <c r="S474" s="9"/>
      <c r="T474" s="9"/>
      <c r="U474" s="9"/>
      <c r="V474" s="9"/>
    </row>
    <row r="475" spans="18:22">
      <c r="R475" s="9"/>
      <c r="S475" s="9"/>
      <c r="T475" s="9"/>
      <c r="U475" s="9"/>
      <c r="V475" s="9"/>
    </row>
    <row r="476" spans="18:22">
      <c r="R476" s="9"/>
      <c r="S476" s="9"/>
      <c r="T476" s="9"/>
      <c r="U476" s="9"/>
      <c r="V476" s="9"/>
    </row>
    <row r="477" spans="18:22">
      <c r="R477" s="9"/>
      <c r="S477" s="9"/>
      <c r="T477" s="9"/>
      <c r="U477" s="9"/>
      <c r="V477" s="9"/>
    </row>
    <row r="478" spans="18:22">
      <c r="R478" s="9"/>
      <c r="S478" s="9"/>
      <c r="T478" s="9"/>
      <c r="U478" s="9"/>
      <c r="V478" s="9"/>
    </row>
    <row r="479" spans="18:22">
      <c r="R479" s="9"/>
      <c r="S479" s="9"/>
      <c r="T479" s="9"/>
      <c r="U479" s="9"/>
      <c r="V479" s="9"/>
    </row>
    <row r="480" spans="18:22">
      <c r="R480" s="9"/>
      <c r="S480" s="9"/>
      <c r="T480" s="9"/>
      <c r="U480" s="9"/>
      <c r="V480" s="9"/>
    </row>
    <row r="481" spans="18:22">
      <c r="R481" s="9"/>
      <c r="S481" s="9"/>
      <c r="T481" s="9"/>
      <c r="U481" s="9"/>
      <c r="V481" s="9"/>
    </row>
    <row r="482" spans="18:22">
      <c r="R482" s="9"/>
      <c r="S482" s="9"/>
      <c r="T482" s="9"/>
      <c r="U482" s="9"/>
      <c r="V482" s="9"/>
    </row>
    <row r="483" spans="18:22">
      <c r="R483" s="9"/>
      <c r="S483" s="9"/>
      <c r="T483" s="9"/>
      <c r="U483" s="9"/>
      <c r="V483" s="9"/>
    </row>
    <row r="484" spans="18:22">
      <c r="R484" s="9"/>
      <c r="S484" s="9"/>
      <c r="T484" s="9"/>
      <c r="U484" s="9"/>
      <c r="V484" s="9"/>
    </row>
    <row r="485" spans="18:22">
      <c r="R485" s="9"/>
      <c r="S485" s="9"/>
      <c r="T485" s="9"/>
      <c r="U485" s="9"/>
      <c r="V485" s="9"/>
    </row>
    <row r="486" spans="18:22">
      <c r="R486" s="9"/>
      <c r="S486" s="9"/>
      <c r="T486" s="9"/>
      <c r="U486" s="9"/>
      <c r="V486" s="9"/>
    </row>
    <row r="487" spans="18:22">
      <c r="R487" s="9"/>
      <c r="S487" s="9"/>
      <c r="T487" s="9"/>
      <c r="U487" s="9"/>
      <c r="V487" s="9"/>
    </row>
    <row r="488" spans="18:22">
      <c r="R488" s="9"/>
      <c r="S488" s="9"/>
      <c r="T488" s="9"/>
      <c r="U488" s="9"/>
      <c r="V488" s="9"/>
    </row>
    <row r="489" spans="18:22">
      <c r="R489" s="9"/>
      <c r="S489" s="9"/>
      <c r="T489" s="9"/>
      <c r="U489" s="9"/>
      <c r="V489" s="9"/>
    </row>
    <row r="490" spans="18:22">
      <c r="R490" s="9"/>
      <c r="S490" s="9"/>
      <c r="T490" s="9"/>
      <c r="U490" s="9"/>
      <c r="V490" s="9"/>
    </row>
    <row r="491" spans="18:22">
      <c r="R491" s="9"/>
      <c r="S491" s="9"/>
      <c r="T491" s="9"/>
      <c r="U491" s="9"/>
      <c r="V491" s="9"/>
    </row>
    <row r="492" spans="18:22">
      <c r="R492" s="9"/>
      <c r="S492" s="9"/>
      <c r="T492" s="9"/>
      <c r="U492" s="9"/>
      <c r="V492" s="9"/>
    </row>
    <row r="493" spans="18:22">
      <c r="R493" s="9"/>
      <c r="S493" s="9"/>
      <c r="T493" s="9"/>
      <c r="U493" s="9"/>
      <c r="V493" s="9"/>
    </row>
    <row r="494" spans="18:22">
      <c r="R494" s="9"/>
      <c r="S494" s="9"/>
      <c r="T494" s="9"/>
      <c r="U494" s="9"/>
      <c r="V494" s="9"/>
    </row>
    <row r="495" spans="18:22">
      <c r="R495" s="9"/>
      <c r="S495" s="9"/>
      <c r="T495" s="9"/>
      <c r="U495" s="9"/>
      <c r="V495" s="9"/>
    </row>
    <row r="496" spans="18:22">
      <c r="R496" s="9"/>
      <c r="S496" s="9"/>
      <c r="T496" s="9"/>
      <c r="U496" s="9"/>
      <c r="V496" s="9"/>
    </row>
    <row r="497" spans="18:22">
      <c r="R497" s="9"/>
      <c r="S497" s="9"/>
      <c r="T497" s="9"/>
      <c r="U497" s="9"/>
      <c r="V497" s="9"/>
    </row>
    <row r="498" spans="18:22">
      <c r="R498" s="9"/>
      <c r="S498" s="9"/>
      <c r="T498" s="9"/>
      <c r="U498" s="9"/>
      <c r="V498" s="9"/>
    </row>
    <row r="499" spans="18:22">
      <c r="R499" s="9"/>
      <c r="S499" s="9"/>
      <c r="T499" s="9"/>
      <c r="U499" s="9"/>
      <c r="V499" s="9"/>
    </row>
    <row r="500" spans="18:22">
      <c r="R500" s="9"/>
      <c r="S500" s="9"/>
      <c r="T500" s="9"/>
      <c r="U500" s="9"/>
      <c r="V500" s="9"/>
    </row>
    <row r="501" spans="18:22">
      <c r="R501" s="9"/>
      <c r="S501" s="9"/>
      <c r="T501" s="9"/>
      <c r="U501" s="9"/>
      <c r="V501" s="9"/>
    </row>
    <row r="502" spans="18:22">
      <c r="R502" s="9"/>
      <c r="S502" s="9"/>
      <c r="T502" s="9"/>
      <c r="U502" s="9"/>
      <c r="V502" s="9"/>
    </row>
    <row r="503" spans="18:22">
      <c r="R503" s="9"/>
      <c r="S503" s="9"/>
      <c r="T503" s="9"/>
      <c r="U503" s="9"/>
      <c r="V503" s="9"/>
    </row>
    <row r="504" spans="18:22">
      <c r="R504" s="9"/>
      <c r="S504" s="9"/>
      <c r="T504" s="9"/>
      <c r="U504" s="9"/>
      <c r="V504" s="9"/>
    </row>
    <row r="505" spans="18:22">
      <c r="R505" s="9"/>
      <c r="S505" s="9"/>
      <c r="T505" s="9"/>
      <c r="U505" s="9"/>
      <c r="V505" s="9"/>
    </row>
    <row r="506" spans="18:22">
      <c r="R506" s="9"/>
      <c r="S506" s="9"/>
      <c r="T506" s="9"/>
      <c r="U506" s="9"/>
      <c r="V506" s="9"/>
    </row>
    <row r="507" spans="18:22">
      <c r="R507" s="9"/>
      <c r="S507" s="9"/>
      <c r="T507" s="9"/>
      <c r="U507" s="9"/>
      <c r="V507" s="9"/>
    </row>
    <row r="508" spans="18:22">
      <c r="R508" s="9"/>
      <c r="S508" s="9"/>
      <c r="T508" s="9"/>
      <c r="U508" s="9"/>
      <c r="V508" s="9"/>
    </row>
    <row r="509" spans="18:22">
      <c r="R509" s="9"/>
      <c r="S509" s="9"/>
      <c r="T509" s="9"/>
      <c r="U509" s="9"/>
      <c r="V509" s="9"/>
    </row>
    <row r="510" spans="18:22">
      <c r="R510" s="9"/>
      <c r="S510" s="9"/>
      <c r="T510" s="9"/>
      <c r="U510" s="9"/>
      <c r="V510" s="9"/>
    </row>
    <row r="511" spans="18:22">
      <c r="R511" s="9"/>
      <c r="S511" s="9"/>
      <c r="T511" s="9"/>
      <c r="U511" s="9"/>
      <c r="V511" s="9"/>
    </row>
    <row r="512" spans="18:22">
      <c r="R512" s="9"/>
      <c r="S512" s="9"/>
      <c r="T512" s="9"/>
      <c r="U512" s="9"/>
      <c r="V512" s="9"/>
    </row>
    <row r="513" spans="18:22">
      <c r="R513" s="9"/>
      <c r="S513" s="9"/>
      <c r="T513" s="9"/>
      <c r="U513" s="9"/>
      <c r="V513" s="9"/>
    </row>
    <row r="514" spans="18:22">
      <c r="R514" s="9"/>
      <c r="S514" s="9"/>
      <c r="T514" s="9"/>
      <c r="U514" s="9"/>
      <c r="V514" s="9"/>
    </row>
    <row r="515" spans="18:22">
      <c r="R515" s="9"/>
      <c r="S515" s="9"/>
      <c r="T515" s="9"/>
      <c r="U515" s="9"/>
      <c r="V515" s="9"/>
    </row>
    <row r="516" spans="18:22">
      <c r="R516" s="9"/>
      <c r="S516" s="9"/>
      <c r="T516" s="9"/>
      <c r="U516" s="9"/>
      <c r="V516" s="9"/>
    </row>
    <row r="517" spans="18:22">
      <c r="R517" s="9"/>
      <c r="S517" s="9"/>
      <c r="T517" s="9"/>
      <c r="U517" s="9"/>
      <c r="V517" s="9"/>
    </row>
    <row r="518" spans="18:22">
      <c r="R518" s="9"/>
      <c r="S518" s="9"/>
      <c r="T518" s="9"/>
      <c r="U518" s="9"/>
      <c r="V518" s="9"/>
    </row>
    <row r="519" spans="18:22">
      <c r="R519" s="9"/>
      <c r="S519" s="9"/>
      <c r="T519" s="9"/>
      <c r="U519" s="9"/>
      <c r="V519" s="9"/>
    </row>
    <row r="520" spans="18:22">
      <c r="R520" s="9"/>
      <c r="S520" s="9"/>
      <c r="T520" s="9"/>
      <c r="U520" s="9"/>
      <c r="V520" s="9"/>
    </row>
    <row r="521" spans="18:22">
      <c r="R521" s="9"/>
      <c r="S521" s="9"/>
      <c r="T521" s="9"/>
      <c r="U521" s="9"/>
      <c r="V521" s="9"/>
    </row>
    <row r="522" spans="18:22">
      <c r="R522" s="9"/>
      <c r="S522" s="9"/>
      <c r="T522" s="9"/>
      <c r="U522" s="9"/>
      <c r="V522" s="9"/>
    </row>
    <row r="523" spans="18:22">
      <c r="R523" s="9"/>
      <c r="S523" s="9"/>
      <c r="T523" s="9"/>
      <c r="U523" s="9"/>
      <c r="V523" s="9"/>
    </row>
    <row r="524" spans="18:22">
      <c r="R524" s="9"/>
      <c r="S524" s="9"/>
      <c r="T524" s="9"/>
      <c r="U524" s="9"/>
      <c r="V524" s="9"/>
    </row>
    <row r="525" spans="18:22">
      <c r="R525" s="9"/>
      <c r="S525" s="9"/>
      <c r="T525" s="9"/>
      <c r="U525" s="9"/>
      <c r="V525" s="9"/>
    </row>
    <row r="526" spans="18:22">
      <c r="R526" s="9"/>
      <c r="S526" s="9"/>
      <c r="T526" s="9"/>
      <c r="U526" s="9"/>
      <c r="V526" s="9"/>
    </row>
    <row r="527" spans="18:22">
      <c r="R527" s="9"/>
      <c r="S527" s="9"/>
      <c r="T527" s="9"/>
      <c r="U527" s="9"/>
      <c r="V527" s="9"/>
    </row>
    <row r="528" spans="18:22">
      <c r="R528" s="9"/>
      <c r="S528" s="9"/>
      <c r="T528" s="9"/>
      <c r="U528" s="9"/>
      <c r="V528" s="9"/>
    </row>
    <row r="529" spans="18:22">
      <c r="R529" s="9"/>
      <c r="S529" s="9"/>
      <c r="T529" s="9"/>
      <c r="U529" s="9"/>
      <c r="V529" s="9"/>
    </row>
    <row r="530" spans="18:22">
      <c r="R530" s="9"/>
      <c r="S530" s="9"/>
      <c r="T530" s="9"/>
      <c r="U530" s="9"/>
      <c r="V530" s="9"/>
    </row>
    <row r="531" spans="18:22">
      <c r="R531" s="9"/>
      <c r="S531" s="9"/>
      <c r="T531" s="9"/>
      <c r="U531" s="9"/>
      <c r="V531" s="9"/>
    </row>
    <row r="532" spans="18:22">
      <c r="R532" s="9"/>
      <c r="S532" s="9"/>
      <c r="T532" s="9"/>
      <c r="U532" s="9"/>
      <c r="V532" s="9"/>
    </row>
    <row r="533" spans="18:22">
      <c r="R533" s="9"/>
      <c r="S533" s="9"/>
      <c r="T533" s="9"/>
      <c r="U533" s="9"/>
      <c r="V533" s="9"/>
    </row>
    <row r="534" spans="18:22">
      <c r="R534" s="9"/>
      <c r="S534" s="9"/>
      <c r="T534" s="9"/>
      <c r="U534" s="9"/>
      <c r="V534" s="9"/>
    </row>
    <row r="535" spans="18:22">
      <c r="R535" s="9"/>
      <c r="S535" s="9"/>
      <c r="T535" s="9"/>
      <c r="U535" s="9"/>
      <c r="V535" s="9"/>
    </row>
    <row r="536" spans="18:22">
      <c r="R536" s="9"/>
      <c r="S536" s="9"/>
      <c r="T536" s="9"/>
      <c r="U536" s="9"/>
      <c r="V536" s="9"/>
    </row>
    <row r="537" spans="18:22">
      <c r="R537" s="9"/>
      <c r="S537" s="9"/>
      <c r="T537" s="9"/>
      <c r="U537" s="9"/>
      <c r="V537" s="9"/>
    </row>
    <row r="538" spans="18:22">
      <c r="R538" s="9"/>
      <c r="S538" s="9"/>
      <c r="T538" s="9"/>
      <c r="U538" s="9"/>
      <c r="V538" s="9"/>
    </row>
    <row r="539" spans="18:22">
      <c r="R539" s="9"/>
      <c r="S539" s="9"/>
      <c r="T539" s="9"/>
      <c r="U539" s="9"/>
      <c r="V539" s="9"/>
    </row>
    <row r="540" spans="18:22">
      <c r="R540" s="9"/>
      <c r="S540" s="9"/>
      <c r="T540" s="9"/>
      <c r="U540" s="9"/>
      <c r="V540" s="9"/>
    </row>
    <row r="541" spans="18:22">
      <c r="R541" s="9"/>
      <c r="S541" s="9"/>
      <c r="T541" s="9"/>
      <c r="U541" s="9"/>
      <c r="V541" s="9"/>
    </row>
    <row r="542" spans="18:22">
      <c r="R542" s="9"/>
      <c r="S542" s="9"/>
      <c r="T542" s="9"/>
      <c r="U542" s="9"/>
      <c r="V542" s="9"/>
    </row>
    <row r="543" spans="18:22">
      <c r="R543" s="9"/>
      <c r="S543" s="9"/>
      <c r="T543" s="9"/>
      <c r="U543" s="9"/>
      <c r="V543" s="9"/>
    </row>
    <row r="544" spans="18:22">
      <c r="R544" s="9"/>
      <c r="S544" s="9"/>
      <c r="T544" s="9"/>
      <c r="U544" s="9"/>
      <c r="V544" s="9"/>
    </row>
    <row r="545" spans="18:22">
      <c r="R545" s="9"/>
      <c r="S545" s="9"/>
      <c r="T545" s="9"/>
      <c r="U545" s="9"/>
      <c r="V545" s="9"/>
    </row>
    <row r="546" spans="18:22">
      <c r="R546" s="9"/>
      <c r="S546" s="9"/>
      <c r="T546" s="9"/>
      <c r="U546" s="9"/>
      <c r="V546" s="9"/>
    </row>
    <row r="547" spans="18:22">
      <c r="R547" s="9"/>
      <c r="S547" s="9"/>
      <c r="T547" s="9"/>
      <c r="U547" s="9"/>
      <c r="V547" s="9"/>
    </row>
    <row r="548" spans="18:22">
      <c r="R548" s="9"/>
      <c r="S548" s="9"/>
      <c r="T548" s="9"/>
      <c r="U548" s="9"/>
      <c r="V548" s="9"/>
    </row>
    <row r="549" spans="18:22">
      <c r="R549" s="9"/>
      <c r="S549" s="9"/>
      <c r="T549" s="9"/>
      <c r="U549" s="9"/>
      <c r="V549" s="9"/>
    </row>
    <row r="550" spans="18:22">
      <c r="R550" s="9"/>
      <c r="S550" s="9"/>
      <c r="T550" s="9"/>
      <c r="U550" s="9"/>
      <c r="V550" s="9"/>
    </row>
    <row r="551" spans="18:22">
      <c r="R551" s="9"/>
      <c r="S551" s="9"/>
      <c r="T551" s="9"/>
      <c r="U551" s="9"/>
      <c r="V551" s="9"/>
    </row>
    <row r="552" spans="18:22">
      <c r="R552" s="9"/>
      <c r="S552" s="9"/>
      <c r="T552" s="9"/>
      <c r="U552" s="9"/>
      <c r="V552" s="9"/>
    </row>
    <row r="553" spans="18:22">
      <c r="R553" s="9"/>
      <c r="S553" s="9"/>
      <c r="T553" s="9"/>
      <c r="U553" s="9"/>
      <c r="V553" s="9"/>
    </row>
    <row r="554" spans="18:22">
      <c r="R554" s="9"/>
      <c r="S554" s="9"/>
      <c r="T554" s="9"/>
      <c r="U554" s="9"/>
      <c r="V554" s="9"/>
    </row>
    <row r="555" spans="18:22">
      <c r="R555" s="9"/>
      <c r="S555" s="9"/>
      <c r="T555" s="9"/>
      <c r="U555" s="9"/>
      <c r="V555" s="9"/>
    </row>
    <row r="556" spans="18:22">
      <c r="R556" s="9"/>
      <c r="S556" s="9"/>
      <c r="T556" s="9"/>
      <c r="U556" s="9"/>
      <c r="V556" s="9"/>
    </row>
    <row r="557" spans="18:22">
      <c r="R557" s="9"/>
      <c r="S557" s="9"/>
      <c r="T557" s="9"/>
      <c r="U557" s="9"/>
      <c r="V557" s="9"/>
    </row>
    <row r="558" spans="18:22">
      <c r="R558" s="9"/>
      <c r="S558" s="9"/>
      <c r="T558" s="9"/>
      <c r="U558" s="9"/>
      <c r="V558" s="9"/>
    </row>
    <row r="559" spans="18:22">
      <c r="R559" s="9"/>
      <c r="S559" s="9"/>
      <c r="T559" s="9"/>
      <c r="U559" s="9"/>
      <c r="V559" s="9"/>
    </row>
    <row r="560" spans="18:22">
      <c r="R560" s="9"/>
      <c r="S560" s="9"/>
      <c r="T560" s="9"/>
      <c r="U560" s="9"/>
      <c r="V560" s="9"/>
    </row>
    <row r="561" spans="18:22">
      <c r="R561" s="9"/>
      <c r="S561" s="9"/>
      <c r="T561" s="9"/>
      <c r="U561" s="9"/>
      <c r="V561" s="9"/>
    </row>
    <row r="562" spans="18:22">
      <c r="R562" s="9"/>
      <c r="S562" s="9"/>
      <c r="T562" s="9"/>
      <c r="U562" s="9"/>
      <c r="V562" s="9"/>
    </row>
    <row r="563" spans="18:22">
      <c r="R563" s="9"/>
      <c r="S563" s="9"/>
      <c r="T563" s="9"/>
      <c r="U563" s="9"/>
      <c r="V563" s="9"/>
    </row>
    <row r="564" spans="18:22">
      <c r="R564" s="9"/>
      <c r="S564" s="9"/>
      <c r="T564" s="9"/>
      <c r="U564" s="9"/>
      <c r="V564" s="9"/>
    </row>
    <row r="565" spans="18:22">
      <c r="R565" s="9"/>
      <c r="S565" s="9"/>
      <c r="T565" s="9"/>
      <c r="U565" s="9"/>
      <c r="V565" s="9"/>
    </row>
    <row r="566" spans="18:22">
      <c r="R566" s="9"/>
      <c r="S566" s="9"/>
      <c r="T566" s="9"/>
      <c r="U566" s="9"/>
      <c r="V566" s="9"/>
    </row>
    <row r="567" spans="18:22">
      <c r="R567" s="9"/>
      <c r="S567" s="9"/>
      <c r="T567" s="9"/>
      <c r="U567" s="9"/>
      <c r="V567" s="9"/>
    </row>
    <row r="568" spans="18:22">
      <c r="R568" s="9"/>
      <c r="S568" s="9"/>
      <c r="T568" s="9"/>
      <c r="U568" s="9"/>
      <c r="V568" s="9"/>
    </row>
    <row r="569" spans="18:22">
      <c r="R569" s="9"/>
      <c r="S569" s="9"/>
      <c r="T569" s="9"/>
      <c r="U569" s="9"/>
      <c r="V569" s="9"/>
    </row>
    <row r="570" spans="18:22">
      <c r="R570" s="9"/>
      <c r="S570" s="9"/>
      <c r="T570" s="9"/>
      <c r="U570" s="9"/>
      <c r="V570" s="9"/>
    </row>
    <row r="571" spans="18:22">
      <c r="R571" s="9"/>
      <c r="S571" s="9"/>
      <c r="T571" s="9"/>
      <c r="U571" s="9"/>
      <c r="V571" s="9"/>
    </row>
    <row r="572" spans="18:22">
      <c r="R572" s="9"/>
      <c r="S572" s="9"/>
      <c r="T572" s="9"/>
      <c r="U572" s="9"/>
      <c r="V572" s="9"/>
    </row>
    <row r="573" spans="18:22">
      <c r="R573" s="9"/>
      <c r="S573" s="9"/>
      <c r="T573" s="9"/>
      <c r="U573" s="9"/>
      <c r="V573" s="9"/>
    </row>
    <row r="574" spans="18:22">
      <c r="R574" s="9"/>
      <c r="S574" s="9"/>
      <c r="T574" s="9"/>
      <c r="U574" s="9"/>
      <c r="V574" s="9"/>
    </row>
    <row r="575" spans="18:22">
      <c r="R575" s="9"/>
      <c r="S575" s="9"/>
      <c r="T575" s="9"/>
      <c r="U575" s="9"/>
      <c r="V575" s="9"/>
    </row>
    <row r="576" spans="18:22">
      <c r="R576" s="9"/>
      <c r="S576" s="9"/>
      <c r="T576" s="9"/>
      <c r="U576" s="9"/>
      <c r="V576" s="9"/>
    </row>
    <row r="577" spans="18:22">
      <c r="R577" s="9"/>
      <c r="S577" s="9"/>
      <c r="T577" s="9"/>
      <c r="U577" s="9"/>
      <c r="V577" s="9"/>
    </row>
    <row r="578" spans="18:22">
      <c r="R578" s="9"/>
      <c r="S578" s="9"/>
      <c r="T578" s="9"/>
      <c r="U578" s="9"/>
      <c r="V578" s="9"/>
    </row>
    <row r="579" spans="18:22">
      <c r="R579" s="9"/>
      <c r="S579" s="9"/>
      <c r="T579" s="9"/>
      <c r="U579" s="9"/>
      <c r="V579" s="9"/>
    </row>
    <row r="580" spans="18:22">
      <c r="R580" s="9"/>
      <c r="S580" s="9"/>
      <c r="T580" s="9"/>
      <c r="U580" s="9"/>
      <c r="V580" s="9"/>
    </row>
    <row r="581" spans="18:22">
      <c r="R581" s="9"/>
      <c r="S581" s="9"/>
      <c r="T581" s="9"/>
      <c r="U581" s="9"/>
      <c r="V581" s="9"/>
    </row>
    <row r="582" spans="18:22">
      <c r="R582" s="9"/>
      <c r="S582" s="9"/>
      <c r="T582" s="9"/>
      <c r="U582" s="9"/>
      <c r="V582" s="9"/>
    </row>
    <row r="583" spans="18:22">
      <c r="R583" s="9"/>
      <c r="S583" s="9"/>
      <c r="T583" s="9"/>
      <c r="U583" s="9"/>
      <c r="V583" s="9"/>
    </row>
    <row r="584" spans="18:22">
      <c r="R584" s="9"/>
      <c r="S584" s="9"/>
      <c r="T584" s="9"/>
      <c r="U584" s="9"/>
      <c r="V584" s="9"/>
    </row>
    <row r="585" spans="18:22">
      <c r="R585" s="9"/>
      <c r="S585" s="9"/>
      <c r="T585" s="9"/>
      <c r="U585" s="9"/>
      <c r="V585" s="9"/>
    </row>
    <row r="586" spans="18:22">
      <c r="R586" s="9"/>
      <c r="S586" s="9"/>
      <c r="T586" s="9"/>
      <c r="U586" s="9"/>
      <c r="V586" s="9"/>
    </row>
    <row r="587" spans="18:22">
      <c r="R587" s="9"/>
      <c r="S587" s="9"/>
      <c r="T587" s="9"/>
      <c r="U587" s="9"/>
      <c r="V587" s="9"/>
    </row>
    <row r="588" spans="18:22">
      <c r="R588" s="9"/>
      <c r="S588" s="9"/>
      <c r="T588" s="9"/>
      <c r="U588" s="9"/>
      <c r="V588" s="9"/>
    </row>
    <row r="589" spans="18:22">
      <c r="R589" s="9"/>
      <c r="S589" s="9"/>
      <c r="T589" s="9"/>
      <c r="U589" s="9"/>
      <c r="V589" s="9"/>
    </row>
    <row r="590" spans="18:22">
      <c r="R590" s="9"/>
      <c r="S590" s="9"/>
      <c r="T590" s="9"/>
      <c r="U590" s="9"/>
      <c r="V590" s="9"/>
    </row>
    <row r="591" spans="18:22">
      <c r="R591" s="9"/>
      <c r="S591" s="9"/>
      <c r="T591" s="9"/>
      <c r="U591" s="9"/>
      <c r="V591" s="9"/>
    </row>
    <row r="592" spans="18:22">
      <c r="R592" s="9"/>
      <c r="S592" s="9"/>
      <c r="T592" s="9"/>
      <c r="U592" s="9"/>
      <c r="V592" s="9"/>
    </row>
    <row r="593" spans="18:22">
      <c r="R593" s="9"/>
      <c r="S593" s="9"/>
      <c r="T593" s="9"/>
      <c r="U593" s="9"/>
      <c r="V593" s="9"/>
    </row>
    <row r="594" spans="18:22">
      <c r="R594" s="9"/>
      <c r="S594" s="9"/>
      <c r="T594" s="9"/>
      <c r="U594" s="9"/>
      <c r="V594" s="9"/>
    </row>
    <row r="595" spans="18:22">
      <c r="R595" s="9"/>
      <c r="S595" s="9"/>
      <c r="T595" s="9"/>
      <c r="U595" s="9"/>
      <c r="V595" s="9"/>
    </row>
    <row r="596" spans="18:22">
      <c r="R596" s="9"/>
      <c r="S596" s="9"/>
      <c r="T596" s="9"/>
      <c r="U596" s="9"/>
      <c r="V596" s="9"/>
    </row>
    <row r="597" spans="18:22">
      <c r="R597" s="9"/>
      <c r="S597" s="9"/>
      <c r="T597" s="9"/>
      <c r="U597" s="9"/>
      <c r="V597" s="9"/>
    </row>
    <row r="598" spans="18:22">
      <c r="R598" s="9"/>
      <c r="S598" s="9"/>
      <c r="T598" s="9"/>
      <c r="U598" s="9"/>
      <c r="V598" s="9"/>
    </row>
    <row r="599" spans="18:22">
      <c r="R599" s="9"/>
      <c r="S599" s="9"/>
      <c r="T599" s="9"/>
      <c r="U599" s="9"/>
      <c r="V599" s="9"/>
    </row>
    <row r="600" spans="18:22">
      <c r="R600" s="9"/>
      <c r="S600" s="9"/>
      <c r="T600" s="9"/>
      <c r="U600" s="9"/>
      <c r="V600" s="9"/>
    </row>
    <row r="601" spans="18:22">
      <c r="R601" s="9"/>
      <c r="S601" s="9"/>
      <c r="T601" s="9"/>
      <c r="U601" s="9"/>
      <c r="V601" s="9"/>
    </row>
    <row r="602" spans="18:22">
      <c r="R602" s="9"/>
      <c r="S602" s="9"/>
      <c r="T602" s="9"/>
      <c r="U602" s="9"/>
      <c r="V602" s="9"/>
    </row>
    <row r="603" spans="18:22">
      <c r="R603" s="9"/>
      <c r="S603" s="9"/>
      <c r="T603" s="9"/>
      <c r="U603" s="9"/>
      <c r="V603" s="9"/>
    </row>
    <row r="604" spans="18:22">
      <c r="R604" s="9"/>
      <c r="S604" s="9"/>
      <c r="T604" s="9"/>
      <c r="U604" s="9"/>
      <c r="V604" s="9"/>
    </row>
    <row r="605" spans="18:22">
      <c r="R605" s="9"/>
      <c r="S605" s="9"/>
      <c r="T605" s="9"/>
      <c r="U605" s="9"/>
      <c r="V605" s="9"/>
    </row>
    <row r="606" spans="18:22">
      <c r="R606" s="9"/>
      <c r="S606" s="9"/>
      <c r="T606" s="9"/>
      <c r="U606" s="9"/>
      <c r="V606" s="9"/>
    </row>
    <row r="607" spans="18:22">
      <c r="R607" s="9"/>
      <c r="S607" s="9"/>
      <c r="T607" s="9"/>
      <c r="U607" s="9"/>
      <c r="V607" s="9"/>
    </row>
    <row r="608" spans="18:22">
      <c r="R608" s="9"/>
      <c r="S608" s="9"/>
      <c r="T608" s="9"/>
      <c r="U608" s="9"/>
      <c r="V608" s="9"/>
    </row>
    <row r="609" spans="18:22">
      <c r="R609" s="9"/>
      <c r="S609" s="9"/>
      <c r="T609" s="9"/>
      <c r="U609" s="9"/>
      <c r="V609" s="9"/>
    </row>
    <row r="610" spans="18:22">
      <c r="R610" s="9"/>
      <c r="S610" s="9"/>
      <c r="T610" s="9"/>
      <c r="U610" s="9"/>
      <c r="V610" s="9"/>
    </row>
    <row r="611" spans="18:22">
      <c r="R611" s="9"/>
      <c r="S611" s="9"/>
      <c r="T611" s="9"/>
      <c r="U611" s="9"/>
      <c r="V611" s="9"/>
    </row>
    <row r="612" spans="18:22">
      <c r="R612" s="9"/>
      <c r="S612" s="9"/>
      <c r="T612" s="9"/>
      <c r="U612" s="9"/>
      <c r="V612" s="9"/>
    </row>
    <row r="613" spans="18:22">
      <c r="R613" s="9"/>
      <c r="S613" s="9"/>
      <c r="T613" s="9"/>
      <c r="U613" s="9"/>
      <c r="V613" s="9"/>
    </row>
    <row r="614" spans="18:22">
      <c r="R614" s="9"/>
      <c r="S614" s="9"/>
      <c r="T614" s="9"/>
      <c r="U614" s="9"/>
      <c r="V614" s="9"/>
    </row>
    <row r="615" spans="18:22">
      <c r="R615" s="9"/>
      <c r="S615" s="9"/>
      <c r="T615" s="9"/>
      <c r="U615" s="9"/>
      <c r="V615" s="9"/>
    </row>
    <row r="616" spans="18:22">
      <c r="R616" s="9"/>
      <c r="S616" s="9"/>
      <c r="T616" s="9"/>
      <c r="U616" s="9"/>
      <c r="V616" s="9"/>
    </row>
    <row r="617" spans="18:22">
      <c r="R617" s="9"/>
      <c r="S617" s="9"/>
      <c r="T617" s="9"/>
      <c r="U617" s="9"/>
      <c r="V617" s="9"/>
    </row>
    <row r="618" spans="18:22">
      <c r="R618" s="9"/>
      <c r="S618" s="9"/>
      <c r="T618" s="9"/>
      <c r="U618" s="9"/>
      <c r="V618" s="9"/>
    </row>
    <row r="619" spans="18:22">
      <c r="R619" s="9"/>
      <c r="S619" s="9"/>
      <c r="T619" s="9"/>
      <c r="U619" s="9"/>
      <c r="V619" s="9"/>
    </row>
    <row r="620" spans="18:22">
      <c r="R620" s="9"/>
      <c r="S620" s="9"/>
      <c r="T620" s="9"/>
      <c r="U620" s="9"/>
      <c r="V620" s="9"/>
    </row>
    <row r="621" spans="18:22">
      <c r="R621" s="9"/>
      <c r="S621" s="9"/>
      <c r="T621" s="9"/>
      <c r="U621" s="9"/>
      <c r="V621" s="9"/>
    </row>
    <row r="622" spans="18:22">
      <c r="R622" s="9"/>
      <c r="S622" s="9"/>
      <c r="T622" s="9"/>
      <c r="U622" s="9"/>
      <c r="V622" s="9"/>
    </row>
    <row r="623" spans="18:22">
      <c r="R623" s="9"/>
      <c r="S623" s="9"/>
      <c r="T623" s="9"/>
      <c r="U623" s="9"/>
      <c r="V623" s="9"/>
    </row>
    <row r="624" spans="18:22">
      <c r="R624" s="9"/>
      <c r="S624" s="9"/>
      <c r="T624" s="9"/>
      <c r="U624" s="9"/>
      <c r="V624" s="9"/>
    </row>
    <row r="625" spans="18:22">
      <c r="R625" s="9"/>
      <c r="S625" s="9"/>
      <c r="T625" s="9"/>
      <c r="U625" s="9"/>
      <c r="V625" s="9"/>
    </row>
    <row r="626" spans="18:22">
      <c r="R626" s="9"/>
      <c r="S626" s="9"/>
      <c r="T626" s="9"/>
      <c r="U626" s="9"/>
      <c r="V626" s="9"/>
    </row>
    <row r="627" spans="18:22">
      <c r="R627" s="9"/>
      <c r="S627" s="9"/>
      <c r="T627" s="9"/>
      <c r="U627" s="9"/>
      <c r="V627" s="9"/>
    </row>
    <row r="628" spans="18:22">
      <c r="R628" s="9"/>
      <c r="S628" s="9"/>
      <c r="T628" s="9"/>
      <c r="U628" s="9"/>
      <c r="V628" s="9"/>
    </row>
    <row r="629" spans="18:22">
      <c r="R629" s="9"/>
      <c r="S629" s="9"/>
      <c r="T629" s="9"/>
      <c r="U629" s="9"/>
      <c r="V629" s="9"/>
    </row>
    <row r="630" spans="18:22">
      <c r="R630" s="9"/>
      <c r="S630" s="9"/>
      <c r="T630" s="9"/>
      <c r="U630" s="9"/>
      <c r="V630" s="9"/>
    </row>
    <row r="631" spans="18:22">
      <c r="R631" s="9"/>
      <c r="S631" s="9"/>
      <c r="T631" s="9"/>
      <c r="U631" s="9"/>
      <c r="V631" s="9"/>
    </row>
    <row r="632" spans="18:22">
      <c r="R632" s="9"/>
      <c r="S632" s="9"/>
      <c r="T632" s="9"/>
      <c r="U632" s="9"/>
      <c r="V632" s="9"/>
    </row>
    <row r="633" spans="18:22">
      <c r="R633" s="9"/>
      <c r="S633" s="9"/>
      <c r="T633" s="9"/>
      <c r="U633" s="9"/>
      <c r="V633" s="9"/>
    </row>
    <row r="634" spans="18:22">
      <c r="R634" s="9"/>
      <c r="S634" s="9"/>
      <c r="T634" s="9"/>
      <c r="U634" s="9"/>
      <c r="V634" s="9"/>
    </row>
    <row r="635" spans="18:22">
      <c r="R635" s="9"/>
      <c r="S635" s="9"/>
      <c r="T635" s="9"/>
      <c r="U635" s="9"/>
      <c r="V635" s="9"/>
    </row>
    <row r="636" spans="18:22">
      <c r="R636" s="9"/>
      <c r="S636" s="9"/>
      <c r="T636" s="9"/>
      <c r="U636" s="9"/>
      <c r="V636" s="9"/>
    </row>
    <row r="637" spans="18:22">
      <c r="R637" s="9"/>
      <c r="S637" s="9"/>
      <c r="T637" s="9"/>
      <c r="U637" s="9"/>
      <c r="V637" s="9"/>
    </row>
    <row r="638" spans="18:22">
      <c r="R638" s="9"/>
      <c r="S638" s="9"/>
      <c r="T638" s="9"/>
      <c r="U638" s="9"/>
      <c r="V638" s="9"/>
    </row>
    <row r="639" spans="18:22">
      <c r="R639" s="9"/>
      <c r="S639" s="9"/>
      <c r="T639" s="9"/>
      <c r="U639" s="9"/>
      <c r="V639" s="9"/>
    </row>
    <row r="640" spans="18:22">
      <c r="R640" s="9"/>
      <c r="S640" s="9"/>
      <c r="T640" s="9"/>
      <c r="U640" s="9"/>
      <c r="V640" s="9"/>
    </row>
    <row r="641" spans="18:22">
      <c r="R641" s="9"/>
      <c r="S641" s="9"/>
      <c r="T641" s="9"/>
      <c r="U641" s="9"/>
      <c r="V641" s="9"/>
    </row>
    <row r="642" spans="18:22">
      <c r="R642" s="9"/>
      <c r="S642" s="9"/>
      <c r="T642" s="9"/>
      <c r="U642" s="9"/>
      <c r="V642" s="9"/>
    </row>
    <row r="643" spans="18:22">
      <c r="R643" s="9"/>
      <c r="S643" s="9"/>
      <c r="T643" s="9"/>
      <c r="U643" s="9"/>
      <c r="V643" s="9"/>
    </row>
    <row r="644" spans="18:22">
      <c r="R644" s="9"/>
      <c r="S644" s="9"/>
      <c r="T644" s="9"/>
      <c r="U644" s="9"/>
      <c r="V644" s="9"/>
    </row>
    <row r="645" spans="18:22">
      <c r="R645" s="9"/>
      <c r="S645" s="9"/>
      <c r="T645" s="9"/>
      <c r="U645" s="9"/>
      <c r="V645" s="9"/>
    </row>
    <row r="646" spans="18:22">
      <c r="R646" s="9"/>
      <c r="S646" s="9"/>
      <c r="T646" s="9"/>
      <c r="U646" s="9"/>
      <c r="V646" s="9"/>
    </row>
    <row r="647" spans="18:22">
      <c r="R647" s="9"/>
      <c r="S647" s="9"/>
      <c r="T647" s="9"/>
      <c r="U647" s="9"/>
      <c r="V647" s="9"/>
    </row>
    <row r="648" spans="18:22">
      <c r="R648" s="9"/>
      <c r="S648" s="9"/>
      <c r="T648" s="9"/>
      <c r="U648" s="9"/>
      <c r="V648" s="9"/>
    </row>
    <row r="649" spans="18:22">
      <c r="R649" s="9"/>
      <c r="S649" s="9"/>
      <c r="T649" s="9"/>
      <c r="U649" s="9"/>
      <c r="V649" s="9"/>
    </row>
    <row r="650" spans="18:22">
      <c r="R650" s="9"/>
      <c r="S650" s="9"/>
      <c r="T650" s="9"/>
      <c r="U650" s="9"/>
      <c r="V650" s="9"/>
    </row>
    <row r="651" spans="18:22">
      <c r="R651" s="9"/>
      <c r="S651" s="9"/>
      <c r="T651" s="9"/>
      <c r="U651" s="9"/>
      <c r="V651" s="9"/>
    </row>
    <row r="652" spans="18:22">
      <c r="R652" s="9"/>
      <c r="S652" s="9"/>
      <c r="T652" s="9"/>
      <c r="U652" s="9"/>
      <c r="V652" s="9"/>
    </row>
    <row r="653" spans="18:22">
      <c r="R653" s="9"/>
      <c r="S653" s="9"/>
      <c r="T653" s="9"/>
      <c r="U653" s="9"/>
      <c r="V653" s="9"/>
    </row>
    <row r="654" spans="18:22">
      <c r="R654" s="9"/>
      <c r="S654" s="9"/>
      <c r="T654" s="9"/>
      <c r="U654" s="9"/>
      <c r="V654" s="9"/>
    </row>
    <row r="655" spans="18:22">
      <c r="R655" s="9"/>
      <c r="S655" s="9"/>
      <c r="T655" s="9"/>
      <c r="U655" s="9"/>
      <c r="V655" s="9"/>
    </row>
    <row r="656" spans="18:22">
      <c r="R656" s="9"/>
      <c r="S656" s="9"/>
      <c r="T656" s="9"/>
      <c r="U656" s="9"/>
      <c r="V656" s="9"/>
    </row>
    <row r="657" spans="18:22">
      <c r="R657" s="9"/>
      <c r="S657" s="9"/>
      <c r="T657" s="9"/>
      <c r="U657" s="9"/>
      <c r="V657" s="9"/>
    </row>
    <row r="658" spans="18:22">
      <c r="R658" s="9"/>
      <c r="S658" s="9"/>
      <c r="T658" s="9"/>
      <c r="U658" s="9"/>
      <c r="V658" s="9"/>
    </row>
    <row r="659" spans="18:22">
      <c r="R659" s="9"/>
      <c r="S659" s="9"/>
      <c r="T659" s="9"/>
      <c r="U659" s="9"/>
      <c r="V659" s="9"/>
    </row>
    <row r="660" spans="18:22">
      <c r="R660" s="9"/>
      <c r="S660" s="9"/>
      <c r="T660" s="9"/>
      <c r="U660" s="9"/>
      <c r="V660" s="9"/>
    </row>
    <row r="661" spans="18:22">
      <c r="R661" s="9"/>
      <c r="S661" s="9"/>
      <c r="T661" s="9"/>
      <c r="U661" s="9"/>
      <c r="V661" s="9"/>
    </row>
    <row r="662" spans="18:22">
      <c r="R662" s="9"/>
      <c r="S662" s="9"/>
      <c r="T662" s="9"/>
      <c r="U662" s="9"/>
      <c r="V662" s="9"/>
    </row>
    <row r="663" spans="18:22">
      <c r="R663" s="9"/>
      <c r="S663" s="9"/>
      <c r="T663" s="9"/>
      <c r="U663" s="9"/>
      <c r="V663" s="9"/>
    </row>
    <row r="664" spans="18:22">
      <c r="R664" s="9"/>
      <c r="S664" s="9"/>
      <c r="T664" s="9"/>
      <c r="U664" s="9"/>
      <c r="V664" s="9"/>
    </row>
    <row r="665" spans="18:22">
      <c r="R665" s="9"/>
      <c r="S665" s="9"/>
      <c r="T665" s="9"/>
      <c r="U665" s="9"/>
      <c r="V665" s="9"/>
    </row>
    <row r="666" spans="18:22">
      <c r="R666" s="9"/>
      <c r="S666" s="9"/>
      <c r="T666" s="9"/>
      <c r="U666" s="9"/>
      <c r="V666" s="9"/>
    </row>
    <row r="667" spans="18:22">
      <c r="R667" s="9"/>
      <c r="S667" s="9"/>
      <c r="T667" s="9"/>
      <c r="U667" s="9"/>
      <c r="V667" s="9"/>
    </row>
    <row r="668" spans="18:22">
      <c r="R668" s="9"/>
      <c r="S668" s="9"/>
      <c r="T668" s="9"/>
      <c r="U668" s="9"/>
      <c r="V668" s="9"/>
    </row>
    <row r="669" spans="18:22">
      <c r="R669" s="9"/>
      <c r="S669" s="9"/>
      <c r="T669" s="9"/>
      <c r="U669" s="9"/>
      <c r="V669" s="9"/>
    </row>
    <row r="670" spans="18:22">
      <c r="R670" s="9"/>
      <c r="S670" s="9"/>
      <c r="T670" s="9"/>
      <c r="U670" s="9"/>
      <c r="V670" s="9"/>
    </row>
    <row r="671" spans="18:22">
      <c r="R671" s="9"/>
      <c r="S671" s="9"/>
      <c r="T671" s="9"/>
      <c r="U671" s="9"/>
      <c r="V671" s="9"/>
    </row>
    <row r="672" spans="18:22">
      <c r="R672" s="9"/>
      <c r="S672" s="9"/>
      <c r="T672" s="9"/>
      <c r="U672" s="9"/>
      <c r="V672" s="9"/>
    </row>
    <row r="673" spans="18:22">
      <c r="R673" s="9"/>
      <c r="S673" s="9"/>
      <c r="T673" s="9"/>
      <c r="U673" s="9"/>
      <c r="V673" s="9"/>
    </row>
    <row r="674" spans="18:22">
      <c r="R674" s="9"/>
      <c r="S674" s="9"/>
      <c r="T674" s="9"/>
      <c r="U674" s="9"/>
      <c r="V674" s="9"/>
    </row>
    <row r="675" spans="18:22">
      <c r="R675" s="9"/>
      <c r="S675" s="9"/>
      <c r="T675" s="9"/>
      <c r="U675" s="9"/>
      <c r="V675" s="9"/>
    </row>
    <row r="676" spans="18:22">
      <c r="R676" s="9"/>
      <c r="S676" s="9"/>
      <c r="T676" s="9"/>
      <c r="U676" s="9"/>
      <c r="V676" s="9"/>
    </row>
    <row r="677" spans="18:22">
      <c r="R677" s="9"/>
      <c r="S677" s="9"/>
      <c r="T677" s="9"/>
      <c r="U677" s="9"/>
      <c r="V677" s="9"/>
    </row>
    <row r="678" spans="18:22">
      <c r="R678" s="9"/>
      <c r="S678" s="9"/>
      <c r="T678" s="9"/>
      <c r="U678" s="9"/>
      <c r="V678" s="9"/>
    </row>
    <row r="679" spans="18:22">
      <c r="R679" s="9"/>
      <c r="S679" s="9"/>
      <c r="T679" s="9"/>
      <c r="U679" s="9"/>
      <c r="V679" s="9"/>
    </row>
    <row r="680" spans="18:22">
      <c r="R680" s="9"/>
      <c r="S680" s="9"/>
      <c r="T680" s="9"/>
      <c r="U680" s="9"/>
    </row>
    <row r="681" spans="18:22">
      <c r="R681" s="9"/>
      <c r="S681" s="9"/>
      <c r="T681" s="9"/>
      <c r="U681" s="9"/>
    </row>
    <row r="682" spans="18:22">
      <c r="R682" s="9"/>
      <c r="S682" s="9"/>
      <c r="T682" s="9"/>
      <c r="U682" s="9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9:B221"/>
  </mergeCells>
  <phoneticPr fontId="9" type="noConversion"/>
  <conditionalFormatting sqref="N5:R5">
    <cfRule type="cellIs" dxfId="181" priority="238" operator="lessThan">
      <formula>6.5</formula>
    </cfRule>
    <cfRule type="cellIs" dxfId="180" priority="239" operator="greaterThan">
      <formula>8</formula>
    </cfRule>
  </conditionalFormatting>
  <conditionalFormatting sqref="N30 P30:R30">
    <cfRule type="containsText" dxfId="179" priority="236" stopIfTrue="1" operator="containsText" text="&lt;">
      <formula>NOT(ISERROR(SEARCH("&lt;",N30)))</formula>
    </cfRule>
    <cfRule type="cellIs" dxfId="178" priority="237" operator="greaterThan">
      <formula>$E$30</formula>
    </cfRule>
  </conditionalFormatting>
  <conditionalFormatting sqref="N23:R23">
    <cfRule type="containsText" dxfId="177" priority="234" stopIfTrue="1" operator="containsText" text="&lt;">
      <formula>NOT(ISERROR(SEARCH("&lt;",N23)))</formula>
    </cfRule>
    <cfRule type="cellIs" dxfId="176" priority="235" operator="greaterThan">
      <formula>$E$23</formula>
    </cfRule>
  </conditionalFormatting>
  <conditionalFormatting sqref="N21:R21">
    <cfRule type="containsText" dxfId="175" priority="232" stopIfTrue="1" operator="containsText" text="&lt;">
      <formula>NOT(ISERROR(SEARCH("&lt;",N21)))</formula>
    </cfRule>
    <cfRule type="cellIs" dxfId="174" priority="233" operator="greaterThan">
      <formula>$E$21</formula>
    </cfRule>
  </conditionalFormatting>
  <conditionalFormatting sqref="N18:R18">
    <cfRule type="containsText" dxfId="173" priority="230" stopIfTrue="1" operator="containsText" text="&lt;">
      <formula>NOT(ISERROR(SEARCH("&lt;",N18)))</formula>
    </cfRule>
    <cfRule type="cellIs" dxfId="172" priority="231" operator="greaterThan">
      <formula>$E$18</formula>
    </cfRule>
  </conditionalFormatting>
  <conditionalFormatting sqref="R59">
    <cfRule type="cellIs" dxfId="171" priority="227" operator="greaterThan">
      <formula>$E$59</formula>
    </cfRule>
  </conditionalFormatting>
  <conditionalFormatting sqref="R60">
    <cfRule type="cellIs" dxfId="170" priority="226" operator="greaterThan">
      <formula>$E$60</formula>
    </cfRule>
  </conditionalFormatting>
  <conditionalFormatting sqref="R62">
    <cfRule type="cellIs" dxfId="169" priority="225" operator="greaterThan">
      <formula>$E$62</formula>
    </cfRule>
  </conditionalFormatting>
  <conditionalFormatting sqref="R63">
    <cfRule type="cellIs" dxfId="168" priority="224" operator="greaterThan">
      <formula>$E$63</formula>
    </cfRule>
  </conditionalFormatting>
  <conditionalFormatting sqref="R65">
    <cfRule type="cellIs" dxfId="167" priority="223" operator="greaterThan">
      <formula>$E$65</formula>
    </cfRule>
  </conditionalFormatting>
  <conditionalFormatting sqref="R66">
    <cfRule type="cellIs" dxfId="166" priority="222" operator="greaterThan">
      <formula>$E$66</formula>
    </cfRule>
  </conditionalFormatting>
  <conditionalFormatting sqref="R67">
    <cfRule type="cellIs" dxfId="165" priority="221" operator="greaterThan">
      <formula>$E$67</formula>
    </cfRule>
  </conditionalFormatting>
  <conditionalFormatting sqref="R68">
    <cfRule type="cellIs" dxfId="164" priority="220" operator="greaterThan">
      <formula>$E$68</formula>
    </cfRule>
  </conditionalFormatting>
  <conditionalFormatting sqref="R59:R70 R108:R109 R111:R116 R216:R217 R119:R127">
    <cfRule type="containsText" priority="217" stopIfTrue="1" operator="containsText" text="&lt;">
      <formula>NOT(ISERROR(SEARCH("&lt;",R59)))</formula>
    </cfRule>
  </conditionalFormatting>
  <conditionalFormatting sqref="S69:U70">
    <cfRule type="containsText" priority="214" stopIfTrue="1" operator="containsText" text="&lt;">
      <formula>NOT(ISERROR(SEARCH("&lt;",S69)))</formula>
    </cfRule>
  </conditionalFormatting>
  <conditionalFormatting sqref="S126:U127">
    <cfRule type="containsText" priority="213" stopIfTrue="1" operator="containsText" text="&lt;">
      <formula>NOT(ISERROR(SEARCH("&lt;",S126)))</formula>
    </cfRule>
  </conditionalFormatting>
  <conditionalFormatting sqref="S111:U111">
    <cfRule type="containsText" priority="210" stopIfTrue="1" operator="containsText" text="&lt;">
      <formula>NOT(ISERROR(SEARCH("&lt;",S111)))</formula>
    </cfRule>
  </conditionalFormatting>
  <conditionalFormatting sqref="R24">
    <cfRule type="containsText" dxfId="163" priority="192" stopIfTrue="1" operator="containsText" text="&lt;">
      <formula>NOT(ISERROR(SEARCH("&lt;",R24)))</formula>
    </cfRule>
    <cfRule type="cellIs" dxfId="162" priority="193" operator="greaterThan">
      <formula>$E$23</formula>
    </cfRule>
  </conditionalFormatting>
  <conditionalFormatting sqref="R29">
    <cfRule type="containsText" dxfId="161" priority="153" stopIfTrue="1" operator="containsText" text="&lt;">
      <formula>NOT(ISERROR(SEARCH("&lt;",R29)))</formula>
    </cfRule>
    <cfRule type="cellIs" dxfId="160" priority="154" operator="greaterThan">
      <formula>$E$23</formula>
    </cfRule>
  </conditionalFormatting>
  <conditionalFormatting sqref="R80:R81">
    <cfRule type="containsText" priority="152" stopIfTrue="1" operator="containsText" text="&lt;">
      <formula>NOT(ISERROR(SEARCH("&lt;",R80)))</formula>
    </cfRule>
  </conditionalFormatting>
  <conditionalFormatting sqref="R71">
    <cfRule type="cellIs" dxfId="159" priority="150" operator="greaterThan">
      <formula>$E$71</formula>
    </cfRule>
  </conditionalFormatting>
  <conditionalFormatting sqref="R71">
    <cfRule type="containsText" priority="149" stopIfTrue="1" operator="containsText" text="&lt;">
      <formula>NOT(ISERROR(SEARCH("&lt;",R71)))</formula>
    </cfRule>
  </conditionalFormatting>
  <conditionalFormatting sqref="T63 T65 T68">
    <cfRule type="cellIs" dxfId="158" priority="114" operator="greaterThan">
      <formula>$E$59</formula>
    </cfRule>
  </conditionalFormatting>
  <conditionalFormatting sqref="T63 T65 T68">
    <cfRule type="containsText" priority="106" stopIfTrue="1" operator="containsText" text="&lt;">
      <formula>NOT(ISERROR(SEARCH("&lt;",T63)))</formula>
    </cfRule>
  </conditionalFormatting>
  <conditionalFormatting sqref="T109">
    <cfRule type="containsText" priority="99" stopIfTrue="1" operator="containsText" text="&lt;">
      <formula>NOT(ISERROR(SEARCH("&lt;",T109)))</formula>
    </cfRule>
  </conditionalFormatting>
  <conditionalFormatting sqref="N29">
    <cfRule type="containsText" dxfId="157" priority="61" stopIfTrue="1" operator="containsText" text="&lt;">
      <formula>NOT(ISERROR(SEARCH("&lt;",N29)))</formula>
    </cfRule>
    <cfRule type="cellIs" dxfId="156" priority="62" operator="greaterThan">
      <formula>$E$23</formula>
    </cfRule>
  </conditionalFormatting>
  <conditionalFormatting sqref="U94:U95">
    <cfRule type="containsText" priority="50" stopIfTrue="1" operator="containsText" text="&lt;">
      <formula>NOT(ISERROR(SEARCH("&lt;",U94)))</formula>
    </cfRule>
  </conditionalFormatting>
  <conditionalFormatting sqref="S101:S102">
    <cfRule type="containsText" priority="44" stopIfTrue="1" operator="containsText" text="&lt;">
      <formula>NOT(ISERROR(SEARCH("&lt;",S101)))</formula>
    </cfRule>
  </conditionalFormatting>
  <conditionalFormatting sqref="R103:R106 R93 R96:R100 R82:R90">
    <cfRule type="containsText" priority="60" stopIfTrue="1" operator="containsText" text="&lt;">
      <formula>NOT(ISERROR(SEARCH("&lt;",R82)))</formula>
    </cfRule>
  </conditionalFormatting>
  <conditionalFormatting sqref="R101:R102">
    <cfRule type="containsText" priority="59" stopIfTrue="1" operator="containsText" text="&lt;">
      <formula>NOT(ISERROR(SEARCH("&lt;",R101)))</formula>
    </cfRule>
  </conditionalFormatting>
  <conditionalFormatting sqref="R91:R92">
    <cfRule type="containsText" priority="58" stopIfTrue="1" operator="containsText" text="&lt;">
      <formula>NOT(ISERROR(SEARCH("&lt;",R91)))</formula>
    </cfRule>
  </conditionalFormatting>
  <conditionalFormatting sqref="R94:R95">
    <cfRule type="containsText" priority="57" stopIfTrue="1" operator="containsText" text="&lt;">
      <formula>NOT(ISERROR(SEARCH("&lt;",R94)))</formula>
    </cfRule>
  </conditionalFormatting>
  <conditionalFormatting sqref="T91:T92">
    <cfRule type="containsText" priority="55" stopIfTrue="1" operator="containsText" text="&lt;">
      <formula>NOT(ISERROR(SEARCH("&lt;",T91)))</formula>
    </cfRule>
  </conditionalFormatting>
  <conditionalFormatting sqref="S94:S95">
    <cfRule type="containsText" priority="52" stopIfTrue="1" operator="containsText" text="&lt;">
      <formula>NOT(ISERROR(SEARCH("&lt;",S94)))</formula>
    </cfRule>
  </conditionalFormatting>
  <conditionalFormatting sqref="U91:U92">
    <cfRule type="containsText" priority="51" stopIfTrue="1" operator="containsText" text="&lt;">
      <formula>NOT(ISERROR(SEARCH("&lt;",U91)))</formula>
    </cfRule>
  </conditionalFormatting>
  <conditionalFormatting sqref="T101:T102">
    <cfRule type="containsText" priority="56" stopIfTrue="1" operator="containsText" text="&lt;">
      <formula>NOT(ISERROR(SEARCH("&lt;",T101)))</formula>
    </cfRule>
  </conditionalFormatting>
  <conditionalFormatting sqref="T94:T95">
    <cfRule type="containsText" priority="54" stopIfTrue="1" operator="containsText" text="&lt;">
      <formula>NOT(ISERROR(SEARCH("&lt;",T94)))</formula>
    </cfRule>
  </conditionalFormatting>
  <conditionalFormatting sqref="S91:S92">
    <cfRule type="containsText" priority="53" stopIfTrue="1" operator="containsText" text="&lt;">
      <formula>NOT(ISERROR(SEARCH("&lt;",S91)))</formula>
    </cfRule>
  </conditionalFormatting>
  <conditionalFormatting sqref="U101:U102">
    <cfRule type="containsText" priority="42" stopIfTrue="1" operator="containsText" text="&lt;">
      <formula>NOT(ISERROR(SEARCH("&lt;",U101)))</formula>
    </cfRule>
  </conditionalFormatting>
  <conditionalFormatting sqref="R168 R182:R185 R171:R179">
    <cfRule type="cellIs" dxfId="155" priority="41" operator="greaterThan">
      <formula>$E$168</formula>
    </cfRule>
  </conditionalFormatting>
  <conditionalFormatting sqref="R168 R182:R215 R171:R179 R128:R166">
    <cfRule type="containsText" priority="40" stopIfTrue="1" operator="containsText" text="&lt;">
      <formula>NOT(ISERROR(SEARCH("&lt;",R128)))</formula>
    </cfRule>
  </conditionalFormatting>
  <conditionalFormatting sqref="R169:R170">
    <cfRule type="containsText" priority="39" stopIfTrue="1" operator="containsText" text="&lt;">
      <formula>NOT(ISERROR(SEARCH("&lt;",R169)))</formula>
    </cfRule>
  </conditionalFormatting>
  <conditionalFormatting sqref="R180:R181">
    <cfRule type="containsText" priority="38" stopIfTrue="1" operator="containsText" text="&lt;">
      <formula>NOT(ISERROR(SEARCH("&lt;",R180)))</formula>
    </cfRule>
  </conditionalFormatting>
  <conditionalFormatting sqref="T186:T187">
    <cfRule type="containsText" priority="37" stopIfTrue="1" operator="containsText" text="&lt;">
      <formula>NOT(ISERROR(SEARCH("&lt;",T186)))</formula>
    </cfRule>
  </conditionalFormatting>
  <conditionalFormatting sqref="T146:T147">
    <cfRule type="containsText" priority="36" stopIfTrue="1" operator="containsText" text="&lt;">
      <formula>NOT(ISERROR(SEARCH("&lt;",T146)))</formula>
    </cfRule>
  </conditionalFormatting>
  <conditionalFormatting sqref="T169:T170">
    <cfRule type="containsText" priority="35" stopIfTrue="1" operator="containsText" text="&lt;">
      <formula>NOT(ISERROR(SEARCH("&lt;",T169)))</formula>
    </cfRule>
  </conditionalFormatting>
  <conditionalFormatting sqref="T180:T181">
    <cfRule type="containsText" priority="34" stopIfTrue="1" operator="containsText" text="&lt;">
      <formula>NOT(ISERROR(SEARCH("&lt;",T180)))</formula>
    </cfRule>
  </conditionalFormatting>
  <conditionalFormatting sqref="S186:S187 S146:S147">
    <cfRule type="containsText" priority="32" stopIfTrue="1" operator="containsText" text="&lt;">
      <formula>NOT(ISERROR(SEARCH("&lt;",S146)))</formula>
    </cfRule>
  </conditionalFormatting>
  <conditionalFormatting sqref="S169:S170">
    <cfRule type="containsText" priority="31" stopIfTrue="1" operator="containsText" text="&lt;">
      <formula>NOT(ISERROR(SEARCH("&lt;",S169)))</formula>
    </cfRule>
  </conditionalFormatting>
  <conditionalFormatting sqref="S180:S181">
    <cfRule type="containsText" priority="30" stopIfTrue="1" operator="containsText" text="&lt;">
      <formula>NOT(ISERROR(SEARCH("&lt;",S180)))</formula>
    </cfRule>
  </conditionalFormatting>
  <conditionalFormatting sqref="U186:U187 U146:U147">
    <cfRule type="containsText" priority="28" stopIfTrue="1" operator="containsText" text="&lt;">
      <formula>NOT(ISERROR(SEARCH("&lt;",U146)))</formula>
    </cfRule>
  </conditionalFormatting>
  <conditionalFormatting sqref="U169:U170">
    <cfRule type="containsText" priority="27" stopIfTrue="1" operator="containsText" text="&lt;">
      <formula>NOT(ISERROR(SEARCH("&lt;",U169)))</formula>
    </cfRule>
  </conditionalFormatting>
  <conditionalFormatting sqref="U180:U181">
    <cfRule type="containsText" priority="26" stopIfTrue="1" operator="containsText" text="&lt;">
      <formula>NOT(ISERROR(SEARCH("&lt;",U180)))</formula>
    </cfRule>
  </conditionalFormatting>
  <conditionalFormatting sqref="S109">
    <cfRule type="containsText" priority="4" stopIfTrue="1" operator="containsText" text="&lt;">
      <formula>NOT(ISERROR(SEARCH("&lt;",S109)))</formula>
    </cfRule>
  </conditionalFormatting>
  <conditionalFormatting sqref="U109">
    <cfRule type="containsText" priority="3" stopIfTrue="1" operator="containsText" text="&lt;">
      <formula>NOT(ISERROR(SEARCH("&lt;",U109)))</formula>
    </cfRule>
  </conditionalFormatting>
  <printOptions horizontalCentered="1"/>
  <pageMargins left="0.39370078740157483" right="0" top="0.39370078740157483" bottom="0.39370078740157483" header="0.51181102362204722" footer="0.51181102362204722"/>
  <pageSetup paperSize="9" scale="61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86"/>
  <sheetViews>
    <sheetView topLeftCell="E1" zoomScaleNormal="100" workbookViewId="0">
      <pane ySplit="1" topLeftCell="A2" activePane="bottomLeft" state="frozen"/>
      <selection pane="bottomLeft" activeCell="S19" sqref="S19"/>
    </sheetView>
  </sheetViews>
  <sheetFormatPr defaultRowHeight="12.75"/>
  <cols>
    <col min="1" max="1" width="36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7" width="9.7109375" style="22" customWidth="1"/>
    <col min="8" max="8" width="10.85546875" style="22" customWidth="1"/>
    <col min="9" max="9" width="9.7109375" style="22" customWidth="1"/>
    <col min="10" max="10" width="7.42578125" style="22" bestFit="1" customWidth="1"/>
    <col min="11" max="11" width="9.85546875" style="54" customWidth="1"/>
    <col min="12" max="12" width="14" style="9" bestFit="1" customWidth="1"/>
    <col min="13" max="13" width="12.42578125" style="9" bestFit="1" customWidth="1"/>
    <col min="14" max="14" width="10.140625" style="125" bestFit="1" customWidth="1"/>
    <col min="15" max="15" width="10.140625" style="9" bestFit="1" customWidth="1"/>
    <col min="16" max="16" width="10.140625" style="9" customWidth="1"/>
    <col min="17" max="17" width="10.140625" style="9" bestFit="1" customWidth="1"/>
    <col min="18" max="18" width="7.28515625" style="23" bestFit="1" customWidth="1"/>
    <col min="19" max="19" width="8.140625" style="22" bestFit="1" customWidth="1"/>
    <col min="20" max="20" width="7.7109375" style="22" bestFit="1" customWidth="1"/>
  </cols>
  <sheetData>
    <row r="1" spans="1:21" ht="76.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11</v>
      </c>
      <c r="F1" s="51" t="s">
        <v>274</v>
      </c>
      <c r="G1" s="51" t="s">
        <v>276</v>
      </c>
      <c r="H1" s="51" t="s">
        <v>278</v>
      </c>
      <c r="I1" s="51" t="s">
        <v>279</v>
      </c>
      <c r="J1" s="51" t="s">
        <v>219</v>
      </c>
      <c r="K1" s="51" t="s">
        <v>148</v>
      </c>
      <c r="L1" s="51" t="s">
        <v>129</v>
      </c>
      <c r="M1" s="15" t="s">
        <v>147</v>
      </c>
      <c r="N1" s="15" t="s">
        <v>147</v>
      </c>
      <c r="O1" s="15" t="s">
        <v>147</v>
      </c>
      <c r="P1" s="15" t="s">
        <v>147</v>
      </c>
      <c r="Q1" s="84" t="s">
        <v>223</v>
      </c>
      <c r="R1" s="139" t="s">
        <v>0</v>
      </c>
      <c r="S1" s="51" t="s">
        <v>1</v>
      </c>
      <c r="T1" s="146" t="s">
        <v>2</v>
      </c>
      <c r="U1" s="145"/>
    </row>
    <row r="2" spans="1:21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14"/>
      <c r="K2" s="55"/>
      <c r="L2" s="5"/>
      <c r="M2" s="103" t="s">
        <v>151</v>
      </c>
      <c r="N2" s="47" t="s">
        <v>151</v>
      </c>
      <c r="O2" s="103" t="s">
        <v>151</v>
      </c>
      <c r="P2" s="103" t="s">
        <v>151</v>
      </c>
      <c r="Q2" s="103" t="s">
        <v>151</v>
      </c>
      <c r="R2" s="140"/>
      <c r="S2" s="37"/>
      <c r="T2" s="194"/>
      <c r="U2" s="145"/>
    </row>
    <row r="3" spans="1:21" ht="13.5" customHeight="1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14"/>
      <c r="K3" s="55"/>
      <c r="L3" s="5"/>
      <c r="M3" s="47">
        <v>44216</v>
      </c>
      <c r="N3" s="47">
        <v>44277</v>
      </c>
      <c r="O3" s="47">
        <v>44377</v>
      </c>
      <c r="P3" s="275">
        <v>44469</v>
      </c>
      <c r="Q3" s="282">
        <v>44481</v>
      </c>
      <c r="R3" s="141"/>
      <c r="S3" s="7"/>
      <c r="T3" s="35"/>
      <c r="U3" s="145"/>
    </row>
    <row r="4" spans="1:21">
      <c r="A4" s="109"/>
      <c r="B4" s="143"/>
      <c r="C4" s="109"/>
      <c r="D4" s="143"/>
      <c r="E4" s="14"/>
      <c r="F4" s="28"/>
      <c r="G4" s="28"/>
      <c r="H4" s="28"/>
      <c r="I4" s="28"/>
      <c r="J4" s="28"/>
      <c r="K4" s="55"/>
      <c r="L4" s="5"/>
      <c r="M4" s="15" t="s">
        <v>231</v>
      </c>
      <c r="N4" s="15"/>
      <c r="O4" s="15"/>
      <c r="P4" s="15"/>
      <c r="Q4" s="15"/>
      <c r="R4" s="141"/>
      <c r="S4" s="7"/>
      <c r="T4" s="35"/>
      <c r="U4" s="145"/>
    </row>
    <row r="5" spans="1:21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26"/>
      <c r="K5" s="17">
        <v>4</v>
      </c>
      <c r="L5" s="17">
        <f t="shared" ref="L5:L29" si="0">COUNTA(N5:Q5)</f>
        <v>4</v>
      </c>
      <c r="M5" s="2"/>
      <c r="N5" s="76">
        <v>8.02</v>
      </c>
      <c r="O5" s="115">
        <v>7.65</v>
      </c>
      <c r="P5" s="126">
        <v>7.54</v>
      </c>
      <c r="Q5" s="119">
        <v>7.63</v>
      </c>
      <c r="R5" s="254">
        <f t="shared" ref="R5:R16" si="1">MIN(N5:Q5)</f>
        <v>7.54</v>
      </c>
      <c r="S5" s="115">
        <f t="shared" ref="S5:S16" si="2">AVERAGE(N5:Q5)</f>
        <v>7.71</v>
      </c>
      <c r="T5" s="119">
        <f t="shared" ref="T5:T16" si="3">MAX(N5:Q5)</f>
        <v>8.02</v>
      </c>
      <c r="U5" s="145"/>
    </row>
    <row r="6" spans="1:21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4"/>
      <c r="K6" s="17">
        <v>4</v>
      </c>
      <c r="L6" s="17">
        <f t="shared" si="0"/>
        <v>4</v>
      </c>
      <c r="M6" s="2"/>
      <c r="N6" s="76">
        <v>439</v>
      </c>
      <c r="O6" s="76">
        <v>765</v>
      </c>
      <c r="P6" s="76">
        <v>519</v>
      </c>
      <c r="Q6" s="214">
        <v>426</v>
      </c>
      <c r="R6" s="254">
        <f t="shared" si="1"/>
        <v>426</v>
      </c>
      <c r="S6" s="122">
        <f t="shared" si="2"/>
        <v>537.25</v>
      </c>
      <c r="T6" s="119">
        <f t="shared" si="3"/>
        <v>765</v>
      </c>
      <c r="U6" s="145"/>
    </row>
    <row r="7" spans="1:21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25">
        <v>50</v>
      </c>
      <c r="K7" s="50">
        <v>4</v>
      </c>
      <c r="L7" s="17">
        <f t="shared" si="0"/>
        <v>4</v>
      </c>
      <c r="M7" s="2"/>
      <c r="N7" s="76">
        <v>224</v>
      </c>
      <c r="O7" s="76">
        <v>22</v>
      </c>
      <c r="P7" s="119">
        <v>6</v>
      </c>
      <c r="Q7" s="119">
        <v>70</v>
      </c>
      <c r="R7" s="254">
        <f t="shared" si="1"/>
        <v>6</v>
      </c>
      <c r="S7" s="136">
        <f t="shared" si="2"/>
        <v>80.5</v>
      </c>
      <c r="T7" s="119">
        <f t="shared" si="3"/>
        <v>224</v>
      </c>
      <c r="U7" s="145"/>
    </row>
    <row r="8" spans="1:21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4"/>
      <c r="K8" s="17">
        <v>4</v>
      </c>
      <c r="L8" s="17">
        <f t="shared" si="0"/>
        <v>4</v>
      </c>
      <c r="M8" s="2"/>
      <c r="N8" s="46" t="s">
        <v>225</v>
      </c>
      <c r="O8" s="76" t="s">
        <v>225</v>
      </c>
      <c r="P8" s="119" t="s">
        <v>225</v>
      </c>
      <c r="Q8" s="119" t="s">
        <v>225</v>
      </c>
      <c r="R8" s="119" t="s">
        <v>225</v>
      </c>
      <c r="S8" s="122" t="s">
        <v>268</v>
      </c>
      <c r="T8" s="119" t="s">
        <v>225</v>
      </c>
      <c r="U8" s="145"/>
    </row>
    <row r="9" spans="1:21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4"/>
      <c r="K9" s="17">
        <v>4</v>
      </c>
      <c r="L9" s="17">
        <f t="shared" si="0"/>
        <v>4</v>
      </c>
      <c r="M9" s="2"/>
      <c r="N9" s="46" t="s">
        <v>225</v>
      </c>
      <c r="O9" s="76" t="s">
        <v>225</v>
      </c>
      <c r="P9" s="119" t="s">
        <v>225</v>
      </c>
      <c r="Q9" s="119" t="s">
        <v>225</v>
      </c>
      <c r="R9" s="119" t="s">
        <v>225</v>
      </c>
      <c r="S9" s="122" t="s">
        <v>268</v>
      </c>
      <c r="T9" s="119" t="s">
        <v>225</v>
      </c>
      <c r="U9" s="145"/>
    </row>
    <row r="10" spans="1:21">
      <c r="A10" s="111" t="s">
        <v>21</v>
      </c>
      <c r="B10" s="163" t="s">
        <v>17</v>
      </c>
      <c r="C10" s="160">
        <v>1</v>
      </c>
      <c r="D10" s="166"/>
      <c r="E10" s="4"/>
      <c r="F10" s="58"/>
      <c r="G10" s="58"/>
      <c r="H10" s="58"/>
      <c r="I10" s="58"/>
      <c r="J10" s="58"/>
      <c r="K10" s="17">
        <v>4</v>
      </c>
      <c r="L10" s="17">
        <f t="shared" si="0"/>
        <v>4</v>
      </c>
      <c r="M10" s="2"/>
      <c r="N10" s="76">
        <v>144</v>
      </c>
      <c r="O10" s="76">
        <v>198</v>
      </c>
      <c r="P10" s="119">
        <v>119</v>
      </c>
      <c r="Q10" s="119">
        <v>103</v>
      </c>
      <c r="R10" s="254">
        <f t="shared" si="1"/>
        <v>103</v>
      </c>
      <c r="S10" s="122">
        <f t="shared" si="2"/>
        <v>141</v>
      </c>
      <c r="T10" s="119">
        <f t="shared" si="3"/>
        <v>198</v>
      </c>
      <c r="U10" s="145"/>
    </row>
    <row r="11" spans="1:21">
      <c r="A11" s="111" t="s">
        <v>22</v>
      </c>
      <c r="B11" s="163" t="s">
        <v>17</v>
      </c>
      <c r="C11" s="160">
        <v>1</v>
      </c>
      <c r="D11" s="166"/>
      <c r="E11" s="4"/>
      <c r="F11" s="58"/>
      <c r="G11" s="58"/>
      <c r="H11" s="58"/>
      <c r="I11" s="58"/>
      <c r="J11" s="58"/>
      <c r="K11" s="17">
        <v>4</v>
      </c>
      <c r="L11" s="17">
        <f t="shared" si="0"/>
        <v>4</v>
      </c>
      <c r="M11" s="2"/>
      <c r="N11" s="76">
        <v>144</v>
      </c>
      <c r="O11" s="76">
        <v>198</v>
      </c>
      <c r="P11" s="119">
        <v>119</v>
      </c>
      <c r="Q11" s="119">
        <v>103</v>
      </c>
      <c r="R11" s="254">
        <f t="shared" si="1"/>
        <v>103</v>
      </c>
      <c r="S11" s="122">
        <f t="shared" si="2"/>
        <v>141</v>
      </c>
      <c r="T11" s="119">
        <f t="shared" si="3"/>
        <v>198</v>
      </c>
      <c r="U11" s="145"/>
    </row>
    <row r="12" spans="1:21">
      <c r="A12" s="111" t="s">
        <v>23</v>
      </c>
      <c r="B12" s="163" t="s">
        <v>17</v>
      </c>
      <c r="C12" s="160">
        <v>1</v>
      </c>
      <c r="D12" s="166"/>
      <c r="E12" s="4"/>
      <c r="F12" s="58"/>
      <c r="G12" s="58"/>
      <c r="H12" s="58"/>
      <c r="I12" s="58"/>
      <c r="J12" s="58"/>
      <c r="K12" s="17">
        <v>4</v>
      </c>
      <c r="L12" s="17">
        <f t="shared" si="0"/>
        <v>4</v>
      </c>
      <c r="M12" s="2"/>
      <c r="N12" s="46">
        <v>19</v>
      </c>
      <c r="O12" s="76">
        <v>30</v>
      </c>
      <c r="P12" s="119">
        <v>34</v>
      </c>
      <c r="Q12" s="119">
        <v>26</v>
      </c>
      <c r="R12" s="254">
        <f t="shared" si="1"/>
        <v>19</v>
      </c>
      <c r="S12" s="136">
        <f t="shared" si="2"/>
        <v>27.25</v>
      </c>
      <c r="T12" s="119">
        <f t="shared" si="3"/>
        <v>34</v>
      </c>
      <c r="U12" s="145"/>
    </row>
    <row r="13" spans="1:21">
      <c r="A13" s="111" t="s">
        <v>8</v>
      </c>
      <c r="B13" s="163" t="s">
        <v>17</v>
      </c>
      <c r="C13" s="160">
        <v>1</v>
      </c>
      <c r="D13" s="166"/>
      <c r="E13" s="4"/>
      <c r="F13" s="58"/>
      <c r="G13" s="58"/>
      <c r="H13" s="58"/>
      <c r="I13" s="58"/>
      <c r="J13" s="58"/>
      <c r="K13" s="17">
        <v>4</v>
      </c>
      <c r="L13" s="17">
        <f t="shared" si="0"/>
        <v>4</v>
      </c>
      <c r="M13" s="2"/>
      <c r="N13" s="76">
        <v>36</v>
      </c>
      <c r="O13" s="76">
        <v>96</v>
      </c>
      <c r="P13" s="76">
        <v>68</v>
      </c>
      <c r="Q13" s="214">
        <v>53</v>
      </c>
      <c r="R13" s="254">
        <f t="shared" si="1"/>
        <v>36</v>
      </c>
      <c r="S13" s="136">
        <f t="shared" si="2"/>
        <v>63.25</v>
      </c>
      <c r="T13" s="119">
        <f t="shared" si="3"/>
        <v>96</v>
      </c>
      <c r="U13" s="145"/>
    </row>
    <row r="14" spans="1:21">
      <c r="A14" s="111" t="s">
        <v>7</v>
      </c>
      <c r="B14" s="163" t="s">
        <v>17</v>
      </c>
      <c r="C14" s="160">
        <v>1</v>
      </c>
      <c r="D14" s="166"/>
      <c r="E14" s="4"/>
      <c r="F14" s="58"/>
      <c r="G14" s="58"/>
      <c r="H14" s="58"/>
      <c r="I14" s="58"/>
      <c r="J14" s="58"/>
      <c r="K14" s="17">
        <v>4</v>
      </c>
      <c r="L14" s="17">
        <f t="shared" si="0"/>
        <v>4</v>
      </c>
      <c r="M14" s="2"/>
      <c r="N14" s="76">
        <v>20</v>
      </c>
      <c r="O14" s="76">
        <v>35</v>
      </c>
      <c r="P14" s="119">
        <v>29</v>
      </c>
      <c r="Q14" s="119">
        <v>18</v>
      </c>
      <c r="R14" s="254">
        <f t="shared" si="1"/>
        <v>18</v>
      </c>
      <c r="S14" s="136">
        <f t="shared" si="2"/>
        <v>25.5</v>
      </c>
      <c r="T14" s="119">
        <f t="shared" si="3"/>
        <v>35</v>
      </c>
      <c r="U14" s="145"/>
    </row>
    <row r="15" spans="1:21">
      <c r="A15" s="111" t="s">
        <v>24</v>
      </c>
      <c r="B15" s="163" t="s">
        <v>17</v>
      </c>
      <c r="C15" s="160">
        <v>1</v>
      </c>
      <c r="D15" s="166"/>
      <c r="E15" s="4"/>
      <c r="F15" s="4"/>
      <c r="G15" s="4"/>
      <c r="H15" s="4"/>
      <c r="I15" s="4"/>
      <c r="J15" s="4"/>
      <c r="K15" s="53">
        <v>4</v>
      </c>
      <c r="L15" s="17">
        <f t="shared" si="0"/>
        <v>4</v>
      </c>
      <c r="M15" s="2"/>
      <c r="N15" s="76">
        <v>11</v>
      </c>
      <c r="O15" s="76">
        <v>17</v>
      </c>
      <c r="P15" s="119">
        <v>12</v>
      </c>
      <c r="Q15" s="119">
        <v>8</v>
      </c>
      <c r="R15" s="254">
        <f t="shared" si="1"/>
        <v>8</v>
      </c>
      <c r="S15" s="122">
        <f t="shared" si="2"/>
        <v>12</v>
      </c>
      <c r="T15" s="119">
        <f t="shared" si="3"/>
        <v>17</v>
      </c>
      <c r="U15" s="145"/>
    </row>
    <row r="16" spans="1:21">
      <c r="A16" s="111" t="s">
        <v>25</v>
      </c>
      <c r="B16" s="163" t="s">
        <v>17</v>
      </c>
      <c r="C16" s="160">
        <v>1</v>
      </c>
      <c r="D16" s="166"/>
      <c r="E16" s="4"/>
      <c r="F16" s="58"/>
      <c r="G16" s="58"/>
      <c r="H16" s="58"/>
      <c r="I16" s="58"/>
      <c r="J16" s="58"/>
      <c r="K16" s="17">
        <v>4</v>
      </c>
      <c r="L16" s="17">
        <f t="shared" si="0"/>
        <v>4</v>
      </c>
      <c r="M16" s="2"/>
      <c r="N16" s="76">
        <v>38</v>
      </c>
      <c r="O16" s="76">
        <v>76</v>
      </c>
      <c r="P16" s="119">
        <v>49</v>
      </c>
      <c r="Q16" s="119">
        <v>34</v>
      </c>
      <c r="R16" s="254">
        <f t="shared" si="1"/>
        <v>34</v>
      </c>
      <c r="S16" s="136">
        <f t="shared" si="2"/>
        <v>49.25</v>
      </c>
      <c r="T16" s="119">
        <f t="shared" si="3"/>
        <v>76</v>
      </c>
      <c r="U16" s="145"/>
    </row>
    <row r="17" spans="1:21" ht="14.25" customHeight="1">
      <c r="A17" s="111" t="s">
        <v>26</v>
      </c>
      <c r="B17" s="163" t="s">
        <v>17</v>
      </c>
      <c r="C17" s="160">
        <v>1</v>
      </c>
      <c r="D17" s="166"/>
      <c r="E17" s="4"/>
      <c r="F17" s="58"/>
      <c r="G17" s="58"/>
      <c r="H17" s="58"/>
      <c r="I17" s="58"/>
      <c r="J17" s="58"/>
      <c r="K17" s="50">
        <v>4</v>
      </c>
      <c r="L17" s="17">
        <f t="shared" si="0"/>
        <v>4</v>
      </c>
      <c r="M17" s="2"/>
      <c r="N17" s="76">
        <v>25</v>
      </c>
      <c r="O17" s="76">
        <v>26</v>
      </c>
      <c r="P17" s="119">
        <v>21</v>
      </c>
      <c r="Q17" s="119">
        <v>9</v>
      </c>
      <c r="R17" s="254">
        <f>MIN(N17:Q17)</f>
        <v>9</v>
      </c>
      <c r="S17" s="136">
        <f>AVERAGE(N17:Q17)</f>
        <v>20.25</v>
      </c>
      <c r="T17" s="119">
        <f>MAX(N17:Q17)</f>
        <v>26</v>
      </c>
      <c r="U17" s="145"/>
    </row>
    <row r="18" spans="1:21">
      <c r="A18" s="111" t="s">
        <v>138</v>
      </c>
      <c r="B18" s="163" t="s">
        <v>17</v>
      </c>
      <c r="C18" s="160">
        <v>1E-3</v>
      </c>
      <c r="D18" s="166"/>
      <c r="E18" s="99">
        <v>1.9</v>
      </c>
      <c r="F18" s="280"/>
      <c r="G18" s="280"/>
      <c r="H18" s="280"/>
      <c r="I18" s="280"/>
      <c r="J18" s="24"/>
      <c r="K18" s="17">
        <v>4</v>
      </c>
      <c r="L18" s="17">
        <f t="shared" si="0"/>
        <v>4</v>
      </c>
      <c r="M18" s="2"/>
      <c r="N18" s="76">
        <v>1.5E-3</v>
      </c>
      <c r="O18" s="76">
        <v>7.1499999999999994E-2</v>
      </c>
      <c r="P18" s="119">
        <v>5.16E-2</v>
      </c>
      <c r="Q18" s="119">
        <v>8.9999999999999998E-4</v>
      </c>
      <c r="R18" s="254">
        <f t="shared" ref="R18:R28" si="4">MIN(N18:Q18)</f>
        <v>8.9999999999999998E-4</v>
      </c>
      <c r="S18" s="272">
        <f t="shared" ref="S18:S28" si="5">AVERAGE(N18:Q18)</f>
        <v>3.1375E-2</v>
      </c>
      <c r="T18" s="119">
        <f t="shared" ref="T18:T29" si="6">MAX(N18:Q18)</f>
        <v>7.1499999999999994E-2</v>
      </c>
      <c r="U18" s="145"/>
    </row>
    <row r="19" spans="1:21">
      <c r="A19" s="111" t="s">
        <v>139</v>
      </c>
      <c r="B19" s="163" t="s">
        <v>17</v>
      </c>
      <c r="C19" s="160">
        <v>5.0000000000000001E-3</v>
      </c>
      <c r="D19" s="166"/>
      <c r="E19" s="4"/>
      <c r="F19" s="58"/>
      <c r="G19" s="58"/>
      <c r="H19" s="58"/>
      <c r="I19" s="58"/>
      <c r="J19" s="58"/>
      <c r="K19" s="17">
        <v>4</v>
      </c>
      <c r="L19" s="17">
        <f t="shared" si="0"/>
        <v>4</v>
      </c>
      <c r="M19" s="2"/>
      <c r="N19" s="76">
        <v>0.223</v>
      </c>
      <c r="O19" s="76">
        <v>0.112</v>
      </c>
      <c r="P19" s="119">
        <v>5.6000000000000001E-2</v>
      </c>
      <c r="Q19" s="119">
        <v>3.9E-2</v>
      </c>
      <c r="R19" s="254">
        <f t="shared" si="4"/>
        <v>3.9E-2</v>
      </c>
      <c r="S19" s="271">
        <f t="shared" si="5"/>
        <v>0.1075</v>
      </c>
      <c r="T19" s="119">
        <f t="shared" si="6"/>
        <v>0.223</v>
      </c>
      <c r="U19" s="145"/>
    </row>
    <row r="20" spans="1:21">
      <c r="A20" s="111" t="s">
        <v>32</v>
      </c>
      <c r="B20" s="163" t="s">
        <v>17</v>
      </c>
      <c r="C20" s="160">
        <v>0.1</v>
      </c>
      <c r="D20" s="166"/>
      <c r="E20" s="4"/>
      <c r="F20" s="58"/>
      <c r="G20" s="58"/>
      <c r="H20" s="58"/>
      <c r="I20" s="58"/>
      <c r="J20" s="58"/>
      <c r="K20" s="17">
        <v>4</v>
      </c>
      <c r="L20" s="17">
        <f t="shared" si="0"/>
        <v>4</v>
      </c>
      <c r="M20" s="2"/>
      <c r="N20" s="76">
        <v>0.2</v>
      </c>
      <c r="O20" s="76">
        <v>0.2</v>
      </c>
      <c r="P20" s="119">
        <v>0.2</v>
      </c>
      <c r="Q20" s="119">
        <v>0.2</v>
      </c>
      <c r="R20" s="254">
        <f t="shared" si="4"/>
        <v>0.2</v>
      </c>
      <c r="S20" s="136">
        <f t="shared" si="5"/>
        <v>0.2</v>
      </c>
      <c r="T20" s="119">
        <f t="shared" si="6"/>
        <v>0.2</v>
      </c>
      <c r="U20" s="145"/>
    </row>
    <row r="21" spans="1:21">
      <c r="A21" s="111" t="s">
        <v>33</v>
      </c>
      <c r="B21" s="163" t="s">
        <v>17</v>
      </c>
      <c r="C21" s="160">
        <v>0.01</v>
      </c>
      <c r="D21" s="166"/>
      <c r="E21" s="99">
        <v>0.9</v>
      </c>
      <c r="F21" s="280">
        <v>0.9</v>
      </c>
      <c r="G21" s="280">
        <v>1.47</v>
      </c>
      <c r="H21" s="280">
        <v>1.61</v>
      </c>
      <c r="I21" s="280">
        <v>1.47</v>
      </c>
      <c r="J21" s="24"/>
      <c r="K21" s="17">
        <v>4</v>
      </c>
      <c r="L21" s="17">
        <f t="shared" si="0"/>
        <v>4</v>
      </c>
      <c r="M21" s="2"/>
      <c r="N21" s="115">
        <v>1.1200000000000001</v>
      </c>
      <c r="O21" s="115">
        <v>3.43</v>
      </c>
      <c r="P21" s="126">
        <v>0.47</v>
      </c>
      <c r="Q21" s="119">
        <v>0.35</v>
      </c>
      <c r="R21" s="254">
        <f t="shared" si="4"/>
        <v>0.35</v>
      </c>
      <c r="S21" s="115">
        <f t="shared" si="5"/>
        <v>1.3425</v>
      </c>
      <c r="T21" s="119">
        <f t="shared" si="6"/>
        <v>3.43</v>
      </c>
      <c r="U21" s="145"/>
    </row>
    <row r="22" spans="1:21">
      <c r="A22" s="111" t="s">
        <v>34</v>
      </c>
      <c r="B22" s="163" t="s">
        <v>17</v>
      </c>
      <c r="C22" s="160">
        <v>0.01</v>
      </c>
      <c r="D22" s="166"/>
      <c r="E22" s="39"/>
      <c r="F22" s="98"/>
      <c r="G22" s="98"/>
      <c r="H22" s="98"/>
      <c r="I22" s="98"/>
      <c r="J22" s="98"/>
      <c r="K22" s="17">
        <v>4</v>
      </c>
      <c r="L22" s="17">
        <f t="shared" si="0"/>
        <v>4</v>
      </c>
      <c r="M22" s="2"/>
      <c r="N22" s="115">
        <v>0.05</v>
      </c>
      <c r="O22" s="115">
        <v>0.45</v>
      </c>
      <c r="P22" s="126">
        <v>0.15</v>
      </c>
      <c r="Q22" s="119">
        <v>0.08</v>
      </c>
      <c r="R22" s="254">
        <f t="shared" si="4"/>
        <v>0.05</v>
      </c>
      <c r="S22" s="115">
        <f t="shared" si="5"/>
        <v>0.1825</v>
      </c>
      <c r="T22" s="119">
        <f t="shared" si="6"/>
        <v>0.45</v>
      </c>
      <c r="U22" s="145"/>
    </row>
    <row r="23" spans="1:21">
      <c r="A23" s="111" t="s">
        <v>35</v>
      </c>
      <c r="B23" s="163" t="s">
        <v>17</v>
      </c>
      <c r="C23" s="160">
        <v>0.01</v>
      </c>
      <c r="D23" s="166"/>
      <c r="E23" s="99">
        <v>0.7</v>
      </c>
      <c r="F23" s="280"/>
      <c r="G23" s="280"/>
      <c r="H23" s="280"/>
      <c r="I23" s="280"/>
      <c r="J23" s="24"/>
      <c r="K23" s="17">
        <v>4</v>
      </c>
      <c r="L23" s="17">
        <f t="shared" si="0"/>
        <v>4</v>
      </c>
      <c r="M23" s="2"/>
      <c r="N23" s="115">
        <v>1.07</v>
      </c>
      <c r="O23" s="115">
        <v>6.22</v>
      </c>
      <c r="P23" s="126">
        <v>3.02</v>
      </c>
      <c r="Q23" s="119">
        <v>2.11</v>
      </c>
      <c r="R23" s="254">
        <f t="shared" si="4"/>
        <v>1.07</v>
      </c>
      <c r="S23" s="115">
        <f t="shared" si="5"/>
        <v>3.105</v>
      </c>
      <c r="T23" s="119">
        <f t="shared" si="6"/>
        <v>6.22</v>
      </c>
      <c r="U23" s="145"/>
    </row>
    <row r="24" spans="1:21">
      <c r="A24" s="111" t="s">
        <v>36</v>
      </c>
      <c r="B24" s="163" t="s">
        <v>17</v>
      </c>
      <c r="C24" s="160">
        <v>0.01</v>
      </c>
      <c r="D24" s="166"/>
      <c r="E24" s="4"/>
      <c r="F24" s="58"/>
      <c r="G24" s="58"/>
      <c r="H24" s="58"/>
      <c r="I24" s="58"/>
      <c r="J24" s="58"/>
      <c r="K24" s="17">
        <v>4</v>
      </c>
      <c r="L24" s="17">
        <f t="shared" si="0"/>
        <v>4</v>
      </c>
      <c r="M24" s="2"/>
      <c r="N24" s="115">
        <v>1.1200000000000001</v>
      </c>
      <c r="O24" s="76">
        <v>6.67</v>
      </c>
      <c r="P24" s="119">
        <v>3.17</v>
      </c>
      <c r="Q24" s="119">
        <v>2.19</v>
      </c>
      <c r="R24" s="254">
        <f t="shared" si="4"/>
        <v>1.1200000000000001</v>
      </c>
      <c r="S24" s="115">
        <f t="shared" si="5"/>
        <v>3.2875000000000001</v>
      </c>
      <c r="T24" s="119">
        <f t="shared" si="6"/>
        <v>6.67</v>
      </c>
      <c r="U24" s="145"/>
    </row>
    <row r="25" spans="1:21">
      <c r="A25" s="111" t="s">
        <v>37</v>
      </c>
      <c r="B25" s="163" t="s">
        <v>38</v>
      </c>
      <c r="C25" s="160">
        <v>0.01</v>
      </c>
      <c r="D25" s="166"/>
      <c r="E25" s="4"/>
      <c r="F25" s="58"/>
      <c r="G25" s="58"/>
      <c r="H25" s="58"/>
      <c r="I25" s="58"/>
      <c r="J25" s="58"/>
      <c r="K25" s="17">
        <v>4</v>
      </c>
      <c r="L25" s="17">
        <f t="shared" si="0"/>
        <v>4</v>
      </c>
      <c r="M25" s="2"/>
      <c r="N25" s="76">
        <v>4.29</v>
      </c>
      <c r="O25" s="76">
        <v>7.29</v>
      </c>
      <c r="P25" s="126">
        <v>5</v>
      </c>
      <c r="Q25" s="119">
        <v>4.09</v>
      </c>
      <c r="R25" s="254">
        <f t="shared" si="4"/>
        <v>4.09</v>
      </c>
      <c r="S25" s="115">
        <f t="shared" si="5"/>
        <v>5.1674999999999995</v>
      </c>
      <c r="T25" s="119">
        <f t="shared" si="6"/>
        <v>7.29</v>
      </c>
      <c r="U25" s="145"/>
    </row>
    <row r="26" spans="1:21">
      <c r="A26" s="111" t="s">
        <v>39</v>
      </c>
      <c r="B26" s="163" t="s">
        <v>38</v>
      </c>
      <c r="C26" s="160">
        <v>0.01</v>
      </c>
      <c r="D26" s="166"/>
      <c r="E26" s="4"/>
      <c r="F26" s="58"/>
      <c r="G26" s="58"/>
      <c r="H26" s="58"/>
      <c r="I26" s="58"/>
      <c r="J26" s="58"/>
      <c r="K26" s="17">
        <v>4</v>
      </c>
      <c r="L26" s="17">
        <f t="shared" si="0"/>
        <v>4</v>
      </c>
      <c r="M26" s="2"/>
      <c r="N26" s="115">
        <v>4.2</v>
      </c>
      <c r="O26" s="76">
        <v>7.12</v>
      </c>
      <c r="P26" s="126">
        <v>5.0999999999999996</v>
      </c>
      <c r="Q26" s="119">
        <v>3.26</v>
      </c>
      <c r="R26" s="254">
        <f t="shared" si="4"/>
        <v>3.26</v>
      </c>
      <c r="S26" s="115">
        <f t="shared" si="5"/>
        <v>4.92</v>
      </c>
      <c r="T26" s="119">
        <f t="shared" si="6"/>
        <v>7.12</v>
      </c>
      <c r="U26" s="145"/>
    </row>
    <row r="27" spans="1:21">
      <c r="A27" s="111" t="s">
        <v>40</v>
      </c>
      <c r="B27" s="163" t="s">
        <v>41</v>
      </c>
      <c r="C27" s="160">
        <v>0.01</v>
      </c>
      <c r="D27" s="166"/>
      <c r="E27" s="4"/>
      <c r="F27" s="58"/>
      <c r="G27" s="58"/>
      <c r="H27" s="58"/>
      <c r="I27" s="58"/>
      <c r="J27" s="58"/>
      <c r="K27" s="17">
        <v>4</v>
      </c>
      <c r="L27" s="17">
        <f t="shared" si="0"/>
        <v>4</v>
      </c>
      <c r="M27" s="2"/>
      <c r="N27" s="76">
        <v>1.0900000000000001</v>
      </c>
      <c r="O27" s="115">
        <v>1.2</v>
      </c>
      <c r="P27" s="126">
        <v>0.98</v>
      </c>
      <c r="Q27" s="119">
        <v>11.2</v>
      </c>
      <c r="R27" s="254">
        <f t="shared" si="4"/>
        <v>0.98</v>
      </c>
      <c r="S27" s="115">
        <f t="shared" si="5"/>
        <v>3.6174999999999997</v>
      </c>
      <c r="T27" s="119">
        <f t="shared" si="6"/>
        <v>11.2</v>
      </c>
      <c r="U27" s="145"/>
    </row>
    <row r="28" spans="1:21" ht="12" customHeight="1">
      <c r="A28" s="111" t="s">
        <v>42</v>
      </c>
      <c r="B28" s="163" t="s">
        <v>17</v>
      </c>
      <c r="C28" s="160">
        <v>1</v>
      </c>
      <c r="D28" s="166"/>
      <c r="E28" s="4"/>
      <c r="F28" s="58"/>
      <c r="G28" s="58"/>
      <c r="H28" s="58"/>
      <c r="I28" s="58"/>
      <c r="J28" s="58"/>
      <c r="K28" s="17">
        <v>4</v>
      </c>
      <c r="L28" s="17">
        <f t="shared" si="0"/>
        <v>4</v>
      </c>
      <c r="M28" s="2"/>
      <c r="N28" s="128">
        <v>20</v>
      </c>
      <c r="O28" s="128">
        <v>26</v>
      </c>
      <c r="P28" s="314">
        <v>18</v>
      </c>
      <c r="Q28" s="119">
        <v>13</v>
      </c>
      <c r="R28" s="254">
        <f t="shared" si="4"/>
        <v>13</v>
      </c>
      <c r="S28" s="136">
        <f t="shared" si="5"/>
        <v>19.25</v>
      </c>
      <c r="T28" s="119">
        <f t="shared" si="6"/>
        <v>26</v>
      </c>
      <c r="U28" s="145"/>
    </row>
    <row r="29" spans="1:21">
      <c r="A29" s="111" t="s">
        <v>43</v>
      </c>
      <c r="B29" s="163" t="s">
        <v>17</v>
      </c>
      <c r="C29" s="167">
        <v>2</v>
      </c>
      <c r="D29" s="166"/>
      <c r="E29" s="4"/>
      <c r="F29" s="58"/>
      <c r="G29" s="58"/>
      <c r="H29" s="58"/>
      <c r="I29" s="58"/>
      <c r="J29" s="58"/>
      <c r="K29" s="17">
        <v>1</v>
      </c>
      <c r="L29" s="17">
        <f t="shared" si="0"/>
        <v>2</v>
      </c>
      <c r="M29" s="2"/>
      <c r="N29" s="76" t="s">
        <v>264</v>
      </c>
      <c r="O29" s="76"/>
      <c r="P29" s="119"/>
      <c r="Q29" s="119">
        <v>3</v>
      </c>
      <c r="R29" s="254" t="s">
        <v>264</v>
      </c>
      <c r="S29" s="122" t="s">
        <v>268</v>
      </c>
      <c r="T29" s="119">
        <f t="shared" si="6"/>
        <v>3</v>
      </c>
      <c r="U29" s="145"/>
    </row>
    <row r="30" spans="1:21">
      <c r="A30" s="111" t="s">
        <v>44</v>
      </c>
      <c r="B30" s="163" t="s">
        <v>17</v>
      </c>
      <c r="C30" s="160">
        <v>0.05</v>
      </c>
      <c r="D30" s="166"/>
      <c r="E30" s="100">
        <v>0.32</v>
      </c>
      <c r="F30" s="281"/>
      <c r="G30" s="281"/>
      <c r="H30" s="281"/>
      <c r="I30" s="281"/>
      <c r="J30" s="29"/>
      <c r="K30" s="17">
        <v>4</v>
      </c>
      <c r="L30" s="17">
        <f>COUNTA(N30:Q30)</f>
        <v>4</v>
      </c>
      <c r="M30" s="2"/>
      <c r="N30" s="46" t="s">
        <v>226</v>
      </c>
      <c r="O30" s="76" t="s">
        <v>226</v>
      </c>
      <c r="P30" s="76" t="s">
        <v>226</v>
      </c>
      <c r="Q30" s="76" t="s">
        <v>226</v>
      </c>
      <c r="R30" s="254" t="s">
        <v>226</v>
      </c>
      <c r="S30" s="122" t="s">
        <v>268</v>
      </c>
      <c r="T30" s="119" t="s">
        <v>226</v>
      </c>
      <c r="U30" s="145"/>
    </row>
    <row r="31" spans="1:21">
      <c r="A31" s="109"/>
      <c r="B31" s="157"/>
      <c r="C31" s="155"/>
      <c r="D31" s="143"/>
      <c r="E31" s="14"/>
      <c r="F31" s="14"/>
      <c r="G31" s="14"/>
      <c r="H31" s="14"/>
      <c r="I31" s="14"/>
      <c r="J31" s="14"/>
      <c r="K31" s="55"/>
      <c r="L31" s="5"/>
      <c r="M31" s="7"/>
      <c r="N31" s="113"/>
      <c r="O31" s="7"/>
      <c r="P31" s="35"/>
      <c r="Q31" s="35"/>
      <c r="R31" s="141"/>
      <c r="S31" s="7"/>
      <c r="T31" s="35"/>
      <c r="U31" s="145"/>
    </row>
    <row r="32" spans="1:21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14"/>
      <c r="K32" s="55"/>
      <c r="L32" s="5"/>
      <c r="M32" s="7"/>
      <c r="N32" s="113"/>
      <c r="O32" s="7"/>
      <c r="P32" s="35"/>
      <c r="Q32" s="35"/>
      <c r="R32" s="141"/>
      <c r="S32" s="7"/>
      <c r="T32" s="35"/>
      <c r="U32" s="145"/>
    </row>
    <row r="33" spans="1:21">
      <c r="A33" s="109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4"/>
      <c r="K33" s="56">
        <v>4</v>
      </c>
      <c r="L33" s="17">
        <f t="shared" ref="L33:L56" si="7">COUNTA(N33:Q33)</f>
        <v>4</v>
      </c>
      <c r="M33" s="2"/>
      <c r="N33" s="309" t="s">
        <v>273</v>
      </c>
      <c r="O33" s="302" t="s">
        <v>227</v>
      </c>
      <c r="P33" s="302" t="s">
        <v>227</v>
      </c>
      <c r="Q33" s="215" t="s">
        <v>263</v>
      </c>
      <c r="R33" s="215" t="s">
        <v>263</v>
      </c>
      <c r="S33" s="137" t="s">
        <v>268</v>
      </c>
      <c r="T33" s="302" t="s">
        <v>227</v>
      </c>
      <c r="U33" s="145"/>
    </row>
    <row r="34" spans="1:21">
      <c r="A34" s="109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12"/>
      <c r="K34" s="56">
        <v>4</v>
      </c>
      <c r="L34" s="17">
        <f t="shared" si="7"/>
        <v>4</v>
      </c>
      <c r="M34" s="2"/>
      <c r="N34" s="309" t="s">
        <v>273</v>
      </c>
      <c r="O34" s="302" t="s">
        <v>227</v>
      </c>
      <c r="P34" s="302" t="s">
        <v>227</v>
      </c>
      <c r="Q34" s="215" t="s">
        <v>263</v>
      </c>
      <c r="R34" s="215" t="s">
        <v>263</v>
      </c>
      <c r="S34" s="137" t="s">
        <v>268</v>
      </c>
      <c r="T34" s="302" t="s">
        <v>227</v>
      </c>
      <c r="U34" s="145"/>
    </row>
    <row r="35" spans="1:21">
      <c r="A35" s="109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4"/>
      <c r="K35" s="56">
        <v>4</v>
      </c>
      <c r="L35" s="17">
        <f t="shared" si="7"/>
        <v>4</v>
      </c>
      <c r="M35" s="2"/>
      <c r="N35" s="309" t="s">
        <v>273</v>
      </c>
      <c r="O35" s="302" t="s">
        <v>227</v>
      </c>
      <c r="P35" s="302" t="s">
        <v>227</v>
      </c>
      <c r="Q35" s="215" t="s">
        <v>263</v>
      </c>
      <c r="R35" s="215" t="s">
        <v>263</v>
      </c>
      <c r="S35" s="137" t="s">
        <v>268</v>
      </c>
      <c r="T35" s="302" t="s">
        <v>227</v>
      </c>
      <c r="U35" s="145"/>
    </row>
    <row r="36" spans="1:21">
      <c r="A36" s="109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4"/>
      <c r="K36" s="56">
        <v>4</v>
      </c>
      <c r="L36" s="17">
        <f t="shared" si="7"/>
        <v>4</v>
      </c>
      <c r="M36" s="2"/>
      <c r="N36" s="309" t="s">
        <v>273</v>
      </c>
      <c r="O36" s="302" t="s">
        <v>227</v>
      </c>
      <c r="P36" s="302" t="s">
        <v>227</v>
      </c>
      <c r="Q36" s="215" t="s">
        <v>263</v>
      </c>
      <c r="R36" s="215" t="s">
        <v>263</v>
      </c>
      <c r="S36" s="137" t="s">
        <v>268</v>
      </c>
      <c r="T36" s="302" t="s">
        <v>227</v>
      </c>
      <c r="U36" s="145"/>
    </row>
    <row r="37" spans="1:21">
      <c r="A37" s="109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4"/>
      <c r="K37" s="56">
        <v>4</v>
      </c>
      <c r="L37" s="17">
        <f t="shared" si="7"/>
        <v>4</v>
      </c>
      <c r="M37" s="2"/>
      <c r="N37" s="309" t="s">
        <v>273</v>
      </c>
      <c r="O37" s="302" t="s">
        <v>227</v>
      </c>
      <c r="P37" s="302" t="s">
        <v>227</v>
      </c>
      <c r="Q37" s="215" t="s">
        <v>263</v>
      </c>
      <c r="R37" s="215" t="s">
        <v>263</v>
      </c>
      <c r="S37" s="137" t="s">
        <v>268</v>
      </c>
      <c r="T37" s="302" t="s">
        <v>227</v>
      </c>
      <c r="U37" s="145"/>
    </row>
    <row r="38" spans="1:21">
      <c r="A38" s="109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27"/>
      <c r="K38" s="56">
        <v>4</v>
      </c>
      <c r="L38" s="17">
        <f t="shared" si="7"/>
        <v>4</v>
      </c>
      <c r="M38" s="2"/>
      <c r="N38" s="309" t="s">
        <v>273</v>
      </c>
      <c r="O38" s="302" t="s">
        <v>227</v>
      </c>
      <c r="P38" s="302" t="s">
        <v>227</v>
      </c>
      <c r="Q38" s="215" t="s">
        <v>277</v>
      </c>
      <c r="R38" s="215" t="s">
        <v>277</v>
      </c>
      <c r="S38" s="137" t="s">
        <v>268</v>
      </c>
      <c r="T38" s="302" t="s">
        <v>227</v>
      </c>
      <c r="U38" s="145"/>
    </row>
    <row r="39" spans="1:21">
      <c r="A39" s="109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11"/>
      <c r="K39" s="56">
        <v>4</v>
      </c>
      <c r="L39" s="17">
        <f t="shared" si="7"/>
        <v>4</v>
      </c>
      <c r="M39" s="2"/>
      <c r="N39" s="309" t="s">
        <v>273</v>
      </c>
      <c r="O39" s="302" t="s">
        <v>227</v>
      </c>
      <c r="P39" s="302" t="s">
        <v>227</v>
      </c>
      <c r="Q39" s="215" t="s">
        <v>263</v>
      </c>
      <c r="R39" s="215" t="s">
        <v>263</v>
      </c>
      <c r="S39" s="137" t="s">
        <v>268</v>
      </c>
      <c r="T39" s="302" t="s">
        <v>227</v>
      </c>
      <c r="U39" s="145"/>
    </row>
    <row r="40" spans="1:21">
      <c r="A40" s="109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11"/>
      <c r="K40" s="56">
        <v>4</v>
      </c>
      <c r="L40" s="17">
        <f t="shared" si="7"/>
        <v>4</v>
      </c>
      <c r="M40" s="2"/>
      <c r="N40" s="309" t="s">
        <v>273</v>
      </c>
      <c r="O40" s="302" t="s">
        <v>227</v>
      </c>
      <c r="P40" s="302" t="s">
        <v>227</v>
      </c>
      <c r="Q40" s="215" t="s">
        <v>263</v>
      </c>
      <c r="R40" s="215" t="s">
        <v>263</v>
      </c>
      <c r="S40" s="137" t="s">
        <v>268</v>
      </c>
      <c r="T40" s="302" t="s">
        <v>227</v>
      </c>
      <c r="U40" s="145"/>
    </row>
    <row r="41" spans="1:21">
      <c r="A41" s="109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40"/>
      <c r="K41" s="56">
        <v>4</v>
      </c>
      <c r="L41" s="17">
        <f t="shared" si="7"/>
        <v>4</v>
      </c>
      <c r="M41" s="2"/>
      <c r="N41" s="309" t="s">
        <v>273</v>
      </c>
      <c r="O41" s="302" t="s">
        <v>227</v>
      </c>
      <c r="P41" s="302" t="s">
        <v>227</v>
      </c>
      <c r="Q41" s="215" t="s">
        <v>263</v>
      </c>
      <c r="R41" s="215" t="s">
        <v>263</v>
      </c>
      <c r="S41" s="137" t="s">
        <v>268</v>
      </c>
      <c r="T41" s="302" t="s">
        <v>227</v>
      </c>
      <c r="U41" s="145"/>
    </row>
    <row r="42" spans="1:21">
      <c r="A42" s="109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41"/>
      <c r="K42" s="56">
        <v>4</v>
      </c>
      <c r="L42" s="17">
        <f t="shared" si="7"/>
        <v>4</v>
      </c>
      <c r="M42" s="2"/>
      <c r="N42" s="309" t="s">
        <v>273</v>
      </c>
      <c r="O42" s="302" t="s">
        <v>227</v>
      </c>
      <c r="P42" s="302" t="s">
        <v>227</v>
      </c>
      <c r="Q42" s="215" t="s">
        <v>263</v>
      </c>
      <c r="R42" s="215" t="s">
        <v>263</v>
      </c>
      <c r="S42" s="137" t="s">
        <v>268</v>
      </c>
      <c r="T42" s="302" t="s">
        <v>227</v>
      </c>
      <c r="U42" s="145"/>
    </row>
    <row r="43" spans="1:21">
      <c r="A43" s="109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40"/>
      <c r="K43" s="56">
        <v>4</v>
      </c>
      <c r="L43" s="17">
        <f t="shared" si="7"/>
        <v>4</v>
      </c>
      <c r="M43" s="2"/>
      <c r="N43" s="309" t="s">
        <v>273</v>
      </c>
      <c r="O43" s="302" t="s">
        <v>227</v>
      </c>
      <c r="P43" s="302" t="s">
        <v>227</v>
      </c>
      <c r="Q43" s="215" t="s">
        <v>263</v>
      </c>
      <c r="R43" s="215" t="s">
        <v>263</v>
      </c>
      <c r="S43" s="137" t="s">
        <v>268</v>
      </c>
      <c r="T43" s="302" t="s">
        <v>227</v>
      </c>
      <c r="U43" s="145"/>
    </row>
    <row r="44" spans="1:21">
      <c r="A44" s="109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41"/>
      <c r="K44" s="56">
        <v>4</v>
      </c>
      <c r="L44" s="17">
        <f t="shared" si="7"/>
        <v>4</v>
      </c>
      <c r="M44" s="2"/>
      <c r="N44" s="309" t="s">
        <v>273</v>
      </c>
      <c r="O44" s="302" t="s">
        <v>227</v>
      </c>
      <c r="P44" s="302" t="s">
        <v>227</v>
      </c>
      <c r="Q44" s="215" t="s">
        <v>263</v>
      </c>
      <c r="R44" s="215" t="s">
        <v>263</v>
      </c>
      <c r="S44" s="137" t="s">
        <v>268</v>
      </c>
      <c r="T44" s="302" t="s">
        <v>227</v>
      </c>
      <c r="U44" s="145"/>
    </row>
    <row r="45" spans="1:21">
      <c r="A45" s="109" t="s">
        <v>234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41"/>
      <c r="K45" s="56">
        <v>4</v>
      </c>
      <c r="L45" s="17">
        <f t="shared" si="7"/>
        <v>4</v>
      </c>
      <c r="M45" s="2"/>
      <c r="N45" s="309" t="s">
        <v>273</v>
      </c>
      <c r="O45" s="302" t="s">
        <v>227</v>
      </c>
      <c r="P45" s="302" t="s">
        <v>227</v>
      </c>
      <c r="Q45" s="215" t="s">
        <v>263</v>
      </c>
      <c r="R45" s="215" t="s">
        <v>263</v>
      </c>
      <c r="S45" s="137" t="s">
        <v>268</v>
      </c>
      <c r="T45" s="302" t="s">
        <v>227</v>
      </c>
      <c r="U45" s="145"/>
    </row>
    <row r="46" spans="1:21">
      <c r="A46" s="109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42"/>
      <c r="K46" s="56">
        <v>4</v>
      </c>
      <c r="L46" s="17">
        <f t="shared" si="7"/>
        <v>4</v>
      </c>
      <c r="M46" s="2"/>
      <c r="N46" s="309" t="s">
        <v>273</v>
      </c>
      <c r="O46" s="302" t="s">
        <v>227</v>
      </c>
      <c r="P46" s="302" t="s">
        <v>227</v>
      </c>
      <c r="Q46" s="215" t="s">
        <v>263</v>
      </c>
      <c r="R46" s="215" t="s">
        <v>263</v>
      </c>
      <c r="S46" s="137" t="s">
        <v>268</v>
      </c>
      <c r="T46" s="302" t="s">
        <v>227</v>
      </c>
      <c r="U46" s="145"/>
    </row>
    <row r="47" spans="1:21">
      <c r="A47" s="109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41"/>
      <c r="K47" s="56">
        <v>4</v>
      </c>
      <c r="L47" s="17">
        <f t="shared" si="7"/>
        <v>4</v>
      </c>
      <c r="M47" s="2"/>
      <c r="N47" s="309" t="s">
        <v>273</v>
      </c>
      <c r="O47" s="302" t="s">
        <v>227</v>
      </c>
      <c r="P47" s="302" t="s">
        <v>227</v>
      </c>
      <c r="Q47" s="215" t="s">
        <v>263</v>
      </c>
      <c r="R47" s="215" t="s">
        <v>263</v>
      </c>
      <c r="S47" s="137" t="s">
        <v>268</v>
      </c>
      <c r="T47" s="302" t="s">
        <v>227</v>
      </c>
      <c r="U47" s="145"/>
    </row>
    <row r="48" spans="1:21">
      <c r="A48" s="109" t="s">
        <v>235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41"/>
      <c r="K48" s="56">
        <v>4</v>
      </c>
      <c r="L48" s="17">
        <f t="shared" si="7"/>
        <v>4</v>
      </c>
      <c r="M48" s="2"/>
      <c r="N48" s="309" t="s">
        <v>273</v>
      </c>
      <c r="O48" s="302" t="s">
        <v>227</v>
      </c>
      <c r="P48" s="302" t="s">
        <v>227</v>
      </c>
      <c r="Q48" s="215" t="s">
        <v>263</v>
      </c>
      <c r="R48" s="215" t="s">
        <v>263</v>
      </c>
      <c r="S48" s="137" t="s">
        <v>268</v>
      </c>
      <c r="T48" s="302" t="s">
        <v>227</v>
      </c>
      <c r="U48" s="145"/>
    </row>
    <row r="49" spans="1:21">
      <c r="A49" s="109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40"/>
      <c r="K49" s="56">
        <v>4</v>
      </c>
      <c r="L49" s="17">
        <f t="shared" si="7"/>
        <v>4</v>
      </c>
      <c r="M49" s="2"/>
      <c r="N49" s="309" t="s">
        <v>273</v>
      </c>
      <c r="O49" s="302" t="s">
        <v>227</v>
      </c>
      <c r="P49" s="302" t="s">
        <v>227</v>
      </c>
      <c r="Q49" s="215" t="s">
        <v>263</v>
      </c>
      <c r="R49" s="215" t="s">
        <v>263</v>
      </c>
      <c r="S49" s="137" t="s">
        <v>268</v>
      </c>
      <c r="T49" s="302" t="s">
        <v>227</v>
      </c>
      <c r="U49" s="145"/>
    </row>
    <row r="50" spans="1:21">
      <c r="A50" s="109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40"/>
      <c r="K50" s="56">
        <v>4</v>
      </c>
      <c r="L50" s="17">
        <f t="shared" si="7"/>
        <v>4</v>
      </c>
      <c r="M50" s="2"/>
      <c r="N50" s="309" t="s">
        <v>273</v>
      </c>
      <c r="O50" s="302" t="s">
        <v>227</v>
      </c>
      <c r="P50" s="302" t="s">
        <v>227</v>
      </c>
      <c r="Q50" s="215" t="s">
        <v>263</v>
      </c>
      <c r="R50" s="215" t="s">
        <v>263</v>
      </c>
      <c r="S50" s="137" t="s">
        <v>268</v>
      </c>
      <c r="T50" s="302" t="s">
        <v>227</v>
      </c>
      <c r="U50" s="145"/>
    </row>
    <row r="51" spans="1:21">
      <c r="A51" s="109" t="s">
        <v>236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40"/>
      <c r="K51" s="56">
        <v>4</v>
      </c>
      <c r="L51" s="17">
        <f t="shared" si="7"/>
        <v>4</v>
      </c>
      <c r="M51" s="2"/>
      <c r="N51" s="309" t="s">
        <v>273</v>
      </c>
      <c r="O51" s="302" t="s">
        <v>228</v>
      </c>
      <c r="P51" s="302" t="s">
        <v>228</v>
      </c>
      <c r="Q51" s="215" t="s">
        <v>263</v>
      </c>
      <c r="R51" s="215" t="s">
        <v>263</v>
      </c>
      <c r="S51" s="137" t="s">
        <v>268</v>
      </c>
      <c r="T51" s="302" t="s">
        <v>228</v>
      </c>
      <c r="U51" s="145"/>
    </row>
    <row r="52" spans="1:21">
      <c r="A52" s="109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43"/>
      <c r="K52" s="56">
        <v>4</v>
      </c>
      <c r="L52" s="17">
        <f t="shared" si="7"/>
        <v>4</v>
      </c>
      <c r="M52" s="2"/>
      <c r="N52" s="309" t="s">
        <v>273</v>
      </c>
      <c r="O52" s="302" t="s">
        <v>227</v>
      </c>
      <c r="P52" s="312" t="s">
        <v>227</v>
      </c>
      <c r="Q52" s="215" t="s">
        <v>263</v>
      </c>
      <c r="R52" s="215" t="s">
        <v>263</v>
      </c>
      <c r="S52" s="137" t="s">
        <v>268</v>
      </c>
      <c r="T52" s="312" t="s">
        <v>227</v>
      </c>
      <c r="U52" s="145"/>
    </row>
    <row r="53" spans="1:21">
      <c r="A53" s="109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11"/>
      <c r="K53" s="56">
        <v>4</v>
      </c>
      <c r="L53" s="17">
        <f t="shared" si="7"/>
        <v>4</v>
      </c>
      <c r="M53" s="2"/>
      <c r="N53" s="309" t="s">
        <v>273</v>
      </c>
      <c r="O53" s="302" t="s">
        <v>228</v>
      </c>
      <c r="P53" s="312" t="s">
        <v>228</v>
      </c>
      <c r="Q53" s="215" t="s">
        <v>263</v>
      </c>
      <c r="R53" s="215" t="s">
        <v>263</v>
      </c>
      <c r="S53" s="137" t="s">
        <v>268</v>
      </c>
      <c r="T53" s="312" t="s">
        <v>228</v>
      </c>
      <c r="U53" s="145"/>
    </row>
    <row r="54" spans="1:21">
      <c r="A54" s="109" t="s">
        <v>237</v>
      </c>
      <c r="B54" s="163" t="s">
        <v>46</v>
      </c>
      <c r="C54" s="160">
        <v>0.5</v>
      </c>
      <c r="D54" s="166"/>
      <c r="E54" s="1"/>
      <c r="F54" s="1"/>
      <c r="G54" s="1"/>
      <c r="H54" s="1"/>
      <c r="I54" s="1"/>
      <c r="J54" s="11"/>
      <c r="K54" s="56">
        <v>4</v>
      </c>
      <c r="L54" s="17">
        <f t="shared" si="7"/>
        <v>4</v>
      </c>
      <c r="M54" s="2"/>
      <c r="N54" s="309" t="s">
        <v>273</v>
      </c>
      <c r="O54" s="302" t="s">
        <v>227</v>
      </c>
      <c r="P54" s="312" t="s">
        <v>227</v>
      </c>
      <c r="Q54" s="215" t="s">
        <v>263</v>
      </c>
      <c r="R54" s="215" t="s">
        <v>263</v>
      </c>
      <c r="S54" s="137" t="s">
        <v>268</v>
      </c>
      <c r="T54" s="312" t="s">
        <v>227</v>
      </c>
      <c r="U54" s="145"/>
    </row>
    <row r="55" spans="1:21">
      <c r="A55" s="109" t="s">
        <v>238</v>
      </c>
      <c r="B55" s="163" t="s">
        <v>46</v>
      </c>
      <c r="C55" s="160">
        <v>0.5</v>
      </c>
      <c r="D55" s="166"/>
      <c r="E55" s="8">
        <v>0.03</v>
      </c>
      <c r="F55" s="8"/>
      <c r="G55" s="8"/>
      <c r="H55" s="8"/>
      <c r="I55" s="8"/>
      <c r="J55" s="11"/>
      <c r="K55" s="56">
        <v>4</v>
      </c>
      <c r="L55" s="17">
        <f t="shared" si="7"/>
        <v>4</v>
      </c>
      <c r="M55" s="2"/>
      <c r="N55" s="309" t="s">
        <v>273</v>
      </c>
      <c r="O55" s="302" t="s">
        <v>227</v>
      </c>
      <c r="P55" s="312" t="s">
        <v>227</v>
      </c>
      <c r="Q55" s="215" t="s">
        <v>263</v>
      </c>
      <c r="R55" s="215" t="s">
        <v>263</v>
      </c>
      <c r="S55" s="137" t="s">
        <v>268</v>
      </c>
      <c r="T55" s="312" t="s">
        <v>227</v>
      </c>
      <c r="U55" s="145"/>
    </row>
    <row r="56" spans="1:21">
      <c r="A56" s="109" t="s">
        <v>165</v>
      </c>
      <c r="B56" s="163" t="s">
        <v>46</v>
      </c>
      <c r="C56" s="160">
        <v>0.5</v>
      </c>
      <c r="D56" s="166"/>
      <c r="E56" s="8"/>
      <c r="F56" s="8"/>
      <c r="G56" s="8"/>
      <c r="H56" s="8"/>
      <c r="I56" s="8"/>
      <c r="J56" s="11"/>
      <c r="K56" s="56">
        <v>4</v>
      </c>
      <c r="L56" s="17">
        <f t="shared" si="7"/>
        <v>4</v>
      </c>
      <c r="M56" s="2"/>
      <c r="N56" s="309" t="s">
        <v>273</v>
      </c>
      <c r="O56" s="302" t="s">
        <v>227</v>
      </c>
      <c r="P56" s="312" t="s">
        <v>227</v>
      </c>
      <c r="Q56" s="215" t="s">
        <v>263</v>
      </c>
      <c r="R56" s="215" t="s">
        <v>263</v>
      </c>
      <c r="S56" s="137" t="s">
        <v>268</v>
      </c>
      <c r="T56" s="312" t="s">
        <v>227</v>
      </c>
      <c r="U56" s="145"/>
    </row>
    <row r="57" spans="1:21">
      <c r="A57" s="109"/>
      <c r="B57" s="157"/>
      <c r="C57" s="155"/>
      <c r="D57" s="143"/>
      <c r="E57" s="5"/>
      <c r="F57" s="5"/>
      <c r="G57" s="5"/>
      <c r="H57" s="5"/>
      <c r="I57" s="5"/>
      <c r="J57" s="5"/>
      <c r="K57" s="55"/>
      <c r="L57" s="5"/>
      <c r="M57" s="7"/>
      <c r="N57" s="113"/>
      <c r="O57" s="7"/>
      <c r="P57" s="35"/>
      <c r="Q57" s="35"/>
      <c r="R57" s="141"/>
      <c r="S57" s="7"/>
      <c r="T57" s="35"/>
      <c r="U57" s="145"/>
    </row>
    <row r="58" spans="1:21">
      <c r="A58" s="109" t="s">
        <v>251</v>
      </c>
      <c r="B58" s="157"/>
      <c r="C58" s="155"/>
      <c r="D58" s="143"/>
      <c r="E58" s="5"/>
      <c r="F58" s="5"/>
      <c r="G58" s="5"/>
      <c r="H58" s="5"/>
      <c r="I58" s="5"/>
      <c r="J58" s="5"/>
      <c r="K58" s="55"/>
      <c r="L58" s="5"/>
      <c r="M58" s="7"/>
      <c r="N58" s="113"/>
      <c r="O58" s="7"/>
      <c r="P58" s="35"/>
      <c r="Q58" s="35"/>
      <c r="R58" s="141"/>
      <c r="S58" s="7"/>
      <c r="T58" s="35"/>
      <c r="U58" s="145"/>
    </row>
    <row r="59" spans="1:21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27"/>
      <c r="K59" s="17">
        <v>1</v>
      </c>
      <c r="L59" s="17">
        <f t="shared" ref="L59:L68" si="8">COUNTA(N59:Q59)</f>
        <v>2</v>
      </c>
      <c r="M59" s="2"/>
      <c r="N59" s="76">
        <v>0.04</v>
      </c>
      <c r="P59" s="18"/>
      <c r="Q59" s="4" t="s">
        <v>263</v>
      </c>
      <c r="R59" s="4" t="s">
        <v>263</v>
      </c>
      <c r="S59" s="137" t="s">
        <v>268</v>
      </c>
      <c r="T59" s="119">
        <f t="shared" ref="T59:T63" si="9">MAX(N59:Q59)</f>
        <v>0.04</v>
      </c>
      <c r="U59" s="145"/>
    </row>
    <row r="60" spans="1:21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27"/>
      <c r="K60" s="17">
        <v>1</v>
      </c>
      <c r="L60" s="17">
        <f t="shared" si="8"/>
        <v>2</v>
      </c>
      <c r="M60" s="2"/>
      <c r="N60" s="76">
        <v>4.0000000000000001E-3</v>
      </c>
      <c r="P60" s="18"/>
      <c r="Q60" s="4" t="s">
        <v>270</v>
      </c>
      <c r="R60" s="4" t="s">
        <v>270</v>
      </c>
      <c r="S60" s="137" t="s">
        <v>268</v>
      </c>
      <c r="T60" s="119">
        <f t="shared" si="9"/>
        <v>4.0000000000000001E-3</v>
      </c>
      <c r="U60" s="145"/>
    </row>
    <row r="61" spans="1:21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1"/>
      <c r="K61" s="17">
        <v>1</v>
      </c>
      <c r="L61" s="17">
        <f t="shared" si="8"/>
        <v>2</v>
      </c>
      <c r="M61" s="2"/>
      <c r="N61" s="76">
        <v>4.2000000000000003E-2</v>
      </c>
      <c r="P61" s="18"/>
      <c r="Q61" s="4">
        <v>5.1999999999999998E-2</v>
      </c>
      <c r="R61" s="254">
        <f t="shared" ref="R61" si="10">MIN(N61:Q61)</f>
        <v>4.2000000000000003E-2</v>
      </c>
      <c r="S61" s="271">
        <f t="shared" ref="S61" si="11">AVERAGE(N61:Q61)</f>
        <v>4.7E-2</v>
      </c>
      <c r="T61" s="119">
        <f t="shared" si="9"/>
        <v>5.1999999999999998E-2</v>
      </c>
      <c r="U61" s="145"/>
    </row>
    <row r="62" spans="1:21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44"/>
      <c r="K62" s="17">
        <v>1</v>
      </c>
      <c r="L62" s="17">
        <f t="shared" si="8"/>
        <v>2</v>
      </c>
      <c r="M62" s="2"/>
      <c r="N62" s="76" t="s">
        <v>271</v>
      </c>
      <c r="P62" s="18"/>
      <c r="Q62" s="4" t="s">
        <v>271</v>
      </c>
      <c r="R62" s="4" t="s">
        <v>271</v>
      </c>
      <c r="S62" s="137" t="s">
        <v>268</v>
      </c>
      <c r="T62" s="4" t="s">
        <v>271</v>
      </c>
      <c r="U62" s="145"/>
    </row>
    <row r="63" spans="1:21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27"/>
      <c r="K63" s="17">
        <v>1</v>
      </c>
      <c r="L63" s="17">
        <f t="shared" si="8"/>
        <v>2</v>
      </c>
      <c r="M63" s="2"/>
      <c r="N63" s="76">
        <v>2E-3</v>
      </c>
      <c r="P63" s="18"/>
      <c r="Q63" s="4" t="s">
        <v>270</v>
      </c>
      <c r="R63" s="4" t="s">
        <v>270</v>
      </c>
      <c r="S63" s="137" t="s">
        <v>268</v>
      </c>
      <c r="T63" s="119">
        <f t="shared" si="9"/>
        <v>2E-3</v>
      </c>
      <c r="U63" s="145"/>
    </row>
    <row r="64" spans="1:21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1"/>
      <c r="K64" s="17">
        <v>1</v>
      </c>
      <c r="L64" s="17">
        <f t="shared" si="8"/>
        <v>2</v>
      </c>
      <c r="M64" s="2"/>
      <c r="N64" s="76" t="s">
        <v>270</v>
      </c>
      <c r="P64" s="18"/>
      <c r="Q64" s="4" t="s">
        <v>270</v>
      </c>
      <c r="R64" s="4" t="s">
        <v>270</v>
      </c>
      <c r="S64" s="137" t="s">
        <v>268</v>
      </c>
      <c r="T64" s="4" t="s">
        <v>270</v>
      </c>
      <c r="U64" s="145"/>
    </row>
    <row r="65" spans="1:21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27"/>
      <c r="K65" s="17">
        <v>1</v>
      </c>
      <c r="L65" s="17">
        <f t="shared" si="8"/>
        <v>2</v>
      </c>
      <c r="M65" s="2"/>
      <c r="N65" s="76">
        <v>4.0000000000000001E-3</v>
      </c>
      <c r="P65" s="18"/>
      <c r="Q65" s="4">
        <v>2E-3</v>
      </c>
      <c r="R65" s="254">
        <f t="shared" ref="R65" si="12">MIN(N65:Q65)</f>
        <v>2E-3</v>
      </c>
      <c r="S65" s="271">
        <f t="shared" ref="S65" si="13">AVERAGE(N65:Q65)</f>
        <v>3.0000000000000001E-3</v>
      </c>
      <c r="T65" s="119">
        <f t="shared" ref="T65" si="14">MAX(N65:Q65)</f>
        <v>4.0000000000000001E-3</v>
      </c>
      <c r="U65" s="145"/>
    </row>
    <row r="66" spans="1:21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27"/>
      <c r="K66" s="17">
        <v>1</v>
      </c>
      <c r="L66" s="17">
        <f t="shared" si="8"/>
        <v>2</v>
      </c>
      <c r="M66" s="2"/>
      <c r="N66" s="76" t="s">
        <v>270</v>
      </c>
      <c r="P66" s="18"/>
      <c r="Q66" s="4" t="s">
        <v>270</v>
      </c>
      <c r="R66" s="4" t="s">
        <v>270</v>
      </c>
      <c r="S66" s="137" t="s">
        <v>268</v>
      </c>
      <c r="T66" s="4" t="s">
        <v>270</v>
      </c>
      <c r="U66" s="145"/>
    </row>
    <row r="67" spans="1:21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27"/>
      <c r="K67" s="17">
        <v>1</v>
      </c>
      <c r="L67" s="17">
        <f t="shared" si="8"/>
        <v>2</v>
      </c>
      <c r="M67" s="2"/>
      <c r="N67" s="76" t="s">
        <v>271</v>
      </c>
      <c r="P67" s="18"/>
      <c r="Q67" s="4" t="s">
        <v>271</v>
      </c>
      <c r="R67" s="4" t="s">
        <v>271</v>
      </c>
      <c r="S67" s="137" t="s">
        <v>268</v>
      </c>
      <c r="T67" s="4" t="s">
        <v>271</v>
      </c>
      <c r="U67" s="145"/>
    </row>
    <row r="68" spans="1:21">
      <c r="A68" s="111" t="s">
        <v>29</v>
      </c>
      <c r="B68" s="165" t="s">
        <v>17</v>
      </c>
      <c r="C68" s="167">
        <v>5.0000000000000001E-3</v>
      </c>
      <c r="D68" s="166"/>
      <c r="E68" s="27">
        <v>8.0000000000000002E-3</v>
      </c>
      <c r="F68" s="27"/>
      <c r="G68" s="27"/>
      <c r="H68" s="27"/>
      <c r="I68" s="27"/>
      <c r="J68" s="27"/>
      <c r="K68" s="17">
        <v>1</v>
      </c>
      <c r="L68" s="17">
        <f t="shared" si="8"/>
        <v>2</v>
      </c>
      <c r="M68" s="2"/>
      <c r="N68" s="76">
        <v>7.0000000000000001E-3</v>
      </c>
      <c r="P68" s="18"/>
      <c r="Q68" s="4" t="s">
        <v>277</v>
      </c>
      <c r="R68" s="4" t="s">
        <v>277</v>
      </c>
      <c r="S68" s="137" t="s">
        <v>268</v>
      </c>
      <c r="T68" s="119">
        <f t="shared" ref="T68" si="15">MAX(N68:Q68)</f>
        <v>7.0000000000000001E-3</v>
      </c>
      <c r="U68" s="145"/>
    </row>
    <row r="69" spans="1:21">
      <c r="A69" s="109"/>
      <c r="B69" s="157"/>
      <c r="C69" s="155"/>
      <c r="D69" s="143"/>
      <c r="E69" s="5"/>
      <c r="F69" s="5"/>
      <c r="G69" s="5"/>
      <c r="H69" s="5"/>
      <c r="I69" s="5"/>
      <c r="J69" s="5"/>
      <c r="K69" s="55"/>
      <c r="L69" s="5"/>
      <c r="M69" s="7"/>
      <c r="N69" s="113"/>
      <c r="O69" s="7"/>
      <c r="P69" s="35"/>
      <c r="Q69" s="35"/>
      <c r="R69" s="141"/>
      <c r="S69" s="7"/>
      <c r="T69" s="35"/>
      <c r="U69" s="145"/>
    </row>
    <row r="70" spans="1:21">
      <c r="A70" s="174" t="s">
        <v>168</v>
      </c>
      <c r="B70" s="157"/>
      <c r="C70" s="155"/>
      <c r="D70" s="143"/>
      <c r="E70" s="5"/>
      <c r="F70" s="5"/>
      <c r="G70" s="5"/>
      <c r="H70" s="5"/>
      <c r="I70" s="5"/>
      <c r="J70" s="5"/>
      <c r="K70" s="55"/>
      <c r="L70" s="5"/>
      <c r="M70" s="7"/>
      <c r="N70" s="113"/>
      <c r="O70" s="7"/>
      <c r="P70" s="35"/>
      <c r="Q70" s="35"/>
      <c r="R70" s="141"/>
      <c r="S70" s="7"/>
      <c r="T70" s="35"/>
      <c r="U70" s="145"/>
    </row>
    <row r="71" spans="1:21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27"/>
      <c r="K71" s="17">
        <v>1</v>
      </c>
      <c r="L71" s="17">
        <f t="shared" ref="L71:L79" si="16">COUNTA(N71:Q71)</f>
        <v>2</v>
      </c>
      <c r="M71" s="38"/>
      <c r="N71" s="46" t="s">
        <v>225</v>
      </c>
      <c r="O71" s="46"/>
      <c r="P71" s="240"/>
      <c r="Q71" s="230" t="s">
        <v>225</v>
      </c>
      <c r="R71" s="230" t="s">
        <v>225</v>
      </c>
      <c r="S71" s="137" t="s">
        <v>268</v>
      </c>
      <c r="T71" s="230" t="s">
        <v>225</v>
      </c>
      <c r="U71" s="145"/>
    </row>
    <row r="72" spans="1:21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4"/>
      <c r="K72" s="17">
        <v>1</v>
      </c>
      <c r="L72" s="17">
        <f t="shared" si="16"/>
        <v>2</v>
      </c>
      <c r="M72" s="38"/>
      <c r="N72" s="46" t="s">
        <v>264</v>
      </c>
      <c r="O72" s="46"/>
      <c r="P72" s="240"/>
      <c r="Q72" s="230" t="s">
        <v>264</v>
      </c>
      <c r="R72" s="230" t="s">
        <v>264</v>
      </c>
      <c r="S72" s="137" t="s">
        <v>268</v>
      </c>
      <c r="T72" s="230" t="s">
        <v>264</v>
      </c>
      <c r="U72" s="145"/>
    </row>
    <row r="73" spans="1:21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4"/>
      <c r="K73" s="17">
        <v>1</v>
      </c>
      <c r="L73" s="17">
        <f t="shared" si="16"/>
        <v>2</v>
      </c>
      <c r="M73" s="38"/>
      <c r="N73" s="46" t="s">
        <v>264</v>
      </c>
      <c r="O73" s="46"/>
      <c r="P73" s="240"/>
      <c r="Q73" s="230" t="s">
        <v>264</v>
      </c>
      <c r="R73" s="230" t="s">
        <v>264</v>
      </c>
      <c r="S73" s="137" t="s">
        <v>268</v>
      </c>
      <c r="T73" s="230" t="s">
        <v>264</v>
      </c>
      <c r="U73" s="145"/>
    </row>
    <row r="74" spans="1:21">
      <c r="A74" s="111" t="s">
        <v>166</v>
      </c>
      <c r="B74" s="163" t="s">
        <v>46</v>
      </c>
      <c r="C74" s="167">
        <v>2</v>
      </c>
      <c r="D74" s="170"/>
      <c r="E74" s="4"/>
      <c r="F74" s="4"/>
      <c r="G74" s="4"/>
      <c r="H74" s="4"/>
      <c r="I74" s="4"/>
      <c r="J74" s="4"/>
      <c r="K74" s="17">
        <v>1</v>
      </c>
      <c r="L74" s="17">
        <f t="shared" si="16"/>
        <v>2</v>
      </c>
      <c r="M74" s="38"/>
      <c r="N74" s="46" t="s">
        <v>264</v>
      </c>
      <c r="O74" s="46"/>
      <c r="P74" s="240"/>
      <c r="Q74" s="230" t="s">
        <v>264</v>
      </c>
      <c r="R74" s="230" t="s">
        <v>264</v>
      </c>
      <c r="S74" s="137" t="s">
        <v>268</v>
      </c>
      <c r="T74" s="230" t="s">
        <v>264</v>
      </c>
      <c r="U74" s="145"/>
    </row>
    <row r="75" spans="1:21">
      <c r="A75" s="111" t="s">
        <v>167</v>
      </c>
      <c r="B75" s="163" t="s">
        <v>46</v>
      </c>
      <c r="C75" s="167">
        <v>2</v>
      </c>
      <c r="D75" s="170"/>
      <c r="E75" s="4"/>
      <c r="F75" s="4"/>
      <c r="G75" s="4"/>
      <c r="H75" s="4"/>
      <c r="I75" s="4"/>
      <c r="J75" s="4"/>
      <c r="K75" s="17">
        <v>1</v>
      </c>
      <c r="L75" s="17">
        <f t="shared" si="16"/>
        <v>2</v>
      </c>
      <c r="M75" s="38"/>
      <c r="N75" s="46" t="s">
        <v>264</v>
      </c>
      <c r="O75" s="46"/>
      <c r="P75" s="240"/>
      <c r="Q75" s="230" t="s">
        <v>264</v>
      </c>
      <c r="R75" s="230" t="s">
        <v>264</v>
      </c>
      <c r="S75" s="137" t="s">
        <v>268</v>
      </c>
      <c r="T75" s="230" t="s">
        <v>264</v>
      </c>
      <c r="U75" s="145"/>
    </row>
    <row r="76" spans="1:21">
      <c r="A76" s="111" t="s">
        <v>159</v>
      </c>
      <c r="B76" s="163" t="s">
        <v>46</v>
      </c>
      <c r="C76" s="167">
        <v>1</v>
      </c>
      <c r="D76" s="170"/>
      <c r="E76" s="4"/>
      <c r="F76" s="4"/>
      <c r="G76" s="4"/>
      <c r="H76" s="4"/>
      <c r="I76" s="4"/>
      <c r="J76" s="4"/>
      <c r="K76" s="17">
        <v>1</v>
      </c>
      <c r="L76" s="17">
        <f t="shared" si="16"/>
        <v>2</v>
      </c>
      <c r="M76" s="38"/>
      <c r="N76" s="46" t="s">
        <v>264</v>
      </c>
      <c r="O76" s="46"/>
      <c r="P76" s="240"/>
      <c r="Q76" s="230" t="s">
        <v>264</v>
      </c>
      <c r="R76" s="230" t="s">
        <v>264</v>
      </c>
      <c r="S76" s="137" t="s">
        <v>268</v>
      </c>
      <c r="T76" s="230" t="s">
        <v>264</v>
      </c>
      <c r="U76" s="145"/>
    </row>
    <row r="77" spans="1:21">
      <c r="A77" s="111" t="s">
        <v>160</v>
      </c>
      <c r="B77" s="163" t="s">
        <v>46</v>
      </c>
      <c r="C77" s="167">
        <v>1</v>
      </c>
      <c r="D77" s="170"/>
      <c r="E77" s="4"/>
      <c r="F77" s="4"/>
      <c r="G77" s="4"/>
      <c r="H77" s="4"/>
      <c r="I77" s="4"/>
      <c r="J77" s="4"/>
      <c r="K77" s="17">
        <v>1</v>
      </c>
      <c r="L77" s="17">
        <f t="shared" si="16"/>
        <v>2</v>
      </c>
      <c r="M77" s="38"/>
      <c r="N77" s="46" t="s">
        <v>225</v>
      </c>
      <c r="O77" s="46"/>
      <c r="P77" s="240"/>
      <c r="Q77" s="230" t="s">
        <v>225</v>
      </c>
      <c r="R77" s="230" t="s">
        <v>225</v>
      </c>
      <c r="S77" s="137" t="s">
        <v>268</v>
      </c>
      <c r="T77" s="230" t="s">
        <v>225</v>
      </c>
      <c r="U77" s="145"/>
    </row>
    <row r="78" spans="1:21">
      <c r="A78" s="111" t="s">
        <v>105</v>
      </c>
      <c r="B78" s="163" t="s">
        <v>46</v>
      </c>
      <c r="C78" s="167">
        <v>5</v>
      </c>
      <c r="D78" s="170"/>
      <c r="E78" s="4">
        <v>16</v>
      </c>
      <c r="F78" s="4"/>
      <c r="G78" s="4"/>
      <c r="H78" s="4"/>
      <c r="I78" s="4"/>
      <c r="J78" s="4"/>
      <c r="K78" s="17">
        <v>1</v>
      </c>
      <c r="L78" s="17">
        <f t="shared" si="16"/>
        <v>2</v>
      </c>
      <c r="M78" s="38"/>
      <c r="N78" s="46" t="s">
        <v>230</v>
      </c>
      <c r="O78" s="46"/>
      <c r="P78" s="240"/>
      <c r="Q78" s="230" t="s">
        <v>230</v>
      </c>
      <c r="R78" s="230" t="s">
        <v>230</v>
      </c>
      <c r="S78" s="137" t="s">
        <v>268</v>
      </c>
      <c r="T78" s="230" t="s">
        <v>230</v>
      </c>
      <c r="U78" s="145"/>
    </row>
    <row r="79" spans="1:21">
      <c r="A79" s="111" t="s">
        <v>45</v>
      </c>
      <c r="B79" s="163" t="s">
        <v>46</v>
      </c>
      <c r="C79" s="160">
        <v>1</v>
      </c>
      <c r="D79" s="166"/>
      <c r="E79" s="4"/>
      <c r="F79" s="4"/>
      <c r="G79" s="4"/>
      <c r="H79" s="4"/>
      <c r="I79" s="4"/>
      <c r="J79" s="4"/>
      <c r="K79" s="17">
        <v>1</v>
      </c>
      <c r="L79" s="17">
        <f t="shared" si="16"/>
        <v>2</v>
      </c>
      <c r="M79" s="4"/>
      <c r="N79" s="76" t="s">
        <v>225</v>
      </c>
      <c r="O79" s="4"/>
      <c r="P79" s="18"/>
      <c r="Q79" s="322" t="s">
        <v>225</v>
      </c>
      <c r="R79" s="322" t="s">
        <v>225</v>
      </c>
      <c r="S79" s="137" t="s">
        <v>268</v>
      </c>
      <c r="T79" s="322" t="s">
        <v>225</v>
      </c>
      <c r="U79" s="145"/>
    </row>
    <row r="80" spans="1:21">
      <c r="A80" s="109"/>
      <c r="B80" s="157"/>
      <c r="C80" s="155"/>
      <c r="D80" s="157"/>
      <c r="E80" s="74"/>
      <c r="F80" s="74"/>
      <c r="G80" s="74"/>
      <c r="H80" s="74"/>
      <c r="I80" s="74"/>
      <c r="J80" s="74"/>
      <c r="K80" s="74"/>
      <c r="L80" s="74"/>
      <c r="M80" s="5"/>
      <c r="N80" s="15"/>
      <c r="O80" s="74"/>
      <c r="P80" s="155"/>
      <c r="Q80" s="155"/>
      <c r="R80" s="200"/>
      <c r="S80" s="14"/>
      <c r="T80" s="201"/>
      <c r="U80" s="145"/>
    </row>
    <row r="81" spans="1:21">
      <c r="A81" s="109" t="s">
        <v>141</v>
      </c>
      <c r="B81" s="157"/>
      <c r="C81" s="155"/>
      <c r="D81" s="157"/>
      <c r="E81" s="74"/>
      <c r="F81" s="74"/>
      <c r="G81" s="74"/>
      <c r="H81" s="74"/>
      <c r="I81" s="74"/>
      <c r="J81" s="74"/>
      <c r="K81" s="74"/>
      <c r="L81" s="74"/>
      <c r="M81" s="5"/>
      <c r="N81" s="15"/>
      <c r="O81" s="74"/>
      <c r="P81" s="155"/>
      <c r="Q81" s="155"/>
      <c r="R81" s="200"/>
      <c r="S81" s="14"/>
      <c r="T81" s="201"/>
      <c r="U81" s="145"/>
    </row>
    <row r="82" spans="1:21">
      <c r="A82" s="111" t="s">
        <v>169</v>
      </c>
      <c r="B82" s="163" t="s">
        <v>46</v>
      </c>
      <c r="C82" s="160">
        <v>5</v>
      </c>
      <c r="D82" s="166"/>
      <c r="E82" s="4"/>
      <c r="F82" s="4"/>
      <c r="G82" s="4"/>
      <c r="H82" s="4"/>
      <c r="I82" s="4"/>
      <c r="J82" s="4"/>
      <c r="K82" s="17">
        <v>1</v>
      </c>
      <c r="L82" s="17">
        <f t="shared" ref="L82:L90" si="17">COUNTA(N82:Q82)</f>
        <v>2</v>
      </c>
      <c r="M82" s="4"/>
      <c r="N82" s="76" t="s">
        <v>230</v>
      </c>
      <c r="O82" s="4"/>
      <c r="P82" s="18"/>
      <c r="Q82" s="76" t="s">
        <v>230</v>
      </c>
      <c r="R82" s="76" t="s">
        <v>230</v>
      </c>
      <c r="S82" s="137" t="s">
        <v>268</v>
      </c>
      <c r="T82" s="76" t="s">
        <v>230</v>
      </c>
      <c r="U82" s="145"/>
    </row>
    <row r="83" spans="1:21">
      <c r="A83" s="111" t="s">
        <v>170</v>
      </c>
      <c r="B83" s="163" t="s">
        <v>46</v>
      </c>
      <c r="C83" s="160">
        <v>5</v>
      </c>
      <c r="D83" s="166"/>
      <c r="E83" s="4"/>
      <c r="F83" s="4"/>
      <c r="G83" s="4"/>
      <c r="H83" s="4"/>
      <c r="I83" s="4"/>
      <c r="J83" s="4"/>
      <c r="K83" s="17">
        <v>1</v>
      </c>
      <c r="L83" s="17">
        <f t="shared" si="17"/>
        <v>2</v>
      </c>
      <c r="M83" s="4"/>
      <c r="N83" s="76" t="s">
        <v>230</v>
      </c>
      <c r="O83" s="4"/>
      <c r="P83" s="18"/>
      <c r="Q83" s="76" t="s">
        <v>230</v>
      </c>
      <c r="R83" s="76" t="s">
        <v>230</v>
      </c>
      <c r="S83" s="137" t="s">
        <v>268</v>
      </c>
      <c r="T83" s="76" t="s">
        <v>230</v>
      </c>
      <c r="U83" s="145"/>
    </row>
    <row r="84" spans="1:21">
      <c r="A84" s="111" t="s">
        <v>171</v>
      </c>
      <c r="B84" s="163" t="s">
        <v>46</v>
      </c>
      <c r="C84" s="160">
        <v>5</v>
      </c>
      <c r="D84" s="166"/>
      <c r="E84" s="4"/>
      <c r="F84" s="4"/>
      <c r="G84" s="4"/>
      <c r="H84" s="4"/>
      <c r="I84" s="4"/>
      <c r="J84" s="4"/>
      <c r="K84" s="17">
        <v>1</v>
      </c>
      <c r="L84" s="17">
        <f t="shared" si="17"/>
        <v>2</v>
      </c>
      <c r="M84" s="4"/>
      <c r="N84" s="76" t="s">
        <v>230</v>
      </c>
      <c r="O84" s="4"/>
      <c r="P84" s="18"/>
      <c r="Q84" s="76" t="s">
        <v>230</v>
      </c>
      <c r="R84" s="76" t="s">
        <v>230</v>
      </c>
      <c r="S84" s="137" t="s">
        <v>268</v>
      </c>
      <c r="T84" s="76" t="s">
        <v>230</v>
      </c>
      <c r="U84" s="145"/>
    </row>
    <row r="85" spans="1:21">
      <c r="A85" s="111" t="s">
        <v>172</v>
      </c>
      <c r="B85" s="163" t="s">
        <v>46</v>
      </c>
      <c r="C85" s="160">
        <v>5</v>
      </c>
      <c r="D85" s="166"/>
      <c r="E85" s="4"/>
      <c r="F85" s="4"/>
      <c r="G85" s="4"/>
      <c r="H85" s="4"/>
      <c r="I85" s="4"/>
      <c r="J85" s="4"/>
      <c r="K85" s="17">
        <v>1</v>
      </c>
      <c r="L85" s="17">
        <f t="shared" si="17"/>
        <v>2</v>
      </c>
      <c r="M85" s="4"/>
      <c r="N85" s="76" t="s">
        <v>230</v>
      </c>
      <c r="O85" s="4"/>
      <c r="P85" s="18"/>
      <c r="Q85" s="76" t="s">
        <v>230</v>
      </c>
      <c r="R85" s="76" t="s">
        <v>230</v>
      </c>
      <c r="S85" s="137" t="s">
        <v>268</v>
      </c>
      <c r="T85" s="76" t="s">
        <v>230</v>
      </c>
      <c r="U85" s="145"/>
    </row>
    <row r="86" spans="1:21">
      <c r="A86" s="111" t="s">
        <v>173</v>
      </c>
      <c r="B86" s="163" t="s">
        <v>46</v>
      </c>
      <c r="C86" s="160">
        <v>5</v>
      </c>
      <c r="D86" s="166"/>
      <c r="E86" s="4"/>
      <c r="F86" s="4"/>
      <c r="G86" s="4"/>
      <c r="H86" s="4"/>
      <c r="I86" s="4"/>
      <c r="J86" s="4"/>
      <c r="K86" s="17">
        <v>1</v>
      </c>
      <c r="L86" s="17">
        <f t="shared" si="17"/>
        <v>2</v>
      </c>
      <c r="M86" s="4"/>
      <c r="N86" s="76" t="s">
        <v>230</v>
      </c>
      <c r="O86" s="4"/>
      <c r="P86" s="18"/>
      <c r="Q86" s="76" t="s">
        <v>230</v>
      </c>
      <c r="R86" s="76" t="s">
        <v>230</v>
      </c>
      <c r="S86" s="137" t="s">
        <v>268</v>
      </c>
      <c r="T86" s="76" t="s">
        <v>230</v>
      </c>
      <c r="U86" s="145"/>
    </row>
    <row r="87" spans="1:21">
      <c r="A87" s="111" t="s">
        <v>174</v>
      </c>
      <c r="B87" s="163" t="s">
        <v>46</v>
      </c>
      <c r="C87" s="160">
        <v>5</v>
      </c>
      <c r="D87" s="166"/>
      <c r="E87" s="4"/>
      <c r="F87" s="4"/>
      <c r="G87" s="4"/>
      <c r="H87" s="4"/>
      <c r="I87" s="4"/>
      <c r="J87" s="4"/>
      <c r="K87" s="17">
        <v>1</v>
      </c>
      <c r="L87" s="17">
        <f t="shared" si="17"/>
        <v>2</v>
      </c>
      <c r="M87" s="4"/>
      <c r="N87" s="76" t="s">
        <v>230</v>
      </c>
      <c r="O87" s="4"/>
      <c r="P87" s="18"/>
      <c r="Q87" s="76" t="s">
        <v>230</v>
      </c>
      <c r="R87" s="76" t="s">
        <v>230</v>
      </c>
      <c r="S87" s="137" t="s">
        <v>268</v>
      </c>
      <c r="T87" s="76" t="s">
        <v>230</v>
      </c>
      <c r="U87" s="145"/>
    </row>
    <row r="88" spans="1:21">
      <c r="A88" s="111" t="s">
        <v>175</v>
      </c>
      <c r="B88" s="163" t="s">
        <v>46</v>
      </c>
      <c r="C88" s="160">
        <v>5</v>
      </c>
      <c r="D88" s="166"/>
      <c r="E88" s="4"/>
      <c r="F88" s="4"/>
      <c r="G88" s="4"/>
      <c r="H88" s="4"/>
      <c r="I88" s="4"/>
      <c r="J88" s="4"/>
      <c r="K88" s="17">
        <v>1</v>
      </c>
      <c r="L88" s="17">
        <f t="shared" si="17"/>
        <v>2</v>
      </c>
      <c r="M88" s="4"/>
      <c r="N88" s="76" t="s">
        <v>230</v>
      </c>
      <c r="O88" s="4"/>
      <c r="P88" s="18"/>
      <c r="Q88" s="76" t="s">
        <v>230</v>
      </c>
      <c r="R88" s="76" t="s">
        <v>230</v>
      </c>
      <c r="S88" s="137" t="s">
        <v>268</v>
      </c>
      <c r="T88" s="76" t="s">
        <v>230</v>
      </c>
      <c r="U88" s="145"/>
    </row>
    <row r="89" spans="1:21">
      <c r="A89" s="111" t="s">
        <v>176</v>
      </c>
      <c r="B89" s="163" t="s">
        <v>46</v>
      </c>
      <c r="C89" s="160">
        <v>5</v>
      </c>
      <c r="D89" s="166"/>
      <c r="E89" s="4"/>
      <c r="F89" s="4"/>
      <c r="G89" s="4"/>
      <c r="H89" s="4"/>
      <c r="I89" s="4"/>
      <c r="J89" s="4"/>
      <c r="K89" s="17">
        <v>1</v>
      </c>
      <c r="L89" s="17">
        <f t="shared" si="17"/>
        <v>2</v>
      </c>
      <c r="M89" s="4"/>
      <c r="N89" s="76" t="s">
        <v>230</v>
      </c>
      <c r="O89" s="4"/>
      <c r="P89" s="18"/>
      <c r="Q89" s="76" t="s">
        <v>230</v>
      </c>
      <c r="R89" s="76" t="s">
        <v>230</v>
      </c>
      <c r="S89" s="137" t="s">
        <v>268</v>
      </c>
      <c r="T89" s="76" t="s">
        <v>230</v>
      </c>
      <c r="U89" s="145"/>
    </row>
    <row r="90" spans="1:21">
      <c r="A90" s="111" t="s">
        <v>177</v>
      </c>
      <c r="B90" s="163" t="s">
        <v>46</v>
      </c>
      <c r="C90" s="160">
        <v>5</v>
      </c>
      <c r="D90" s="166"/>
      <c r="E90" s="4"/>
      <c r="F90" s="4"/>
      <c r="G90" s="4"/>
      <c r="H90" s="4"/>
      <c r="I90" s="4"/>
      <c r="J90" s="4"/>
      <c r="K90" s="17">
        <v>1</v>
      </c>
      <c r="L90" s="17">
        <f t="shared" si="17"/>
        <v>2</v>
      </c>
      <c r="M90" s="4"/>
      <c r="N90" s="76" t="s">
        <v>230</v>
      </c>
      <c r="O90" s="4"/>
      <c r="P90" s="18"/>
      <c r="Q90" s="76" t="s">
        <v>230</v>
      </c>
      <c r="R90" s="76" t="s">
        <v>230</v>
      </c>
      <c r="S90" s="137" t="s">
        <v>268</v>
      </c>
      <c r="T90" s="76" t="s">
        <v>230</v>
      </c>
      <c r="U90" s="145"/>
    </row>
    <row r="91" spans="1:21">
      <c r="A91" s="109"/>
      <c r="B91" s="157"/>
      <c r="C91" s="155"/>
      <c r="D91" s="157"/>
      <c r="E91" s="74"/>
      <c r="F91" s="74"/>
      <c r="G91" s="74"/>
      <c r="H91" s="74"/>
      <c r="I91" s="74"/>
      <c r="J91" s="74"/>
      <c r="K91" s="74"/>
      <c r="L91" s="74"/>
      <c r="M91" s="5"/>
      <c r="N91" s="15"/>
      <c r="O91" s="74"/>
      <c r="P91" s="155"/>
      <c r="Q91" s="155"/>
      <c r="R91" s="200"/>
      <c r="S91" s="14"/>
      <c r="T91" s="201"/>
      <c r="U91" s="145"/>
    </row>
    <row r="92" spans="1:21">
      <c r="A92" s="109" t="s">
        <v>184</v>
      </c>
      <c r="B92" s="157"/>
      <c r="C92" s="155"/>
      <c r="D92" s="157"/>
      <c r="E92" s="74"/>
      <c r="F92" s="74"/>
      <c r="G92" s="74"/>
      <c r="H92" s="74"/>
      <c r="I92" s="74"/>
      <c r="J92" s="74"/>
      <c r="K92" s="74"/>
      <c r="L92" s="74"/>
      <c r="M92" s="5"/>
      <c r="N92" s="15"/>
      <c r="O92" s="74"/>
      <c r="P92" s="155"/>
      <c r="Q92" s="155"/>
      <c r="R92" s="200"/>
      <c r="S92" s="14"/>
      <c r="T92" s="201"/>
      <c r="U92" s="145"/>
    </row>
    <row r="93" spans="1:21">
      <c r="A93" s="111" t="s">
        <v>185</v>
      </c>
      <c r="B93" s="163" t="s">
        <v>46</v>
      </c>
      <c r="C93" s="160">
        <v>5</v>
      </c>
      <c r="D93" s="166"/>
      <c r="E93" s="4"/>
      <c r="F93" s="4"/>
      <c r="G93" s="4"/>
      <c r="H93" s="4"/>
      <c r="I93" s="4"/>
      <c r="J93" s="4"/>
      <c r="K93" s="17">
        <v>1</v>
      </c>
      <c r="L93" s="17">
        <f>COUNTA(N93:Q93)</f>
        <v>2</v>
      </c>
      <c r="M93" s="4"/>
      <c r="N93" s="76" t="s">
        <v>230</v>
      </c>
      <c r="O93" s="4"/>
      <c r="P93" s="18"/>
      <c r="Q93" s="76" t="s">
        <v>230</v>
      </c>
      <c r="R93" s="76" t="s">
        <v>230</v>
      </c>
      <c r="S93" s="137" t="s">
        <v>268</v>
      </c>
      <c r="T93" s="76" t="s">
        <v>230</v>
      </c>
      <c r="U93" s="145"/>
    </row>
    <row r="94" spans="1:21">
      <c r="A94" s="109"/>
      <c r="B94" s="157"/>
      <c r="C94" s="155"/>
      <c r="D94" s="157"/>
      <c r="E94" s="74"/>
      <c r="F94" s="74"/>
      <c r="G94" s="74"/>
      <c r="H94" s="74"/>
      <c r="I94" s="74"/>
      <c r="J94" s="74"/>
      <c r="K94" s="74"/>
      <c r="L94" s="74"/>
      <c r="M94" s="5"/>
      <c r="N94" s="15"/>
      <c r="O94" s="74"/>
      <c r="P94" s="155"/>
      <c r="Q94" s="155"/>
      <c r="R94" s="200"/>
      <c r="S94" s="14"/>
      <c r="T94" s="201"/>
      <c r="U94" s="145"/>
    </row>
    <row r="95" spans="1:21">
      <c r="A95" s="109" t="s">
        <v>186</v>
      </c>
      <c r="B95" s="157"/>
      <c r="C95" s="155"/>
      <c r="D95" s="157"/>
      <c r="E95" s="74"/>
      <c r="F95" s="74"/>
      <c r="G95" s="74"/>
      <c r="H95" s="74"/>
      <c r="I95" s="74"/>
      <c r="J95" s="74"/>
      <c r="K95" s="74"/>
      <c r="L95" s="74"/>
      <c r="M95" s="5"/>
      <c r="N95" s="15"/>
      <c r="O95" s="74"/>
      <c r="P95" s="155"/>
      <c r="Q95" s="155"/>
      <c r="R95" s="200"/>
      <c r="S95" s="14"/>
      <c r="T95" s="201"/>
      <c r="U95" s="145"/>
    </row>
    <row r="96" spans="1:21">
      <c r="A96" s="111" t="s">
        <v>187</v>
      </c>
      <c r="B96" s="163" t="s">
        <v>46</v>
      </c>
      <c r="C96" s="160">
        <v>5</v>
      </c>
      <c r="D96" s="166"/>
      <c r="E96" s="4"/>
      <c r="F96" s="4"/>
      <c r="G96" s="4"/>
      <c r="H96" s="4"/>
      <c r="I96" s="4"/>
      <c r="J96" s="4"/>
      <c r="K96" s="17">
        <v>1</v>
      </c>
      <c r="L96" s="17">
        <f>COUNTA(N96:Q96)</f>
        <v>2</v>
      </c>
      <c r="M96" s="4"/>
      <c r="N96" s="76" t="s">
        <v>230</v>
      </c>
      <c r="O96" s="4"/>
      <c r="P96" s="18"/>
      <c r="Q96" s="230" t="s">
        <v>230</v>
      </c>
      <c r="R96" s="230" t="s">
        <v>230</v>
      </c>
      <c r="S96" s="137" t="s">
        <v>268</v>
      </c>
      <c r="T96" s="230" t="s">
        <v>230</v>
      </c>
      <c r="U96" s="145"/>
    </row>
    <row r="97" spans="1:21">
      <c r="A97" s="111" t="s">
        <v>188</v>
      </c>
      <c r="B97" s="163" t="s">
        <v>46</v>
      </c>
      <c r="C97" s="160">
        <v>5</v>
      </c>
      <c r="D97" s="166"/>
      <c r="E97" s="4"/>
      <c r="F97" s="4"/>
      <c r="G97" s="4"/>
      <c r="H97" s="4"/>
      <c r="I97" s="4"/>
      <c r="J97" s="4"/>
      <c r="K97" s="17">
        <v>1</v>
      </c>
      <c r="L97" s="17">
        <f>COUNTA(N97:Q97)</f>
        <v>2</v>
      </c>
      <c r="M97" s="4"/>
      <c r="N97" s="76" t="s">
        <v>230</v>
      </c>
      <c r="O97" s="4"/>
      <c r="P97" s="18"/>
      <c r="Q97" s="230" t="s">
        <v>230</v>
      </c>
      <c r="R97" s="230" t="s">
        <v>230</v>
      </c>
      <c r="S97" s="137" t="s">
        <v>268</v>
      </c>
      <c r="T97" s="230" t="s">
        <v>230</v>
      </c>
      <c r="U97" s="145"/>
    </row>
    <row r="98" spans="1:21">
      <c r="A98" s="111" t="s">
        <v>189</v>
      </c>
      <c r="B98" s="163" t="s">
        <v>46</v>
      </c>
      <c r="C98" s="160">
        <v>5</v>
      </c>
      <c r="D98" s="166"/>
      <c r="E98" s="4"/>
      <c r="F98" s="4"/>
      <c r="G98" s="4"/>
      <c r="H98" s="4"/>
      <c r="I98" s="4"/>
      <c r="J98" s="4"/>
      <c r="K98" s="17">
        <v>1</v>
      </c>
      <c r="L98" s="17">
        <f>COUNTA(N98:Q98)</f>
        <v>2</v>
      </c>
      <c r="M98" s="4"/>
      <c r="N98" s="76" t="s">
        <v>230</v>
      </c>
      <c r="O98" s="4"/>
      <c r="P98" s="18"/>
      <c r="Q98" s="230" t="s">
        <v>230</v>
      </c>
      <c r="R98" s="230" t="s">
        <v>230</v>
      </c>
      <c r="S98" s="137" t="s">
        <v>268</v>
      </c>
      <c r="T98" s="230" t="s">
        <v>230</v>
      </c>
      <c r="U98" s="145"/>
    </row>
    <row r="99" spans="1:21">
      <c r="A99" s="111" t="s">
        <v>190</v>
      </c>
      <c r="B99" s="163" t="s">
        <v>46</v>
      </c>
      <c r="C99" s="160">
        <v>5</v>
      </c>
      <c r="D99" s="166"/>
      <c r="E99" s="4"/>
      <c r="F99" s="4"/>
      <c r="G99" s="4"/>
      <c r="H99" s="4"/>
      <c r="I99" s="4"/>
      <c r="J99" s="4"/>
      <c r="K99" s="17">
        <v>1</v>
      </c>
      <c r="L99" s="17">
        <f>COUNTA(N99:Q99)</f>
        <v>2</v>
      </c>
      <c r="M99" s="4"/>
      <c r="N99" s="76" t="s">
        <v>230</v>
      </c>
      <c r="O99" s="4"/>
      <c r="P99" s="18"/>
      <c r="Q99" s="230" t="s">
        <v>230</v>
      </c>
      <c r="R99" s="230" t="s">
        <v>230</v>
      </c>
      <c r="S99" s="137" t="s">
        <v>268</v>
      </c>
      <c r="T99" s="230" t="s">
        <v>230</v>
      </c>
      <c r="U99" s="145"/>
    </row>
    <row r="100" spans="1:21">
      <c r="A100" s="111" t="s">
        <v>191</v>
      </c>
      <c r="B100" s="163" t="s">
        <v>46</v>
      </c>
      <c r="C100" s="160">
        <v>5</v>
      </c>
      <c r="D100" s="166"/>
      <c r="E100" s="4"/>
      <c r="F100" s="4"/>
      <c r="G100" s="4"/>
      <c r="H100" s="4"/>
      <c r="I100" s="4"/>
      <c r="J100" s="4"/>
      <c r="K100" s="17">
        <v>1</v>
      </c>
      <c r="L100" s="17">
        <f>COUNTA(N100:Q100)</f>
        <v>2</v>
      </c>
      <c r="M100" s="4"/>
      <c r="N100" s="76" t="s">
        <v>230</v>
      </c>
      <c r="O100" s="4"/>
      <c r="P100" s="18"/>
      <c r="Q100" s="230" t="s">
        <v>230</v>
      </c>
      <c r="R100" s="230" t="s">
        <v>230</v>
      </c>
      <c r="S100" s="137" t="s">
        <v>268</v>
      </c>
      <c r="T100" s="230" t="s">
        <v>230</v>
      </c>
      <c r="U100" s="145"/>
    </row>
    <row r="101" spans="1:21">
      <c r="A101" s="109"/>
      <c r="B101" s="157"/>
      <c r="C101" s="155"/>
      <c r="D101" s="157"/>
      <c r="E101" s="74"/>
      <c r="F101" s="74"/>
      <c r="G101" s="74"/>
      <c r="H101" s="74"/>
      <c r="I101" s="74"/>
      <c r="J101" s="74"/>
      <c r="K101" s="74"/>
      <c r="L101" s="74"/>
      <c r="M101" s="5"/>
      <c r="N101" s="15"/>
      <c r="O101" s="74"/>
      <c r="P101" s="155"/>
      <c r="Q101" s="155"/>
      <c r="R101" s="200"/>
      <c r="S101" s="14"/>
      <c r="T101" s="201"/>
      <c r="U101" s="145"/>
    </row>
    <row r="102" spans="1:21">
      <c r="A102" s="109" t="s">
        <v>178</v>
      </c>
      <c r="B102" s="157"/>
      <c r="C102" s="155"/>
      <c r="D102" s="157"/>
      <c r="E102" s="74"/>
      <c r="F102" s="74"/>
      <c r="G102" s="74"/>
      <c r="H102" s="74"/>
      <c r="I102" s="74"/>
      <c r="J102" s="74"/>
      <c r="K102" s="74"/>
      <c r="L102" s="74"/>
      <c r="M102" s="5"/>
      <c r="N102" s="15"/>
      <c r="O102" s="74"/>
      <c r="P102" s="155"/>
      <c r="Q102" s="155"/>
      <c r="R102" s="200"/>
      <c r="S102" s="14"/>
      <c r="T102" s="201"/>
      <c r="U102" s="145"/>
    </row>
    <row r="103" spans="1:21">
      <c r="A103" s="111" t="s">
        <v>179</v>
      </c>
      <c r="B103" s="163" t="s">
        <v>46</v>
      </c>
      <c r="C103" s="160">
        <v>50</v>
      </c>
      <c r="D103" s="166"/>
      <c r="E103" s="4"/>
      <c r="F103" s="4"/>
      <c r="G103" s="4"/>
      <c r="H103" s="4"/>
      <c r="I103" s="4"/>
      <c r="J103" s="4"/>
      <c r="K103" s="17">
        <v>1</v>
      </c>
      <c r="L103" s="17">
        <f>COUNTA(N103:Q103)</f>
        <v>2</v>
      </c>
      <c r="M103" s="4"/>
      <c r="N103" s="76" t="s">
        <v>249</v>
      </c>
      <c r="O103" s="4"/>
      <c r="P103" s="18"/>
      <c r="Q103" s="230" t="s">
        <v>249</v>
      </c>
      <c r="R103" s="230" t="s">
        <v>249</v>
      </c>
      <c r="S103" s="137" t="s">
        <v>268</v>
      </c>
      <c r="T103" s="230" t="s">
        <v>249</v>
      </c>
      <c r="U103" s="145"/>
    </row>
    <row r="104" spans="1:21">
      <c r="A104" s="111" t="s">
        <v>180</v>
      </c>
      <c r="B104" s="163" t="s">
        <v>46</v>
      </c>
      <c r="C104" s="160">
        <v>50</v>
      </c>
      <c r="D104" s="166"/>
      <c r="E104" s="4"/>
      <c r="F104" s="4"/>
      <c r="G104" s="4"/>
      <c r="H104" s="4"/>
      <c r="I104" s="4"/>
      <c r="J104" s="4"/>
      <c r="K104" s="17">
        <v>1</v>
      </c>
      <c r="L104" s="17">
        <f>COUNTA(N104:Q104)</f>
        <v>2</v>
      </c>
      <c r="M104" s="4"/>
      <c r="N104" s="76" t="s">
        <v>249</v>
      </c>
      <c r="O104" s="4"/>
      <c r="P104" s="18"/>
      <c r="Q104" s="230" t="s">
        <v>249</v>
      </c>
      <c r="R104" s="230" t="s">
        <v>249</v>
      </c>
      <c r="S104" s="137" t="s">
        <v>268</v>
      </c>
      <c r="T104" s="230" t="s">
        <v>249</v>
      </c>
      <c r="U104" s="145"/>
    </row>
    <row r="105" spans="1:21">
      <c r="A105" s="111" t="s">
        <v>181</v>
      </c>
      <c r="B105" s="163" t="s">
        <v>46</v>
      </c>
      <c r="C105" s="160">
        <v>50</v>
      </c>
      <c r="D105" s="166"/>
      <c r="E105" s="4"/>
      <c r="F105" s="4"/>
      <c r="G105" s="4"/>
      <c r="H105" s="4"/>
      <c r="I105" s="4"/>
      <c r="J105" s="4"/>
      <c r="K105" s="17">
        <v>1</v>
      </c>
      <c r="L105" s="17">
        <f>COUNTA(N105:Q105)</f>
        <v>2</v>
      </c>
      <c r="M105" s="4"/>
      <c r="N105" s="76" t="s">
        <v>249</v>
      </c>
      <c r="O105" s="4"/>
      <c r="P105" s="18"/>
      <c r="Q105" s="230" t="s">
        <v>249</v>
      </c>
      <c r="R105" s="230" t="s">
        <v>249</v>
      </c>
      <c r="S105" s="137" t="s">
        <v>268</v>
      </c>
      <c r="T105" s="230" t="s">
        <v>249</v>
      </c>
      <c r="U105" s="145"/>
    </row>
    <row r="106" spans="1:21">
      <c r="A106" s="111" t="s">
        <v>182</v>
      </c>
      <c r="B106" s="163" t="s">
        <v>46</v>
      </c>
      <c r="C106" s="160">
        <v>50</v>
      </c>
      <c r="D106" s="166"/>
      <c r="E106" s="4"/>
      <c r="F106" s="4"/>
      <c r="G106" s="4"/>
      <c r="H106" s="4"/>
      <c r="I106" s="4"/>
      <c r="J106" s="4"/>
      <c r="K106" s="17">
        <v>1</v>
      </c>
      <c r="L106" s="17">
        <f>COUNTA(N106:Q106)</f>
        <v>2</v>
      </c>
      <c r="M106" s="4"/>
      <c r="N106" s="76" t="s">
        <v>249</v>
      </c>
      <c r="O106" s="4"/>
      <c r="P106" s="18"/>
      <c r="Q106" s="230" t="s">
        <v>249</v>
      </c>
      <c r="R106" s="230" t="s">
        <v>249</v>
      </c>
      <c r="S106" s="137" t="s">
        <v>268</v>
      </c>
      <c r="T106" s="230" t="s">
        <v>249</v>
      </c>
      <c r="U106" s="145"/>
    </row>
    <row r="107" spans="1:21">
      <c r="A107" s="109"/>
      <c r="B107" s="157"/>
      <c r="C107" s="155"/>
      <c r="D107" s="143"/>
      <c r="E107" s="14"/>
      <c r="F107" s="14"/>
      <c r="G107" s="14"/>
      <c r="H107" s="14"/>
      <c r="I107" s="14"/>
      <c r="J107" s="14"/>
      <c r="K107" s="55"/>
      <c r="L107" s="5"/>
      <c r="M107" s="7"/>
      <c r="N107" s="113"/>
      <c r="O107" s="7"/>
      <c r="P107" s="35"/>
      <c r="Q107" s="35"/>
      <c r="R107" s="141"/>
      <c r="S107" s="7"/>
      <c r="T107" s="35"/>
      <c r="U107" s="145"/>
    </row>
    <row r="108" spans="1:21">
      <c r="A108" s="111" t="s">
        <v>16</v>
      </c>
      <c r="B108" s="163" t="s">
        <v>17</v>
      </c>
      <c r="C108" s="160">
        <v>1</v>
      </c>
      <c r="D108" s="166"/>
      <c r="E108" s="30"/>
      <c r="F108" s="30"/>
      <c r="G108" s="30"/>
      <c r="H108" s="30"/>
      <c r="I108" s="30"/>
      <c r="J108" s="30"/>
      <c r="K108" s="17">
        <v>1</v>
      </c>
      <c r="L108" s="17">
        <f>COUNTA(N108:Q108)</f>
        <v>2</v>
      </c>
      <c r="M108" s="4"/>
      <c r="N108" s="76">
        <v>402</v>
      </c>
      <c r="O108" s="4"/>
      <c r="P108" s="18"/>
      <c r="Q108" s="18">
        <v>254</v>
      </c>
      <c r="R108" s="254">
        <f t="shared" ref="R108" si="18">MIN(N108:Q108)</f>
        <v>254</v>
      </c>
      <c r="S108" s="122">
        <f t="shared" ref="S108" si="19">AVERAGE(N108:Q108)</f>
        <v>328</v>
      </c>
      <c r="T108" s="119">
        <f t="shared" ref="T108" si="20">MAX(N108:Q108)</f>
        <v>402</v>
      </c>
      <c r="U108" s="145"/>
    </row>
    <row r="109" spans="1:21">
      <c r="A109" s="111" t="s">
        <v>128</v>
      </c>
      <c r="B109" s="163" t="s">
        <v>17</v>
      </c>
      <c r="C109" s="160">
        <v>0.01</v>
      </c>
      <c r="D109" s="166"/>
      <c r="E109" s="4"/>
      <c r="F109" s="4"/>
      <c r="G109" s="4"/>
      <c r="H109" s="4"/>
      <c r="I109" s="4"/>
      <c r="J109" s="4"/>
      <c r="K109" s="50">
        <v>1</v>
      </c>
      <c r="L109" s="17">
        <f>COUNTA(N109:Q109)</f>
        <v>1</v>
      </c>
      <c r="M109" s="4"/>
      <c r="N109" s="76"/>
      <c r="O109" s="4"/>
      <c r="P109" s="18"/>
      <c r="Q109" s="34" t="s">
        <v>263</v>
      </c>
      <c r="R109" s="34" t="s">
        <v>263</v>
      </c>
      <c r="S109" s="76" t="s">
        <v>268</v>
      </c>
      <c r="T109" s="34" t="s">
        <v>263</v>
      </c>
      <c r="U109" s="145"/>
    </row>
    <row r="110" spans="1:21">
      <c r="A110" s="109"/>
      <c r="B110" s="157"/>
      <c r="C110" s="155"/>
      <c r="D110" s="143"/>
      <c r="E110" s="5"/>
      <c r="F110" s="5"/>
      <c r="G110" s="5"/>
      <c r="H110" s="5"/>
      <c r="I110" s="5"/>
      <c r="J110" s="5"/>
      <c r="K110" s="55"/>
      <c r="L110" s="5"/>
      <c r="M110" s="5"/>
      <c r="N110" s="15"/>
      <c r="O110" s="5"/>
      <c r="P110" s="109"/>
      <c r="Q110" s="109"/>
      <c r="R110" s="200"/>
      <c r="S110" s="14"/>
      <c r="T110" s="201"/>
      <c r="U110" s="145"/>
    </row>
    <row r="111" spans="1:21">
      <c r="A111" s="109" t="s">
        <v>259</v>
      </c>
      <c r="B111" s="157"/>
      <c r="C111" s="155"/>
      <c r="D111" s="143"/>
      <c r="E111" s="5"/>
      <c r="F111" s="5"/>
      <c r="G111" s="5"/>
      <c r="H111" s="5"/>
      <c r="I111" s="5"/>
      <c r="J111" s="5"/>
      <c r="K111" s="55"/>
      <c r="L111" s="5"/>
      <c r="M111" s="7"/>
      <c r="N111" s="113"/>
      <c r="O111" s="5"/>
      <c r="P111" s="109"/>
      <c r="Q111" s="109"/>
      <c r="R111" s="141"/>
      <c r="S111" s="7"/>
      <c r="T111" s="35"/>
      <c r="U111" s="145"/>
    </row>
    <row r="112" spans="1:21">
      <c r="A112" s="161" t="s">
        <v>124</v>
      </c>
      <c r="B112" s="165" t="s">
        <v>46</v>
      </c>
      <c r="C112" s="167">
        <v>20</v>
      </c>
      <c r="D112" s="166"/>
      <c r="E112" s="1"/>
      <c r="F112" s="1"/>
      <c r="G112" s="1"/>
      <c r="H112" s="1"/>
      <c r="I112" s="1"/>
      <c r="J112" s="1"/>
      <c r="K112" s="17">
        <v>1</v>
      </c>
      <c r="L112" s="1">
        <f>COUNTA(N112:Q112)</f>
        <v>3</v>
      </c>
      <c r="M112" s="38"/>
      <c r="N112" s="46" t="s">
        <v>265</v>
      </c>
      <c r="O112" s="310" t="s">
        <v>275</v>
      </c>
      <c r="P112" s="325"/>
      <c r="Q112" s="226" t="s">
        <v>265</v>
      </c>
      <c r="R112" s="226" t="s">
        <v>265</v>
      </c>
      <c r="S112" s="76" t="s">
        <v>268</v>
      </c>
      <c r="T112" s="226" t="s">
        <v>265</v>
      </c>
      <c r="U112" s="145"/>
    </row>
    <row r="113" spans="1:21">
      <c r="A113" s="161" t="s">
        <v>125</v>
      </c>
      <c r="B113" s="165" t="s">
        <v>46</v>
      </c>
      <c r="C113" s="167">
        <v>50</v>
      </c>
      <c r="D113" s="166"/>
      <c r="E113" s="1"/>
      <c r="F113" s="1"/>
      <c r="G113" s="1"/>
      <c r="H113" s="1"/>
      <c r="I113" s="1"/>
      <c r="J113" s="1"/>
      <c r="K113" s="17">
        <v>1</v>
      </c>
      <c r="L113" s="1">
        <f>COUNTA(N113:Q113)</f>
        <v>3</v>
      </c>
      <c r="M113" s="38"/>
      <c r="N113" s="46" t="s">
        <v>249</v>
      </c>
      <c r="O113" s="310" t="s">
        <v>275</v>
      </c>
      <c r="P113" s="325"/>
      <c r="Q113" s="226" t="s">
        <v>249</v>
      </c>
      <c r="R113" s="226" t="s">
        <v>249</v>
      </c>
      <c r="S113" s="76" t="s">
        <v>268</v>
      </c>
      <c r="T113" s="226" t="s">
        <v>249</v>
      </c>
      <c r="U113" s="145"/>
    </row>
    <row r="114" spans="1:21">
      <c r="A114" s="161" t="s">
        <v>126</v>
      </c>
      <c r="B114" s="165" t="s">
        <v>46</v>
      </c>
      <c r="C114" s="167">
        <v>100</v>
      </c>
      <c r="D114" s="166"/>
      <c r="E114" s="1"/>
      <c r="F114" s="1"/>
      <c r="G114" s="1"/>
      <c r="H114" s="1"/>
      <c r="I114" s="1"/>
      <c r="J114" s="1"/>
      <c r="K114" s="17">
        <v>1</v>
      </c>
      <c r="L114" s="1">
        <f>COUNTA(N114:Q114)</f>
        <v>3</v>
      </c>
      <c r="M114" s="38"/>
      <c r="N114" s="46" t="s">
        <v>229</v>
      </c>
      <c r="O114" s="310" t="s">
        <v>275</v>
      </c>
      <c r="P114" s="325"/>
      <c r="Q114" s="226" t="s">
        <v>229</v>
      </c>
      <c r="R114" s="226" t="s">
        <v>229</v>
      </c>
      <c r="S114" s="76" t="s">
        <v>268</v>
      </c>
      <c r="T114" s="226" t="s">
        <v>229</v>
      </c>
      <c r="U114" s="145"/>
    </row>
    <row r="115" spans="1:21">
      <c r="A115" s="161" t="s">
        <v>127</v>
      </c>
      <c r="B115" s="165" t="s">
        <v>46</v>
      </c>
      <c r="C115" s="167">
        <v>50</v>
      </c>
      <c r="D115" s="166"/>
      <c r="E115" s="1"/>
      <c r="F115" s="1"/>
      <c r="G115" s="1"/>
      <c r="H115" s="1"/>
      <c r="I115" s="1"/>
      <c r="J115" s="1"/>
      <c r="K115" s="17">
        <v>1</v>
      </c>
      <c r="L115" s="1">
        <f>COUNTA(N115:Q115)</f>
        <v>3</v>
      </c>
      <c r="M115" s="38"/>
      <c r="N115" s="46" t="s">
        <v>249</v>
      </c>
      <c r="O115" s="310" t="s">
        <v>275</v>
      </c>
      <c r="P115" s="325"/>
      <c r="Q115" s="226" t="s">
        <v>249</v>
      </c>
      <c r="R115" s="226" t="s">
        <v>249</v>
      </c>
      <c r="S115" s="76" t="s">
        <v>268</v>
      </c>
      <c r="T115" s="226" t="s">
        <v>249</v>
      </c>
      <c r="U115" s="145"/>
    </row>
    <row r="116" spans="1:21">
      <c r="A116" s="111" t="s">
        <v>146</v>
      </c>
      <c r="B116" s="165" t="s">
        <v>46</v>
      </c>
      <c r="C116" s="167">
        <v>50</v>
      </c>
      <c r="D116" s="166"/>
      <c r="E116" s="1"/>
      <c r="F116" s="1"/>
      <c r="G116" s="1"/>
      <c r="H116" s="1"/>
      <c r="I116" s="1"/>
      <c r="J116" s="1"/>
      <c r="K116" s="17">
        <v>1</v>
      </c>
      <c r="L116" s="1">
        <f>COUNTA(N116:Q116)</f>
        <v>3</v>
      </c>
      <c r="M116" s="38"/>
      <c r="N116" s="46" t="s">
        <v>249</v>
      </c>
      <c r="O116" s="310" t="s">
        <v>275</v>
      </c>
      <c r="P116" s="325"/>
      <c r="Q116" s="226" t="s">
        <v>249</v>
      </c>
      <c r="R116" s="226" t="s">
        <v>249</v>
      </c>
      <c r="S116" s="76" t="s">
        <v>268</v>
      </c>
      <c r="T116" s="226" t="s">
        <v>249</v>
      </c>
      <c r="U116" s="145"/>
    </row>
    <row r="117" spans="1:21">
      <c r="A117" s="109"/>
      <c r="B117" s="157"/>
      <c r="C117" s="155"/>
      <c r="D117" s="143"/>
      <c r="E117" s="5"/>
      <c r="F117" s="5"/>
      <c r="G117" s="5"/>
      <c r="H117" s="5"/>
      <c r="I117" s="5"/>
      <c r="J117" s="5"/>
      <c r="K117" s="55"/>
      <c r="L117" s="5"/>
      <c r="M117" s="5"/>
      <c r="N117" s="277"/>
      <c r="O117" s="5"/>
      <c r="P117" s="109"/>
      <c r="Q117" s="109"/>
      <c r="R117" s="200"/>
      <c r="S117" s="14"/>
      <c r="T117" s="201"/>
      <c r="U117" s="145"/>
    </row>
    <row r="118" spans="1:21">
      <c r="A118" s="109" t="s">
        <v>258</v>
      </c>
      <c r="B118" s="157"/>
      <c r="C118" s="155"/>
      <c r="D118" s="143"/>
      <c r="E118" s="14"/>
      <c r="F118" s="14"/>
      <c r="G118" s="14"/>
      <c r="H118" s="14"/>
      <c r="I118" s="14"/>
      <c r="J118" s="55"/>
      <c r="K118" s="7"/>
      <c r="L118" s="113"/>
      <c r="M118" s="7"/>
      <c r="N118" s="277"/>
      <c r="O118" s="81"/>
      <c r="P118" s="59"/>
      <c r="Q118" s="59"/>
      <c r="R118" s="141"/>
      <c r="S118" s="7"/>
      <c r="T118" s="35"/>
      <c r="U118" s="145"/>
    </row>
    <row r="119" spans="1:21">
      <c r="A119" s="181" t="s">
        <v>239</v>
      </c>
      <c r="B119" s="165" t="s">
        <v>46</v>
      </c>
      <c r="C119" s="167">
        <v>20</v>
      </c>
      <c r="D119" s="166"/>
      <c r="E119" s="4"/>
      <c r="F119" s="4"/>
      <c r="G119" s="4"/>
      <c r="H119" s="4"/>
      <c r="I119" s="4"/>
      <c r="J119" s="4"/>
      <c r="K119" s="17">
        <v>4</v>
      </c>
      <c r="L119" s="50">
        <f t="shared" ref="L119:L125" si="21">COUNTA(M119:O119)</f>
        <v>2</v>
      </c>
      <c r="M119" s="117"/>
      <c r="N119" s="46" t="s">
        <v>265</v>
      </c>
      <c r="O119" s="310" t="s">
        <v>275</v>
      </c>
      <c r="P119" s="325"/>
      <c r="Q119" s="226" t="s">
        <v>265</v>
      </c>
      <c r="R119" s="226" t="s">
        <v>265</v>
      </c>
      <c r="S119" s="76" t="s">
        <v>268</v>
      </c>
      <c r="T119" s="226" t="s">
        <v>265</v>
      </c>
      <c r="U119" s="145"/>
    </row>
    <row r="120" spans="1:21">
      <c r="A120" s="181" t="s">
        <v>240</v>
      </c>
      <c r="B120" s="165" t="s">
        <v>46</v>
      </c>
      <c r="C120" s="167">
        <v>20</v>
      </c>
      <c r="D120" s="166"/>
      <c r="E120" s="4"/>
      <c r="F120" s="4"/>
      <c r="G120" s="4"/>
      <c r="H120" s="4"/>
      <c r="I120" s="4"/>
      <c r="J120" s="4"/>
      <c r="K120" s="17">
        <v>4</v>
      </c>
      <c r="L120" s="50">
        <f t="shared" si="21"/>
        <v>2</v>
      </c>
      <c r="M120" s="117"/>
      <c r="N120" s="46" t="s">
        <v>265</v>
      </c>
      <c r="O120" s="310" t="s">
        <v>275</v>
      </c>
      <c r="P120" s="325"/>
      <c r="Q120" s="226" t="s">
        <v>265</v>
      </c>
      <c r="R120" s="226" t="s">
        <v>265</v>
      </c>
      <c r="S120" s="76" t="s">
        <v>268</v>
      </c>
      <c r="T120" s="226" t="s">
        <v>265</v>
      </c>
      <c r="U120" s="145"/>
    </row>
    <row r="121" spans="1:21">
      <c r="A121" s="181" t="s">
        <v>241</v>
      </c>
      <c r="B121" s="165" t="s">
        <v>46</v>
      </c>
      <c r="C121" s="167">
        <v>100</v>
      </c>
      <c r="D121" s="166"/>
      <c r="E121" s="4"/>
      <c r="F121" s="4"/>
      <c r="G121" s="4"/>
      <c r="H121" s="4"/>
      <c r="I121" s="4"/>
      <c r="J121" s="4"/>
      <c r="K121" s="17">
        <v>4</v>
      </c>
      <c r="L121" s="50">
        <f t="shared" si="21"/>
        <v>2</v>
      </c>
      <c r="M121" s="117"/>
      <c r="N121" s="46" t="s">
        <v>229</v>
      </c>
      <c r="O121" s="310" t="s">
        <v>275</v>
      </c>
      <c r="P121" s="325"/>
      <c r="Q121" s="226" t="s">
        <v>229</v>
      </c>
      <c r="R121" s="226" t="s">
        <v>229</v>
      </c>
      <c r="S121" s="76" t="s">
        <v>268</v>
      </c>
      <c r="T121" s="226" t="s">
        <v>229</v>
      </c>
      <c r="U121" s="145"/>
    </row>
    <row r="122" spans="1:21">
      <c r="A122" s="181" t="s">
        <v>242</v>
      </c>
      <c r="B122" s="165" t="s">
        <v>46</v>
      </c>
      <c r="C122" s="167">
        <v>100</v>
      </c>
      <c r="D122" s="166"/>
      <c r="E122" s="4"/>
      <c r="F122" s="4"/>
      <c r="G122" s="4"/>
      <c r="H122" s="4"/>
      <c r="I122" s="4"/>
      <c r="J122" s="4"/>
      <c r="K122" s="17">
        <v>4</v>
      </c>
      <c r="L122" s="50">
        <f t="shared" si="21"/>
        <v>2</v>
      </c>
      <c r="M122" s="117"/>
      <c r="N122" s="46" t="s">
        <v>229</v>
      </c>
      <c r="O122" s="310" t="s">
        <v>275</v>
      </c>
      <c r="P122" s="325"/>
      <c r="Q122" s="226" t="s">
        <v>229</v>
      </c>
      <c r="R122" s="226" t="s">
        <v>229</v>
      </c>
      <c r="S122" s="76" t="s">
        <v>268</v>
      </c>
      <c r="T122" s="226" t="s">
        <v>229</v>
      </c>
      <c r="U122" s="145"/>
    </row>
    <row r="123" spans="1:21">
      <c r="A123" s="181" t="s">
        <v>243</v>
      </c>
      <c r="B123" s="165" t="s">
        <v>46</v>
      </c>
      <c r="C123" s="167">
        <v>100</v>
      </c>
      <c r="D123" s="166"/>
      <c r="E123" s="4"/>
      <c r="F123" s="4"/>
      <c r="G123" s="4"/>
      <c r="H123" s="4"/>
      <c r="I123" s="4"/>
      <c r="J123" s="4"/>
      <c r="K123" s="17">
        <v>4</v>
      </c>
      <c r="L123" s="50">
        <f t="shared" si="21"/>
        <v>2</v>
      </c>
      <c r="M123" s="117"/>
      <c r="N123" s="46" t="s">
        <v>229</v>
      </c>
      <c r="O123" s="310" t="s">
        <v>275</v>
      </c>
      <c r="P123" s="325"/>
      <c r="Q123" s="226" t="s">
        <v>229</v>
      </c>
      <c r="R123" s="226" t="s">
        <v>229</v>
      </c>
      <c r="S123" s="76" t="s">
        <v>268</v>
      </c>
      <c r="T123" s="226" t="s">
        <v>229</v>
      </c>
      <c r="U123" s="145"/>
    </row>
    <row r="124" spans="1:21">
      <c r="A124" s="181" t="s">
        <v>244</v>
      </c>
      <c r="B124" s="165" t="s">
        <v>46</v>
      </c>
      <c r="C124" s="167">
        <v>100</v>
      </c>
      <c r="D124" s="166"/>
      <c r="E124" s="4"/>
      <c r="F124" s="4"/>
      <c r="G124" s="4"/>
      <c r="H124" s="4"/>
      <c r="I124" s="4"/>
      <c r="J124" s="4"/>
      <c r="K124" s="17">
        <v>4</v>
      </c>
      <c r="L124" s="50">
        <f t="shared" si="21"/>
        <v>2</v>
      </c>
      <c r="M124" s="117"/>
      <c r="N124" s="46" t="s">
        <v>229</v>
      </c>
      <c r="O124" s="310" t="s">
        <v>275</v>
      </c>
      <c r="P124" s="325"/>
      <c r="Q124" s="226" t="s">
        <v>229</v>
      </c>
      <c r="R124" s="226" t="s">
        <v>229</v>
      </c>
      <c r="S124" s="76" t="s">
        <v>268</v>
      </c>
      <c r="T124" s="226" t="s">
        <v>229</v>
      </c>
      <c r="U124" s="145"/>
    </row>
    <row r="125" spans="1:21">
      <c r="A125" s="181" t="s">
        <v>245</v>
      </c>
      <c r="B125" s="165" t="s">
        <v>46</v>
      </c>
      <c r="C125" s="167">
        <v>100</v>
      </c>
      <c r="D125" s="166"/>
      <c r="E125" s="4"/>
      <c r="F125" s="4"/>
      <c r="G125" s="4"/>
      <c r="H125" s="4"/>
      <c r="I125" s="4"/>
      <c r="J125" s="4"/>
      <c r="K125" s="17">
        <v>4</v>
      </c>
      <c r="L125" s="50">
        <f t="shared" si="21"/>
        <v>2</v>
      </c>
      <c r="M125" s="117"/>
      <c r="N125" s="46" t="s">
        <v>229</v>
      </c>
      <c r="O125" s="310" t="s">
        <v>275</v>
      </c>
      <c r="P125" s="325"/>
      <c r="Q125" s="226" t="s">
        <v>229</v>
      </c>
      <c r="R125" s="226" t="s">
        <v>229</v>
      </c>
      <c r="S125" s="76" t="s">
        <v>268</v>
      </c>
      <c r="T125" s="226" t="s">
        <v>229</v>
      </c>
      <c r="U125" s="145"/>
    </row>
    <row r="126" spans="1:21">
      <c r="A126" s="109"/>
      <c r="B126" s="157"/>
      <c r="C126" s="155"/>
      <c r="D126" s="143"/>
      <c r="E126" s="14"/>
      <c r="F126" s="14"/>
      <c r="G126" s="14"/>
      <c r="H126" s="14"/>
      <c r="I126" s="14"/>
      <c r="J126" s="14"/>
      <c r="K126" s="55"/>
      <c r="L126" s="5"/>
      <c r="M126" s="7"/>
      <c r="N126" s="113"/>
      <c r="O126" s="7"/>
      <c r="P126" s="35"/>
      <c r="Q126" s="35"/>
      <c r="R126" s="141"/>
      <c r="S126" s="7"/>
      <c r="T126" s="35"/>
      <c r="U126" s="145"/>
    </row>
    <row r="127" spans="1:21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14"/>
      <c r="K127" s="55"/>
      <c r="L127" s="5"/>
      <c r="M127" s="7"/>
      <c r="N127" s="113"/>
      <c r="O127" s="7"/>
      <c r="P127" s="35"/>
      <c r="Q127" s="35"/>
      <c r="R127" s="141"/>
      <c r="S127" s="7"/>
      <c r="T127" s="35"/>
      <c r="U127" s="145"/>
    </row>
    <row r="128" spans="1:21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40"/>
      <c r="K128" s="17">
        <v>1</v>
      </c>
      <c r="L128" s="17">
        <f t="shared" ref="L128:L143" si="22">COUNTA(N128:Q128)</f>
        <v>2</v>
      </c>
      <c r="M128" s="4"/>
      <c r="N128" s="76" t="s">
        <v>272</v>
      </c>
      <c r="O128" s="4"/>
      <c r="P128" s="18"/>
      <c r="Q128" s="230" t="s">
        <v>272</v>
      </c>
      <c r="R128" s="230" t="s">
        <v>272</v>
      </c>
      <c r="S128" s="76" t="s">
        <v>268</v>
      </c>
      <c r="T128" s="230" t="s">
        <v>272</v>
      </c>
      <c r="U128" s="145"/>
    </row>
    <row r="129" spans="1:21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1"/>
      <c r="K129" s="17">
        <v>1</v>
      </c>
      <c r="L129" s="17">
        <f t="shared" si="22"/>
        <v>2</v>
      </c>
      <c r="M129" s="4"/>
      <c r="N129" s="76" t="s">
        <v>272</v>
      </c>
      <c r="O129" s="4"/>
      <c r="P129" s="18"/>
      <c r="Q129" s="230" t="s">
        <v>272</v>
      </c>
      <c r="R129" s="230" t="s">
        <v>272</v>
      </c>
      <c r="S129" s="76" t="s">
        <v>268</v>
      </c>
      <c r="T129" s="230" t="s">
        <v>272</v>
      </c>
      <c r="U129" s="145"/>
    </row>
    <row r="130" spans="1:21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45"/>
      <c r="K130" s="17">
        <v>1</v>
      </c>
      <c r="L130" s="17">
        <f t="shared" si="22"/>
        <v>2</v>
      </c>
      <c r="M130" s="4"/>
      <c r="N130" s="76" t="s">
        <v>272</v>
      </c>
      <c r="O130" s="4"/>
      <c r="P130" s="18"/>
      <c r="Q130" s="230" t="s">
        <v>272</v>
      </c>
      <c r="R130" s="230" t="s">
        <v>272</v>
      </c>
      <c r="S130" s="76" t="s">
        <v>268</v>
      </c>
      <c r="T130" s="230" t="s">
        <v>272</v>
      </c>
      <c r="U130" s="145"/>
    </row>
    <row r="131" spans="1:21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45"/>
      <c r="K131" s="17">
        <v>1</v>
      </c>
      <c r="L131" s="17">
        <f t="shared" si="22"/>
        <v>2</v>
      </c>
      <c r="M131" s="4"/>
      <c r="N131" s="76" t="s">
        <v>272</v>
      </c>
      <c r="O131" s="4"/>
      <c r="P131" s="18"/>
      <c r="Q131" s="230" t="s">
        <v>272</v>
      </c>
      <c r="R131" s="230" t="s">
        <v>272</v>
      </c>
      <c r="S131" s="76" t="s">
        <v>268</v>
      </c>
      <c r="T131" s="230" t="s">
        <v>272</v>
      </c>
      <c r="U131" s="145"/>
    </row>
    <row r="132" spans="1:21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45"/>
      <c r="K132" s="17">
        <v>1</v>
      </c>
      <c r="L132" s="17">
        <f t="shared" si="22"/>
        <v>2</v>
      </c>
      <c r="M132" s="4"/>
      <c r="N132" s="76" t="s">
        <v>272</v>
      </c>
      <c r="O132" s="4"/>
      <c r="P132" s="18"/>
      <c r="Q132" s="230" t="s">
        <v>272</v>
      </c>
      <c r="R132" s="230" t="s">
        <v>272</v>
      </c>
      <c r="S132" s="76" t="s">
        <v>268</v>
      </c>
      <c r="T132" s="230" t="s">
        <v>272</v>
      </c>
      <c r="U132" s="145"/>
    </row>
    <row r="133" spans="1:21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45"/>
      <c r="K133" s="17">
        <v>1</v>
      </c>
      <c r="L133" s="17">
        <f t="shared" si="22"/>
        <v>2</v>
      </c>
      <c r="M133" s="4"/>
      <c r="N133" s="76" t="s">
        <v>272</v>
      </c>
      <c r="O133" s="4"/>
      <c r="P133" s="18"/>
      <c r="Q133" s="230" t="s">
        <v>272</v>
      </c>
      <c r="R133" s="230" t="s">
        <v>272</v>
      </c>
      <c r="S133" s="76" t="s">
        <v>268</v>
      </c>
      <c r="T133" s="230" t="s">
        <v>272</v>
      </c>
      <c r="U133" s="145"/>
    </row>
    <row r="134" spans="1:21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1"/>
      <c r="K134" s="17">
        <v>1</v>
      </c>
      <c r="L134" s="17">
        <f t="shared" si="22"/>
        <v>2</v>
      </c>
      <c r="M134" s="4"/>
      <c r="N134" s="76" t="s">
        <v>272</v>
      </c>
      <c r="O134" s="4"/>
      <c r="P134" s="18"/>
      <c r="Q134" s="230" t="s">
        <v>272</v>
      </c>
      <c r="R134" s="230" t="s">
        <v>272</v>
      </c>
      <c r="S134" s="76" t="s">
        <v>268</v>
      </c>
      <c r="T134" s="230" t="s">
        <v>272</v>
      </c>
      <c r="U134" s="145"/>
    </row>
    <row r="135" spans="1:21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1"/>
      <c r="K135" s="17">
        <v>1</v>
      </c>
      <c r="L135" s="17">
        <f t="shared" si="22"/>
        <v>2</v>
      </c>
      <c r="M135" s="4"/>
      <c r="N135" s="76" t="s">
        <v>272</v>
      </c>
      <c r="O135" s="4"/>
      <c r="P135" s="18"/>
      <c r="Q135" s="230" t="s">
        <v>272</v>
      </c>
      <c r="R135" s="230" t="s">
        <v>272</v>
      </c>
      <c r="S135" s="76" t="s">
        <v>268</v>
      </c>
      <c r="T135" s="230" t="s">
        <v>272</v>
      </c>
      <c r="U135" s="145"/>
    </row>
    <row r="136" spans="1:21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1"/>
      <c r="K136" s="17">
        <v>1</v>
      </c>
      <c r="L136" s="17">
        <f t="shared" si="22"/>
        <v>2</v>
      </c>
      <c r="M136" s="4"/>
      <c r="N136" s="76" t="s">
        <v>272</v>
      </c>
      <c r="O136" s="4"/>
      <c r="P136" s="18"/>
      <c r="Q136" s="230" t="s">
        <v>272</v>
      </c>
      <c r="R136" s="230" t="s">
        <v>272</v>
      </c>
      <c r="S136" s="76" t="s">
        <v>268</v>
      </c>
      <c r="T136" s="230" t="s">
        <v>272</v>
      </c>
      <c r="U136" s="145"/>
    </row>
    <row r="137" spans="1:21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1"/>
      <c r="K137" s="17">
        <v>1</v>
      </c>
      <c r="L137" s="17">
        <f t="shared" si="22"/>
        <v>2</v>
      </c>
      <c r="M137" s="4"/>
      <c r="N137" s="76" t="s">
        <v>272</v>
      </c>
      <c r="O137" s="4"/>
      <c r="P137" s="18"/>
      <c r="Q137" s="230" t="s">
        <v>272</v>
      </c>
      <c r="R137" s="230" t="s">
        <v>272</v>
      </c>
      <c r="S137" s="76" t="s">
        <v>268</v>
      </c>
      <c r="T137" s="230" t="s">
        <v>272</v>
      </c>
      <c r="U137" s="145"/>
    </row>
    <row r="138" spans="1:21">
      <c r="A138" s="111" t="s">
        <v>115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1"/>
      <c r="K138" s="17">
        <v>1</v>
      </c>
      <c r="L138" s="17">
        <f t="shared" si="22"/>
        <v>2</v>
      </c>
      <c r="M138" s="4"/>
      <c r="N138" s="76" t="s">
        <v>272</v>
      </c>
      <c r="O138" s="4"/>
      <c r="P138" s="18"/>
      <c r="Q138" s="230" t="s">
        <v>272</v>
      </c>
      <c r="R138" s="230" t="s">
        <v>272</v>
      </c>
      <c r="S138" s="76" t="s">
        <v>268</v>
      </c>
      <c r="T138" s="230" t="s">
        <v>272</v>
      </c>
      <c r="U138" s="145"/>
    </row>
    <row r="139" spans="1:21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1"/>
      <c r="K139" s="17">
        <v>1</v>
      </c>
      <c r="L139" s="17">
        <f t="shared" si="22"/>
        <v>2</v>
      </c>
      <c r="M139" s="4"/>
      <c r="N139" s="76" t="s">
        <v>272</v>
      </c>
      <c r="O139" s="4"/>
      <c r="P139" s="18"/>
      <c r="Q139" s="230" t="s">
        <v>272</v>
      </c>
      <c r="R139" s="230" t="s">
        <v>272</v>
      </c>
      <c r="S139" s="76" t="s">
        <v>268</v>
      </c>
      <c r="T139" s="230" t="s">
        <v>272</v>
      </c>
      <c r="U139" s="145"/>
    </row>
    <row r="140" spans="1:21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1"/>
      <c r="K140" s="17">
        <v>1</v>
      </c>
      <c r="L140" s="17">
        <f t="shared" si="22"/>
        <v>2</v>
      </c>
      <c r="M140" s="4"/>
      <c r="N140" s="76" t="s">
        <v>227</v>
      </c>
      <c r="O140" s="4"/>
      <c r="P140" s="18"/>
      <c r="Q140" s="284" t="s">
        <v>227</v>
      </c>
      <c r="R140" s="284" t="s">
        <v>227</v>
      </c>
      <c r="S140" s="76" t="s">
        <v>268</v>
      </c>
      <c r="T140" s="284" t="s">
        <v>227</v>
      </c>
      <c r="U140" s="145"/>
    </row>
    <row r="141" spans="1:21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1"/>
      <c r="K141" s="17">
        <v>1</v>
      </c>
      <c r="L141" s="17">
        <f t="shared" si="22"/>
        <v>2</v>
      </c>
      <c r="M141" s="4"/>
      <c r="N141" s="76" t="s">
        <v>272</v>
      </c>
      <c r="O141" s="4"/>
      <c r="P141" s="18"/>
      <c r="Q141" s="230" t="s">
        <v>272</v>
      </c>
      <c r="R141" s="230" t="s">
        <v>272</v>
      </c>
      <c r="S141" s="76" t="s">
        <v>268</v>
      </c>
      <c r="T141" s="230" t="s">
        <v>272</v>
      </c>
      <c r="U141" s="145"/>
    </row>
    <row r="142" spans="1:21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1"/>
      <c r="K142" s="17">
        <v>1</v>
      </c>
      <c r="L142" s="17">
        <f t="shared" si="22"/>
        <v>2</v>
      </c>
      <c r="M142" s="4"/>
      <c r="N142" s="76" t="s">
        <v>272</v>
      </c>
      <c r="O142" s="4"/>
      <c r="P142" s="18"/>
      <c r="Q142" s="230" t="s">
        <v>272</v>
      </c>
      <c r="R142" s="230" t="s">
        <v>272</v>
      </c>
      <c r="S142" s="76" t="s">
        <v>268</v>
      </c>
      <c r="T142" s="230" t="s">
        <v>272</v>
      </c>
      <c r="U142" s="145"/>
    </row>
    <row r="143" spans="1:21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1"/>
      <c r="K143" s="17">
        <v>1</v>
      </c>
      <c r="L143" s="17">
        <f t="shared" si="22"/>
        <v>2</v>
      </c>
      <c r="M143" s="4"/>
      <c r="N143" s="76" t="s">
        <v>272</v>
      </c>
      <c r="O143" s="4"/>
      <c r="P143" s="18"/>
      <c r="Q143" s="230" t="s">
        <v>272</v>
      </c>
      <c r="R143" s="230" t="s">
        <v>272</v>
      </c>
      <c r="S143" s="76" t="s">
        <v>268</v>
      </c>
      <c r="T143" s="230" t="s">
        <v>272</v>
      </c>
      <c r="U143" s="145"/>
    </row>
    <row r="144" spans="1:21">
      <c r="A144" s="111" t="s">
        <v>220</v>
      </c>
      <c r="B144" s="163" t="s">
        <v>46</v>
      </c>
      <c r="C144" s="160">
        <v>0.5</v>
      </c>
      <c r="D144" s="166"/>
      <c r="E144" s="11"/>
      <c r="F144" s="11"/>
      <c r="G144" s="11"/>
      <c r="H144" s="11"/>
      <c r="I144" s="11"/>
      <c r="J144" s="11"/>
      <c r="K144" s="17"/>
      <c r="L144" s="17"/>
      <c r="M144" s="4"/>
      <c r="N144" s="76" t="s">
        <v>227</v>
      </c>
      <c r="O144" s="4"/>
      <c r="P144" s="18"/>
      <c r="Q144" s="284" t="s">
        <v>227</v>
      </c>
      <c r="R144" s="284" t="s">
        <v>227</v>
      </c>
      <c r="S144" s="76" t="s">
        <v>268</v>
      </c>
      <c r="T144" s="284" t="s">
        <v>227</v>
      </c>
      <c r="U144" s="145"/>
    </row>
    <row r="145" spans="1:21">
      <c r="A145" s="111" t="s">
        <v>221</v>
      </c>
      <c r="B145" s="163" t="s">
        <v>46</v>
      </c>
      <c r="C145" s="160">
        <v>0.5</v>
      </c>
      <c r="D145" s="166"/>
      <c r="E145" s="11"/>
      <c r="F145" s="11"/>
      <c r="G145" s="11"/>
      <c r="H145" s="11"/>
      <c r="I145" s="11"/>
      <c r="J145" s="11"/>
      <c r="K145" s="17"/>
      <c r="L145" s="17"/>
      <c r="M145" s="4"/>
      <c r="N145" s="76" t="s">
        <v>227</v>
      </c>
      <c r="O145" s="4"/>
      <c r="P145" s="18"/>
      <c r="Q145" s="284" t="s">
        <v>227</v>
      </c>
      <c r="R145" s="284" t="s">
        <v>227</v>
      </c>
      <c r="S145" s="76" t="s">
        <v>268</v>
      </c>
      <c r="T145" s="284" t="s">
        <v>227</v>
      </c>
      <c r="U145" s="145"/>
    </row>
    <row r="146" spans="1:21">
      <c r="A146" s="109"/>
      <c r="B146" s="157"/>
      <c r="C146" s="155"/>
      <c r="D146" s="143"/>
      <c r="E146" s="5"/>
      <c r="F146" s="5"/>
      <c r="G146" s="5"/>
      <c r="H146" s="5"/>
      <c r="I146" s="5"/>
      <c r="J146" s="5"/>
      <c r="K146" s="55"/>
      <c r="L146" s="5"/>
      <c r="M146" s="7"/>
      <c r="N146" s="113"/>
      <c r="O146" s="7"/>
      <c r="P146" s="35"/>
      <c r="Q146" s="35"/>
      <c r="R146" s="141"/>
      <c r="S146" s="7"/>
      <c r="T146" s="35"/>
      <c r="U146" s="145"/>
    </row>
    <row r="147" spans="1:21">
      <c r="A147" s="109" t="s">
        <v>143</v>
      </c>
      <c r="B147" s="157"/>
      <c r="C147" s="155"/>
      <c r="D147" s="143"/>
      <c r="E147" s="5"/>
      <c r="F147" s="5"/>
      <c r="G147" s="5"/>
      <c r="H147" s="5"/>
      <c r="I147" s="5"/>
      <c r="J147" s="5"/>
      <c r="K147" s="55"/>
      <c r="L147" s="5"/>
      <c r="M147" s="7"/>
      <c r="N147" s="113"/>
      <c r="O147" s="7"/>
      <c r="P147" s="35"/>
      <c r="Q147" s="35"/>
      <c r="R147" s="141"/>
      <c r="S147" s="7"/>
      <c r="T147" s="35"/>
      <c r="U147" s="145"/>
    </row>
    <row r="148" spans="1:21">
      <c r="A148" s="111" t="s">
        <v>65</v>
      </c>
      <c r="B148" s="163" t="s">
        <v>46</v>
      </c>
      <c r="C148" s="160">
        <v>0.5</v>
      </c>
      <c r="D148" s="166"/>
      <c r="E148" s="11"/>
      <c r="F148" s="11"/>
      <c r="G148" s="11"/>
      <c r="H148" s="11"/>
      <c r="I148" s="11"/>
      <c r="J148" s="11"/>
      <c r="K148" s="50">
        <v>1</v>
      </c>
      <c r="L148" s="17">
        <f t="shared" ref="L148:L165" si="23">COUNTA(N148:Q148)</f>
        <v>2</v>
      </c>
      <c r="M148" s="4"/>
      <c r="N148" s="76" t="s">
        <v>227</v>
      </c>
      <c r="O148" s="4"/>
      <c r="P148" s="18"/>
      <c r="Q148" s="284" t="s">
        <v>227</v>
      </c>
      <c r="R148" s="284" t="s">
        <v>227</v>
      </c>
      <c r="S148" s="76" t="s">
        <v>268</v>
      </c>
      <c r="T148" s="284" t="s">
        <v>227</v>
      </c>
      <c r="U148" s="145"/>
    </row>
    <row r="149" spans="1:21">
      <c r="A149" s="111" t="s">
        <v>66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11"/>
      <c r="K149" s="17">
        <v>1</v>
      </c>
      <c r="L149" s="17">
        <f t="shared" si="23"/>
        <v>2</v>
      </c>
      <c r="M149" s="4"/>
      <c r="N149" s="76" t="s">
        <v>227</v>
      </c>
      <c r="O149" s="4"/>
      <c r="P149" s="18"/>
      <c r="Q149" s="284" t="s">
        <v>227</v>
      </c>
      <c r="R149" s="284" t="s">
        <v>227</v>
      </c>
      <c r="S149" s="76" t="s">
        <v>268</v>
      </c>
      <c r="T149" s="284" t="s">
        <v>227</v>
      </c>
      <c r="U149" s="145"/>
    </row>
    <row r="150" spans="1:21">
      <c r="A150" s="111" t="s">
        <v>67</v>
      </c>
      <c r="B150" s="163" t="s">
        <v>46</v>
      </c>
      <c r="C150" s="160">
        <v>2</v>
      </c>
      <c r="D150" s="166"/>
      <c r="E150" s="11"/>
      <c r="F150" s="11"/>
      <c r="G150" s="11"/>
      <c r="H150" s="11"/>
      <c r="I150" s="11"/>
      <c r="J150" s="11"/>
      <c r="K150" s="50">
        <v>1</v>
      </c>
      <c r="L150" s="17">
        <f t="shared" si="23"/>
        <v>2</v>
      </c>
      <c r="M150" s="4"/>
      <c r="N150" s="76" t="s">
        <v>228</v>
      </c>
      <c r="O150" s="4"/>
      <c r="P150" s="18"/>
      <c r="Q150" s="284" t="s">
        <v>228</v>
      </c>
      <c r="R150" s="284" t="s">
        <v>228</v>
      </c>
      <c r="S150" s="76" t="s">
        <v>268</v>
      </c>
      <c r="T150" s="284" t="s">
        <v>228</v>
      </c>
      <c r="U150" s="145"/>
    </row>
    <row r="151" spans="1:21">
      <c r="A151" s="111" t="s">
        <v>192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11"/>
      <c r="K151" s="50">
        <v>1</v>
      </c>
      <c r="L151" s="17">
        <f t="shared" si="23"/>
        <v>2</v>
      </c>
      <c r="M151" s="4"/>
      <c r="N151" s="76" t="s">
        <v>227</v>
      </c>
      <c r="O151" s="4"/>
      <c r="P151" s="18"/>
      <c r="Q151" s="284" t="s">
        <v>227</v>
      </c>
      <c r="R151" s="284" t="s">
        <v>227</v>
      </c>
      <c r="S151" s="76" t="s">
        <v>268</v>
      </c>
      <c r="T151" s="284" t="s">
        <v>227</v>
      </c>
      <c r="U151" s="145"/>
    </row>
    <row r="152" spans="1:21">
      <c r="A152" s="111" t="s">
        <v>193</v>
      </c>
      <c r="B152" s="163" t="s">
        <v>46</v>
      </c>
      <c r="C152" s="160">
        <v>0.5</v>
      </c>
      <c r="D152" s="166"/>
      <c r="E152" s="11"/>
      <c r="F152" s="11"/>
      <c r="G152" s="11"/>
      <c r="H152" s="11"/>
      <c r="I152" s="11"/>
      <c r="J152" s="11"/>
      <c r="K152" s="17">
        <v>1</v>
      </c>
      <c r="L152" s="17">
        <f t="shared" si="23"/>
        <v>2</v>
      </c>
      <c r="M152" s="4"/>
      <c r="N152" s="76" t="s">
        <v>227</v>
      </c>
      <c r="O152" s="4"/>
      <c r="P152" s="18"/>
      <c r="Q152" s="284" t="s">
        <v>227</v>
      </c>
      <c r="R152" s="284" t="s">
        <v>227</v>
      </c>
      <c r="S152" s="76" t="s">
        <v>268</v>
      </c>
      <c r="T152" s="284" t="s">
        <v>227</v>
      </c>
      <c r="U152" s="145"/>
    </row>
    <row r="153" spans="1:21">
      <c r="A153" s="111" t="s">
        <v>217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11"/>
      <c r="K153" s="50">
        <v>1</v>
      </c>
      <c r="L153" s="17">
        <f t="shared" si="23"/>
        <v>2</v>
      </c>
      <c r="M153" s="4"/>
      <c r="N153" s="76" t="s">
        <v>227</v>
      </c>
      <c r="O153" s="4"/>
      <c r="P153" s="18"/>
      <c r="Q153" s="284" t="s">
        <v>227</v>
      </c>
      <c r="R153" s="284" t="s">
        <v>227</v>
      </c>
      <c r="S153" s="76" t="s">
        <v>268</v>
      </c>
      <c r="T153" s="284" t="s">
        <v>227</v>
      </c>
      <c r="U153" s="145"/>
    </row>
    <row r="154" spans="1:21">
      <c r="A154" s="111" t="s">
        <v>194</v>
      </c>
      <c r="B154" s="163" t="s">
        <v>46</v>
      </c>
      <c r="C154" s="160">
        <v>2</v>
      </c>
      <c r="D154" s="166"/>
      <c r="E154" s="11"/>
      <c r="F154" s="11"/>
      <c r="G154" s="11"/>
      <c r="H154" s="11"/>
      <c r="I154" s="11"/>
      <c r="J154" s="11"/>
      <c r="K154" s="50">
        <v>1</v>
      </c>
      <c r="L154" s="17">
        <f t="shared" si="23"/>
        <v>2</v>
      </c>
      <c r="M154" s="4"/>
      <c r="N154" s="76" t="s">
        <v>228</v>
      </c>
      <c r="O154" s="4"/>
      <c r="P154" s="18"/>
      <c r="Q154" s="284" t="s">
        <v>228</v>
      </c>
      <c r="R154" s="284" t="s">
        <v>228</v>
      </c>
      <c r="S154" s="76" t="s">
        <v>268</v>
      </c>
      <c r="T154" s="284" t="s">
        <v>228</v>
      </c>
      <c r="U154" s="145"/>
    </row>
    <row r="155" spans="1:21">
      <c r="A155" s="111" t="s">
        <v>195</v>
      </c>
      <c r="B155" s="163" t="s">
        <v>46</v>
      </c>
      <c r="C155" s="160">
        <v>0.5</v>
      </c>
      <c r="D155" s="166"/>
      <c r="E155" s="11"/>
      <c r="F155" s="11"/>
      <c r="G155" s="11"/>
      <c r="H155" s="11"/>
      <c r="I155" s="11"/>
      <c r="J155" s="11"/>
      <c r="K155" s="17">
        <v>1</v>
      </c>
      <c r="L155" s="17">
        <f t="shared" si="23"/>
        <v>2</v>
      </c>
      <c r="M155" s="4"/>
      <c r="N155" s="76" t="s">
        <v>227</v>
      </c>
      <c r="O155" s="4"/>
      <c r="P155" s="18"/>
      <c r="Q155" s="284" t="s">
        <v>227</v>
      </c>
      <c r="R155" s="284" t="s">
        <v>227</v>
      </c>
      <c r="S155" s="76" t="s">
        <v>268</v>
      </c>
      <c r="T155" s="284" t="s">
        <v>227</v>
      </c>
      <c r="U155" s="145"/>
    </row>
    <row r="156" spans="1:21">
      <c r="A156" s="111" t="s">
        <v>68</v>
      </c>
      <c r="B156" s="163" t="s">
        <v>46</v>
      </c>
      <c r="C156" s="160">
        <v>0.5</v>
      </c>
      <c r="D156" s="166"/>
      <c r="E156" s="11"/>
      <c r="F156" s="11"/>
      <c r="G156" s="11"/>
      <c r="H156" s="11"/>
      <c r="I156" s="11"/>
      <c r="J156" s="11"/>
      <c r="K156" s="50">
        <v>1</v>
      </c>
      <c r="L156" s="17">
        <f t="shared" si="23"/>
        <v>2</v>
      </c>
      <c r="M156" s="4"/>
      <c r="N156" s="76" t="s">
        <v>227</v>
      </c>
      <c r="O156" s="4"/>
      <c r="P156" s="18"/>
      <c r="Q156" s="284" t="s">
        <v>227</v>
      </c>
      <c r="R156" s="284" t="s">
        <v>227</v>
      </c>
      <c r="S156" s="76" t="s">
        <v>268</v>
      </c>
      <c r="T156" s="284" t="s">
        <v>227</v>
      </c>
      <c r="U156" s="145"/>
    </row>
    <row r="157" spans="1:21">
      <c r="A157" s="111" t="s">
        <v>69</v>
      </c>
      <c r="B157" s="163" t="s">
        <v>46</v>
      </c>
      <c r="C157" s="160">
        <v>0.5</v>
      </c>
      <c r="D157" s="166"/>
      <c r="E157" s="40">
        <v>0.01</v>
      </c>
      <c r="F157" s="40"/>
      <c r="G157" s="40"/>
      <c r="H157" s="40"/>
      <c r="I157" s="40"/>
      <c r="J157" s="40"/>
      <c r="K157" s="50">
        <v>1</v>
      </c>
      <c r="L157" s="17">
        <f t="shared" si="23"/>
        <v>2</v>
      </c>
      <c r="M157" s="4"/>
      <c r="N157" s="76" t="s">
        <v>227</v>
      </c>
      <c r="O157" s="4"/>
      <c r="P157" s="18"/>
      <c r="Q157" s="284" t="s">
        <v>227</v>
      </c>
      <c r="R157" s="284" t="s">
        <v>227</v>
      </c>
      <c r="S157" s="76" t="s">
        <v>268</v>
      </c>
      <c r="T157" s="284" t="s">
        <v>227</v>
      </c>
      <c r="U157" s="145"/>
    </row>
    <row r="158" spans="1:21">
      <c r="A158" s="111" t="s">
        <v>70</v>
      </c>
      <c r="B158" s="163" t="s">
        <v>46</v>
      </c>
      <c r="C158" s="160">
        <v>2</v>
      </c>
      <c r="D158" s="166"/>
      <c r="E158" s="40">
        <v>4.0000000000000001E-3</v>
      </c>
      <c r="F158" s="40"/>
      <c r="G158" s="40"/>
      <c r="H158" s="40"/>
      <c r="I158" s="40"/>
      <c r="J158" s="40"/>
      <c r="K158" s="17">
        <v>1</v>
      </c>
      <c r="L158" s="17">
        <f t="shared" si="23"/>
        <v>2</v>
      </c>
      <c r="M158" s="4"/>
      <c r="N158" s="76" t="s">
        <v>228</v>
      </c>
      <c r="O158" s="4"/>
      <c r="P158" s="18"/>
      <c r="Q158" s="284" t="s">
        <v>228</v>
      </c>
      <c r="R158" s="284" t="s">
        <v>228</v>
      </c>
      <c r="S158" s="76" t="s">
        <v>268</v>
      </c>
      <c r="T158" s="284" t="s">
        <v>228</v>
      </c>
      <c r="U158" s="145"/>
    </row>
    <row r="159" spans="1:21">
      <c r="A159" s="111" t="s">
        <v>71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41"/>
      <c r="K159" s="50">
        <v>1</v>
      </c>
      <c r="L159" s="17">
        <f t="shared" si="23"/>
        <v>2</v>
      </c>
      <c r="M159" s="4"/>
      <c r="N159" s="76" t="s">
        <v>227</v>
      </c>
      <c r="O159" s="4"/>
      <c r="P159" s="18"/>
      <c r="Q159" s="284" t="s">
        <v>227</v>
      </c>
      <c r="R159" s="284" t="s">
        <v>227</v>
      </c>
      <c r="S159" s="76" t="s">
        <v>268</v>
      </c>
      <c r="T159" s="284" t="s">
        <v>227</v>
      </c>
      <c r="U159" s="145"/>
    </row>
    <row r="160" spans="1:21">
      <c r="A160" s="111" t="s">
        <v>213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41"/>
      <c r="K160" s="50">
        <v>1</v>
      </c>
      <c r="L160" s="17">
        <f t="shared" si="23"/>
        <v>2</v>
      </c>
      <c r="M160" s="4"/>
      <c r="N160" s="76" t="s">
        <v>227</v>
      </c>
      <c r="O160" s="4"/>
      <c r="P160" s="18"/>
      <c r="Q160" s="284" t="s">
        <v>227</v>
      </c>
      <c r="R160" s="284" t="s">
        <v>227</v>
      </c>
      <c r="S160" s="76" t="s">
        <v>268</v>
      </c>
      <c r="T160" s="284" t="s">
        <v>227</v>
      </c>
      <c r="U160" s="145"/>
    </row>
    <row r="161" spans="1:21">
      <c r="A161" s="111" t="s">
        <v>72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41"/>
      <c r="K161" s="17">
        <v>1</v>
      </c>
      <c r="L161" s="17">
        <f t="shared" si="23"/>
        <v>2</v>
      </c>
      <c r="M161" s="4"/>
      <c r="N161" s="76" t="s">
        <v>227</v>
      </c>
      <c r="O161" s="4"/>
      <c r="P161" s="18"/>
      <c r="Q161" s="284" t="s">
        <v>227</v>
      </c>
      <c r="R161" s="284" t="s">
        <v>227</v>
      </c>
      <c r="S161" s="76" t="s">
        <v>268</v>
      </c>
      <c r="T161" s="284" t="s">
        <v>227</v>
      </c>
      <c r="U161" s="145"/>
    </row>
    <row r="162" spans="1:21">
      <c r="A162" s="111" t="s">
        <v>73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41"/>
      <c r="K162" s="17">
        <v>1</v>
      </c>
      <c r="L162" s="17">
        <f t="shared" si="23"/>
        <v>2</v>
      </c>
      <c r="M162" s="4"/>
      <c r="N162" s="76" t="s">
        <v>227</v>
      </c>
      <c r="O162" s="4"/>
      <c r="P162" s="18"/>
      <c r="Q162" s="284" t="s">
        <v>227</v>
      </c>
      <c r="R162" s="284" t="s">
        <v>227</v>
      </c>
      <c r="S162" s="76" t="s">
        <v>268</v>
      </c>
      <c r="T162" s="284" t="s">
        <v>227</v>
      </c>
      <c r="U162" s="145"/>
    </row>
    <row r="163" spans="1:21">
      <c r="A163" s="111" t="s">
        <v>74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41"/>
      <c r="K163" s="50">
        <v>1</v>
      </c>
      <c r="L163" s="17">
        <f t="shared" si="23"/>
        <v>2</v>
      </c>
      <c r="M163" s="4"/>
      <c r="N163" s="76" t="s">
        <v>227</v>
      </c>
      <c r="O163" s="4"/>
      <c r="P163" s="18"/>
      <c r="Q163" s="284" t="s">
        <v>227</v>
      </c>
      <c r="R163" s="284" t="s">
        <v>227</v>
      </c>
      <c r="S163" s="76" t="s">
        <v>268</v>
      </c>
      <c r="T163" s="284" t="s">
        <v>227</v>
      </c>
      <c r="U163" s="145"/>
    </row>
    <row r="164" spans="1:21">
      <c r="A164" s="111" t="s">
        <v>75</v>
      </c>
      <c r="B164" s="163" t="s">
        <v>46</v>
      </c>
      <c r="C164" s="160">
        <v>0.5</v>
      </c>
      <c r="D164" s="166"/>
      <c r="E164" s="41"/>
      <c r="F164" s="41"/>
      <c r="G164" s="41"/>
      <c r="H164" s="41"/>
      <c r="I164" s="41"/>
      <c r="J164" s="41"/>
      <c r="K164" s="17">
        <v>1</v>
      </c>
      <c r="L164" s="17">
        <f t="shared" si="23"/>
        <v>2</v>
      </c>
      <c r="M164" s="4"/>
      <c r="N164" s="76" t="s">
        <v>227</v>
      </c>
      <c r="O164" s="4"/>
      <c r="P164" s="18"/>
      <c r="Q164" s="284" t="s">
        <v>227</v>
      </c>
      <c r="R164" s="284" t="s">
        <v>227</v>
      </c>
      <c r="S164" s="76" t="s">
        <v>268</v>
      </c>
      <c r="T164" s="284" t="s">
        <v>227</v>
      </c>
      <c r="U164" s="145"/>
    </row>
    <row r="165" spans="1:21">
      <c r="A165" s="111" t="s">
        <v>76</v>
      </c>
      <c r="B165" s="163" t="s">
        <v>46</v>
      </c>
      <c r="C165" s="160">
        <v>0.5</v>
      </c>
      <c r="D165" s="166"/>
      <c r="E165" s="41"/>
      <c r="F165" s="40"/>
      <c r="G165" s="40"/>
      <c r="H165" s="40"/>
      <c r="I165" s="40"/>
      <c r="J165" s="40"/>
      <c r="K165" s="50">
        <v>1</v>
      </c>
      <c r="L165" s="17">
        <f t="shared" si="23"/>
        <v>2</v>
      </c>
      <c r="M165" s="4"/>
      <c r="N165" s="76" t="s">
        <v>227</v>
      </c>
      <c r="O165" s="4"/>
      <c r="P165" s="18"/>
      <c r="Q165" s="284" t="s">
        <v>227</v>
      </c>
      <c r="R165" s="284" t="s">
        <v>227</v>
      </c>
      <c r="S165" s="76" t="s">
        <v>268</v>
      </c>
      <c r="T165" s="284" t="s">
        <v>227</v>
      </c>
      <c r="U165" s="145"/>
    </row>
    <row r="166" spans="1:21">
      <c r="A166" s="111" t="s">
        <v>77</v>
      </c>
      <c r="B166" s="163" t="s">
        <v>46</v>
      </c>
      <c r="C166" s="160">
        <v>0.5</v>
      </c>
      <c r="D166" s="166"/>
      <c r="E166" s="40">
        <v>0.02</v>
      </c>
      <c r="F166" s="40"/>
      <c r="G166" s="40"/>
      <c r="H166" s="40"/>
      <c r="I166" s="40"/>
      <c r="J166" s="40"/>
      <c r="K166" s="50"/>
      <c r="L166" s="17"/>
      <c r="M166" s="4"/>
      <c r="N166" s="76" t="s">
        <v>227</v>
      </c>
      <c r="O166" s="4"/>
      <c r="P166" s="18"/>
      <c r="Q166" s="284" t="s">
        <v>227</v>
      </c>
      <c r="R166" s="284" t="s">
        <v>227</v>
      </c>
      <c r="S166" s="76" t="s">
        <v>268</v>
      </c>
      <c r="T166" s="284" t="s">
        <v>227</v>
      </c>
      <c r="U166" s="145"/>
    </row>
    <row r="167" spans="1:21">
      <c r="A167" s="109"/>
      <c r="B167" s="157"/>
      <c r="C167" s="155"/>
      <c r="D167" s="143"/>
      <c r="E167" s="14"/>
      <c r="F167" s="14"/>
      <c r="G167" s="14"/>
      <c r="H167" s="14"/>
      <c r="I167" s="14"/>
      <c r="J167" s="14"/>
      <c r="K167" s="55"/>
      <c r="L167" s="5"/>
      <c r="M167" s="7"/>
      <c r="N167" s="113"/>
      <c r="O167" s="7"/>
      <c r="P167" s="35"/>
      <c r="Q167" s="35"/>
      <c r="R167" s="141"/>
      <c r="S167" s="7"/>
      <c r="T167" s="35"/>
      <c r="U167" s="145"/>
    </row>
    <row r="168" spans="1:21">
      <c r="A168" s="111" t="s">
        <v>31</v>
      </c>
      <c r="B168" s="163" t="s">
        <v>17</v>
      </c>
      <c r="C168" s="160">
        <v>0.01</v>
      </c>
      <c r="D168" s="166"/>
      <c r="E168" s="29">
        <v>1E-3</v>
      </c>
      <c r="F168" s="29"/>
      <c r="G168" s="29"/>
      <c r="H168" s="29"/>
      <c r="I168" s="29"/>
      <c r="J168" s="4"/>
      <c r="K168" s="50">
        <v>1</v>
      </c>
      <c r="L168" s="17">
        <f>COUNTA(N168:Q168)</f>
        <v>2</v>
      </c>
      <c r="M168" s="4"/>
      <c r="N168" s="76" t="s">
        <v>263</v>
      </c>
      <c r="O168" s="4"/>
      <c r="P168" s="18"/>
      <c r="Q168" s="76" t="s">
        <v>263</v>
      </c>
      <c r="R168" s="76" t="s">
        <v>263</v>
      </c>
      <c r="S168" s="76" t="s">
        <v>268</v>
      </c>
      <c r="T168" s="76" t="s">
        <v>263</v>
      </c>
      <c r="U168" s="145"/>
    </row>
    <row r="169" spans="1:21">
      <c r="A169" s="109"/>
      <c r="B169" s="157"/>
      <c r="C169" s="155"/>
      <c r="D169" s="157"/>
      <c r="E169" s="74"/>
      <c r="F169" s="74"/>
      <c r="G169" s="74"/>
      <c r="H169" s="74"/>
      <c r="I169" s="74"/>
      <c r="J169" s="74"/>
      <c r="K169" s="74"/>
      <c r="L169" s="74"/>
      <c r="M169" s="74"/>
      <c r="N169" s="15"/>
      <c r="O169" s="74"/>
      <c r="P169" s="155"/>
      <c r="Q169" s="155"/>
      <c r="R169" s="203"/>
      <c r="S169" s="205"/>
      <c r="T169" s="206"/>
      <c r="U169" s="145"/>
    </row>
    <row r="170" spans="1:21">
      <c r="A170" s="109" t="s">
        <v>196</v>
      </c>
      <c r="B170" s="157"/>
      <c r="C170" s="155"/>
      <c r="D170" s="157"/>
      <c r="E170" s="74"/>
      <c r="F170" s="74"/>
      <c r="G170" s="74"/>
      <c r="H170" s="74"/>
      <c r="I170" s="74"/>
      <c r="J170" s="74"/>
      <c r="K170" s="74"/>
      <c r="L170" s="74"/>
      <c r="M170" s="74"/>
      <c r="N170" s="15"/>
      <c r="O170" s="74"/>
      <c r="P170" s="155"/>
      <c r="Q170" s="155"/>
      <c r="R170" s="203"/>
      <c r="S170" s="205"/>
      <c r="T170" s="206"/>
      <c r="U170" s="145"/>
    </row>
    <row r="171" spans="1:21">
      <c r="A171" s="111" t="s">
        <v>197</v>
      </c>
      <c r="B171" s="163" t="s">
        <v>46</v>
      </c>
      <c r="C171" s="160">
        <v>5</v>
      </c>
      <c r="D171" s="166"/>
      <c r="E171" s="4"/>
      <c r="F171" s="4"/>
      <c r="G171" s="4"/>
      <c r="H171" s="4"/>
      <c r="I171" s="4"/>
      <c r="J171" s="4"/>
      <c r="K171" s="50">
        <v>1</v>
      </c>
      <c r="L171" s="17">
        <f t="shared" ref="L171:L179" si="24">COUNTA(N171:Q171)</f>
        <v>2</v>
      </c>
      <c r="M171" s="4"/>
      <c r="N171" s="76" t="s">
        <v>230</v>
      </c>
      <c r="O171" s="4"/>
      <c r="P171" s="18"/>
      <c r="Q171" s="284" t="s">
        <v>230</v>
      </c>
      <c r="R171" s="284" t="s">
        <v>230</v>
      </c>
      <c r="S171" s="76" t="s">
        <v>268</v>
      </c>
      <c r="T171" s="284" t="s">
        <v>230</v>
      </c>
      <c r="U171" s="145"/>
    </row>
    <row r="172" spans="1:21">
      <c r="A172" s="111" t="s">
        <v>198</v>
      </c>
      <c r="B172" s="163" t="s">
        <v>46</v>
      </c>
      <c r="C172" s="160">
        <v>5</v>
      </c>
      <c r="D172" s="166"/>
      <c r="E172" s="4"/>
      <c r="F172" s="4"/>
      <c r="G172" s="4"/>
      <c r="H172" s="4"/>
      <c r="I172" s="4"/>
      <c r="J172" s="4"/>
      <c r="K172" s="50">
        <v>1</v>
      </c>
      <c r="L172" s="17">
        <f t="shared" si="24"/>
        <v>2</v>
      </c>
      <c r="M172" s="4"/>
      <c r="N172" s="76" t="s">
        <v>230</v>
      </c>
      <c r="O172" s="4"/>
      <c r="P172" s="18"/>
      <c r="Q172" s="284" t="s">
        <v>230</v>
      </c>
      <c r="R172" s="284" t="s">
        <v>230</v>
      </c>
      <c r="S172" s="76" t="s">
        <v>268</v>
      </c>
      <c r="T172" s="284" t="s">
        <v>230</v>
      </c>
      <c r="U172" s="145"/>
    </row>
    <row r="173" spans="1:21">
      <c r="A173" s="111" t="s">
        <v>199</v>
      </c>
      <c r="B173" s="163" t="s">
        <v>46</v>
      </c>
      <c r="C173" s="160">
        <v>5</v>
      </c>
      <c r="D173" s="166"/>
      <c r="E173" s="4"/>
      <c r="F173" s="4"/>
      <c r="G173" s="4"/>
      <c r="H173" s="4"/>
      <c r="I173" s="4"/>
      <c r="J173" s="4"/>
      <c r="K173" s="50">
        <v>1</v>
      </c>
      <c r="L173" s="17">
        <f t="shared" si="24"/>
        <v>2</v>
      </c>
      <c r="M173" s="4"/>
      <c r="N173" s="76" t="s">
        <v>230</v>
      </c>
      <c r="O173" s="4"/>
      <c r="P173" s="18"/>
      <c r="Q173" s="284" t="s">
        <v>230</v>
      </c>
      <c r="R173" s="284" t="s">
        <v>230</v>
      </c>
      <c r="S173" s="76" t="s">
        <v>268</v>
      </c>
      <c r="T173" s="284" t="s">
        <v>230</v>
      </c>
      <c r="U173" s="145"/>
    </row>
    <row r="174" spans="1:21">
      <c r="A174" s="111" t="s">
        <v>200</v>
      </c>
      <c r="B174" s="163" t="s">
        <v>46</v>
      </c>
      <c r="C174" s="160">
        <v>5</v>
      </c>
      <c r="D174" s="166"/>
      <c r="E174" s="4"/>
      <c r="F174" s="4"/>
      <c r="G174" s="4"/>
      <c r="H174" s="4"/>
      <c r="I174" s="4"/>
      <c r="J174" s="4"/>
      <c r="K174" s="50">
        <v>1</v>
      </c>
      <c r="L174" s="17">
        <f t="shared" si="24"/>
        <v>2</v>
      </c>
      <c r="M174" s="4"/>
      <c r="N174" s="76" t="s">
        <v>230</v>
      </c>
      <c r="O174" s="4"/>
      <c r="P174" s="18"/>
      <c r="Q174" s="284" t="s">
        <v>230</v>
      </c>
      <c r="R174" s="284" t="s">
        <v>230</v>
      </c>
      <c r="S174" s="76" t="s">
        <v>268</v>
      </c>
      <c r="T174" s="284" t="s">
        <v>230</v>
      </c>
      <c r="U174" s="145"/>
    </row>
    <row r="175" spans="1:21">
      <c r="A175" s="111" t="s">
        <v>201</v>
      </c>
      <c r="B175" s="163" t="s">
        <v>46</v>
      </c>
      <c r="C175" s="160">
        <v>5</v>
      </c>
      <c r="D175" s="166"/>
      <c r="E175" s="4"/>
      <c r="F175" s="4"/>
      <c r="G175" s="4"/>
      <c r="H175" s="4"/>
      <c r="I175" s="4"/>
      <c r="J175" s="4"/>
      <c r="K175" s="50">
        <v>1</v>
      </c>
      <c r="L175" s="17">
        <f t="shared" si="24"/>
        <v>2</v>
      </c>
      <c r="M175" s="4"/>
      <c r="N175" s="76" t="s">
        <v>230</v>
      </c>
      <c r="O175" s="4"/>
      <c r="P175" s="18"/>
      <c r="Q175" s="284" t="s">
        <v>230</v>
      </c>
      <c r="R175" s="284" t="s">
        <v>230</v>
      </c>
      <c r="S175" s="76" t="s">
        <v>268</v>
      </c>
      <c r="T175" s="284" t="s">
        <v>230</v>
      </c>
      <c r="U175" s="145"/>
    </row>
    <row r="176" spans="1:21">
      <c r="A176" s="160" t="s">
        <v>209</v>
      </c>
      <c r="B176" s="163" t="s">
        <v>46</v>
      </c>
      <c r="C176" s="160">
        <v>5</v>
      </c>
      <c r="D176" s="166"/>
      <c r="E176" s="4"/>
      <c r="F176" s="4"/>
      <c r="G176" s="4"/>
      <c r="H176" s="4"/>
      <c r="I176" s="4"/>
      <c r="J176" s="4"/>
      <c r="K176" s="50">
        <v>1</v>
      </c>
      <c r="L176" s="17">
        <f t="shared" si="24"/>
        <v>2</v>
      </c>
      <c r="M176" s="4"/>
      <c r="N176" s="76" t="s">
        <v>230</v>
      </c>
      <c r="O176" s="4"/>
      <c r="P176" s="18"/>
      <c r="Q176" s="284" t="s">
        <v>230</v>
      </c>
      <c r="R176" s="284" t="s">
        <v>230</v>
      </c>
      <c r="S176" s="76" t="s">
        <v>268</v>
      </c>
      <c r="T176" s="284" t="s">
        <v>230</v>
      </c>
      <c r="U176" s="145"/>
    </row>
    <row r="177" spans="1:21">
      <c r="A177" s="111" t="s">
        <v>202</v>
      </c>
      <c r="B177" s="163" t="s">
        <v>46</v>
      </c>
      <c r="C177" s="160">
        <v>5</v>
      </c>
      <c r="D177" s="166"/>
      <c r="E177" s="4"/>
      <c r="F177" s="4"/>
      <c r="G177" s="4"/>
      <c r="H177" s="4"/>
      <c r="I177" s="4"/>
      <c r="J177" s="4"/>
      <c r="K177" s="50">
        <v>1</v>
      </c>
      <c r="L177" s="17">
        <f t="shared" si="24"/>
        <v>2</v>
      </c>
      <c r="M177" s="4"/>
      <c r="N177" s="76" t="s">
        <v>230</v>
      </c>
      <c r="O177" s="4"/>
      <c r="P177" s="18"/>
      <c r="Q177" s="284" t="s">
        <v>230</v>
      </c>
      <c r="R177" s="284" t="s">
        <v>230</v>
      </c>
      <c r="S177" s="76" t="s">
        <v>268</v>
      </c>
      <c r="T177" s="284" t="s">
        <v>230</v>
      </c>
      <c r="U177" s="145"/>
    </row>
    <row r="178" spans="1:21">
      <c r="A178" s="111" t="s">
        <v>203</v>
      </c>
      <c r="B178" s="163" t="s">
        <v>46</v>
      </c>
      <c r="C178" s="160">
        <v>5</v>
      </c>
      <c r="D178" s="166"/>
      <c r="E178" s="4"/>
      <c r="F178" s="4"/>
      <c r="G178" s="4"/>
      <c r="H178" s="4"/>
      <c r="I178" s="4"/>
      <c r="J178" s="4"/>
      <c r="K178" s="50">
        <v>1</v>
      </c>
      <c r="L178" s="17">
        <f t="shared" si="24"/>
        <v>2</v>
      </c>
      <c r="M178" s="4"/>
      <c r="N178" s="76" t="s">
        <v>230</v>
      </c>
      <c r="O178" s="4"/>
      <c r="P178" s="18"/>
      <c r="Q178" s="284" t="s">
        <v>230</v>
      </c>
      <c r="R178" s="284" t="s">
        <v>230</v>
      </c>
      <c r="S178" s="76" t="s">
        <v>268</v>
      </c>
      <c r="T178" s="284" t="s">
        <v>230</v>
      </c>
      <c r="U178" s="145"/>
    </row>
    <row r="179" spans="1:21">
      <c r="A179" s="111" t="s">
        <v>203</v>
      </c>
      <c r="B179" s="163" t="s">
        <v>46</v>
      </c>
      <c r="C179" s="160">
        <v>5</v>
      </c>
      <c r="D179" s="166"/>
      <c r="E179" s="4"/>
      <c r="F179" s="4"/>
      <c r="G179" s="4"/>
      <c r="H179" s="4"/>
      <c r="I179" s="4"/>
      <c r="J179" s="4"/>
      <c r="K179" s="50">
        <v>1</v>
      </c>
      <c r="L179" s="17">
        <f t="shared" si="24"/>
        <v>2</v>
      </c>
      <c r="M179" s="4"/>
      <c r="N179" s="76" t="s">
        <v>230</v>
      </c>
      <c r="O179" s="4"/>
      <c r="P179" s="18"/>
      <c r="Q179" s="284" t="s">
        <v>230</v>
      </c>
      <c r="R179" s="284" t="s">
        <v>230</v>
      </c>
      <c r="S179" s="76" t="s">
        <v>268</v>
      </c>
      <c r="T179" s="284" t="s">
        <v>230</v>
      </c>
      <c r="U179" s="145"/>
    </row>
    <row r="180" spans="1:21">
      <c r="A180" s="109"/>
      <c r="B180" s="157"/>
      <c r="C180" s="155"/>
      <c r="D180" s="157"/>
      <c r="E180" s="74"/>
      <c r="F180" s="74"/>
      <c r="G180" s="74"/>
      <c r="H180" s="74"/>
      <c r="I180" s="74"/>
      <c r="J180" s="74"/>
      <c r="K180" s="74"/>
      <c r="L180" s="74"/>
      <c r="M180" s="74"/>
      <c r="N180" s="15"/>
      <c r="O180" s="74"/>
      <c r="P180" s="155"/>
      <c r="Q180" s="155"/>
      <c r="R180" s="203"/>
      <c r="S180" s="205"/>
      <c r="T180" s="206"/>
      <c r="U180" s="145"/>
    </row>
    <row r="181" spans="1:21">
      <c r="A181" s="109" t="s">
        <v>204</v>
      </c>
      <c r="B181" s="157"/>
      <c r="C181" s="155"/>
      <c r="D181" s="157"/>
      <c r="E181" s="74"/>
      <c r="F181" s="74"/>
      <c r="G181" s="74"/>
      <c r="H181" s="74"/>
      <c r="I181" s="74"/>
      <c r="J181" s="74"/>
      <c r="K181" s="74"/>
      <c r="L181" s="74"/>
      <c r="M181" s="74"/>
      <c r="N181" s="15"/>
      <c r="O181" s="74"/>
      <c r="P181" s="155"/>
      <c r="Q181" s="155"/>
      <c r="R181" s="203"/>
      <c r="S181" s="205"/>
      <c r="T181" s="206"/>
      <c r="U181" s="145"/>
    </row>
    <row r="182" spans="1:21">
      <c r="A182" s="111" t="s">
        <v>205</v>
      </c>
      <c r="B182" s="163" t="s">
        <v>46</v>
      </c>
      <c r="C182" s="160">
        <v>5</v>
      </c>
      <c r="D182" s="166"/>
      <c r="E182" s="4"/>
      <c r="F182" s="4"/>
      <c r="G182" s="4"/>
      <c r="H182" s="4"/>
      <c r="I182" s="4"/>
      <c r="J182" s="4"/>
      <c r="K182" s="50">
        <v>1</v>
      </c>
      <c r="L182" s="17">
        <f>COUNTA(N182:Q182)</f>
        <v>2</v>
      </c>
      <c r="M182" s="4"/>
      <c r="N182" s="76" t="s">
        <v>230</v>
      </c>
      <c r="O182" s="4"/>
      <c r="P182" s="18"/>
      <c r="Q182" s="76" t="s">
        <v>230</v>
      </c>
      <c r="R182" s="76" t="s">
        <v>230</v>
      </c>
      <c r="S182" s="76" t="s">
        <v>268</v>
      </c>
      <c r="T182" s="76" t="s">
        <v>230</v>
      </c>
      <c r="U182" s="145"/>
    </row>
    <row r="183" spans="1:21">
      <c r="A183" s="111" t="s">
        <v>206</v>
      </c>
      <c r="B183" s="163" t="s">
        <v>46</v>
      </c>
      <c r="C183" s="160">
        <v>5</v>
      </c>
      <c r="D183" s="166"/>
      <c r="E183" s="4"/>
      <c r="F183" s="4"/>
      <c r="G183" s="4"/>
      <c r="H183" s="4"/>
      <c r="I183" s="4"/>
      <c r="J183" s="4"/>
      <c r="K183" s="50">
        <v>1</v>
      </c>
      <c r="L183" s="17">
        <f>COUNTA(N183:Q183)</f>
        <v>2</v>
      </c>
      <c r="M183" s="4"/>
      <c r="N183" s="76" t="s">
        <v>230</v>
      </c>
      <c r="O183" s="4"/>
      <c r="P183" s="18"/>
      <c r="Q183" s="76" t="s">
        <v>230</v>
      </c>
      <c r="R183" s="76" t="s">
        <v>230</v>
      </c>
      <c r="S183" s="76" t="s">
        <v>268</v>
      </c>
      <c r="T183" s="76" t="s">
        <v>230</v>
      </c>
      <c r="U183" s="145"/>
    </row>
    <row r="184" spans="1:21">
      <c r="A184" s="111" t="s">
        <v>207</v>
      </c>
      <c r="B184" s="163" t="s">
        <v>46</v>
      </c>
      <c r="C184" s="160">
        <v>5</v>
      </c>
      <c r="D184" s="166"/>
      <c r="E184" s="4"/>
      <c r="F184" s="4"/>
      <c r="G184" s="4"/>
      <c r="H184" s="4"/>
      <c r="I184" s="4"/>
      <c r="J184" s="4"/>
      <c r="K184" s="50">
        <v>1</v>
      </c>
      <c r="L184" s="17">
        <f>COUNTA(N184:Q184)</f>
        <v>2</v>
      </c>
      <c r="M184" s="4"/>
      <c r="N184" s="76" t="s">
        <v>230</v>
      </c>
      <c r="O184" s="4"/>
      <c r="P184" s="18"/>
      <c r="Q184" s="76" t="s">
        <v>230</v>
      </c>
      <c r="R184" s="76" t="s">
        <v>230</v>
      </c>
      <c r="S184" s="76" t="s">
        <v>268</v>
      </c>
      <c r="T184" s="76" t="s">
        <v>230</v>
      </c>
      <c r="U184" s="145"/>
    </row>
    <row r="185" spans="1:21">
      <c r="A185" s="111" t="s">
        <v>208</v>
      </c>
      <c r="B185" s="163" t="s">
        <v>46</v>
      </c>
      <c r="C185" s="160">
        <v>5</v>
      </c>
      <c r="D185" s="166"/>
      <c r="E185" s="4"/>
      <c r="F185" s="4"/>
      <c r="G185" s="4"/>
      <c r="H185" s="4"/>
      <c r="I185" s="4"/>
      <c r="J185" s="4"/>
      <c r="K185" s="50">
        <v>1</v>
      </c>
      <c r="L185" s="17">
        <f>COUNTA(N185:Q185)</f>
        <v>2</v>
      </c>
      <c r="M185" s="4"/>
      <c r="N185" s="76" t="s">
        <v>230</v>
      </c>
      <c r="O185" s="4"/>
      <c r="P185" s="18"/>
      <c r="Q185" s="76" t="s">
        <v>230</v>
      </c>
      <c r="R185" s="76" t="s">
        <v>230</v>
      </c>
      <c r="S185" s="76" t="s">
        <v>268</v>
      </c>
      <c r="T185" s="76" t="s">
        <v>230</v>
      </c>
      <c r="U185" s="145"/>
    </row>
    <row r="186" spans="1:21">
      <c r="A186" s="109"/>
      <c r="B186" s="157"/>
      <c r="C186" s="155"/>
      <c r="D186" s="143"/>
      <c r="E186" s="14"/>
      <c r="F186" s="14"/>
      <c r="G186" s="14"/>
      <c r="H186" s="14"/>
      <c r="I186" s="14"/>
      <c r="J186" s="14"/>
      <c r="K186" s="55"/>
      <c r="L186" s="5"/>
      <c r="M186" s="7"/>
      <c r="N186" s="113"/>
      <c r="O186" s="7"/>
      <c r="P186" s="35"/>
      <c r="Q186" s="35"/>
      <c r="R186" s="141"/>
      <c r="S186" s="7"/>
      <c r="T186" s="35"/>
      <c r="U186" s="145"/>
    </row>
    <row r="187" spans="1:21">
      <c r="A187" s="109" t="s">
        <v>144</v>
      </c>
      <c r="B187" s="157"/>
      <c r="C187" s="155"/>
      <c r="D187" s="143"/>
      <c r="E187" s="14"/>
      <c r="F187" s="14"/>
      <c r="G187" s="14"/>
      <c r="H187" s="14"/>
      <c r="I187" s="14"/>
      <c r="J187" s="14"/>
      <c r="K187" s="55"/>
      <c r="L187" s="5"/>
      <c r="M187" s="7"/>
      <c r="N187" s="113"/>
      <c r="O187" s="7"/>
      <c r="P187" s="35"/>
      <c r="Q187" s="35"/>
      <c r="R187" s="141"/>
      <c r="S187" s="7"/>
      <c r="T187" s="35"/>
      <c r="U187" s="145"/>
    </row>
    <row r="188" spans="1:21">
      <c r="A188" s="111" t="s">
        <v>78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1"/>
      <c r="K188" s="17">
        <v>1</v>
      </c>
      <c r="L188" s="17">
        <f t="shared" ref="L188:L215" si="25">COUNTA(N188:Q188)</f>
        <v>2</v>
      </c>
      <c r="M188" s="4"/>
      <c r="N188" s="76" t="s">
        <v>249</v>
      </c>
      <c r="O188" s="4"/>
      <c r="P188" s="18"/>
      <c r="Q188" s="76" t="s">
        <v>249</v>
      </c>
      <c r="R188" s="76" t="s">
        <v>249</v>
      </c>
      <c r="S188" s="76" t="s">
        <v>268</v>
      </c>
      <c r="T188" s="76" t="s">
        <v>249</v>
      </c>
      <c r="U188" s="145"/>
    </row>
    <row r="189" spans="1:21">
      <c r="A189" s="111" t="s">
        <v>79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1"/>
      <c r="K189" s="17">
        <v>1</v>
      </c>
      <c r="L189" s="17">
        <f t="shared" si="25"/>
        <v>2</v>
      </c>
      <c r="M189" s="4"/>
      <c r="N189" s="76" t="s">
        <v>249</v>
      </c>
      <c r="O189" s="4"/>
      <c r="P189" s="18"/>
      <c r="Q189" s="76" t="s">
        <v>249</v>
      </c>
      <c r="R189" s="76" t="s">
        <v>249</v>
      </c>
      <c r="S189" s="76" t="s">
        <v>268</v>
      </c>
      <c r="T189" s="76" t="s">
        <v>249</v>
      </c>
      <c r="U189" s="145"/>
    </row>
    <row r="190" spans="1:21">
      <c r="A190" s="111" t="s">
        <v>80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1"/>
      <c r="K190" s="17">
        <v>1</v>
      </c>
      <c r="L190" s="17">
        <f t="shared" si="25"/>
        <v>2</v>
      </c>
      <c r="M190" s="4"/>
      <c r="N190" s="76" t="s">
        <v>249</v>
      </c>
      <c r="O190" s="4"/>
      <c r="P190" s="18"/>
      <c r="Q190" s="76" t="s">
        <v>249</v>
      </c>
      <c r="R190" s="76" t="s">
        <v>249</v>
      </c>
      <c r="S190" s="76" t="s">
        <v>268</v>
      </c>
      <c r="T190" s="76" t="s">
        <v>249</v>
      </c>
      <c r="U190" s="145"/>
    </row>
    <row r="191" spans="1:21">
      <c r="A191" s="111" t="s">
        <v>81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1"/>
      <c r="K191" s="17">
        <v>1</v>
      </c>
      <c r="L191" s="17">
        <f t="shared" si="25"/>
        <v>2</v>
      </c>
      <c r="M191" s="4"/>
      <c r="N191" s="76" t="s">
        <v>249</v>
      </c>
      <c r="O191" s="4"/>
      <c r="P191" s="18"/>
      <c r="Q191" s="76" t="s">
        <v>249</v>
      </c>
      <c r="R191" s="76" t="s">
        <v>249</v>
      </c>
      <c r="S191" s="76" t="s">
        <v>268</v>
      </c>
      <c r="T191" s="76" t="s">
        <v>249</v>
      </c>
      <c r="U191" s="145"/>
    </row>
    <row r="192" spans="1:21">
      <c r="A192" s="111" t="s">
        <v>82</v>
      </c>
      <c r="B192" s="163" t="s">
        <v>46</v>
      </c>
      <c r="C192" s="160">
        <v>50</v>
      </c>
      <c r="D192" s="166"/>
      <c r="E192" s="11"/>
      <c r="F192" s="11"/>
      <c r="G192" s="11"/>
      <c r="H192" s="11"/>
      <c r="I192" s="11"/>
      <c r="J192" s="11"/>
      <c r="K192" s="17">
        <v>1</v>
      </c>
      <c r="L192" s="17">
        <f t="shared" si="25"/>
        <v>2</v>
      </c>
      <c r="M192" s="4"/>
      <c r="N192" s="76" t="s">
        <v>249</v>
      </c>
      <c r="O192" s="4"/>
      <c r="P192" s="18"/>
      <c r="Q192" s="76" t="s">
        <v>249</v>
      </c>
      <c r="R192" s="76" t="s">
        <v>249</v>
      </c>
      <c r="S192" s="76" t="s">
        <v>268</v>
      </c>
      <c r="T192" s="76" t="s">
        <v>249</v>
      </c>
      <c r="U192" s="145"/>
    </row>
    <row r="193" spans="1:21">
      <c r="A193" s="111" t="s">
        <v>183</v>
      </c>
      <c r="B193" s="163" t="s">
        <v>46</v>
      </c>
      <c r="C193" s="160">
        <v>50</v>
      </c>
      <c r="D193" s="166"/>
      <c r="E193" s="11"/>
      <c r="F193" s="11"/>
      <c r="G193" s="11"/>
      <c r="H193" s="11"/>
      <c r="I193" s="11"/>
      <c r="J193" s="11"/>
      <c r="K193" s="17">
        <v>1</v>
      </c>
      <c r="L193" s="17">
        <f t="shared" si="25"/>
        <v>2</v>
      </c>
      <c r="M193" s="4"/>
      <c r="N193" s="76" t="s">
        <v>249</v>
      </c>
      <c r="O193" s="4"/>
      <c r="P193" s="18"/>
      <c r="Q193" s="76" t="s">
        <v>249</v>
      </c>
      <c r="R193" s="76" t="s">
        <v>249</v>
      </c>
      <c r="S193" s="76" t="s">
        <v>268</v>
      </c>
      <c r="T193" s="76" t="s">
        <v>249</v>
      </c>
      <c r="U193" s="145"/>
    </row>
    <row r="194" spans="1:21">
      <c r="A194" s="111" t="s">
        <v>83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1"/>
      <c r="K194" s="17">
        <v>1</v>
      </c>
      <c r="L194" s="17">
        <f t="shared" si="25"/>
        <v>2</v>
      </c>
      <c r="M194" s="4"/>
      <c r="N194" s="76" t="s">
        <v>230</v>
      </c>
      <c r="O194" s="4"/>
      <c r="P194" s="18"/>
      <c r="Q194" s="76" t="s">
        <v>230</v>
      </c>
      <c r="R194" s="76" t="s">
        <v>230</v>
      </c>
      <c r="S194" s="76" t="s">
        <v>268</v>
      </c>
      <c r="T194" s="76" t="s">
        <v>230</v>
      </c>
      <c r="U194" s="145"/>
    </row>
    <row r="195" spans="1:21">
      <c r="A195" s="111" t="s">
        <v>84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1"/>
      <c r="K195" s="17">
        <v>1</v>
      </c>
      <c r="L195" s="17">
        <f t="shared" si="25"/>
        <v>2</v>
      </c>
      <c r="M195" s="4"/>
      <c r="N195" s="76" t="s">
        <v>230</v>
      </c>
      <c r="O195" s="4"/>
      <c r="P195" s="18"/>
      <c r="Q195" s="76" t="s">
        <v>230</v>
      </c>
      <c r="R195" s="76" t="s">
        <v>230</v>
      </c>
      <c r="S195" s="76" t="s">
        <v>268</v>
      </c>
      <c r="T195" s="76" t="s">
        <v>230</v>
      </c>
      <c r="U195" s="145"/>
    </row>
    <row r="196" spans="1:21">
      <c r="A196" s="111" t="s">
        <v>85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1"/>
      <c r="K196" s="17">
        <v>1</v>
      </c>
      <c r="L196" s="17">
        <f t="shared" si="25"/>
        <v>2</v>
      </c>
      <c r="M196" s="4"/>
      <c r="N196" s="76" t="s">
        <v>230</v>
      </c>
      <c r="O196" s="4"/>
      <c r="P196" s="18"/>
      <c r="Q196" s="76" t="s">
        <v>230</v>
      </c>
      <c r="R196" s="76" t="s">
        <v>230</v>
      </c>
      <c r="S196" s="76" t="s">
        <v>268</v>
      </c>
      <c r="T196" s="76" t="s">
        <v>230</v>
      </c>
      <c r="U196" s="145"/>
    </row>
    <row r="197" spans="1:21">
      <c r="A197" s="111" t="s">
        <v>86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1"/>
      <c r="K197" s="17">
        <v>1</v>
      </c>
      <c r="L197" s="17">
        <f t="shared" si="25"/>
        <v>2</v>
      </c>
      <c r="M197" s="4"/>
      <c r="N197" s="76" t="s">
        <v>230</v>
      </c>
      <c r="O197" s="4"/>
      <c r="P197" s="18"/>
      <c r="Q197" s="76" t="s">
        <v>230</v>
      </c>
      <c r="R197" s="76" t="s">
        <v>230</v>
      </c>
      <c r="S197" s="76" t="s">
        <v>268</v>
      </c>
      <c r="T197" s="76" t="s">
        <v>230</v>
      </c>
      <c r="U197" s="145"/>
    </row>
    <row r="198" spans="1:21">
      <c r="A198" s="111" t="s">
        <v>87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1"/>
      <c r="K198" s="17">
        <v>1</v>
      </c>
      <c r="L198" s="17">
        <f t="shared" si="25"/>
        <v>2</v>
      </c>
      <c r="M198" s="4"/>
      <c r="N198" s="76" t="s">
        <v>230</v>
      </c>
      <c r="O198" s="4"/>
      <c r="P198" s="18"/>
      <c r="Q198" s="76" t="s">
        <v>230</v>
      </c>
      <c r="R198" s="76" t="s">
        <v>230</v>
      </c>
      <c r="S198" s="76" t="s">
        <v>268</v>
      </c>
      <c r="T198" s="76" t="s">
        <v>230</v>
      </c>
      <c r="U198" s="145"/>
    </row>
    <row r="199" spans="1:21">
      <c r="A199" s="111" t="s">
        <v>88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1"/>
      <c r="K199" s="17">
        <v>1</v>
      </c>
      <c r="L199" s="17">
        <f t="shared" si="25"/>
        <v>2</v>
      </c>
      <c r="M199" s="4"/>
      <c r="N199" s="76" t="s">
        <v>230</v>
      </c>
      <c r="O199" s="4"/>
      <c r="P199" s="18"/>
      <c r="Q199" s="76" t="s">
        <v>230</v>
      </c>
      <c r="R199" s="76" t="s">
        <v>230</v>
      </c>
      <c r="S199" s="76" t="s">
        <v>268</v>
      </c>
      <c r="T199" s="76" t="s">
        <v>230</v>
      </c>
      <c r="U199" s="145"/>
    </row>
    <row r="200" spans="1:21">
      <c r="A200" s="111" t="s">
        <v>89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1"/>
      <c r="K200" s="17">
        <v>1</v>
      </c>
      <c r="L200" s="17">
        <f t="shared" si="25"/>
        <v>2</v>
      </c>
      <c r="M200" s="4"/>
      <c r="N200" s="76" t="s">
        <v>230</v>
      </c>
      <c r="O200" s="4"/>
      <c r="P200" s="18"/>
      <c r="Q200" s="76" t="s">
        <v>230</v>
      </c>
      <c r="R200" s="76" t="s">
        <v>230</v>
      </c>
      <c r="S200" s="76" t="s">
        <v>268</v>
      </c>
      <c r="T200" s="76" t="s">
        <v>230</v>
      </c>
      <c r="U200" s="145"/>
    </row>
    <row r="201" spans="1:21">
      <c r="A201" s="111" t="s">
        <v>90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1"/>
      <c r="K201" s="17">
        <v>1</v>
      </c>
      <c r="L201" s="17">
        <f t="shared" si="25"/>
        <v>2</v>
      </c>
      <c r="M201" s="4"/>
      <c r="N201" s="76" t="s">
        <v>230</v>
      </c>
      <c r="O201" s="4"/>
      <c r="P201" s="18"/>
      <c r="Q201" s="76" t="s">
        <v>230</v>
      </c>
      <c r="R201" s="76" t="s">
        <v>230</v>
      </c>
      <c r="S201" s="76" t="s">
        <v>268</v>
      </c>
      <c r="T201" s="76" t="s">
        <v>230</v>
      </c>
      <c r="U201" s="145"/>
    </row>
    <row r="202" spans="1:21">
      <c r="A202" s="111" t="s">
        <v>91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1"/>
      <c r="K202" s="17">
        <v>1</v>
      </c>
      <c r="L202" s="17">
        <f t="shared" si="25"/>
        <v>2</v>
      </c>
      <c r="M202" s="4"/>
      <c r="N202" s="76" t="s">
        <v>230</v>
      </c>
      <c r="O202" s="4"/>
      <c r="P202" s="18"/>
      <c r="Q202" s="76" t="s">
        <v>230</v>
      </c>
      <c r="R202" s="76" t="s">
        <v>230</v>
      </c>
      <c r="S202" s="76" t="s">
        <v>268</v>
      </c>
      <c r="T202" s="76" t="s">
        <v>230</v>
      </c>
      <c r="U202" s="145"/>
    </row>
    <row r="203" spans="1:21">
      <c r="A203" s="111" t="s">
        <v>92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1"/>
      <c r="K203" s="17">
        <v>1</v>
      </c>
      <c r="L203" s="17">
        <f t="shared" si="25"/>
        <v>2</v>
      </c>
      <c r="M203" s="4"/>
      <c r="N203" s="76" t="s">
        <v>230</v>
      </c>
      <c r="O203" s="4"/>
      <c r="P203" s="18"/>
      <c r="Q203" s="76" t="s">
        <v>230</v>
      </c>
      <c r="R203" s="76" t="s">
        <v>230</v>
      </c>
      <c r="S203" s="76" t="s">
        <v>268</v>
      </c>
      <c r="T203" s="76" t="s">
        <v>230</v>
      </c>
      <c r="U203" s="145"/>
    </row>
    <row r="204" spans="1:21">
      <c r="A204" s="111" t="s">
        <v>93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1"/>
      <c r="K204" s="17">
        <v>1</v>
      </c>
      <c r="L204" s="17">
        <f t="shared" si="25"/>
        <v>2</v>
      </c>
      <c r="M204" s="4"/>
      <c r="N204" s="76" t="s">
        <v>230</v>
      </c>
      <c r="O204" s="4"/>
      <c r="P204" s="18"/>
      <c r="Q204" s="76" t="s">
        <v>230</v>
      </c>
      <c r="R204" s="76" t="s">
        <v>230</v>
      </c>
      <c r="S204" s="76" t="s">
        <v>268</v>
      </c>
      <c r="T204" s="76" t="s">
        <v>230</v>
      </c>
      <c r="U204" s="145"/>
    </row>
    <row r="205" spans="1:21">
      <c r="A205" s="111" t="s">
        <v>94</v>
      </c>
      <c r="B205" s="163" t="s">
        <v>46</v>
      </c>
      <c r="C205" s="160">
        <v>5</v>
      </c>
      <c r="D205" s="166"/>
      <c r="E205" s="40">
        <v>6500</v>
      </c>
      <c r="F205" s="40"/>
      <c r="G205" s="40"/>
      <c r="H205" s="40"/>
      <c r="I205" s="40"/>
      <c r="J205" s="40"/>
      <c r="K205" s="17">
        <v>1</v>
      </c>
      <c r="L205" s="17">
        <f t="shared" si="25"/>
        <v>2</v>
      </c>
      <c r="M205" s="4"/>
      <c r="N205" s="76" t="s">
        <v>230</v>
      </c>
      <c r="O205" s="4"/>
      <c r="P205" s="18"/>
      <c r="Q205" s="76" t="s">
        <v>230</v>
      </c>
      <c r="R205" s="76" t="s">
        <v>230</v>
      </c>
      <c r="S205" s="76" t="s">
        <v>268</v>
      </c>
      <c r="T205" s="76" t="s">
        <v>230</v>
      </c>
      <c r="U205" s="145"/>
    </row>
    <row r="206" spans="1:21">
      <c r="A206" s="111" t="s">
        <v>95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1"/>
      <c r="K206" s="17">
        <v>1</v>
      </c>
      <c r="L206" s="17">
        <f t="shared" si="25"/>
        <v>2</v>
      </c>
      <c r="M206" s="4"/>
      <c r="N206" s="76" t="s">
        <v>230</v>
      </c>
      <c r="O206" s="4"/>
      <c r="P206" s="18"/>
      <c r="Q206" s="76" t="s">
        <v>230</v>
      </c>
      <c r="R206" s="76" t="s">
        <v>230</v>
      </c>
      <c r="S206" s="76" t="s">
        <v>268</v>
      </c>
      <c r="T206" s="76" t="s">
        <v>230</v>
      </c>
      <c r="U206" s="145"/>
    </row>
    <row r="207" spans="1:21">
      <c r="A207" s="111" t="s">
        <v>96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1"/>
      <c r="K207" s="17">
        <v>1</v>
      </c>
      <c r="L207" s="17">
        <f t="shared" si="25"/>
        <v>2</v>
      </c>
      <c r="M207" s="4"/>
      <c r="N207" s="76" t="s">
        <v>230</v>
      </c>
      <c r="O207" s="4"/>
      <c r="P207" s="18"/>
      <c r="Q207" s="76" t="s">
        <v>230</v>
      </c>
      <c r="R207" s="76" t="s">
        <v>230</v>
      </c>
      <c r="S207" s="76" t="s">
        <v>268</v>
      </c>
      <c r="T207" s="76" t="s">
        <v>230</v>
      </c>
      <c r="U207" s="145"/>
    </row>
    <row r="208" spans="1:21">
      <c r="A208" s="111" t="s">
        <v>97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1"/>
      <c r="K208" s="17">
        <v>1</v>
      </c>
      <c r="L208" s="17">
        <f t="shared" si="25"/>
        <v>2</v>
      </c>
      <c r="M208" s="4"/>
      <c r="N208" s="76" t="s">
        <v>230</v>
      </c>
      <c r="O208" s="4"/>
      <c r="P208" s="18"/>
      <c r="Q208" s="76" t="s">
        <v>230</v>
      </c>
      <c r="R208" s="76" t="s">
        <v>230</v>
      </c>
      <c r="S208" s="76" t="s">
        <v>268</v>
      </c>
      <c r="T208" s="76" t="s">
        <v>230</v>
      </c>
      <c r="U208" s="145"/>
    </row>
    <row r="209" spans="1:21">
      <c r="A209" s="111" t="s">
        <v>98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1"/>
      <c r="K209" s="17">
        <v>1</v>
      </c>
      <c r="L209" s="17">
        <f t="shared" si="25"/>
        <v>2</v>
      </c>
      <c r="M209" s="4"/>
      <c r="N209" s="76" t="s">
        <v>230</v>
      </c>
      <c r="O209" s="4"/>
      <c r="P209" s="18"/>
      <c r="Q209" s="76" t="s">
        <v>230</v>
      </c>
      <c r="R209" s="76" t="s">
        <v>230</v>
      </c>
      <c r="S209" s="76" t="s">
        <v>268</v>
      </c>
      <c r="T209" s="76" t="s">
        <v>230</v>
      </c>
      <c r="U209" s="145"/>
    </row>
    <row r="210" spans="1:21">
      <c r="A210" s="111" t="s">
        <v>99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1"/>
      <c r="K210" s="17">
        <v>1</v>
      </c>
      <c r="L210" s="17">
        <f t="shared" si="25"/>
        <v>2</v>
      </c>
      <c r="M210" s="4"/>
      <c r="N210" s="76" t="s">
        <v>230</v>
      </c>
      <c r="O210" s="4"/>
      <c r="P210" s="18"/>
      <c r="Q210" s="76" t="s">
        <v>230</v>
      </c>
      <c r="R210" s="76" t="s">
        <v>230</v>
      </c>
      <c r="S210" s="76" t="s">
        <v>268</v>
      </c>
      <c r="T210" s="76" t="s">
        <v>230</v>
      </c>
      <c r="U210" s="145"/>
    </row>
    <row r="211" spans="1:21">
      <c r="A211" s="111" t="s">
        <v>100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1"/>
      <c r="K211" s="17">
        <v>1</v>
      </c>
      <c r="L211" s="17">
        <f t="shared" si="25"/>
        <v>2</v>
      </c>
      <c r="M211" s="4"/>
      <c r="N211" s="76" t="s">
        <v>230</v>
      </c>
      <c r="O211" s="4"/>
      <c r="P211" s="18"/>
      <c r="Q211" s="76" t="s">
        <v>230</v>
      </c>
      <c r="R211" s="76" t="s">
        <v>230</v>
      </c>
      <c r="S211" s="76" t="s">
        <v>268</v>
      </c>
      <c r="T211" s="76" t="s">
        <v>230</v>
      </c>
      <c r="U211" s="145"/>
    </row>
    <row r="212" spans="1:21">
      <c r="A212" s="111" t="s">
        <v>101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1"/>
      <c r="K212" s="17">
        <v>1</v>
      </c>
      <c r="L212" s="17">
        <f t="shared" si="25"/>
        <v>2</v>
      </c>
      <c r="M212" s="4"/>
      <c r="N212" s="76" t="s">
        <v>230</v>
      </c>
      <c r="O212" s="4"/>
      <c r="P212" s="18"/>
      <c r="Q212" s="76" t="s">
        <v>230</v>
      </c>
      <c r="R212" s="76" t="s">
        <v>230</v>
      </c>
      <c r="S212" s="76" t="s">
        <v>268</v>
      </c>
      <c r="T212" s="76" t="s">
        <v>230</v>
      </c>
      <c r="U212" s="145"/>
    </row>
    <row r="213" spans="1:21">
      <c r="A213" s="111" t="s">
        <v>102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1"/>
      <c r="K213" s="17">
        <v>1</v>
      </c>
      <c r="L213" s="17">
        <f t="shared" si="25"/>
        <v>2</v>
      </c>
      <c r="M213" s="4"/>
      <c r="N213" s="76" t="s">
        <v>230</v>
      </c>
      <c r="O213" s="4"/>
      <c r="P213" s="18"/>
      <c r="Q213" s="76" t="s">
        <v>230</v>
      </c>
      <c r="R213" s="76" t="s">
        <v>230</v>
      </c>
      <c r="S213" s="76" t="s">
        <v>268</v>
      </c>
      <c r="T213" s="76" t="s">
        <v>230</v>
      </c>
      <c r="U213" s="145"/>
    </row>
    <row r="214" spans="1:21">
      <c r="A214" s="111" t="s">
        <v>103</v>
      </c>
      <c r="B214" s="163" t="s">
        <v>46</v>
      </c>
      <c r="C214" s="160">
        <v>5</v>
      </c>
      <c r="D214" s="166"/>
      <c r="E214" s="11"/>
      <c r="F214" s="11"/>
      <c r="G214" s="11"/>
      <c r="H214" s="11"/>
      <c r="I214" s="11"/>
      <c r="J214" s="11"/>
      <c r="K214" s="17">
        <v>1</v>
      </c>
      <c r="L214" s="17">
        <f t="shared" si="25"/>
        <v>2</v>
      </c>
      <c r="M214" s="4"/>
      <c r="N214" s="76" t="s">
        <v>230</v>
      </c>
      <c r="O214" s="4"/>
      <c r="P214" s="18"/>
      <c r="Q214" s="76" t="s">
        <v>230</v>
      </c>
      <c r="R214" s="76" t="s">
        <v>230</v>
      </c>
      <c r="S214" s="76" t="s">
        <v>268</v>
      </c>
      <c r="T214" s="76" t="s">
        <v>230</v>
      </c>
      <c r="U214" s="145"/>
    </row>
    <row r="215" spans="1:21">
      <c r="A215" s="111" t="s">
        <v>104</v>
      </c>
      <c r="B215" s="163" t="s">
        <v>46</v>
      </c>
      <c r="C215" s="160">
        <v>5</v>
      </c>
      <c r="D215" s="166"/>
      <c r="E215" s="11"/>
      <c r="F215" s="11"/>
      <c r="G215" s="11"/>
      <c r="H215" s="11"/>
      <c r="I215" s="11"/>
      <c r="J215" s="11"/>
      <c r="K215" s="17">
        <v>1</v>
      </c>
      <c r="L215" s="17">
        <f t="shared" si="25"/>
        <v>2</v>
      </c>
      <c r="M215" s="4"/>
      <c r="N215" s="76" t="s">
        <v>230</v>
      </c>
      <c r="O215" s="4"/>
      <c r="P215" s="18"/>
      <c r="Q215" s="76" t="s">
        <v>230</v>
      </c>
      <c r="R215" s="76" t="s">
        <v>230</v>
      </c>
      <c r="S215" s="76" t="s">
        <v>268</v>
      </c>
      <c r="T215" s="76" t="s">
        <v>230</v>
      </c>
      <c r="U215" s="145"/>
    </row>
    <row r="216" spans="1:21">
      <c r="A216" s="111"/>
      <c r="B216" s="166"/>
      <c r="C216" s="111"/>
      <c r="D216" s="166"/>
      <c r="E216" s="11"/>
      <c r="F216" s="11"/>
      <c r="G216" s="11"/>
      <c r="H216" s="11"/>
      <c r="I216" s="11"/>
      <c r="J216" s="11"/>
      <c r="K216" s="17"/>
      <c r="L216" s="2"/>
      <c r="M216" s="4"/>
      <c r="N216" s="76"/>
      <c r="O216" s="4"/>
      <c r="P216" s="18"/>
      <c r="Q216" s="18"/>
      <c r="R216" s="144"/>
      <c r="S216" s="4"/>
      <c r="T216" s="18"/>
      <c r="U216" s="145"/>
    </row>
    <row r="217" spans="1:21" ht="13.5" thickBot="1">
      <c r="A217" s="147"/>
      <c r="B217" s="149"/>
      <c r="C217" s="147"/>
      <c r="D217" s="149"/>
      <c r="E217" s="16"/>
      <c r="F217" s="16"/>
      <c r="G217" s="16"/>
      <c r="H217" s="16"/>
      <c r="I217" s="16"/>
      <c r="J217" s="16"/>
      <c r="K217" s="57"/>
      <c r="L217" s="16"/>
      <c r="M217" s="36"/>
      <c r="N217" s="124"/>
      <c r="O217" s="36"/>
      <c r="P217" s="36"/>
      <c r="Q217" s="36"/>
      <c r="R217" s="158"/>
      <c r="S217" s="36"/>
      <c r="T217" s="112"/>
      <c r="U217" s="145"/>
    </row>
    <row r="218" spans="1:21" ht="27" customHeight="1" thickTop="1">
      <c r="A218" s="118" t="s">
        <v>153</v>
      </c>
      <c r="B218"/>
      <c r="C218"/>
      <c r="D218"/>
      <c r="E218" s="31"/>
      <c r="F218" s="31"/>
      <c r="G218" s="31"/>
      <c r="H218" s="31"/>
      <c r="I218" s="31"/>
      <c r="J218" s="31"/>
      <c r="N218" s="76"/>
      <c r="R218" s="22"/>
    </row>
    <row r="219" spans="1:21">
      <c r="B219" s="342"/>
      <c r="C219"/>
      <c r="D219"/>
      <c r="E219" s="31"/>
      <c r="F219" s="31"/>
      <c r="G219" s="31"/>
      <c r="H219" s="31"/>
      <c r="I219" s="31"/>
      <c r="J219" s="31"/>
      <c r="R219" s="22"/>
    </row>
    <row r="220" spans="1:21">
      <c r="A220" s="54" t="s">
        <v>155</v>
      </c>
      <c r="B220" s="342"/>
      <c r="C220"/>
      <c r="D220"/>
      <c r="E220" s="31"/>
      <c r="F220" s="31"/>
      <c r="G220" s="31"/>
      <c r="H220" s="31"/>
      <c r="I220" s="31"/>
      <c r="J220" s="31"/>
      <c r="R220" s="22"/>
    </row>
    <row r="221" spans="1:21">
      <c r="A221" s="53"/>
      <c r="B221" s="342"/>
      <c r="C221"/>
      <c r="D221"/>
      <c r="E221" s="31"/>
      <c r="F221" s="31"/>
      <c r="G221" s="31"/>
      <c r="H221" s="31"/>
      <c r="I221" s="31"/>
      <c r="J221" s="31"/>
      <c r="R221" s="22"/>
    </row>
    <row r="222" spans="1:21" ht="25.5">
      <c r="A222" s="138" t="s">
        <v>250</v>
      </c>
      <c r="R222" s="22"/>
    </row>
    <row r="223" spans="1:21">
      <c r="A223" s="13" t="s">
        <v>266</v>
      </c>
      <c r="R223" s="22"/>
    </row>
    <row r="224" spans="1:21">
      <c r="A224" s="13" t="s">
        <v>232</v>
      </c>
      <c r="R224" s="22"/>
    </row>
    <row r="225" spans="18:18">
      <c r="R225" s="22"/>
    </row>
    <row r="226" spans="18:18">
      <c r="R226" s="22"/>
    </row>
    <row r="227" spans="18:18">
      <c r="R227" s="22"/>
    </row>
    <row r="228" spans="18:18">
      <c r="R228" s="22"/>
    </row>
    <row r="229" spans="18:18">
      <c r="R229" s="22"/>
    </row>
    <row r="230" spans="18:18">
      <c r="R230" s="22"/>
    </row>
    <row r="231" spans="18:18">
      <c r="R231" s="22"/>
    </row>
    <row r="232" spans="18:18">
      <c r="R232" s="22"/>
    </row>
    <row r="233" spans="18:18">
      <c r="R233" s="22"/>
    </row>
    <row r="234" spans="18:18">
      <c r="R234" s="22"/>
    </row>
    <row r="235" spans="18:18">
      <c r="R235" s="22"/>
    </row>
    <row r="236" spans="18:18">
      <c r="R236" s="22"/>
    </row>
    <row r="237" spans="18:18">
      <c r="R237" s="22"/>
    </row>
    <row r="238" spans="18:18">
      <c r="R238" s="22"/>
    </row>
    <row r="239" spans="18:18">
      <c r="R239" s="22"/>
    </row>
    <row r="240" spans="18:18">
      <c r="R240" s="22"/>
    </row>
    <row r="241" spans="18:18">
      <c r="R241" s="22"/>
    </row>
    <row r="242" spans="18:18">
      <c r="R242" s="22"/>
    </row>
    <row r="243" spans="18:18">
      <c r="R243" s="22"/>
    </row>
    <row r="244" spans="18:18">
      <c r="R244" s="22"/>
    </row>
    <row r="245" spans="18:18">
      <c r="R245" s="22"/>
    </row>
    <row r="246" spans="18:18">
      <c r="R246" s="22"/>
    </row>
    <row r="247" spans="18:18">
      <c r="R247" s="22"/>
    </row>
    <row r="248" spans="18:18">
      <c r="R248" s="22"/>
    </row>
    <row r="249" spans="18:18">
      <c r="R249" s="22"/>
    </row>
    <row r="250" spans="18:18">
      <c r="R250" s="22"/>
    </row>
    <row r="251" spans="18:18">
      <c r="R251" s="22"/>
    </row>
    <row r="252" spans="18:18">
      <c r="R252" s="22"/>
    </row>
    <row r="253" spans="18:18">
      <c r="R253" s="22"/>
    </row>
    <row r="254" spans="18:18">
      <c r="R254" s="22"/>
    </row>
    <row r="255" spans="18:18">
      <c r="R255" s="22"/>
    </row>
    <row r="256" spans="18:18">
      <c r="R256" s="22"/>
    </row>
    <row r="257" spans="18:18">
      <c r="R257" s="22"/>
    </row>
    <row r="258" spans="18:18">
      <c r="R258" s="22"/>
    </row>
    <row r="259" spans="18:18">
      <c r="R259" s="22"/>
    </row>
    <row r="260" spans="18:18">
      <c r="R260" s="22"/>
    </row>
    <row r="261" spans="18:18">
      <c r="R261" s="22"/>
    </row>
    <row r="262" spans="18:18">
      <c r="R262" s="22"/>
    </row>
    <row r="263" spans="18:18">
      <c r="R263" s="22"/>
    </row>
    <row r="264" spans="18:18">
      <c r="R264" s="22"/>
    </row>
    <row r="265" spans="18:18">
      <c r="R265" s="22"/>
    </row>
    <row r="266" spans="18:18">
      <c r="R266" s="22"/>
    </row>
    <row r="267" spans="18:18">
      <c r="R267" s="22"/>
    </row>
    <row r="268" spans="18:18">
      <c r="R268" s="22"/>
    </row>
    <row r="269" spans="18:18">
      <c r="R269" s="22"/>
    </row>
    <row r="270" spans="18:18">
      <c r="R270" s="22"/>
    </row>
    <row r="271" spans="18:18">
      <c r="R271" s="22"/>
    </row>
    <row r="272" spans="18:18">
      <c r="R272" s="22"/>
    </row>
    <row r="273" spans="18:18">
      <c r="R273" s="22"/>
    </row>
    <row r="274" spans="18:18">
      <c r="R274" s="22"/>
    </row>
    <row r="275" spans="18:18">
      <c r="R275" s="22"/>
    </row>
    <row r="276" spans="18:18">
      <c r="R276" s="22"/>
    </row>
    <row r="277" spans="18:18">
      <c r="R277" s="22"/>
    </row>
    <row r="278" spans="18:18">
      <c r="R278" s="22"/>
    </row>
    <row r="279" spans="18:18">
      <c r="R279" s="22"/>
    </row>
    <row r="280" spans="18:18">
      <c r="R280" s="22"/>
    </row>
    <row r="281" spans="18:18">
      <c r="R281" s="22"/>
    </row>
    <row r="282" spans="18:18">
      <c r="R282" s="22"/>
    </row>
    <row r="283" spans="18:18">
      <c r="R283" s="22"/>
    </row>
    <row r="284" spans="18:18">
      <c r="R284" s="22"/>
    </row>
    <row r="285" spans="18:18">
      <c r="R285" s="22"/>
    </row>
    <row r="286" spans="18:18">
      <c r="R286" s="22"/>
    </row>
    <row r="287" spans="18:18">
      <c r="R287" s="22"/>
    </row>
    <row r="288" spans="18:18">
      <c r="R288" s="22"/>
    </row>
    <row r="289" spans="18:18">
      <c r="R289" s="22"/>
    </row>
    <row r="290" spans="18:18">
      <c r="R290" s="22"/>
    </row>
    <row r="291" spans="18:18">
      <c r="R291" s="22"/>
    </row>
    <row r="292" spans="18:18">
      <c r="R292" s="22"/>
    </row>
    <row r="293" spans="18:18">
      <c r="R293" s="22"/>
    </row>
    <row r="294" spans="18:18">
      <c r="R294" s="22"/>
    </row>
    <row r="295" spans="18:18">
      <c r="R295" s="22"/>
    </row>
    <row r="296" spans="18:18">
      <c r="R296" s="22"/>
    </row>
    <row r="297" spans="18:18">
      <c r="R297" s="22"/>
    </row>
    <row r="298" spans="18:18">
      <c r="R298" s="22"/>
    </row>
    <row r="299" spans="18:18">
      <c r="R299" s="22"/>
    </row>
    <row r="300" spans="18:18">
      <c r="R300" s="22"/>
    </row>
    <row r="301" spans="18:18">
      <c r="R301" s="22"/>
    </row>
    <row r="302" spans="18:18">
      <c r="R302" s="22"/>
    </row>
    <row r="303" spans="18:18">
      <c r="R303" s="22"/>
    </row>
    <row r="304" spans="18:18">
      <c r="R304" s="22"/>
    </row>
    <row r="305" spans="18:18">
      <c r="R305" s="22"/>
    </row>
    <row r="306" spans="18:18">
      <c r="R306" s="22"/>
    </row>
    <row r="307" spans="18:18">
      <c r="R307" s="22"/>
    </row>
    <row r="308" spans="18:18">
      <c r="R308" s="22"/>
    </row>
    <row r="309" spans="18:18">
      <c r="R309" s="22"/>
    </row>
    <row r="310" spans="18:18">
      <c r="R310" s="22"/>
    </row>
    <row r="311" spans="18:18">
      <c r="R311" s="22"/>
    </row>
    <row r="312" spans="18:18">
      <c r="R312" s="22"/>
    </row>
    <row r="313" spans="18:18">
      <c r="R313" s="22"/>
    </row>
    <row r="314" spans="18:18">
      <c r="R314" s="22"/>
    </row>
    <row r="315" spans="18:18">
      <c r="R315" s="22"/>
    </row>
    <row r="316" spans="18:18">
      <c r="R316" s="22"/>
    </row>
    <row r="317" spans="18:18">
      <c r="R317" s="22"/>
    </row>
    <row r="318" spans="18:18">
      <c r="R318" s="22"/>
    </row>
    <row r="319" spans="18:18">
      <c r="R319" s="22"/>
    </row>
    <row r="320" spans="18:18">
      <c r="R320" s="22"/>
    </row>
    <row r="321" spans="18:18">
      <c r="R321" s="22"/>
    </row>
    <row r="322" spans="18:18">
      <c r="R322" s="22"/>
    </row>
    <row r="323" spans="18:18">
      <c r="R323" s="22"/>
    </row>
    <row r="324" spans="18:18">
      <c r="R324" s="22"/>
    </row>
    <row r="325" spans="18:18">
      <c r="R325" s="22"/>
    </row>
    <row r="326" spans="18:18">
      <c r="R326" s="22"/>
    </row>
    <row r="327" spans="18:18">
      <c r="R327" s="22"/>
    </row>
    <row r="328" spans="18:18">
      <c r="R328" s="22"/>
    </row>
    <row r="329" spans="18:18">
      <c r="R329" s="22"/>
    </row>
    <row r="330" spans="18:18">
      <c r="R330" s="22"/>
    </row>
    <row r="331" spans="18:18">
      <c r="R331" s="22"/>
    </row>
    <row r="332" spans="18:18">
      <c r="R332" s="22"/>
    </row>
    <row r="333" spans="18:18">
      <c r="R333" s="22"/>
    </row>
    <row r="334" spans="18:18">
      <c r="R334" s="22"/>
    </row>
    <row r="335" spans="18:18">
      <c r="R335" s="22"/>
    </row>
    <row r="336" spans="18:18">
      <c r="R336" s="22"/>
    </row>
    <row r="337" spans="18:18">
      <c r="R337" s="22"/>
    </row>
    <row r="338" spans="18:18">
      <c r="R338" s="22"/>
    </row>
    <row r="339" spans="18:18">
      <c r="R339" s="22"/>
    </row>
    <row r="340" spans="18:18">
      <c r="R340" s="22"/>
    </row>
    <row r="341" spans="18:18">
      <c r="R341" s="22"/>
    </row>
    <row r="342" spans="18:18">
      <c r="R342" s="22"/>
    </row>
    <row r="343" spans="18:18">
      <c r="R343" s="22"/>
    </row>
    <row r="344" spans="18:18">
      <c r="R344" s="22"/>
    </row>
    <row r="345" spans="18:18">
      <c r="R345" s="22"/>
    </row>
    <row r="346" spans="18:18">
      <c r="R346" s="22"/>
    </row>
    <row r="347" spans="18:18">
      <c r="R347" s="22"/>
    </row>
    <row r="348" spans="18:18">
      <c r="R348" s="22"/>
    </row>
    <row r="349" spans="18:18">
      <c r="R349" s="22"/>
    </row>
    <row r="350" spans="18:18">
      <c r="R350" s="22"/>
    </row>
    <row r="351" spans="18:18">
      <c r="R351" s="22"/>
    </row>
    <row r="352" spans="18:18">
      <c r="R352" s="22"/>
    </row>
    <row r="353" spans="18:18">
      <c r="R353" s="22"/>
    </row>
    <row r="354" spans="18:18">
      <c r="R354" s="22"/>
    </row>
    <row r="355" spans="18:18">
      <c r="R355" s="22"/>
    </row>
    <row r="356" spans="18:18">
      <c r="R356" s="22"/>
    </row>
    <row r="357" spans="18:18">
      <c r="R357" s="22"/>
    </row>
    <row r="358" spans="18:18">
      <c r="R358" s="22"/>
    </row>
    <row r="359" spans="18:18">
      <c r="R359" s="22"/>
    </row>
    <row r="360" spans="18:18">
      <c r="R360" s="22"/>
    </row>
    <row r="361" spans="18:18">
      <c r="R361" s="22"/>
    </row>
    <row r="362" spans="18:18">
      <c r="R362" s="22"/>
    </row>
    <row r="363" spans="18:18">
      <c r="R363" s="22"/>
    </row>
    <row r="364" spans="18:18">
      <c r="R364" s="22"/>
    </row>
    <row r="365" spans="18:18">
      <c r="R365" s="22"/>
    </row>
    <row r="366" spans="18:18">
      <c r="R366" s="22"/>
    </row>
    <row r="367" spans="18:18">
      <c r="R367" s="22"/>
    </row>
    <row r="368" spans="18:18">
      <c r="R368" s="22"/>
    </row>
    <row r="369" spans="18:18">
      <c r="R369" s="22"/>
    </row>
    <row r="370" spans="18:18">
      <c r="R370" s="22"/>
    </row>
    <row r="371" spans="18:18">
      <c r="R371" s="22"/>
    </row>
    <row r="372" spans="18:18">
      <c r="R372" s="22"/>
    </row>
    <row r="373" spans="18:18">
      <c r="R373" s="22"/>
    </row>
    <row r="374" spans="18:18">
      <c r="R374" s="22"/>
    </row>
    <row r="375" spans="18:18">
      <c r="R375" s="22"/>
    </row>
    <row r="376" spans="18:18">
      <c r="R376" s="22"/>
    </row>
    <row r="377" spans="18:18">
      <c r="R377" s="22"/>
    </row>
    <row r="378" spans="18:18">
      <c r="R378" s="22"/>
    </row>
    <row r="379" spans="18:18">
      <c r="R379" s="22"/>
    </row>
    <row r="380" spans="18:18">
      <c r="R380" s="22"/>
    </row>
    <row r="381" spans="18:18">
      <c r="R381" s="22"/>
    </row>
    <row r="382" spans="18:18">
      <c r="R382" s="22"/>
    </row>
    <row r="383" spans="18:18">
      <c r="R383" s="22"/>
    </row>
    <row r="384" spans="18:18">
      <c r="R384" s="22"/>
    </row>
    <row r="385" spans="18:18">
      <c r="R385" s="22"/>
    </row>
    <row r="386" spans="18:18">
      <c r="R386" s="22"/>
    </row>
    <row r="387" spans="18:18">
      <c r="R387" s="22"/>
    </row>
    <row r="388" spans="18:18">
      <c r="R388" s="22"/>
    </row>
    <row r="389" spans="18:18">
      <c r="R389" s="22"/>
    </row>
    <row r="390" spans="18:18">
      <c r="R390" s="22"/>
    </row>
    <row r="391" spans="18:18">
      <c r="R391" s="22"/>
    </row>
    <row r="392" spans="18:18">
      <c r="R392" s="22"/>
    </row>
    <row r="393" spans="18:18">
      <c r="R393" s="22"/>
    </row>
    <row r="394" spans="18:18">
      <c r="R394" s="22"/>
    </row>
    <row r="395" spans="18:18">
      <c r="R395" s="22"/>
    </row>
    <row r="396" spans="18:18">
      <c r="R396" s="22"/>
    </row>
    <row r="397" spans="18:18">
      <c r="R397" s="22"/>
    </row>
    <row r="398" spans="18:18">
      <c r="R398" s="22"/>
    </row>
    <row r="399" spans="18:18">
      <c r="R399" s="22"/>
    </row>
    <row r="400" spans="18:18">
      <c r="R400" s="22"/>
    </row>
    <row r="401" spans="18:18">
      <c r="R401" s="22"/>
    </row>
    <row r="402" spans="18:18">
      <c r="R402" s="22"/>
    </row>
    <row r="403" spans="18:18">
      <c r="R403" s="22"/>
    </row>
    <row r="404" spans="18:18">
      <c r="R404" s="22"/>
    </row>
    <row r="405" spans="18:18">
      <c r="R405" s="22"/>
    </row>
    <row r="406" spans="18:18">
      <c r="R406" s="22"/>
    </row>
    <row r="407" spans="18:18">
      <c r="R407" s="22"/>
    </row>
    <row r="408" spans="18:18">
      <c r="R408" s="22"/>
    </row>
    <row r="409" spans="18:18">
      <c r="R409" s="22"/>
    </row>
    <row r="410" spans="18:18">
      <c r="R410" s="22"/>
    </row>
    <row r="411" spans="18:18">
      <c r="R411" s="22"/>
    </row>
    <row r="412" spans="18:18">
      <c r="R412" s="22"/>
    </row>
    <row r="413" spans="18:18">
      <c r="R413" s="22"/>
    </row>
    <row r="414" spans="18:18">
      <c r="R414" s="22"/>
    </row>
    <row r="415" spans="18:18">
      <c r="R415" s="22"/>
    </row>
    <row r="416" spans="18:18">
      <c r="R416" s="22"/>
    </row>
    <row r="417" spans="18:18">
      <c r="R417" s="22"/>
    </row>
    <row r="418" spans="18:18">
      <c r="R418" s="22"/>
    </row>
    <row r="419" spans="18:18">
      <c r="R419" s="22"/>
    </row>
    <row r="420" spans="18:18">
      <c r="R420" s="22"/>
    </row>
    <row r="421" spans="18:18">
      <c r="R421" s="22"/>
    </row>
    <row r="422" spans="18:18">
      <c r="R422" s="22"/>
    </row>
    <row r="423" spans="18:18">
      <c r="R423" s="22"/>
    </row>
    <row r="424" spans="18:18">
      <c r="R424" s="22"/>
    </row>
    <row r="425" spans="18:18">
      <c r="R425" s="22"/>
    </row>
    <row r="426" spans="18:18">
      <c r="R426" s="22"/>
    </row>
    <row r="427" spans="18:18">
      <c r="R427" s="22"/>
    </row>
    <row r="428" spans="18:18">
      <c r="R428" s="22"/>
    </row>
    <row r="429" spans="18:18">
      <c r="R429" s="22"/>
    </row>
    <row r="430" spans="18:18">
      <c r="R430" s="22"/>
    </row>
    <row r="431" spans="18:18">
      <c r="R431" s="22"/>
    </row>
    <row r="432" spans="18:18">
      <c r="R432" s="22"/>
    </row>
    <row r="433" spans="18:18">
      <c r="R433" s="22"/>
    </row>
    <row r="434" spans="18:18">
      <c r="R434" s="22"/>
    </row>
    <row r="435" spans="18:18">
      <c r="R435" s="22"/>
    </row>
    <row r="436" spans="18:18">
      <c r="R436" s="22"/>
    </row>
    <row r="437" spans="18:18">
      <c r="R437" s="22"/>
    </row>
    <row r="438" spans="18:18">
      <c r="R438" s="22"/>
    </row>
    <row r="439" spans="18:18">
      <c r="R439" s="22"/>
    </row>
    <row r="440" spans="18:18">
      <c r="R440" s="22"/>
    </row>
    <row r="441" spans="18:18">
      <c r="R441" s="22"/>
    </row>
    <row r="442" spans="18:18">
      <c r="R442" s="22"/>
    </row>
    <row r="443" spans="18:18">
      <c r="R443" s="22"/>
    </row>
    <row r="444" spans="18:18">
      <c r="R444" s="22"/>
    </row>
    <row r="445" spans="18:18">
      <c r="R445" s="22"/>
    </row>
    <row r="446" spans="18:18">
      <c r="R446" s="22"/>
    </row>
    <row r="447" spans="18:18">
      <c r="R447" s="22"/>
    </row>
    <row r="448" spans="18:18">
      <c r="R448" s="22"/>
    </row>
    <row r="449" spans="18:18">
      <c r="R449" s="22"/>
    </row>
    <row r="450" spans="18:18">
      <c r="R450" s="22"/>
    </row>
    <row r="451" spans="18:18">
      <c r="R451" s="22"/>
    </row>
    <row r="452" spans="18:18">
      <c r="R452" s="22"/>
    </row>
    <row r="453" spans="18:18">
      <c r="R453" s="22"/>
    </row>
    <row r="454" spans="18:18">
      <c r="R454" s="22"/>
    </row>
    <row r="455" spans="18:18">
      <c r="R455" s="22"/>
    </row>
    <row r="456" spans="18:18">
      <c r="R456" s="22"/>
    </row>
    <row r="457" spans="18:18">
      <c r="R457" s="22"/>
    </row>
    <row r="458" spans="18:18">
      <c r="R458" s="22"/>
    </row>
    <row r="459" spans="18:18">
      <c r="R459" s="22"/>
    </row>
    <row r="460" spans="18:18">
      <c r="R460" s="22"/>
    </row>
    <row r="461" spans="18:18">
      <c r="R461" s="22"/>
    </row>
    <row r="462" spans="18:18">
      <c r="R462" s="22"/>
    </row>
    <row r="463" spans="18:18">
      <c r="R463" s="22"/>
    </row>
    <row r="464" spans="18:18">
      <c r="R464" s="22"/>
    </row>
    <row r="465" spans="18:18">
      <c r="R465" s="22"/>
    </row>
    <row r="466" spans="18:18">
      <c r="R466" s="22"/>
    </row>
    <row r="467" spans="18:18">
      <c r="R467" s="22"/>
    </row>
    <row r="468" spans="18:18">
      <c r="R468" s="22"/>
    </row>
    <row r="469" spans="18:18">
      <c r="R469" s="22"/>
    </row>
    <row r="470" spans="18:18">
      <c r="R470" s="22"/>
    </row>
    <row r="471" spans="18:18">
      <c r="R471" s="22"/>
    </row>
    <row r="472" spans="18:18">
      <c r="R472" s="22"/>
    </row>
    <row r="473" spans="18:18">
      <c r="R473" s="22"/>
    </row>
    <row r="474" spans="18:18">
      <c r="R474" s="22"/>
    </row>
    <row r="475" spans="18:18">
      <c r="R475" s="22"/>
    </row>
    <row r="476" spans="18:18">
      <c r="R476" s="22"/>
    </row>
    <row r="477" spans="18:18">
      <c r="R477" s="22"/>
    </row>
    <row r="478" spans="18:18">
      <c r="R478" s="22"/>
    </row>
    <row r="479" spans="18:18">
      <c r="R479" s="22"/>
    </row>
    <row r="480" spans="18:18">
      <c r="R480" s="22"/>
    </row>
    <row r="481" spans="18:18">
      <c r="R481" s="22"/>
    </row>
    <row r="482" spans="18:18">
      <c r="R482" s="22"/>
    </row>
    <row r="483" spans="18:18">
      <c r="R483" s="22"/>
    </row>
    <row r="484" spans="18:18">
      <c r="R484" s="22"/>
    </row>
    <row r="485" spans="18:18">
      <c r="R485" s="22"/>
    </row>
    <row r="486" spans="18:18">
      <c r="R486" s="22"/>
    </row>
    <row r="487" spans="18:18">
      <c r="R487" s="22"/>
    </row>
    <row r="488" spans="18:18">
      <c r="R488" s="22"/>
    </row>
    <row r="489" spans="18:18">
      <c r="R489" s="22"/>
    </row>
    <row r="490" spans="18:18">
      <c r="R490" s="22"/>
    </row>
    <row r="491" spans="18:18">
      <c r="R491" s="22"/>
    </row>
    <row r="492" spans="18:18">
      <c r="R492" s="22"/>
    </row>
    <row r="493" spans="18:18">
      <c r="R493" s="22"/>
    </row>
    <row r="494" spans="18:18">
      <c r="R494" s="22"/>
    </row>
    <row r="495" spans="18:18">
      <c r="R495" s="22"/>
    </row>
    <row r="496" spans="18:18">
      <c r="R496" s="22"/>
    </row>
    <row r="497" spans="18:18">
      <c r="R497" s="22"/>
    </row>
    <row r="498" spans="18:18">
      <c r="R498" s="22"/>
    </row>
    <row r="499" spans="18:18">
      <c r="R499" s="22"/>
    </row>
    <row r="500" spans="18:18">
      <c r="R500" s="22"/>
    </row>
    <row r="501" spans="18:18">
      <c r="R501" s="22"/>
    </row>
    <row r="502" spans="18:18">
      <c r="R502" s="22"/>
    </row>
    <row r="503" spans="18:18">
      <c r="R503" s="22"/>
    </row>
    <row r="504" spans="18:18">
      <c r="R504" s="22"/>
    </row>
    <row r="505" spans="18:18">
      <c r="R505" s="22"/>
    </row>
    <row r="506" spans="18:18">
      <c r="R506" s="22"/>
    </row>
    <row r="507" spans="18:18">
      <c r="R507" s="22"/>
    </row>
    <row r="508" spans="18:18">
      <c r="R508" s="22"/>
    </row>
    <row r="509" spans="18:18">
      <c r="R509" s="22"/>
    </row>
    <row r="510" spans="18:18">
      <c r="R510" s="22"/>
    </row>
    <row r="511" spans="18:18">
      <c r="R511" s="22"/>
    </row>
    <row r="512" spans="18:18">
      <c r="R512" s="22"/>
    </row>
    <row r="513" spans="18:18">
      <c r="R513" s="22"/>
    </row>
    <row r="514" spans="18:18">
      <c r="R514" s="22"/>
    </row>
    <row r="515" spans="18:18">
      <c r="R515" s="22"/>
    </row>
    <row r="516" spans="18:18">
      <c r="R516" s="22"/>
    </row>
    <row r="517" spans="18:18">
      <c r="R517" s="22"/>
    </row>
    <row r="518" spans="18:18">
      <c r="R518" s="22"/>
    </row>
    <row r="519" spans="18:18">
      <c r="R519" s="22"/>
    </row>
    <row r="520" spans="18:18">
      <c r="R520" s="22"/>
    </row>
    <row r="521" spans="18:18">
      <c r="R521" s="22"/>
    </row>
    <row r="522" spans="18:18">
      <c r="R522" s="22"/>
    </row>
    <row r="523" spans="18:18">
      <c r="R523" s="22"/>
    </row>
    <row r="524" spans="18:18">
      <c r="R524" s="22"/>
    </row>
    <row r="525" spans="18:18">
      <c r="R525" s="22"/>
    </row>
    <row r="526" spans="18:18">
      <c r="R526" s="22"/>
    </row>
    <row r="527" spans="18:18">
      <c r="R527" s="22"/>
    </row>
    <row r="528" spans="18:18">
      <c r="R528" s="22"/>
    </row>
    <row r="529" spans="18:18">
      <c r="R529" s="22"/>
    </row>
    <row r="530" spans="18:18">
      <c r="R530" s="22"/>
    </row>
    <row r="531" spans="18:18">
      <c r="R531" s="22"/>
    </row>
    <row r="532" spans="18:18">
      <c r="R532" s="22"/>
    </row>
    <row r="533" spans="18:18">
      <c r="R533" s="22"/>
    </row>
    <row r="534" spans="18:18">
      <c r="R534" s="22"/>
    </row>
    <row r="535" spans="18:18">
      <c r="R535" s="22"/>
    </row>
    <row r="536" spans="18:18">
      <c r="R536" s="22"/>
    </row>
    <row r="537" spans="18:18">
      <c r="R537" s="22"/>
    </row>
    <row r="538" spans="18:18">
      <c r="R538" s="22"/>
    </row>
    <row r="539" spans="18:18">
      <c r="R539" s="22"/>
    </row>
    <row r="540" spans="18:18">
      <c r="R540" s="22"/>
    </row>
    <row r="541" spans="18:18">
      <c r="R541" s="22"/>
    </row>
    <row r="542" spans="18:18">
      <c r="R542" s="22"/>
    </row>
    <row r="543" spans="18:18">
      <c r="R543" s="22"/>
    </row>
    <row r="544" spans="18:18">
      <c r="R544" s="22"/>
    </row>
    <row r="545" spans="18:18">
      <c r="R545" s="22"/>
    </row>
    <row r="546" spans="18:18">
      <c r="R546" s="22"/>
    </row>
    <row r="547" spans="18:18">
      <c r="R547" s="22"/>
    </row>
    <row r="548" spans="18:18">
      <c r="R548" s="22"/>
    </row>
    <row r="549" spans="18:18">
      <c r="R549" s="22"/>
    </row>
    <row r="550" spans="18:18">
      <c r="R550" s="22"/>
    </row>
    <row r="551" spans="18:18">
      <c r="R551" s="22"/>
    </row>
    <row r="552" spans="18:18">
      <c r="R552" s="22"/>
    </row>
    <row r="553" spans="18:18">
      <c r="R553" s="22"/>
    </row>
    <row r="554" spans="18:18">
      <c r="R554" s="22"/>
    </row>
    <row r="555" spans="18:18">
      <c r="R555" s="22"/>
    </row>
    <row r="556" spans="18:18">
      <c r="R556" s="22"/>
    </row>
    <row r="557" spans="18:18">
      <c r="R557" s="22"/>
    </row>
    <row r="558" spans="18:18">
      <c r="R558" s="22"/>
    </row>
    <row r="559" spans="18:18">
      <c r="R559" s="22"/>
    </row>
    <row r="560" spans="18:18">
      <c r="R560" s="22"/>
    </row>
    <row r="561" spans="18:18">
      <c r="R561" s="22"/>
    </row>
    <row r="562" spans="18:18">
      <c r="R562" s="22"/>
    </row>
    <row r="563" spans="18:18">
      <c r="R563" s="22"/>
    </row>
    <row r="564" spans="18:18">
      <c r="R564" s="22"/>
    </row>
    <row r="565" spans="18:18">
      <c r="R565" s="22"/>
    </row>
    <row r="566" spans="18:18">
      <c r="R566" s="22"/>
    </row>
    <row r="567" spans="18:18">
      <c r="R567" s="22"/>
    </row>
    <row r="568" spans="18:18">
      <c r="R568" s="22"/>
    </row>
    <row r="569" spans="18:18">
      <c r="R569" s="22"/>
    </row>
    <row r="570" spans="18:18">
      <c r="R570" s="22"/>
    </row>
    <row r="571" spans="18:18">
      <c r="R571" s="22"/>
    </row>
    <row r="572" spans="18:18">
      <c r="R572" s="22"/>
    </row>
    <row r="573" spans="18:18">
      <c r="R573" s="22"/>
    </row>
    <row r="574" spans="18:18">
      <c r="R574" s="22"/>
    </row>
    <row r="575" spans="18:18">
      <c r="R575" s="22"/>
    </row>
    <row r="576" spans="18:18">
      <c r="R576" s="22"/>
    </row>
    <row r="577" spans="18:18">
      <c r="R577" s="22"/>
    </row>
    <row r="578" spans="18:18">
      <c r="R578" s="22"/>
    </row>
    <row r="579" spans="18:18">
      <c r="R579" s="22"/>
    </row>
    <row r="580" spans="18:18">
      <c r="R580" s="22"/>
    </row>
    <row r="581" spans="18:18">
      <c r="R581" s="22"/>
    </row>
    <row r="582" spans="18:18">
      <c r="R582" s="22"/>
    </row>
    <row r="583" spans="18:18">
      <c r="R583" s="22"/>
    </row>
    <row r="584" spans="18:18">
      <c r="R584" s="22"/>
    </row>
    <row r="585" spans="18:18">
      <c r="R585" s="22"/>
    </row>
    <row r="586" spans="18:18">
      <c r="R586" s="22"/>
    </row>
    <row r="587" spans="18:18">
      <c r="R587" s="22"/>
    </row>
    <row r="588" spans="18:18">
      <c r="R588" s="22"/>
    </row>
    <row r="589" spans="18:18">
      <c r="R589" s="22"/>
    </row>
    <row r="590" spans="18:18">
      <c r="R590" s="22"/>
    </row>
    <row r="591" spans="18:18">
      <c r="R591" s="22"/>
    </row>
    <row r="592" spans="18:18">
      <c r="R592" s="22"/>
    </row>
    <row r="593" spans="18:18">
      <c r="R593" s="22"/>
    </row>
    <row r="594" spans="18:18">
      <c r="R594" s="22"/>
    </row>
    <row r="595" spans="18:18">
      <c r="R595" s="22"/>
    </row>
    <row r="596" spans="18:18">
      <c r="R596" s="22"/>
    </row>
    <row r="597" spans="18:18">
      <c r="R597" s="22"/>
    </row>
    <row r="598" spans="18:18">
      <c r="R598" s="22"/>
    </row>
    <row r="599" spans="18:18">
      <c r="R599" s="22"/>
    </row>
    <row r="600" spans="18:18">
      <c r="R600" s="22"/>
    </row>
    <row r="601" spans="18:18">
      <c r="R601" s="22"/>
    </row>
    <row r="602" spans="18:18">
      <c r="R602" s="22"/>
    </row>
    <row r="603" spans="18:18">
      <c r="R603" s="22"/>
    </row>
    <row r="604" spans="18:18">
      <c r="R604" s="22"/>
    </row>
    <row r="605" spans="18:18">
      <c r="R605" s="22"/>
    </row>
    <row r="606" spans="18:18">
      <c r="R606" s="22"/>
    </row>
    <row r="607" spans="18:18">
      <c r="R607" s="22"/>
    </row>
    <row r="608" spans="18:18">
      <c r="R608" s="22"/>
    </row>
    <row r="609" spans="18:18">
      <c r="R609" s="22"/>
    </row>
    <row r="610" spans="18:18">
      <c r="R610" s="22"/>
    </row>
    <row r="611" spans="18:18">
      <c r="R611" s="22"/>
    </row>
    <row r="612" spans="18:18">
      <c r="R612" s="22"/>
    </row>
    <row r="613" spans="18:18">
      <c r="R613" s="22"/>
    </row>
    <row r="614" spans="18:18">
      <c r="R614" s="22"/>
    </row>
    <row r="615" spans="18:18">
      <c r="R615" s="22"/>
    </row>
    <row r="616" spans="18:18">
      <c r="R616" s="22"/>
    </row>
    <row r="617" spans="18:18">
      <c r="R617" s="22"/>
    </row>
    <row r="618" spans="18:18">
      <c r="R618" s="22"/>
    </row>
    <row r="619" spans="18:18">
      <c r="R619" s="22"/>
    </row>
    <row r="620" spans="18:18">
      <c r="R620" s="22"/>
    </row>
    <row r="621" spans="18:18">
      <c r="R621" s="22"/>
    </row>
    <row r="622" spans="18:18">
      <c r="R622" s="22"/>
    </row>
    <row r="623" spans="18:18">
      <c r="R623" s="22"/>
    </row>
    <row r="624" spans="18:18">
      <c r="R624" s="22"/>
    </row>
    <row r="625" spans="18:18">
      <c r="R625" s="22"/>
    </row>
    <row r="626" spans="18:18">
      <c r="R626" s="22"/>
    </row>
    <row r="627" spans="18:18">
      <c r="R627" s="22"/>
    </row>
    <row r="628" spans="18:18">
      <c r="R628" s="22"/>
    </row>
    <row r="629" spans="18:18">
      <c r="R629" s="22"/>
    </row>
    <row r="630" spans="18:18">
      <c r="R630" s="22"/>
    </row>
    <row r="631" spans="18:18">
      <c r="R631" s="22"/>
    </row>
    <row r="632" spans="18:18">
      <c r="R632" s="22"/>
    </row>
    <row r="633" spans="18:18">
      <c r="R633" s="22"/>
    </row>
    <row r="634" spans="18:18">
      <c r="R634" s="22"/>
    </row>
    <row r="635" spans="18:18">
      <c r="R635" s="22"/>
    </row>
    <row r="636" spans="18:18">
      <c r="R636" s="22"/>
    </row>
    <row r="637" spans="18:18">
      <c r="R637" s="22"/>
    </row>
    <row r="638" spans="18:18">
      <c r="R638" s="22"/>
    </row>
    <row r="639" spans="18:18">
      <c r="R639" s="22"/>
    </row>
    <row r="640" spans="18:18">
      <c r="R640" s="22"/>
    </row>
    <row r="641" spans="18:18">
      <c r="R641" s="22"/>
    </row>
    <row r="642" spans="18:18">
      <c r="R642" s="22"/>
    </row>
    <row r="643" spans="18:18">
      <c r="R643" s="22"/>
    </row>
    <row r="644" spans="18:18">
      <c r="R644" s="22"/>
    </row>
    <row r="645" spans="18:18">
      <c r="R645" s="22"/>
    </row>
    <row r="646" spans="18:18">
      <c r="R646" s="22"/>
    </row>
    <row r="647" spans="18:18">
      <c r="R647" s="22"/>
    </row>
    <row r="648" spans="18:18">
      <c r="R648" s="22"/>
    </row>
    <row r="649" spans="18:18">
      <c r="R649" s="22"/>
    </row>
    <row r="650" spans="18:18">
      <c r="R650" s="22"/>
    </row>
    <row r="651" spans="18:18">
      <c r="R651" s="22"/>
    </row>
    <row r="652" spans="18:18">
      <c r="R652" s="22"/>
    </row>
    <row r="653" spans="18:18">
      <c r="R653" s="22"/>
    </row>
    <row r="654" spans="18:18">
      <c r="R654" s="22"/>
    </row>
    <row r="655" spans="18:18">
      <c r="R655" s="22"/>
    </row>
    <row r="656" spans="18:18">
      <c r="R656" s="22"/>
    </row>
    <row r="657" spans="18:18">
      <c r="R657" s="22"/>
    </row>
    <row r="658" spans="18:18">
      <c r="R658" s="22"/>
    </row>
    <row r="659" spans="18:18">
      <c r="R659" s="22"/>
    </row>
    <row r="660" spans="18:18">
      <c r="R660" s="22"/>
    </row>
    <row r="661" spans="18:18">
      <c r="R661" s="22"/>
    </row>
    <row r="662" spans="18:18">
      <c r="R662" s="22"/>
    </row>
    <row r="663" spans="18:18">
      <c r="R663" s="22"/>
    </row>
    <row r="664" spans="18:18">
      <c r="R664" s="22"/>
    </row>
    <row r="665" spans="18:18">
      <c r="R665" s="22"/>
    </row>
    <row r="666" spans="18:18">
      <c r="R666" s="22"/>
    </row>
    <row r="667" spans="18:18">
      <c r="R667" s="22"/>
    </row>
    <row r="668" spans="18:18">
      <c r="R668" s="22"/>
    </row>
    <row r="669" spans="18:18">
      <c r="R669" s="22"/>
    </row>
    <row r="670" spans="18:18">
      <c r="R670" s="22"/>
    </row>
    <row r="671" spans="18:18">
      <c r="R671" s="22"/>
    </row>
    <row r="672" spans="18:18">
      <c r="R672" s="22"/>
    </row>
    <row r="673" spans="18:18">
      <c r="R673" s="22"/>
    </row>
    <row r="674" spans="18:18">
      <c r="R674" s="22"/>
    </row>
    <row r="675" spans="18:18">
      <c r="R675" s="22"/>
    </row>
    <row r="676" spans="18:18">
      <c r="R676" s="22"/>
    </row>
    <row r="677" spans="18:18">
      <c r="R677" s="22"/>
    </row>
    <row r="678" spans="18:18">
      <c r="R678" s="22"/>
    </row>
    <row r="679" spans="18:18">
      <c r="R679" s="22"/>
    </row>
    <row r="680" spans="18:18">
      <c r="R680" s="22"/>
    </row>
    <row r="681" spans="18:18">
      <c r="R681" s="22"/>
    </row>
    <row r="682" spans="18:18">
      <c r="R682" s="22"/>
    </row>
    <row r="683" spans="18:18">
      <c r="R683" s="22"/>
    </row>
    <row r="684" spans="18:18">
      <c r="R684" s="22"/>
    </row>
    <row r="685" spans="18:18">
      <c r="R685" s="22"/>
    </row>
    <row r="686" spans="18:18">
      <c r="R686" s="22"/>
    </row>
  </sheetData>
  <autoFilter ref="A4:T30" xr:uid="{00000000-0009-0000-0000-000006000000}"/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9:B221"/>
  </mergeCells>
  <phoneticPr fontId="9" type="noConversion"/>
  <conditionalFormatting sqref="O5:Q5">
    <cfRule type="cellIs" dxfId="154" priority="117" operator="lessThan">
      <formula>6.5</formula>
    </cfRule>
    <cfRule type="cellIs" dxfId="153" priority="118" operator="greaterThan">
      <formula>8</formula>
    </cfRule>
  </conditionalFormatting>
  <conditionalFormatting sqref="O30:Q30">
    <cfRule type="containsText" dxfId="152" priority="115" stopIfTrue="1" operator="containsText" text="&lt;">
      <formula>NOT(ISERROR(SEARCH("&lt;",O30)))</formula>
    </cfRule>
    <cfRule type="cellIs" dxfId="151" priority="116" operator="greaterThan">
      <formula>$E$30</formula>
    </cfRule>
  </conditionalFormatting>
  <conditionalFormatting sqref="O23:Q23">
    <cfRule type="containsText" dxfId="150" priority="113" stopIfTrue="1" operator="containsText" text="&lt;">
      <formula>NOT(ISERROR(SEARCH("&lt;",O23)))</formula>
    </cfRule>
    <cfRule type="cellIs" dxfId="149" priority="114" operator="greaterThan">
      <formula>$E$23</formula>
    </cfRule>
  </conditionalFormatting>
  <conditionalFormatting sqref="Q21">
    <cfRule type="containsText" dxfId="148" priority="111" stopIfTrue="1" operator="containsText" text="&lt;">
      <formula>NOT(ISERROR(SEARCH("&lt;",Q21)))</formula>
    </cfRule>
    <cfRule type="cellIs" dxfId="147" priority="112" operator="greaterThan">
      <formula>$E$21</formula>
    </cfRule>
  </conditionalFormatting>
  <conditionalFormatting sqref="O18:Q18">
    <cfRule type="containsText" dxfId="146" priority="109" stopIfTrue="1" operator="containsText" text="&lt;">
      <formula>NOT(ISERROR(SEARCH("&lt;",O18)))</formula>
    </cfRule>
    <cfRule type="cellIs" dxfId="145" priority="110" operator="greaterThan">
      <formula>$E$18</formula>
    </cfRule>
  </conditionalFormatting>
  <conditionalFormatting sqref="Q146:Q147 Q127 Q108:Q109 Q59:Q66 Q186:Q187 Q68:Q70 Q216">
    <cfRule type="containsText" priority="96" stopIfTrue="1" operator="containsText" text="&lt;">
      <formula>NOT(ISERROR(SEARCH("&lt;",Q59)))</formula>
    </cfRule>
  </conditionalFormatting>
  <conditionalFormatting sqref="O118:P118">
    <cfRule type="containsText" priority="43" stopIfTrue="1" operator="containsText" text="&lt;">
      <formula>NOT(ISERROR(SEARCH("&lt;",O118)))</formula>
    </cfRule>
  </conditionalFormatting>
  <conditionalFormatting sqref="N5">
    <cfRule type="cellIs" dxfId="144" priority="41" operator="lessThan">
      <formula>6.5</formula>
    </cfRule>
    <cfRule type="cellIs" dxfId="143" priority="42" operator="greaterThan">
      <formula>8</formula>
    </cfRule>
  </conditionalFormatting>
  <conditionalFormatting sqref="N30">
    <cfRule type="containsText" dxfId="142" priority="39" stopIfTrue="1" operator="containsText" text="&lt;">
      <formula>NOT(ISERROR(SEARCH("&lt;",N30)))</formula>
    </cfRule>
    <cfRule type="cellIs" dxfId="141" priority="40" operator="greaterThan">
      <formula>$E$30</formula>
    </cfRule>
  </conditionalFormatting>
  <conditionalFormatting sqref="N23">
    <cfRule type="containsText" dxfId="140" priority="37" stopIfTrue="1" operator="containsText" text="&lt;">
      <formula>NOT(ISERROR(SEARCH("&lt;",N23)))</formula>
    </cfRule>
    <cfRule type="cellIs" dxfId="139" priority="38" operator="greaterThan">
      <formula>$E$23</formula>
    </cfRule>
  </conditionalFormatting>
  <conditionalFormatting sqref="N21">
    <cfRule type="containsText" dxfId="138" priority="35" stopIfTrue="1" operator="containsText" text="&lt;">
      <formula>NOT(ISERROR(SEARCH("&lt;",N21)))</formula>
    </cfRule>
    <cfRule type="cellIs" dxfId="137" priority="36" operator="greaterThan">
      <formula>$E$21</formula>
    </cfRule>
  </conditionalFormatting>
  <conditionalFormatting sqref="N18">
    <cfRule type="containsText" dxfId="136" priority="33" stopIfTrue="1" operator="containsText" text="&lt;">
      <formula>NOT(ISERROR(SEARCH("&lt;",N18)))</formula>
    </cfRule>
    <cfRule type="cellIs" dxfId="135" priority="34" operator="greaterThan">
      <formula>$E$18</formula>
    </cfRule>
  </conditionalFormatting>
  <conditionalFormatting sqref="Q71">
    <cfRule type="cellIs" dxfId="134" priority="32" operator="greaterThan">
      <formula>$E$73</formula>
    </cfRule>
  </conditionalFormatting>
  <conditionalFormatting sqref="Q71:Q76 Q78:Q79">
    <cfRule type="containsText" priority="31" stopIfTrue="1" operator="containsText" text="&lt;">
      <formula>NOT(ISERROR(SEARCH("&lt;",Q71)))</formula>
    </cfRule>
  </conditionalFormatting>
  <conditionalFormatting sqref="Q96:Q100">
    <cfRule type="containsText" priority="29" stopIfTrue="1" operator="containsText" text="&lt;">
      <formula>NOT(ISERROR(SEARCH("&lt;",Q96)))</formula>
    </cfRule>
  </conditionalFormatting>
  <conditionalFormatting sqref="Q103:Q106">
    <cfRule type="containsText" priority="28" stopIfTrue="1" operator="containsText" text="&lt;">
      <formula>NOT(ISERROR(SEARCH("&lt;",Q103)))</formula>
    </cfRule>
  </conditionalFormatting>
  <conditionalFormatting sqref="Q128:Q145">
    <cfRule type="containsText" priority="27" stopIfTrue="1" operator="containsText" text="&lt;">
      <formula>NOT(ISERROR(SEARCH("&lt;",Q128)))</formula>
    </cfRule>
  </conditionalFormatting>
  <conditionalFormatting sqref="Q148:Q166">
    <cfRule type="containsText" priority="26" stopIfTrue="1" operator="containsText" text="&lt;">
      <formula>NOT(ISERROR(SEARCH("&lt;",Q148)))</formula>
    </cfRule>
  </conditionalFormatting>
  <conditionalFormatting sqref="Q171:Q179">
    <cfRule type="cellIs" dxfId="133" priority="25" operator="greaterThan">
      <formula>$E$161</formula>
    </cfRule>
  </conditionalFormatting>
  <conditionalFormatting sqref="Q171:Q179">
    <cfRule type="containsText" priority="24" stopIfTrue="1" operator="containsText" text="&lt;">
      <formula>NOT(ISERROR(SEARCH("&lt;",Q171)))</formula>
    </cfRule>
  </conditionalFormatting>
  <conditionalFormatting sqref="R59:R60 R68 R62:R64 R66">
    <cfRule type="containsText" priority="23" stopIfTrue="1" operator="containsText" text="&lt;">
      <formula>NOT(ISERROR(SEARCH("&lt;",R59)))</formula>
    </cfRule>
  </conditionalFormatting>
  <conditionalFormatting sqref="T62 T64 T66">
    <cfRule type="containsText" priority="22" stopIfTrue="1" operator="containsText" text="&lt;">
      <formula>NOT(ISERROR(SEARCH("&lt;",T62)))</formula>
    </cfRule>
  </conditionalFormatting>
  <conditionalFormatting sqref="R71">
    <cfRule type="cellIs" dxfId="132" priority="19" operator="greaterThan">
      <formula>$E$73</formula>
    </cfRule>
  </conditionalFormatting>
  <conditionalFormatting sqref="R71:R76 R78:R79">
    <cfRule type="containsText" priority="18" stopIfTrue="1" operator="containsText" text="&lt;">
      <formula>NOT(ISERROR(SEARCH("&lt;",R71)))</formula>
    </cfRule>
  </conditionalFormatting>
  <conditionalFormatting sqref="T71">
    <cfRule type="cellIs" dxfId="131" priority="17" operator="greaterThan">
      <formula>$E$73</formula>
    </cfRule>
  </conditionalFormatting>
  <conditionalFormatting sqref="T71:T76 T78:T79">
    <cfRule type="containsText" priority="16" stopIfTrue="1" operator="containsText" text="&lt;">
      <formula>NOT(ISERROR(SEARCH("&lt;",T71)))</formula>
    </cfRule>
  </conditionalFormatting>
  <conditionalFormatting sqref="R96:R100">
    <cfRule type="containsText" priority="15" stopIfTrue="1" operator="containsText" text="&lt;">
      <formula>NOT(ISERROR(SEARCH("&lt;",R96)))</formula>
    </cfRule>
  </conditionalFormatting>
  <conditionalFormatting sqref="T96:T100">
    <cfRule type="containsText" priority="14" stopIfTrue="1" operator="containsText" text="&lt;">
      <formula>NOT(ISERROR(SEARCH("&lt;",T96)))</formula>
    </cfRule>
  </conditionalFormatting>
  <conditionalFormatting sqref="R103:R106">
    <cfRule type="containsText" priority="13" stopIfTrue="1" operator="containsText" text="&lt;">
      <formula>NOT(ISERROR(SEARCH("&lt;",R103)))</formula>
    </cfRule>
  </conditionalFormatting>
  <conditionalFormatting sqref="T103:T106">
    <cfRule type="containsText" priority="12" stopIfTrue="1" operator="containsText" text="&lt;">
      <formula>NOT(ISERROR(SEARCH("&lt;",T103)))</formula>
    </cfRule>
  </conditionalFormatting>
  <conditionalFormatting sqref="R109">
    <cfRule type="containsText" priority="10" stopIfTrue="1" operator="containsText" text="&lt;">
      <formula>NOT(ISERROR(SEARCH("&lt;",R109)))</formula>
    </cfRule>
  </conditionalFormatting>
  <conditionalFormatting sqref="T109">
    <cfRule type="containsText" priority="9" stopIfTrue="1" operator="containsText" text="&lt;">
      <formula>NOT(ISERROR(SEARCH("&lt;",T109)))</formula>
    </cfRule>
  </conditionalFormatting>
  <conditionalFormatting sqref="R128:R145">
    <cfRule type="containsText" priority="8" stopIfTrue="1" operator="containsText" text="&lt;">
      <formula>NOT(ISERROR(SEARCH("&lt;",R128)))</formula>
    </cfRule>
  </conditionalFormatting>
  <conditionalFormatting sqref="T128:T145">
    <cfRule type="containsText" priority="7" stopIfTrue="1" operator="containsText" text="&lt;">
      <formula>NOT(ISERROR(SEARCH("&lt;",T128)))</formula>
    </cfRule>
  </conditionalFormatting>
  <conditionalFormatting sqref="R148:R166">
    <cfRule type="containsText" priority="6" stopIfTrue="1" operator="containsText" text="&lt;">
      <formula>NOT(ISERROR(SEARCH("&lt;",R148)))</formula>
    </cfRule>
  </conditionalFormatting>
  <conditionalFormatting sqref="T148:T166">
    <cfRule type="containsText" priority="5" stopIfTrue="1" operator="containsText" text="&lt;">
      <formula>NOT(ISERROR(SEARCH("&lt;",T148)))</formula>
    </cfRule>
  </conditionalFormatting>
  <conditionalFormatting sqref="R171:R179">
    <cfRule type="cellIs" dxfId="130" priority="4" operator="greaterThan">
      <formula>$E$161</formula>
    </cfRule>
  </conditionalFormatting>
  <conditionalFormatting sqref="R171:R179">
    <cfRule type="containsText" priority="3" stopIfTrue="1" operator="containsText" text="&lt;">
      <formula>NOT(ISERROR(SEARCH("&lt;",R171)))</formula>
    </cfRule>
  </conditionalFormatting>
  <conditionalFormatting sqref="T171:T179">
    <cfRule type="cellIs" dxfId="129" priority="2" operator="greaterThan">
      <formula>$E$161</formula>
    </cfRule>
  </conditionalFormatting>
  <conditionalFormatting sqref="T171:T179">
    <cfRule type="containsText" priority="1" stopIfTrue="1" operator="containsText" text="&lt;">
      <formula>NOT(ISERROR(SEARCH("&lt;",T171)))</formula>
    </cfRule>
  </conditionalFormatting>
  <printOptions horizontalCentered="1"/>
  <pageMargins left="0.39370078740157483" right="0" top="0.39370078740157483" bottom="0.39370078740157483" header="0.51181102362204722" footer="0.51181102362204722"/>
  <pageSetup paperSize="9" scale="63" fitToHeight="0" orientation="landscape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6" stopIfTrue="1" operator="containsText" text="&lt;" id="{EA0229C4-25A9-46D1-9E81-DD2ED9878832}">
            <xm:f>NOT(ISERROR(SEARCH("&lt;",'MP3'!R114)))</xm:f>
            <x14:dxf/>
          </x14:cfRule>
          <xm:sqref>Q126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684"/>
  <sheetViews>
    <sheetView zoomScaleNormal="100" workbookViewId="0">
      <pane ySplit="1" topLeftCell="A2" activePane="bottomLeft" state="frozen"/>
      <selection pane="bottomLeft" activeCell="N51" sqref="N51"/>
    </sheetView>
  </sheetViews>
  <sheetFormatPr defaultRowHeight="12.75"/>
  <cols>
    <col min="1" max="1" width="36.855468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7" width="9.7109375" style="22" customWidth="1"/>
    <col min="8" max="8" width="11.42578125" style="22" customWidth="1"/>
    <col min="9" max="9" width="9.7109375" style="22" customWidth="1"/>
    <col min="10" max="10" width="8.28515625" style="54" bestFit="1" customWidth="1"/>
    <col min="11" max="11" width="14" style="9" bestFit="1" customWidth="1"/>
    <col min="12" max="15" width="10.140625" style="9" bestFit="1" customWidth="1"/>
    <col min="16" max="16" width="7.28515625" style="23" bestFit="1" customWidth="1"/>
    <col min="17" max="17" width="8.140625" style="9" bestFit="1" customWidth="1"/>
    <col min="18" max="18" width="7.7109375" style="9" bestFit="1" customWidth="1"/>
  </cols>
  <sheetData>
    <row r="1" spans="1:19" ht="63.7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11</v>
      </c>
      <c r="F1" s="51" t="s">
        <v>269</v>
      </c>
      <c r="G1" s="51" t="s">
        <v>276</v>
      </c>
      <c r="H1" s="51" t="s">
        <v>278</v>
      </c>
      <c r="I1" s="51" t="s">
        <v>279</v>
      </c>
      <c r="J1" s="51" t="s">
        <v>148</v>
      </c>
      <c r="K1" s="51" t="s">
        <v>129</v>
      </c>
      <c r="L1" s="15" t="s">
        <v>147</v>
      </c>
      <c r="M1" s="15" t="s">
        <v>147</v>
      </c>
      <c r="N1" s="15" t="s">
        <v>147</v>
      </c>
      <c r="O1" s="84" t="s">
        <v>223</v>
      </c>
      <c r="P1" s="139" t="s">
        <v>0</v>
      </c>
      <c r="Q1" s="51" t="s">
        <v>1</v>
      </c>
      <c r="R1" s="146" t="s">
        <v>2</v>
      </c>
      <c r="S1" s="145"/>
    </row>
    <row r="2" spans="1:19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55"/>
      <c r="K2" s="5"/>
      <c r="L2" s="103" t="s">
        <v>261</v>
      </c>
      <c r="M2" s="103" t="s">
        <v>261</v>
      </c>
      <c r="N2" s="103" t="s">
        <v>261</v>
      </c>
      <c r="O2" s="103" t="s">
        <v>261</v>
      </c>
      <c r="P2" s="140"/>
      <c r="Q2" s="6"/>
      <c r="R2" s="152"/>
      <c r="S2" s="145"/>
    </row>
    <row r="3" spans="1:19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55"/>
      <c r="K3" s="5"/>
      <c r="L3" s="47">
        <v>44216</v>
      </c>
      <c r="M3" s="47">
        <v>44377</v>
      </c>
      <c r="N3" s="275">
        <v>44469</v>
      </c>
      <c r="O3" s="282">
        <v>44481</v>
      </c>
      <c r="P3" s="141"/>
      <c r="Q3" s="7"/>
      <c r="R3" s="35"/>
      <c r="S3" s="145"/>
    </row>
    <row r="4" spans="1:19">
      <c r="A4" s="109"/>
      <c r="B4" s="143"/>
      <c r="C4" s="109"/>
      <c r="D4" s="143"/>
      <c r="E4" s="28"/>
      <c r="F4" s="28"/>
      <c r="G4" s="28"/>
      <c r="H4" s="28"/>
      <c r="I4" s="28"/>
      <c r="J4" s="55"/>
      <c r="K4" s="5"/>
      <c r="L4" s="15"/>
      <c r="M4" s="15"/>
      <c r="N4" s="15"/>
      <c r="O4" s="15"/>
      <c r="P4" s="141"/>
      <c r="Q4" s="7"/>
      <c r="R4" s="35"/>
      <c r="S4" s="145"/>
    </row>
    <row r="5" spans="1:19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17">
        <v>4</v>
      </c>
      <c r="K5" s="17">
        <f t="shared" ref="K5:K30" si="0">COUNTA(L5:O5)</f>
        <v>4</v>
      </c>
      <c r="L5" s="4">
        <v>6.19</v>
      </c>
      <c r="M5" s="227">
        <v>6.03</v>
      </c>
      <c r="N5" s="76">
        <v>6.63</v>
      </c>
      <c r="O5" s="243">
        <v>6.61</v>
      </c>
      <c r="P5" s="254">
        <f>MIN(L5:O5)</f>
        <v>6.03</v>
      </c>
      <c r="Q5" s="115">
        <f>AVERAGE(L5:O5)</f>
        <v>6.3650000000000002</v>
      </c>
      <c r="R5" s="119">
        <f>MAX(L5:O5)</f>
        <v>6.63</v>
      </c>
      <c r="S5" s="145"/>
    </row>
    <row r="6" spans="1:19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17">
        <v>4</v>
      </c>
      <c r="K6" s="17">
        <f t="shared" si="0"/>
        <v>4</v>
      </c>
      <c r="L6" s="4">
        <v>238</v>
      </c>
      <c r="M6" s="227">
        <v>198</v>
      </c>
      <c r="N6" s="76">
        <v>211</v>
      </c>
      <c r="O6" s="243">
        <v>150</v>
      </c>
      <c r="P6" s="254">
        <f t="shared" ref="P6:P29" si="1">MIN(L6:O6)</f>
        <v>150</v>
      </c>
      <c r="Q6" s="122">
        <f t="shared" ref="Q6:Q29" si="2">AVERAGE(L6:O6)</f>
        <v>199.25</v>
      </c>
      <c r="R6" s="119">
        <f t="shared" ref="R6:R29" si="3">MAX(L6:O6)</f>
        <v>238</v>
      </c>
      <c r="S6" s="145"/>
    </row>
    <row r="7" spans="1:19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50">
        <v>1</v>
      </c>
      <c r="K7" s="17">
        <f t="shared" si="0"/>
        <v>4</v>
      </c>
      <c r="L7" s="4">
        <v>12</v>
      </c>
      <c r="M7" s="227">
        <v>94</v>
      </c>
      <c r="N7" s="76">
        <v>30</v>
      </c>
      <c r="O7" s="240">
        <v>29</v>
      </c>
      <c r="P7" s="254">
        <f t="shared" si="1"/>
        <v>12</v>
      </c>
      <c r="Q7" s="136">
        <f t="shared" si="2"/>
        <v>41.25</v>
      </c>
      <c r="R7" s="119">
        <f t="shared" si="3"/>
        <v>94</v>
      </c>
      <c r="S7" s="145"/>
    </row>
    <row r="8" spans="1:19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17">
        <v>4</v>
      </c>
      <c r="K8" s="17">
        <f t="shared" si="0"/>
        <v>4</v>
      </c>
      <c r="L8" s="4" t="s">
        <v>225</v>
      </c>
      <c r="M8" s="227" t="s">
        <v>225</v>
      </c>
      <c r="N8" s="119" t="s">
        <v>225</v>
      </c>
      <c r="O8" s="119" t="s">
        <v>225</v>
      </c>
      <c r="P8" s="119" t="s">
        <v>225</v>
      </c>
      <c r="Q8" s="115" t="s">
        <v>268</v>
      </c>
      <c r="R8" s="119" t="s">
        <v>225</v>
      </c>
      <c r="S8" s="145"/>
    </row>
    <row r="9" spans="1:19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17">
        <v>4</v>
      </c>
      <c r="K9" s="17">
        <f t="shared" si="0"/>
        <v>4</v>
      </c>
      <c r="L9" s="4" t="s">
        <v>225</v>
      </c>
      <c r="M9" s="227" t="s">
        <v>225</v>
      </c>
      <c r="N9" s="119" t="s">
        <v>225</v>
      </c>
      <c r="O9" s="119" t="s">
        <v>225</v>
      </c>
      <c r="P9" s="119" t="s">
        <v>225</v>
      </c>
      <c r="Q9" s="115" t="s">
        <v>268</v>
      </c>
      <c r="R9" s="119" t="s">
        <v>225</v>
      </c>
      <c r="S9" s="145"/>
    </row>
    <row r="10" spans="1:19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17">
        <v>4</v>
      </c>
      <c r="K10" s="17">
        <f t="shared" si="0"/>
        <v>4</v>
      </c>
      <c r="L10" s="4">
        <v>23</v>
      </c>
      <c r="M10" s="227">
        <v>23</v>
      </c>
      <c r="N10" s="76">
        <v>24</v>
      </c>
      <c r="O10" s="243">
        <v>39</v>
      </c>
      <c r="P10" s="254">
        <f t="shared" si="1"/>
        <v>23</v>
      </c>
      <c r="Q10" s="136">
        <f t="shared" si="2"/>
        <v>27.25</v>
      </c>
      <c r="R10" s="119">
        <f t="shared" si="3"/>
        <v>39</v>
      </c>
      <c r="S10" s="145"/>
    </row>
    <row r="11" spans="1:19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17">
        <v>4</v>
      </c>
      <c r="K11" s="17">
        <f t="shared" si="0"/>
        <v>4</v>
      </c>
      <c r="L11" s="4">
        <v>23</v>
      </c>
      <c r="M11" s="227">
        <v>23</v>
      </c>
      <c r="N11" s="76">
        <v>24</v>
      </c>
      <c r="O11" s="243">
        <v>39</v>
      </c>
      <c r="P11" s="254">
        <f t="shared" si="1"/>
        <v>23</v>
      </c>
      <c r="Q11" s="136">
        <f t="shared" si="2"/>
        <v>27.25</v>
      </c>
      <c r="R11" s="119">
        <f t="shared" si="3"/>
        <v>39</v>
      </c>
      <c r="S11" s="145"/>
    </row>
    <row r="12" spans="1:19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17">
        <v>4</v>
      </c>
      <c r="K12" s="17">
        <f t="shared" si="0"/>
        <v>4</v>
      </c>
      <c r="L12" s="4" t="s">
        <v>233</v>
      </c>
      <c r="M12" s="227">
        <v>10</v>
      </c>
      <c r="N12" s="76">
        <v>13</v>
      </c>
      <c r="O12" s="240">
        <v>14</v>
      </c>
      <c r="P12" s="254" t="s">
        <v>233</v>
      </c>
      <c r="Q12" s="115" t="s">
        <v>268</v>
      </c>
      <c r="R12" s="119">
        <f t="shared" si="3"/>
        <v>14</v>
      </c>
      <c r="S12" s="145"/>
    </row>
    <row r="13" spans="1:19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17">
        <v>4</v>
      </c>
      <c r="K13" s="17">
        <f t="shared" si="0"/>
        <v>4</v>
      </c>
      <c r="L13" s="4">
        <v>57</v>
      </c>
      <c r="M13" s="227">
        <v>42</v>
      </c>
      <c r="N13" s="76">
        <v>38</v>
      </c>
      <c r="O13" s="243">
        <v>22</v>
      </c>
      <c r="P13" s="254">
        <f t="shared" si="1"/>
        <v>22</v>
      </c>
      <c r="Q13" s="136">
        <f t="shared" si="2"/>
        <v>39.75</v>
      </c>
      <c r="R13" s="119">
        <f t="shared" si="3"/>
        <v>57</v>
      </c>
      <c r="S13" s="145"/>
    </row>
    <row r="14" spans="1:19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17">
        <v>4</v>
      </c>
      <c r="K14" s="17">
        <f t="shared" si="0"/>
        <v>4</v>
      </c>
      <c r="L14" s="4">
        <v>4</v>
      </c>
      <c r="M14" s="227">
        <v>3</v>
      </c>
      <c r="N14" s="76">
        <v>6</v>
      </c>
      <c r="O14" s="243">
        <v>7</v>
      </c>
      <c r="P14" s="254">
        <f t="shared" si="1"/>
        <v>3</v>
      </c>
      <c r="Q14" s="122">
        <f t="shared" si="2"/>
        <v>5</v>
      </c>
      <c r="R14" s="119">
        <f t="shared" si="3"/>
        <v>7</v>
      </c>
      <c r="S14" s="145"/>
    </row>
    <row r="15" spans="1:19">
      <c r="A15" s="111" t="s">
        <v>24</v>
      </c>
      <c r="B15" s="163" t="s">
        <v>17</v>
      </c>
      <c r="C15" s="160">
        <v>1</v>
      </c>
      <c r="D15" s="166"/>
      <c r="E15" s="4"/>
      <c r="J15" s="53">
        <v>4</v>
      </c>
      <c r="K15" s="17">
        <f t="shared" si="0"/>
        <v>4</v>
      </c>
      <c r="L15" s="4">
        <v>5</v>
      </c>
      <c r="M15" s="227">
        <v>4</v>
      </c>
      <c r="N15" s="76">
        <v>4</v>
      </c>
      <c r="O15" s="243">
        <v>4</v>
      </c>
      <c r="P15" s="254">
        <f t="shared" si="1"/>
        <v>4</v>
      </c>
      <c r="Q15" s="122">
        <f t="shared" si="2"/>
        <v>4.25</v>
      </c>
      <c r="R15" s="119">
        <f t="shared" si="3"/>
        <v>5</v>
      </c>
      <c r="S15" s="145"/>
    </row>
    <row r="16" spans="1:19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17">
        <v>4</v>
      </c>
      <c r="K16" s="17">
        <f t="shared" si="0"/>
        <v>4</v>
      </c>
      <c r="L16" s="4">
        <v>32</v>
      </c>
      <c r="M16" s="227">
        <v>26</v>
      </c>
      <c r="N16" s="76">
        <v>20</v>
      </c>
      <c r="O16" s="243">
        <v>13</v>
      </c>
      <c r="P16" s="254">
        <f t="shared" si="1"/>
        <v>13</v>
      </c>
      <c r="Q16" s="122">
        <f t="shared" si="2"/>
        <v>22.75</v>
      </c>
      <c r="R16" s="119">
        <f t="shared" si="3"/>
        <v>32</v>
      </c>
      <c r="S16" s="145"/>
    </row>
    <row r="17" spans="1:19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50">
        <v>4</v>
      </c>
      <c r="K17" s="17">
        <f t="shared" si="0"/>
        <v>4</v>
      </c>
      <c r="L17" s="4">
        <v>3</v>
      </c>
      <c r="M17" s="227">
        <v>2</v>
      </c>
      <c r="N17" s="76">
        <v>2</v>
      </c>
      <c r="O17" s="243">
        <v>2</v>
      </c>
      <c r="P17" s="254">
        <f t="shared" si="1"/>
        <v>2</v>
      </c>
      <c r="Q17" s="122">
        <f t="shared" si="2"/>
        <v>2.25</v>
      </c>
      <c r="R17" s="119">
        <f t="shared" si="3"/>
        <v>3</v>
      </c>
      <c r="S17" s="145"/>
    </row>
    <row r="18" spans="1:19">
      <c r="A18" s="111" t="s">
        <v>138</v>
      </c>
      <c r="B18" s="163" t="s">
        <v>17</v>
      </c>
      <c r="C18" s="160">
        <v>1E-3</v>
      </c>
      <c r="D18" s="166"/>
      <c r="E18" s="24">
        <v>1.9</v>
      </c>
      <c r="F18" s="24"/>
      <c r="G18" s="24"/>
      <c r="H18" s="24"/>
      <c r="I18" s="24"/>
      <c r="J18" s="17">
        <v>4</v>
      </c>
      <c r="K18" s="17">
        <f t="shared" si="0"/>
        <v>4</v>
      </c>
      <c r="L18" s="4">
        <v>0.128</v>
      </c>
      <c r="M18" s="227">
        <v>6.8599999999999994E-2</v>
      </c>
      <c r="N18" s="76">
        <v>0.11600000000000001</v>
      </c>
      <c r="O18" s="243">
        <v>3.73E-2</v>
      </c>
      <c r="P18" s="254">
        <f t="shared" si="1"/>
        <v>3.73E-2</v>
      </c>
      <c r="Q18" s="272">
        <f t="shared" si="2"/>
        <v>8.7474999999999997E-2</v>
      </c>
      <c r="R18" s="119">
        <f t="shared" si="3"/>
        <v>0.128</v>
      </c>
      <c r="S18" s="145"/>
    </row>
    <row r="19" spans="1:19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17">
        <v>4</v>
      </c>
      <c r="K19" s="17">
        <f t="shared" si="0"/>
        <v>4</v>
      </c>
      <c r="L19" s="4">
        <v>0.876</v>
      </c>
      <c r="M19" s="227">
        <v>0.39700000000000002</v>
      </c>
      <c r="N19" s="76">
        <v>0.192</v>
      </c>
      <c r="O19" s="243">
        <v>0.20300000000000001</v>
      </c>
      <c r="P19" s="254">
        <f t="shared" si="1"/>
        <v>0.192</v>
      </c>
      <c r="Q19" s="115">
        <f t="shared" si="2"/>
        <v>0.41700000000000004</v>
      </c>
      <c r="R19" s="119">
        <f t="shared" si="3"/>
        <v>0.876</v>
      </c>
      <c r="S19" s="145"/>
    </row>
    <row r="20" spans="1:19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17">
        <v>4</v>
      </c>
      <c r="K20" s="17">
        <f t="shared" si="0"/>
        <v>4</v>
      </c>
      <c r="L20" s="4" t="s">
        <v>262</v>
      </c>
      <c r="M20" s="227" t="s">
        <v>262</v>
      </c>
      <c r="N20" s="76">
        <v>0.2</v>
      </c>
      <c r="O20" s="243">
        <v>0.1</v>
      </c>
      <c r="P20" s="254" t="s">
        <v>262</v>
      </c>
      <c r="Q20" s="115" t="s">
        <v>268</v>
      </c>
      <c r="R20" s="119">
        <f t="shared" si="3"/>
        <v>0.2</v>
      </c>
      <c r="S20" s="145"/>
    </row>
    <row r="21" spans="1:19">
      <c r="A21" s="111" t="s">
        <v>33</v>
      </c>
      <c r="B21" s="163" t="s">
        <v>17</v>
      </c>
      <c r="C21" s="160">
        <v>0.01</v>
      </c>
      <c r="D21" s="166"/>
      <c r="E21" s="24">
        <v>0.9</v>
      </c>
      <c r="F21" s="24">
        <v>2.54</v>
      </c>
      <c r="G21" s="24">
        <v>2.57</v>
      </c>
      <c r="H21" s="24">
        <v>2.4300000000000002</v>
      </c>
      <c r="I21" s="24">
        <v>2.4300000000000002</v>
      </c>
      <c r="J21" s="17">
        <v>4</v>
      </c>
      <c r="K21" s="17">
        <f t="shared" si="0"/>
        <v>4</v>
      </c>
      <c r="L21" s="4">
        <v>0.04</v>
      </c>
      <c r="M21" s="227">
        <v>0.04</v>
      </c>
      <c r="N21" s="76">
        <v>0.06</v>
      </c>
      <c r="O21" s="243">
        <v>0.03</v>
      </c>
      <c r="P21" s="254">
        <f t="shared" si="1"/>
        <v>0.03</v>
      </c>
      <c r="Q21" s="115">
        <f t="shared" si="2"/>
        <v>4.2500000000000003E-2</v>
      </c>
      <c r="R21" s="119">
        <f t="shared" si="3"/>
        <v>0.06</v>
      </c>
      <c r="S21" s="145"/>
    </row>
    <row r="22" spans="1:19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17">
        <v>4</v>
      </c>
      <c r="K22" s="17">
        <f t="shared" si="0"/>
        <v>4</v>
      </c>
      <c r="L22" s="4" t="s">
        <v>263</v>
      </c>
      <c r="M22" s="227" t="s">
        <v>263</v>
      </c>
      <c r="N22" s="76" t="s">
        <v>263</v>
      </c>
      <c r="O22" s="76" t="s">
        <v>263</v>
      </c>
      <c r="P22" s="254" t="s">
        <v>263</v>
      </c>
      <c r="Q22" s="115" t="s">
        <v>268</v>
      </c>
      <c r="R22" s="119" t="s">
        <v>263</v>
      </c>
      <c r="S22" s="145"/>
    </row>
    <row r="23" spans="1:19">
      <c r="A23" s="111" t="s">
        <v>35</v>
      </c>
      <c r="B23" s="163" t="s">
        <v>17</v>
      </c>
      <c r="C23" s="160">
        <v>0.01</v>
      </c>
      <c r="D23" s="166"/>
      <c r="E23" s="24">
        <v>0.7</v>
      </c>
      <c r="F23" s="24"/>
      <c r="G23" s="24"/>
      <c r="H23" s="24"/>
      <c r="I23" s="24"/>
      <c r="J23" s="17">
        <v>4</v>
      </c>
      <c r="K23" s="17">
        <f t="shared" si="0"/>
        <v>4</v>
      </c>
      <c r="L23" s="4" t="s">
        <v>263</v>
      </c>
      <c r="M23" s="227">
        <v>1.57</v>
      </c>
      <c r="N23" s="76">
        <v>0.06</v>
      </c>
      <c r="O23" s="243">
        <v>0.12</v>
      </c>
      <c r="P23" s="254" t="s">
        <v>263</v>
      </c>
      <c r="Q23" s="115" t="s">
        <v>268</v>
      </c>
      <c r="R23" s="119">
        <f t="shared" si="3"/>
        <v>1.57</v>
      </c>
      <c r="S23" s="145"/>
    </row>
    <row r="24" spans="1:19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17">
        <v>4</v>
      </c>
      <c r="K24" s="17">
        <f t="shared" si="0"/>
        <v>4</v>
      </c>
      <c r="L24" s="4" t="s">
        <v>263</v>
      </c>
      <c r="M24" s="227">
        <v>1.57</v>
      </c>
      <c r="N24" s="76">
        <v>0.06</v>
      </c>
      <c r="O24" s="243">
        <v>0.12</v>
      </c>
      <c r="P24" s="254" t="s">
        <v>263</v>
      </c>
      <c r="Q24" s="115" t="s">
        <v>268</v>
      </c>
      <c r="R24" s="119">
        <f t="shared" si="3"/>
        <v>1.57</v>
      </c>
      <c r="S24" s="145"/>
    </row>
    <row r="25" spans="1:19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17">
        <v>4</v>
      </c>
      <c r="K25" s="17">
        <f t="shared" si="0"/>
        <v>4</v>
      </c>
      <c r="L25" s="4">
        <v>2.0699999999999998</v>
      </c>
      <c r="M25" s="227">
        <v>1.85</v>
      </c>
      <c r="N25" s="76">
        <v>1.82</v>
      </c>
      <c r="O25" s="243">
        <v>1.69</v>
      </c>
      <c r="P25" s="254">
        <f t="shared" si="1"/>
        <v>1.69</v>
      </c>
      <c r="Q25" s="115">
        <f t="shared" si="2"/>
        <v>1.8574999999999999</v>
      </c>
      <c r="R25" s="119">
        <f t="shared" si="3"/>
        <v>2.0699999999999998</v>
      </c>
      <c r="S25" s="145"/>
    </row>
    <row r="26" spans="1:19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17">
        <v>4</v>
      </c>
      <c r="K26" s="17">
        <f t="shared" si="0"/>
        <v>4</v>
      </c>
      <c r="L26" s="4">
        <v>2.08</v>
      </c>
      <c r="M26" s="231">
        <v>1.66</v>
      </c>
      <c r="N26" s="76">
        <v>1.55</v>
      </c>
      <c r="O26" s="326">
        <v>1.3</v>
      </c>
      <c r="P26" s="296">
        <f t="shared" si="1"/>
        <v>1.3</v>
      </c>
      <c r="Q26" s="115">
        <f t="shared" si="2"/>
        <v>1.6475</v>
      </c>
      <c r="R26" s="119">
        <f t="shared" si="3"/>
        <v>2.08</v>
      </c>
      <c r="S26" s="145"/>
    </row>
    <row r="27" spans="1:19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17">
        <v>4</v>
      </c>
      <c r="K27" s="17">
        <f t="shared" si="0"/>
        <v>1</v>
      </c>
      <c r="L27" s="4"/>
      <c r="M27" s="311" t="s">
        <v>275</v>
      </c>
      <c r="N27" s="76"/>
      <c r="O27" s="243"/>
      <c r="P27" s="254"/>
      <c r="Q27" s="115"/>
      <c r="R27" s="119"/>
      <c r="S27" s="145"/>
    </row>
    <row r="28" spans="1:19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17">
        <v>4</v>
      </c>
      <c r="K28" s="17">
        <f t="shared" si="0"/>
        <v>4</v>
      </c>
      <c r="L28" s="11">
        <v>16</v>
      </c>
      <c r="M28" s="227">
        <v>16</v>
      </c>
      <c r="N28" s="128">
        <v>11</v>
      </c>
      <c r="O28" s="243">
        <v>9</v>
      </c>
      <c r="P28" s="254">
        <f t="shared" si="1"/>
        <v>9</v>
      </c>
      <c r="Q28" s="122">
        <f t="shared" si="2"/>
        <v>13</v>
      </c>
      <c r="R28" s="119">
        <f t="shared" si="3"/>
        <v>16</v>
      </c>
      <c r="S28" s="145"/>
    </row>
    <row r="29" spans="1:19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17">
        <v>1</v>
      </c>
      <c r="K29" s="17">
        <f t="shared" si="0"/>
        <v>2</v>
      </c>
      <c r="L29" s="4"/>
      <c r="M29" s="311" t="s">
        <v>275</v>
      </c>
      <c r="N29" s="76"/>
      <c r="O29" s="240">
        <v>5</v>
      </c>
      <c r="P29" s="254">
        <f t="shared" si="1"/>
        <v>5</v>
      </c>
      <c r="Q29" s="122">
        <f t="shared" si="2"/>
        <v>5</v>
      </c>
      <c r="R29" s="119">
        <f t="shared" si="3"/>
        <v>5</v>
      </c>
      <c r="S29" s="145"/>
    </row>
    <row r="30" spans="1:19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29"/>
      <c r="G30" s="29"/>
      <c r="H30" s="29"/>
      <c r="I30" s="29"/>
      <c r="J30" s="17">
        <v>4</v>
      </c>
      <c r="K30" s="17">
        <f t="shared" si="0"/>
        <v>4</v>
      </c>
      <c r="L30" s="4" t="s">
        <v>226</v>
      </c>
      <c r="M30" s="227" t="s">
        <v>226</v>
      </c>
      <c r="N30" s="76" t="s">
        <v>226</v>
      </c>
      <c r="O30" s="76" t="s">
        <v>226</v>
      </c>
      <c r="P30" s="76" t="s">
        <v>226</v>
      </c>
      <c r="Q30" s="115" t="s">
        <v>268</v>
      </c>
      <c r="R30" s="76" t="s">
        <v>226</v>
      </c>
      <c r="S30" s="145"/>
    </row>
    <row r="31" spans="1:19">
      <c r="A31" s="109"/>
      <c r="B31" s="157"/>
      <c r="C31" s="155"/>
      <c r="D31" s="143"/>
      <c r="E31" s="14"/>
      <c r="F31" s="14"/>
      <c r="G31" s="14"/>
      <c r="H31" s="14"/>
      <c r="I31" s="14"/>
      <c r="J31" s="55"/>
      <c r="K31" s="5"/>
      <c r="L31" s="7"/>
      <c r="M31" s="235"/>
      <c r="N31" s="7"/>
      <c r="O31" s="59"/>
      <c r="P31" s="141"/>
      <c r="Q31" s="19"/>
      <c r="R31" s="19"/>
      <c r="S31" s="145"/>
    </row>
    <row r="32" spans="1:19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55"/>
      <c r="K32" s="5"/>
      <c r="L32" s="7"/>
      <c r="M32" s="235"/>
      <c r="N32" s="7"/>
      <c r="O32" s="59"/>
      <c r="P32" s="141"/>
      <c r="Q32" s="19"/>
      <c r="R32" s="19"/>
      <c r="S32" s="145"/>
    </row>
    <row r="33" spans="1:19">
      <c r="A33" s="111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56">
        <v>4</v>
      </c>
      <c r="K33" s="17">
        <f t="shared" ref="K33:K56" si="4">COUNTA(L33:O33)</f>
        <v>4</v>
      </c>
      <c r="L33" s="302" t="s">
        <v>227</v>
      </c>
      <c r="M33" s="302" t="s">
        <v>227</v>
      </c>
      <c r="N33" s="302" t="s">
        <v>227</v>
      </c>
      <c r="O33" s="215" t="s">
        <v>263</v>
      </c>
      <c r="P33" s="215" t="s">
        <v>263</v>
      </c>
      <c r="Q33" s="115" t="s">
        <v>268</v>
      </c>
      <c r="R33" s="302" t="s">
        <v>227</v>
      </c>
      <c r="S33" s="145"/>
    </row>
    <row r="34" spans="1:19">
      <c r="A34" s="171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56">
        <v>4</v>
      </c>
      <c r="K34" s="17">
        <f t="shared" si="4"/>
        <v>4</v>
      </c>
      <c r="L34" s="302" t="s">
        <v>227</v>
      </c>
      <c r="M34" s="302" t="s">
        <v>227</v>
      </c>
      <c r="N34" s="302" t="s">
        <v>227</v>
      </c>
      <c r="O34" s="215" t="s">
        <v>263</v>
      </c>
      <c r="P34" s="215" t="s">
        <v>263</v>
      </c>
      <c r="Q34" s="115" t="s">
        <v>268</v>
      </c>
      <c r="R34" s="302" t="s">
        <v>227</v>
      </c>
      <c r="S34" s="145"/>
    </row>
    <row r="35" spans="1:19">
      <c r="A35" s="111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56">
        <v>4</v>
      </c>
      <c r="K35" s="17">
        <f t="shared" si="4"/>
        <v>4</v>
      </c>
      <c r="L35" s="302" t="s">
        <v>227</v>
      </c>
      <c r="M35" s="302" t="s">
        <v>227</v>
      </c>
      <c r="N35" s="302" t="s">
        <v>227</v>
      </c>
      <c r="O35" s="215" t="s">
        <v>263</v>
      </c>
      <c r="P35" s="215" t="s">
        <v>263</v>
      </c>
      <c r="Q35" s="115" t="s">
        <v>268</v>
      </c>
      <c r="R35" s="302" t="s">
        <v>227</v>
      </c>
      <c r="S35" s="145"/>
    </row>
    <row r="36" spans="1:19">
      <c r="A36" s="111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56">
        <v>4</v>
      </c>
      <c r="K36" s="17">
        <f t="shared" si="4"/>
        <v>4</v>
      </c>
      <c r="L36" s="302" t="s">
        <v>227</v>
      </c>
      <c r="M36" s="302" t="s">
        <v>227</v>
      </c>
      <c r="N36" s="302" t="s">
        <v>227</v>
      </c>
      <c r="O36" s="215" t="s">
        <v>263</v>
      </c>
      <c r="P36" s="215" t="s">
        <v>263</v>
      </c>
      <c r="Q36" s="115" t="s">
        <v>268</v>
      </c>
      <c r="R36" s="302" t="s">
        <v>227</v>
      </c>
      <c r="S36" s="145"/>
    </row>
    <row r="37" spans="1:19">
      <c r="A37" s="111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56">
        <v>4</v>
      </c>
      <c r="K37" s="17">
        <f t="shared" si="4"/>
        <v>4</v>
      </c>
      <c r="L37" s="302" t="s">
        <v>227</v>
      </c>
      <c r="M37" s="302" t="s">
        <v>227</v>
      </c>
      <c r="N37" s="302" t="s">
        <v>227</v>
      </c>
      <c r="O37" s="215" t="s">
        <v>263</v>
      </c>
      <c r="P37" s="215" t="s">
        <v>263</v>
      </c>
      <c r="Q37" s="115" t="s">
        <v>268</v>
      </c>
      <c r="R37" s="302" t="s">
        <v>227</v>
      </c>
      <c r="S37" s="145"/>
    </row>
    <row r="38" spans="1:19">
      <c r="A38" s="111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56">
        <v>4</v>
      </c>
      <c r="K38" s="17">
        <f t="shared" si="4"/>
        <v>4</v>
      </c>
      <c r="L38" s="302" t="s">
        <v>227</v>
      </c>
      <c r="M38" s="302" t="s">
        <v>227</v>
      </c>
      <c r="N38" s="302" t="s">
        <v>227</v>
      </c>
      <c r="O38" s="215" t="s">
        <v>277</v>
      </c>
      <c r="P38" s="215" t="s">
        <v>277</v>
      </c>
      <c r="Q38" s="115" t="s">
        <v>268</v>
      </c>
      <c r="R38" s="302" t="s">
        <v>227</v>
      </c>
      <c r="S38" s="145"/>
    </row>
    <row r="39" spans="1:19">
      <c r="A39" s="111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56">
        <v>4</v>
      </c>
      <c r="K39" s="17">
        <f t="shared" si="4"/>
        <v>4</v>
      </c>
      <c r="L39" s="302" t="s">
        <v>227</v>
      </c>
      <c r="M39" s="302" t="s">
        <v>227</v>
      </c>
      <c r="N39" s="302" t="s">
        <v>227</v>
      </c>
      <c r="O39" s="215" t="s">
        <v>263</v>
      </c>
      <c r="P39" s="215" t="s">
        <v>263</v>
      </c>
      <c r="Q39" s="115" t="s">
        <v>268</v>
      </c>
      <c r="R39" s="302" t="s">
        <v>227</v>
      </c>
      <c r="S39" s="145"/>
    </row>
    <row r="40" spans="1:19">
      <c r="A40" s="111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56">
        <v>4</v>
      </c>
      <c r="K40" s="17">
        <f t="shared" si="4"/>
        <v>4</v>
      </c>
      <c r="L40" s="302" t="s">
        <v>227</v>
      </c>
      <c r="M40" s="302" t="s">
        <v>227</v>
      </c>
      <c r="N40" s="302" t="s">
        <v>227</v>
      </c>
      <c r="O40" s="215" t="s">
        <v>263</v>
      </c>
      <c r="P40" s="215" t="s">
        <v>263</v>
      </c>
      <c r="Q40" s="115" t="s">
        <v>268</v>
      </c>
      <c r="R40" s="302" t="s">
        <v>227</v>
      </c>
      <c r="S40" s="145"/>
    </row>
    <row r="41" spans="1:19">
      <c r="A41" s="111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56">
        <v>4</v>
      </c>
      <c r="K41" s="17">
        <f t="shared" si="4"/>
        <v>4</v>
      </c>
      <c r="L41" s="302" t="s">
        <v>227</v>
      </c>
      <c r="M41" s="302" t="s">
        <v>227</v>
      </c>
      <c r="N41" s="302" t="s">
        <v>227</v>
      </c>
      <c r="O41" s="215" t="s">
        <v>263</v>
      </c>
      <c r="P41" s="215" t="s">
        <v>263</v>
      </c>
      <c r="Q41" s="115" t="s">
        <v>268</v>
      </c>
      <c r="R41" s="302" t="s">
        <v>227</v>
      </c>
      <c r="S41" s="145"/>
    </row>
    <row r="42" spans="1:19">
      <c r="A42" s="111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56">
        <v>4</v>
      </c>
      <c r="K42" s="17">
        <f t="shared" si="4"/>
        <v>4</v>
      </c>
      <c r="L42" s="302" t="s">
        <v>227</v>
      </c>
      <c r="M42" s="302" t="s">
        <v>227</v>
      </c>
      <c r="N42" s="302" t="s">
        <v>227</v>
      </c>
      <c r="O42" s="215" t="s">
        <v>263</v>
      </c>
      <c r="P42" s="215" t="s">
        <v>263</v>
      </c>
      <c r="Q42" s="115" t="s">
        <v>268</v>
      </c>
      <c r="R42" s="302" t="s">
        <v>227</v>
      </c>
      <c r="S42" s="145"/>
    </row>
    <row r="43" spans="1:19">
      <c r="A43" s="111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56">
        <v>4</v>
      </c>
      <c r="K43" s="17">
        <f t="shared" si="4"/>
        <v>4</v>
      </c>
      <c r="L43" s="302" t="s">
        <v>227</v>
      </c>
      <c r="M43" s="302" t="s">
        <v>227</v>
      </c>
      <c r="N43" s="302" t="s">
        <v>227</v>
      </c>
      <c r="O43" s="215" t="s">
        <v>263</v>
      </c>
      <c r="P43" s="215" t="s">
        <v>263</v>
      </c>
      <c r="Q43" s="115" t="s">
        <v>268</v>
      </c>
      <c r="R43" s="302" t="s">
        <v>227</v>
      </c>
      <c r="S43" s="145"/>
    </row>
    <row r="44" spans="1:19">
      <c r="A44" s="111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56">
        <v>4</v>
      </c>
      <c r="K44" s="17">
        <f t="shared" si="4"/>
        <v>4</v>
      </c>
      <c r="L44" s="302" t="s">
        <v>227</v>
      </c>
      <c r="M44" s="302" t="s">
        <v>227</v>
      </c>
      <c r="N44" s="302" t="s">
        <v>227</v>
      </c>
      <c r="O44" s="215" t="s">
        <v>263</v>
      </c>
      <c r="P44" s="215" t="s">
        <v>263</v>
      </c>
      <c r="Q44" s="115" t="s">
        <v>268</v>
      </c>
      <c r="R44" s="302" t="s">
        <v>227</v>
      </c>
      <c r="S44" s="145"/>
    </row>
    <row r="45" spans="1:19">
      <c r="A45" s="111" t="s">
        <v>131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56">
        <v>4</v>
      </c>
      <c r="K45" s="17">
        <f t="shared" si="4"/>
        <v>4</v>
      </c>
      <c r="L45" s="302" t="s">
        <v>227</v>
      </c>
      <c r="M45" s="302" t="s">
        <v>227</v>
      </c>
      <c r="N45" s="302" t="s">
        <v>227</v>
      </c>
      <c r="O45" s="215" t="s">
        <v>263</v>
      </c>
      <c r="P45" s="215" t="s">
        <v>263</v>
      </c>
      <c r="Q45" s="115" t="s">
        <v>268</v>
      </c>
      <c r="R45" s="302" t="s">
        <v>227</v>
      </c>
      <c r="S45" s="145"/>
    </row>
    <row r="46" spans="1:19">
      <c r="A46" s="111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56">
        <v>4</v>
      </c>
      <c r="K46" s="17">
        <f t="shared" si="4"/>
        <v>4</v>
      </c>
      <c r="L46" s="302" t="s">
        <v>227</v>
      </c>
      <c r="M46" s="302" t="s">
        <v>227</v>
      </c>
      <c r="N46" s="302" t="s">
        <v>227</v>
      </c>
      <c r="O46" s="215" t="s">
        <v>263</v>
      </c>
      <c r="P46" s="215" t="s">
        <v>263</v>
      </c>
      <c r="Q46" s="115" t="s">
        <v>268</v>
      </c>
      <c r="R46" s="302" t="s">
        <v>227</v>
      </c>
      <c r="S46" s="145"/>
    </row>
    <row r="47" spans="1:19">
      <c r="A47" s="111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56">
        <v>4</v>
      </c>
      <c r="K47" s="17">
        <f t="shared" si="4"/>
        <v>4</v>
      </c>
      <c r="L47" s="302" t="s">
        <v>227</v>
      </c>
      <c r="M47" s="302" t="s">
        <v>227</v>
      </c>
      <c r="N47" s="302" t="s">
        <v>227</v>
      </c>
      <c r="O47" s="215" t="s">
        <v>263</v>
      </c>
      <c r="P47" s="215" t="s">
        <v>263</v>
      </c>
      <c r="Q47" s="115" t="s">
        <v>268</v>
      </c>
      <c r="R47" s="302" t="s">
        <v>227</v>
      </c>
      <c r="S47" s="145"/>
    </row>
    <row r="48" spans="1:19">
      <c r="A48" s="111" t="s">
        <v>132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56">
        <v>4</v>
      </c>
      <c r="K48" s="17">
        <f t="shared" si="4"/>
        <v>4</v>
      </c>
      <c r="L48" s="302" t="s">
        <v>227</v>
      </c>
      <c r="M48" s="302" t="s">
        <v>227</v>
      </c>
      <c r="N48" s="302" t="s">
        <v>227</v>
      </c>
      <c r="O48" s="215" t="s">
        <v>263</v>
      </c>
      <c r="P48" s="215" t="s">
        <v>263</v>
      </c>
      <c r="Q48" s="115" t="s">
        <v>268</v>
      </c>
      <c r="R48" s="302" t="s">
        <v>227</v>
      </c>
      <c r="S48" s="145"/>
    </row>
    <row r="49" spans="1:19">
      <c r="A49" s="111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56">
        <v>4</v>
      </c>
      <c r="K49" s="17">
        <f t="shared" si="4"/>
        <v>4</v>
      </c>
      <c r="L49" s="302" t="s">
        <v>227</v>
      </c>
      <c r="M49" s="302" t="s">
        <v>227</v>
      </c>
      <c r="N49" s="302" t="s">
        <v>227</v>
      </c>
      <c r="O49" s="215" t="s">
        <v>263</v>
      </c>
      <c r="P49" s="215" t="s">
        <v>263</v>
      </c>
      <c r="Q49" s="115" t="s">
        <v>268</v>
      </c>
      <c r="R49" s="302" t="s">
        <v>227</v>
      </c>
      <c r="S49" s="145"/>
    </row>
    <row r="50" spans="1:19">
      <c r="A50" s="111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56">
        <v>4</v>
      </c>
      <c r="K50" s="17">
        <f t="shared" si="4"/>
        <v>4</v>
      </c>
      <c r="L50" s="302" t="s">
        <v>227</v>
      </c>
      <c r="M50" s="302" t="s">
        <v>227</v>
      </c>
      <c r="N50" s="302" t="s">
        <v>227</v>
      </c>
      <c r="O50" s="215" t="s">
        <v>263</v>
      </c>
      <c r="P50" s="215" t="s">
        <v>263</v>
      </c>
      <c r="Q50" s="115" t="s">
        <v>268</v>
      </c>
      <c r="R50" s="302" t="s">
        <v>227</v>
      </c>
      <c r="S50" s="145"/>
    </row>
    <row r="51" spans="1:19">
      <c r="A51" s="111" t="s">
        <v>133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56">
        <v>4</v>
      </c>
      <c r="K51" s="17">
        <f t="shared" si="4"/>
        <v>4</v>
      </c>
      <c r="L51" s="302" t="s">
        <v>228</v>
      </c>
      <c r="M51" s="302" t="s">
        <v>228</v>
      </c>
      <c r="N51" s="302" t="s">
        <v>228</v>
      </c>
      <c r="O51" s="215" t="s">
        <v>263</v>
      </c>
      <c r="P51" s="215" t="s">
        <v>263</v>
      </c>
      <c r="Q51" s="115" t="s">
        <v>268</v>
      </c>
      <c r="R51" s="302" t="s">
        <v>228</v>
      </c>
      <c r="S51" s="145"/>
    </row>
    <row r="52" spans="1:19">
      <c r="A52" s="111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56">
        <v>4</v>
      </c>
      <c r="K52" s="17">
        <f t="shared" si="4"/>
        <v>4</v>
      </c>
      <c r="L52" s="302" t="s">
        <v>227</v>
      </c>
      <c r="M52" s="302" t="s">
        <v>227</v>
      </c>
      <c r="N52" s="312" t="s">
        <v>227</v>
      </c>
      <c r="O52" s="215" t="s">
        <v>263</v>
      </c>
      <c r="P52" s="215" t="s">
        <v>263</v>
      </c>
      <c r="Q52" s="115" t="s">
        <v>268</v>
      </c>
      <c r="R52" s="302" t="s">
        <v>227</v>
      </c>
      <c r="S52" s="145"/>
    </row>
    <row r="53" spans="1:19">
      <c r="A53" s="111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56">
        <v>4</v>
      </c>
      <c r="K53" s="17">
        <f t="shared" si="4"/>
        <v>4</v>
      </c>
      <c r="L53" s="302" t="s">
        <v>228</v>
      </c>
      <c r="M53" s="302" t="s">
        <v>228</v>
      </c>
      <c r="N53" s="312" t="s">
        <v>228</v>
      </c>
      <c r="O53" s="215" t="s">
        <v>263</v>
      </c>
      <c r="P53" s="215" t="s">
        <v>263</v>
      </c>
      <c r="Q53" s="115" t="s">
        <v>268</v>
      </c>
      <c r="R53" s="302" t="s">
        <v>228</v>
      </c>
      <c r="S53" s="145"/>
    </row>
    <row r="54" spans="1:19">
      <c r="A54" s="111" t="s">
        <v>163</v>
      </c>
      <c r="B54" s="163" t="s">
        <v>46</v>
      </c>
      <c r="C54" s="160">
        <v>0.5</v>
      </c>
      <c r="D54" s="166"/>
      <c r="E54" s="11"/>
      <c r="F54" s="11"/>
      <c r="G54" s="11"/>
      <c r="H54" s="11"/>
      <c r="I54" s="11"/>
      <c r="J54" s="56">
        <v>4</v>
      </c>
      <c r="K54" s="17">
        <f t="shared" si="4"/>
        <v>4</v>
      </c>
      <c r="L54" s="302" t="s">
        <v>227</v>
      </c>
      <c r="M54" s="302" t="s">
        <v>227</v>
      </c>
      <c r="N54" s="312" t="s">
        <v>227</v>
      </c>
      <c r="O54" s="215" t="s">
        <v>263</v>
      </c>
      <c r="P54" s="215" t="s">
        <v>263</v>
      </c>
      <c r="Q54" s="115" t="s">
        <v>268</v>
      </c>
      <c r="R54" s="302" t="s">
        <v>227</v>
      </c>
      <c r="S54" s="145"/>
    </row>
    <row r="55" spans="1:19">
      <c r="A55" s="111" t="s">
        <v>164</v>
      </c>
      <c r="B55" s="163" t="s">
        <v>46</v>
      </c>
      <c r="C55" s="160">
        <v>0.5</v>
      </c>
      <c r="D55" s="166"/>
      <c r="E55" s="8">
        <v>0.03</v>
      </c>
      <c r="F55" s="8"/>
      <c r="G55" s="8"/>
      <c r="H55" s="8"/>
      <c r="I55" s="8"/>
      <c r="J55" s="56">
        <v>4</v>
      </c>
      <c r="K55" s="17">
        <f t="shared" si="4"/>
        <v>4</v>
      </c>
      <c r="L55" s="302" t="s">
        <v>227</v>
      </c>
      <c r="M55" s="302" t="s">
        <v>227</v>
      </c>
      <c r="N55" s="312" t="s">
        <v>227</v>
      </c>
      <c r="O55" s="215" t="s">
        <v>263</v>
      </c>
      <c r="P55" s="215" t="s">
        <v>263</v>
      </c>
      <c r="Q55" s="115" t="s">
        <v>268</v>
      </c>
      <c r="R55" s="302" t="s">
        <v>227</v>
      </c>
      <c r="S55" s="145"/>
    </row>
    <row r="56" spans="1:19">
      <c r="A56" s="111" t="s">
        <v>165</v>
      </c>
      <c r="B56" s="163" t="s">
        <v>46</v>
      </c>
      <c r="C56" s="160">
        <v>0.5</v>
      </c>
      <c r="D56" s="166"/>
      <c r="E56" s="11"/>
      <c r="F56" s="11"/>
      <c r="G56" s="11"/>
      <c r="H56" s="11"/>
      <c r="I56" s="11"/>
      <c r="J56" s="56">
        <v>4</v>
      </c>
      <c r="K56" s="17">
        <f t="shared" si="4"/>
        <v>4</v>
      </c>
      <c r="L56" s="302" t="s">
        <v>227</v>
      </c>
      <c r="M56" s="302" t="s">
        <v>227</v>
      </c>
      <c r="N56" s="312" t="s">
        <v>227</v>
      </c>
      <c r="O56" s="215" t="s">
        <v>263</v>
      </c>
      <c r="P56" s="215" t="s">
        <v>263</v>
      </c>
      <c r="Q56" s="115" t="s">
        <v>268</v>
      </c>
      <c r="R56" s="302" t="s">
        <v>227</v>
      </c>
      <c r="S56" s="145"/>
    </row>
    <row r="57" spans="1:19">
      <c r="A57" s="109"/>
      <c r="B57" s="157"/>
      <c r="C57" s="155"/>
      <c r="D57" s="143"/>
      <c r="E57" s="5"/>
      <c r="F57" s="5"/>
      <c r="G57" s="5"/>
      <c r="H57" s="5"/>
      <c r="I57" s="5"/>
      <c r="J57" s="55"/>
      <c r="K57" s="5"/>
      <c r="L57" s="7"/>
      <c r="M57" s="7"/>
      <c r="N57" s="7"/>
      <c r="O57" s="59"/>
      <c r="P57" s="141"/>
      <c r="Q57" s="19"/>
      <c r="R57" s="19"/>
      <c r="S57" s="145"/>
    </row>
    <row r="58" spans="1:19">
      <c r="A58" s="109" t="s">
        <v>252</v>
      </c>
      <c r="B58" s="157"/>
      <c r="C58" s="155"/>
      <c r="D58" s="143"/>
      <c r="E58" s="5"/>
      <c r="F58" s="5"/>
      <c r="G58" s="5"/>
      <c r="H58" s="5"/>
      <c r="I58" s="5"/>
      <c r="J58" s="55"/>
      <c r="K58" s="5"/>
      <c r="L58" s="7"/>
      <c r="M58" s="7"/>
      <c r="N58" s="7"/>
      <c r="O58" s="59"/>
      <c r="P58" s="141"/>
      <c r="Q58" s="19"/>
      <c r="R58" s="19"/>
      <c r="S58" s="145"/>
    </row>
    <row r="59" spans="1:19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17">
        <v>1</v>
      </c>
      <c r="K59" s="17">
        <f t="shared" ref="K59:K68" si="5">COUNTA(L59:O59)</f>
        <v>1</v>
      </c>
      <c r="L59" s="4"/>
      <c r="M59" s="4"/>
      <c r="N59" s="4"/>
      <c r="O59" s="4">
        <v>0.05</v>
      </c>
      <c r="P59" s="4">
        <v>0.05</v>
      </c>
      <c r="Q59" s="2">
        <v>0.05</v>
      </c>
      <c r="R59" s="4">
        <v>0.05</v>
      </c>
      <c r="S59" s="145"/>
    </row>
    <row r="60" spans="1:19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17">
        <v>1</v>
      </c>
      <c r="K60" s="17">
        <f t="shared" si="5"/>
        <v>1</v>
      </c>
      <c r="L60" s="4"/>
      <c r="M60" s="4"/>
      <c r="N60" s="4"/>
      <c r="O60" s="4" t="s">
        <v>270</v>
      </c>
      <c r="P60" s="4" t="s">
        <v>270</v>
      </c>
      <c r="Q60" s="115" t="s">
        <v>268</v>
      </c>
      <c r="R60" s="4" t="s">
        <v>270</v>
      </c>
      <c r="S60" s="145"/>
    </row>
    <row r="61" spans="1:19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7">
        <v>1</v>
      </c>
      <c r="K61" s="17">
        <f t="shared" si="5"/>
        <v>1</v>
      </c>
      <c r="L61" s="4"/>
      <c r="M61" s="4"/>
      <c r="N61" s="4"/>
      <c r="O61" s="4">
        <v>3.4000000000000002E-2</v>
      </c>
      <c r="P61" s="4">
        <v>3.4000000000000002E-2</v>
      </c>
      <c r="Q61" s="2">
        <v>3.4000000000000002E-2</v>
      </c>
      <c r="R61" s="4">
        <v>3.4000000000000002E-2</v>
      </c>
      <c r="S61" s="145"/>
    </row>
    <row r="62" spans="1:19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17">
        <v>1</v>
      </c>
      <c r="K62" s="17">
        <f t="shared" si="5"/>
        <v>1</v>
      </c>
      <c r="L62" s="4"/>
      <c r="M62" s="4"/>
      <c r="N62" s="4"/>
      <c r="O62" s="4" t="s">
        <v>271</v>
      </c>
      <c r="P62" s="4" t="s">
        <v>271</v>
      </c>
      <c r="Q62" s="115" t="s">
        <v>268</v>
      </c>
      <c r="R62" s="4" t="s">
        <v>271</v>
      </c>
      <c r="S62" s="145"/>
    </row>
    <row r="63" spans="1:19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17">
        <v>1</v>
      </c>
      <c r="K63" s="17">
        <f t="shared" si="5"/>
        <v>1</v>
      </c>
      <c r="L63" s="4"/>
      <c r="M63" s="4"/>
      <c r="N63" s="4"/>
      <c r="O63" s="4" t="s">
        <v>270</v>
      </c>
      <c r="P63" s="4" t="s">
        <v>270</v>
      </c>
      <c r="Q63" s="115" t="s">
        <v>268</v>
      </c>
      <c r="R63" s="4" t="s">
        <v>270</v>
      </c>
      <c r="S63" s="145"/>
    </row>
    <row r="64" spans="1:19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7">
        <v>1</v>
      </c>
      <c r="K64" s="17">
        <f t="shared" si="5"/>
        <v>1</v>
      </c>
      <c r="L64" s="4"/>
      <c r="M64" s="4"/>
      <c r="N64" s="4"/>
      <c r="O64" s="4" t="s">
        <v>270</v>
      </c>
      <c r="P64" s="4" t="s">
        <v>270</v>
      </c>
      <c r="Q64" s="115" t="s">
        <v>268</v>
      </c>
      <c r="R64" s="4" t="s">
        <v>270</v>
      </c>
      <c r="S64" s="145"/>
    </row>
    <row r="65" spans="1:19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17">
        <v>1</v>
      </c>
      <c r="K65" s="17">
        <f t="shared" si="5"/>
        <v>1</v>
      </c>
      <c r="L65" s="4"/>
      <c r="M65" s="4"/>
      <c r="N65" s="4"/>
      <c r="O65" s="4">
        <v>2E-3</v>
      </c>
      <c r="P65" s="4">
        <v>2E-3</v>
      </c>
      <c r="Q65" s="2">
        <v>2E-3</v>
      </c>
      <c r="R65" s="4">
        <v>2E-3</v>
      </c>
      <c r="S65" s="145"/>
    </row>
    <row r="66" spans="1:19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17">
        <v>1</v>
      </c>
      <c r="K66" s="17">
        <f t="shared" si="5"/>
        <v>1</v>
      </c>
      <c r="L66" s="4"/>
      <c r="M66" s="4"/>
      <c r="N66" s="4"/>
      <c r="O66" s="4" t="s">
        <v>270</v>
      </c>
      <c r="P66" s="4" t="s">
        <v>270</v>
      </c>
      <c r="Q66" s="115" t="s">
        <v>268</v>
      </c>
      <c r="R66" s="4" t="s">
        <v>270</v>
      </c>
      <c r="S66" s="145"/>
    </row>
    <row r="67" spans="1:19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17">
        <v>1</v>
      </c>
      <c r="K67" s="17">
        <f t="shared" si="5"/>
        <v>1</v>
      </c>
      <c r="L67" s="4"/>
      <c r="M67" s="4"/>
      <c r="N67" s="4"/>
      <c r="O67" s="76" t="s">
        <v>271</v>
      </c>
      <c r="P67" s="76" t="s">
        <v>271</v>
      </c>
      <c r="Q67" s="115" t="s">
        <v>268</v>
      </c>
      <c r="R67" s="76" t="s">
        <v>271</v>
      </c>
      <c r="S67" s="145"/>
    </row>
    <row r="68" spans="1:19" ht="14.25" customHeight="1">
      <c r="A68" s="111" t="s">
        <v>29</v>
      </c>
      <c r="B68" s="165" t="s">
        <v>17</v>
      </c>
      <c r="C68" s="167">
        <v>5.0000000000000001E-3</v>
      </c>
      <c r="D68" s="166"/>
      <c r="E68" s="27">
        <v>8.0000000000000002E-3</v>
      </c>
      <c r="F68" s="27"/>
      <c r="G68" s="27"/>
      <c r="H68" s="27"/>
      <c r="I68" s="27"/>
      <c r="J68" s="17">
        <v>1</v>
      </c>
      <c r="K68" s="17">
        <f t="shared" si="5"/>
        <v>1</v>
      </c>
      <c r="L68" s="4"/>
      <c r="M68" s="4"/>
      <c r="N68" s="4"/>
      <c r="O68" s="4">
        <v>9.1999999999999998E-2</v>
      </c>
      <c r="P68" s="4">
        <v>9.1999999999999998E-2</v>
      </c>
      <c r="Q68" s="2">
        <v>9.1999999999999998E-2</v>
      </c>
      <c r="R68" s="4">
        <v>9.1999999999999998E-2</v>
      </c>
      <c r="S68" s="145"/>
    </row>
    <row r="69" spans="1:19">
      <c r="A69" s="109"/>
      <c r="B69" s="157"/>
      <c r="C69" s="155"/>
      <c r="D69" s="143"/>
      <c r="E69" s="5"/>
      <c r="F69" s="5"/>
      <c r="G69" s="5"/>
      <c r="H69" s="5"/>
      <c r="I69" s="5"/>
      <c r="J69" s="55"/>
      <c r="K69" s="5"/>
      <c r="L69" s="7"/>
      <c r="M69" s="7"/>
      <c r="N69" s="7"/>
      <c r="O69" s="59"/>
      <c r="P69" s="141"/>
      <c r="Q69" s="19"/>
      <c r="R69" s="19"/>
      <c r="S69" s="145"/>
    </row>
    <row r="70" spans="1:19">
      <c r="A70" s="174" t="s">
        <v>168</v>
      </c>
      <c r="B70" s="157"/>
      <c r="C70" s="155"/>
      <c r="D70" s="143"/>
      <c r="E70" s="5"/>
      <c r="F70" s="5"/>
      <c r="G70" s="5"/>
      <c r="H70" s="5"/>
      <c r="I70" s="5"/>
      <c r="J70" s="55"/>
      <c r="K70" s="5"/>
      <c r="L70" s="7"/>
      <c r="M70" s="7"/>
      <c r="N70" s="7"/>
      <c r="O70" s="59"/>
      <c r="P70" s="141"/>
      <c r="Q70" s="19"/>
      <c r="R70" s="19"/>
      <c r="S70" s="145"/>
    </row>
    <row r="71" spans="1:19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17">
        <v>1</v>
      </c>
      <c r="K71" s="17">
        <f t="shared" ref="K71:K79" si="6">COUNTA(L71:O71)</f>
        <v>1</v>
      </c>
      <c r="L71" s="4"/>
      <c r="M71" s="4"/>
      <c r="N71" s="4"/>
      <c r="O71" s="230" t="s">
        <v>225</v>
      </c>
      <c r="P71" s="230" t="s">
        <v>225</v>
      </c>
      <c r="Q71" s="115" t="s">
        <v>268</v>
      </c>
      <c r="R71" s="230" t="s">
        <v>225</v>
      </c>
      <c r="S71" s="145"/>
    </row>
    <row r="72" spans="1:19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17">
        <v>1</v>
      </c>
      <c r="K72" s="17">
        <f t="shared" si="6"/>
        <v>1</v>
      </c>
      <c r="L72" s="4"/>
      <c r="M72" s="4"/>
      <c r="N72" s="4"/>
      <c r="O72" s="230" t="s">
        <v>264</v>
      </c>
      <c r="P72" s="230" t="s">
        <v>264</v>
      </c>
      <c r="Q72" s="115" t="s">
        <v>268</v>
      </c>
      <c r="R72" s="230" t="s">
        <v>264</v>
      </c>
      <c r="S72" s="145"/>
    </row>
    <row r="73" spans="1:19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17">
        <v>1</v>
      </c>
      <c r="K73" s="17">
        <f t="shared" si="6"/>
        <v>1</v>
      </c>
      <c r="L73" s="4"/>
      <c r="M73" s="4"/>
      <c r="N73" s="4"/>
      <c r="O73" s="230" t="s">
        <v>264</v>
      </c>
      <c r="P73" s="230" t="s">
        <v>264</v>
      </c>
      <c r="Q73" s="115" t="s">
        <v>268</v>
      </c>
      <c r="R73" s="230" t="s">
        <v>264</v>
      </c>
      <c r="S73" s="145"/>
    </row>
    <row r="74" spans="1:19">
      <c r="A74" s="111" t="s">
        <v>166</v>
      </c>
      <c r="B74" s="163" t="s">
        <v>46</v>
      </c>
      <c r="C74" s="167">
        <v>2</v>
      </c>
      <c r="D74" s="170"/>
      <c r="E74" s="4"/>
      <c r="F74" s="4"/>
      <c r="G74" s="4"/>
      <c r="H74" s="4"/>
      <c r="I74" s="4"/>
      <c r="J74" s="17">
        <v>1</v>
      </c>
      <c r="K74" s="17">
        <f t="shared" si="6"/>
        <v>1</v>
      </c>
      <c r="L74" s="4"/>
      <c r="M74" s="4"/>
      <c r="N74" s="4"/>
      <c r="O74" s="230" t="s">
        <v>264</v>
      </c>
      <c r="P74" s="230" t="s">
        <v>264</v>
      </c>
      <c r="Q74" s="115" t="s">
        <v>268</v>
      </c>
      <c r="R74" s="230" t="s">
        <v>264</v>
      </c>
      <c r="S74" s="145"/>
    </row>
    <row r="75" spans="1:19">
      <c r="A75" s="111" t="s">
        <v>167</v>
      </c>
      <c r="B75" s="163" t="s">
        <v>46</v>
      </c>
      <c r="C75" s="167">
        <v>2</v>
      </c>
      <c r="D75" s="170"/>
      <c r="E75" s="4"/>
      <c r="F75" s="4"/>
      <c r="G75" s="4"/>
      <c r="H75" s="4"/>
      <c r="I75" s="4"/>
      <c r="J75" s="17">
        <v>1</v>
      </c>
      <c r="K75" s="17">
        <f t="shared" si="6"/>
        <v>1</v>
      </c>
      <c r="L75" s="4"/>
      <c r="M75" s="4"/>
      <c r="N75" s="4"/>
      <c r="O75" s="230" t="s">
        <v>264</v>
      </c>
      <c r="P75" s="230" t="s">
        <v>264</v>
      </c>
      <c r="Q75" s="115" t="s">
        <v>268</v>
      </c>
      <c r="R75" s="230" t="s">
        <v>264</v>
      </c>
      <c r="S75" s="145"/>
    </row>
    <row r="76" spans="1:19">
      <c r="A76" s="111" t="s">
        <v>159</v>
      </c>
      <c r="B76" s="163" t="s">
        <v>46</v>
      </c>
      <c r="C76" s="167">
        <v>1</v>
      </c>
      <c r="D76" s="170"/>
      <c r="E76" s="4"/>
      <c r="F76" s="4"/>
      <c r="G76" s="4"/>
      <c r="H76" s="4"/>
      <c r="I76" s="4"/>
      <c r="J76" s="17">
        <v>1</v>
      </c>
      <c r="K76" s="17">
        <f t="shared" si="6"/>
        <v>1</v>
      </c>
      <c r="L76" s="4"/>
      <c r="M76" s="4"/>
      <c r="N76" s="4"/>
      <c r="O76" s="230" t="s">
        <v>264</v>
      </c>
      <c r="P76" s="230" t="s">
        <v>264</v>
      </c>
      <c r="Q76" s="115" t="s">
        <v>268</v>
      </c>
      <c r="R76" s="230" t="s">
        <v>264</v>
      </c>
      <c r="S76" s="145"/>
    </row>
    <row r="77" spans="1:19">
      <c r="A77" s="111" t="s">
        <v>160</v>
      </c>
      <c r="B77" s="163" t="s">
        <v>46</v>
      </c>
      <c r="C77" s="167">
        <v>1</v>
      </c>
      <c r="D77" s="170"/>
      <c r="E77" s="4"/>
      <c r="F77" s="4"/>
      <c r="G77" s="4"/>
      <c r="H77" s="4"/>
      <c r="I77" s="4"/>
      <c r="J77" s="17">
        <v>1</v>
      </c>
      <c r="K77" s="17">
        <f t="shared" si="6"/>
        <v>1</v>
      </c>
      <c r="L77" s="4"/>
      <c r="M77" s="4"/>
      <c r="N77" s="4"/>
      <c r="O77" s="230" t="s">
        <v>225</v>
      </c>
      <c r="P77" s="230" t="s">
        <v>225</v>
      </c>
      <c r="Q77" s="115" t="s">
        <v>268</v>
      </c>
      <c r="R77" s="230" t="s">
        <v>225</v>
      </c>
      <c r="S77" s="145"/>
    </row>
    <row r="78" spans="1:19">
      <c r="A78" s="111" t="s">
        <v>105</v>
      </c>
      <c r="B78" s="163" t="s">
        <v>46</v>
      </c>
      <c r="C78" s="167">
        <v>5</v>
      </c>
      <c r="D78" s="170"/>
      <c r="E78" s="25">
        <v>16</v>
      </c>
      <c r="F78" s="25"/>
      <c r="G78" s="25"/>
      <c r="H78" s="25"/>
      <c r="I78" s="25"/>
      <c r="J78" s="17">
        <v>1</v>
      </c>
      <c r="K78" s="17">
        <f t="shared" si="6"/>
        <v>1</v>
      </c>
      <c r="L78" s="4"/>
      <c r="M78" s="4"/>
      <c r="N78" s="4"/>
      <c r="O78" s="230" t="s">
        <v>230</v>
      </c>
      <c r="P78" s="230" t="s">
        <v>230</v>
      </c>
      <c r="Q78" s="115" t="s">
        <v>268</v>
      </c>
      <c r="R78" s="230" t="s">
        <v>230</v>
      </c>
      <c r="S78" s="145"/>
    </row>
    <row r="79" spans="1:19">
      <c r="A79" s="111" t="s">
        <v>45</v>
      </c>
      <c r="B79" s="163" t="s">
        <v>46</v>
      </c>
      <c r="C79" s="160">
        <v>1</v>
      </c>
      <c r="D79" s="166"/>
      <c r="E79" s="4"/>
      <c r="F79" s="4"/>
      <c r="G79" s="4"/>
      <c r="H79" s="4"/>
      <c r="I79" s="4"/>
      <c r="J79" s="17">
        <v>1</v>
      </c>
      <c r="K79" s="17">
        <f t="shared" si="6"/>
        <v>1</v>
      </c>
      <c r="L79" s="4"/>
      <c r="M79" s="4"/>
      <c r="N79" s="4"/>
      <c r="O79" s="322" t="s">
        <v>225</v>
      </c>
      <c r="P79" s="322" t="s">
        <v>225</v>
      </c>
      <c r="Q79" s="115" t="s">
        <v>268</v>
      </c>
      <c r="R79" s="322" t="s">
        <v>225</v>
      </c>
      <c r="S79" s="145"/>
    </row>
    <row r="80" spans="1:19">
      <c r="A80" s="109"/>
      <c r="B80" s="157"/>
      <c r="C80" s="155"/>
      <c r="D80" s="143"/>
      <c r="E80" s="5"/>
      <c r="F80" s="5"/>
      <c r="G80" s="5"/>
      <c r="H80" s="5"/>
      <c r="I80" s="5"/>
      <c r="J80" s="5"/>
      <c r="K80" s="5"/>
      <c r="L80" s="5"/>
      <c r="M80" s="5"/>
      <c r="N80" s="5"/>
      <c r="O80" s="86"/>
      <c r="P80" s="143"/>
      <c r="Q80" s="5"/>
      <c r="R80" s="109"/>
      <c r="S80" s="145"/>
    </row>
    <row r="81" spans="1:19">
      <c r="A81" s="109" t="s">
        <v>141</v>
      </c>
      <c r="B81" s="157"/>
      <c r="C81" s="155"/>
      <c r="D81" s="143"/>
      <c r="E81" s="5"/>
      <c r="F81" s="5"/>
      <c r="G81" s="5"/>
      <c r="H81" s="5"/>
      <c r="I81" s="5"/>
      <c r="J81" s="5"/>
      <c r="K81" s="5"/>
      <c r="L81" s="5"/>
      <c r="M81" s="5"/>
      <c r="N81" s="5"/>
      <c r="O81" s="86"/>
      <c r="P81" s="143"/>
      <c r="Q81" s="5"/>
      <c r="R81" s="109"/>
      <c r="S81" s="145"/>
    </row>
    <row r="82" spans="1:19">
      <c r="A82" s="111" t="s">
        <v>169</v>
      </c>
      <c r="B82" s="163" t="s">
        <v>46</v>
      </c>
      <c r="C82" s="160">
        <v>5</v>
      </c>
      <c r="D82" s="166"/>
      <c r="E82" s="4"/>
      <c r="F82" s="4"/>
      <c r="G82" s="4"/>
      <c r="H82" s="4"/>
      <c r="I82" s="4"/>
      <c r="J82" s="17">
        <v>1</v>
      </c>
      <c r="K82" s="17">
        <f t="shared" ref="K82:K90" si="7">COUNTA(L82:O82)</f>
        <v>1</v>
      </c>
      <c r="L82" s="4"/>
      <c r="M82" s="4"/>
      <c r="N82" s="4"/>
      <c r="O82" s="76" t="s">
        <v>230</v>
      </c>
      <c r="P82" s="76" t="s">
        <v>230</v>
      </c>
      <c r="Q82" s="115" t="s">
        <v>268</v>
      </c>
      <c r="R82" s="76" t="s">
        <v>230</v>
      </c>
      <c r="S82" s="145"/>
    </row>
    <row r="83" spans="1:19">
      <c r="A83" s="111" t="s">
        <v>170</v>
      </c>
      <c r="B83" s="163" t="s">
        <v>46</v>
      </c>
      <c r="C83" s="160">
        <v>5</v>
      </c>
      <c r="D83" s="166"/>
      <c r="E83" s="4"/>
      <c r="F83" s="4"/>
      <c r="G83" s="4"/>
      <c r="H83" s="4"/>
      <c r="I83" s="4"/>
      <c r="J83" s="17">
        <v>1</v>
      </c>
      <c r="K83" s="17">
        <f t="shared" si="7"/>
        <v>1</v>
      </c>
      <c r="L83" s="4"/>
      <c r="M83" s="4"/>
      <c r="N83" s="4"/>
      <c r="O83" s="76" t="s">
        <v>230</v>
      </c>
      <c r="P83" s="76" t="s">
        <v>230</v>
      </c>
      <c r="Q83" s="115" t="s">
        <v>268</v>
      </c>
      <c r="R83" s="76" t="s">
        <v>230</v>
      </c>
      <c r="S83" s="145"/>
    </row>
    <row r="84" spans="1:19">
      <c r="A84" s="111" t="s">
        <v>171</v>
      </c>
      <c r="B84" s="163" t="s">
        <v>46</v>
      </c>
      <c r="C84" s="160">
        <v>5</v>
      </c>
      <c r="D84" s="166"/>
      <c r="E84" s="4"/>
      <c r="F84" s="4"/>
      <c r="G84" s="4"/>
      <c r="H84" s="4"/>
      <c r="I84" s="4"/>
      <c r="J84" s="17">
        <v>1</v>
      </c>
      <c r="K84" s="17">
        <f t="shared" si="7"/>
        <v>1</v>
      </c>
      <c r="L84" s="4"/>
      <c r="M84" s="4"/>
      <c r="N84" s="4"/>
      <c r="O84" s="76" t="s">
        <v>230</v>
      </c>
      <c r="P84" s="76" t="s">
        <v>230</v>
      </c>
      <c r="Q84" s="115" t="s">
        <v>268</v>
      </c>
      <c r="R84" s="76" t="s">
        <v>230</v>
      </c>
      <c r="S84" s="145"/>
    </row>
    <row r="85" spans="1:19">
      <c r="A85" s="111" t="s">
        <v>172</v>
      </c>
      <c r="B85" s="163" t="s">
        <v>46</v>
      </c>
      <c r="C85" s="160">
        <v>5</v>
      </c>
      <c r="D85" s="166"/>
      <c r="E85" s="4"/>
      <c r="F85" s="4"/>
      <c r="G85" s="4"/>
      <c r="H85" s="4"/>
      <c r="I85" s="4"/>
      <c r="J85" s="17">
        <v>1</v>
      </c>
      <c r="K85" s="17">
        <f t="shared" si="7"/>
        <v>1</v>
      </c>
      <c r="L85" s="4"/>
      <c r="M85" s="4"/>
      <c r="N85" s="4"/>
      <c r="O85" s="76" t="s">
        <v>230</v>
      </c>
      <c r="P85" s="76" t="s">
        <v>230</v>
      </c>
      <c r="Q85" s="115" t="s">
        <v>268</v>
      </c>
      <c r="R85" s="76" t="s">
        <v>230</v>
      </c>
      <c r="S85" s="145"/>
    </row>
    <row r="86" spans="1:19">
      <c r="A86" s="111" t="s">
        <v>173</v>
      </c>
      <c r="B86" s="163" t="s">
        <v>46</v>
      </c>
      <c r="C86" s="160">
        <v>5</v>
      </c>
      <c r="D86" s="166"/>
      <c r="E86" s="4"/>
      <c r="F86" s="4"/>
      <c r="G86" s="4"/>
      <c r="H86" s="4"/>
      <c r="I86" s="4"/>
      <c r="J86" s="17">
        <v>1</v>
      </c>
      <c r="K86" s="17">
        <f t="shared" si="7"/>
        <v>1</v>
      </c>
      <c r="L86" s="4"/>
      <c r="M86" s="4"/>
      <c r="N86" s="4"/>
      <c r="O86" s="76" t="s">
        <v>230</v>
      </c>
      <c r="P86" s="76" t="s">
        <v>230</v>
      </c>
      <c r="Q86" s="115" t="s">
        <v>268</v>
      </c>
      <c r="R86" s="76" t="s">
        <v>230</v>
      </c>
      <c r="S86" s="145"/>
    </row>
    <row r="87" spans="1:19">
      <c r="A87" s="111" t="s">
        <v>174</v>
      </c>
      <c r="B87" s="163" t="s">
        <v>46</v>
      </c>
      <c r="C87" s="160">
        <v>5</v>
      </c>
      <c r="D87" s="166"/>
      <c r="E87" s="4"/>
      <c r="F87" s="4"/>
      <c r="G87" s="4"/>
      <c r="H87" s="4"/>
      <c r="I87" s="4"/>
      <c r="J87" s="17">
        <v>1</v>
      </c>
      <c r="K87" s="17">
        <f t="shared" si="7"/>
        <v>1</v>
      </c>
      <c r="L87" s="4"/>
      <c r="M87" s="4"/>
      <c r="N87" s="4"/>
      <c r="O87" s="76" t="s">
        <v>230</v>
      </c>
      <c r="P87" s="76" t="s">
        <v>230</v>
      </c>
      <c r="Q87" s="115" t="s">
        <v>268</v>
      </c>
      <c r="R87" s="76" t="s">
        <v>230</v>
      </c>
      <c r="S87" s="145"/>
    </row>
    <row r="88" spans="1:19">
      <c r="A88" s="111" t="s">
        <v>175</v>
      </c>
      <c r="B88" s="163" t="s">
        <v>46</v>
      </c>
      <c r="C88" s="160">
        <v>5</v>
      </c>
      <c r="D88" s="166"/>
      <c r="E88" s="4"/>
      <c r="F88" s="4"/>
      <c r="G88" s="4"/>
      <c r="H88" s="4"/>
      <c r="I88" s="4"/>
      <c r="J88" s="17">
        <v>1</v>
      </c>
      <c r="K88" s="17">
        <f t="shared" si="7"/>
        <v>1</v>
      </c>
      <c r="L88" s="4"/>
      <c r="M88" s="4"/>
      <c r="N88" s="4"/>
      <c r="O88" s="76" t="s">
        <v>230</v>
      </c>
      <c r="P88" s="76" t="s">
        <v>230</v>
      </c>
      <c r="Q88" s="115" t="s">
        <v>268</v>
      </c>
      <c r="R88" s="76" t="s">
        <v>230</v>
      </c>
      <c r="S88" s="145"/>
    </row>
    <row r="89" spans="1:19">
      <c r="A89" s="111" t="s">
        <v>176</v>
      </c>
      <c r="B89" s="163" t="s">
        <v>46</v>
      </c>
      <c r="C89" s="160">
        <v>5</v>
      </c>
      <c r="D89" s="166"/>
      <c r="E89" s="4"/>
      <c r="F89" s="4"/>
      <c r="G89" s="4"/>
      <c r="H89" s="4"/>
      <c r="I89" s="4"/>
      <c r="J89" s="17">
        <v>1</v>
      </c>
      <c r="K89" s="17">
        <f t="shared" si="7"/>
        <v>1</v>
      </c>
      <c r="L89" s="4"/>
      <c r="M89" s="4"/>
      <c r="N89" s="4"/>
      <c r="O89" s="76" t="s">
        <v>230</v>
      </c>
      <c r="P89" s="76" t="s">
        <v>230</v>
      </c>
      <c r="Q89" s="115" t="s">
        <v>268</v>
      </c>
      <c r="R89" s="76" t="s">
        <v>230</v>
      </c>
      <c r="S89" s="145"/>
    </row>
    <row r="90" spans="1:19">
      <c r="A90" s="111" t="s">
        <v>177</v>
      </c>
      <c r="B90" s="163" t="s">
        <v>46</v>
      </c>
      <c r="C90" s="160">
        <v>5</v>
      </c>
      <c r="D90" s="166"/>
      <c r="E90" s="4"/>
      <c r="F90" s="4"/>
      <c r="G90" s="4"/>
      <c r="H90" s="4"/>
      <c r="I90" s="4"/>
      <c r="J90" s="17">
        <v>1</v>
      </c>
      <c r="K90" s="17">
        <f t="shared" si="7"/>
        <v>1</v>
      </c>
      <c r="L90" s="4"/>
      <c r="M90" s="4"/>
      <c r="N90" s="4"/>
      <c r="O90" s="76" t="s">
        <v>230</v>
      </c>
      <c r="P90" s="76" t="s">
        <v>230</v>
      </c>
      <c r="Q90" s="115" t="s">
        <v>268</v>
      </c>
      <c r="R90" s="76" t="s">
        <v>230</v>
      </c>
      <c r="S90" s="145"/>
    </row>
    <row r="91" spans="1:19">
      <c r="A91" s="109"/>
      <c r="B91" s="157"/>
      <c r="C91" s="155"/>
      <c r="D91" s="143"/>
      <c r="E91" s="5"/>
      <c r="F91" s="5"/>
      <c r="G91" s="5"/>
      <c r="H91" s="5"/>
      <c r="I91" s="5"/>
      <c r="J91" s="5"/>
      <c r="K91" s="5"/>
      <c r="L91" s="5"/>
      <c r="M91" s="5"/>
      <c r="N91" s="5"/>
      <c r="O91" s="86"/>
      <c r="P91" s="143"/>
      <c r="Q91" s="5"/>
      <c r="R91" s="109"/>
      <c r="S91" s="145"/>
    </row>
    <row r="92" spans="1:19">
      <c r="A92" s="109" t="s">
        <v>184</v>
      </c>
      <c r="B92" s="157"/>
      <c r="C92" s="155"/>
      <c r="D92" s="143"/>
      <c r="E92" s="5"/>
      <c r="F92" s="5"/>
      <c r="G92" s="5"/>
      <c r="H92" s="5"/>
      <c r="I92" s="5"/>
      <c r="J92" s="5"/>
      <c r="K92" s="5"/>
      <c r="L92" s="5"/>
      <c r="M92" s="5"/>
      <c r="N92" s="5"/>
      <c r="O92" s="86"/>
      <c r="P92" s="143"/>
      <c r="Q92" s="5"/>
      <c r="R92" s="109"/>
      <c r="S92" s="145"/>
    </row>
    <row r="93" spans="1:19">
      <c r="A93" s="111" t="s">
        <v>185</v>
      </c>
      <c r="B93" s="163" t="s">
        <v>46</v>
      </c>
      <c r="C93" s="160">
        <v>5</v>
      </c>
      <c r="D93" s="166"/>
      <c r="E93" s="4"/>
      <c r="F93" s="4"/>
      <c r="G93" s="4"/>
      <c r="H93" s="4"/>
      <c r="I93" s="4"/>
      <c r="J93" s="17">
        <v>1</v>
      </c>
      <c r="K93" s="17">
        <f>COUNTA(L93:O93)</f>
        <v>1</v>
      </c>
      <c r="L93" s="4"/>
      <c r="M93" s="4"/>
      <c r="N93" s="4"/>
      <c r="O93" s="76" t="s">
        <v>230</v>
      </c>
      <c r="P93" s="76" t="s">
        <v>230</v>
      </c>
      <c r="Q93" s="115" t="s">
        <v>268</v>
      </c>
      <c r="R93" s="76" t="s">
        <v>230</v>
      </c>
      <c r="S93" s="145"/>
    </row>
    <row r="94" spans="1:19">
      <c r="A94" s="109"/>
      <c r="B94" s="157"/>
      <c r="C94" s="155"/>
      <c r="D94" s="143"/>
      <c r="E94" s="5"/>
      <c r="F94" s="5"/>
      <c r="G94" s="5"/>
      <c r="H94" s="5"/>
      <c r="I94" s="5"/>
      <c r="J94" s="5"/>
      <c r="K94" s="5"/>
      <c r="L94" s="5"/>
      <c r="M94" s="5"/>
      <c r="N94" s="5"/>
      <c r="O94" s="86"/>
      <c r="P94" s="143"/>
      <c r="Q94" s="5"/>
      <c r="R94" s="109"/>
      <c r="S94" s="145"/>
    </row>
    <row r="95" spans="1:19">
      <c r="A95" s="109" t="s">
        <v>186</v>
      </c>
      <c r="B95" s="157"/>
      <c r="C95" s="155"/>
      <c r="D95" s="143"/>
      <c r="E95" s="5"/>
      <c r="F95" s="5"/>
      <c r="G95" s="5"/>
      <c r="H95" s="5"/>
      <c r="I95" s="5"/>
      <c r="J95" s="5"/>
      <c r="K95" s="5"/>
      <c r="L95" s="5"/>
      <c r="M95" s="5"/>
      <c r="N95" s="5"/>
      <c r="O95" s="86"/>
      <c r="P95" s="143"/>
      <c r="Q95" s="5"/>
      <c r="R95" s="109"/>
      <c r="S95" s="145"/>
    </row>
    <row r="96" spans="1:19">
      <c r="A96" s="111" t="s">
        <v>187</v>
      </c>
      <c r="B96" s="163" t="s">
        <v>46</v>
      </c>
      <c r="C96" s="160">
        <v>5</v>
      </c>
      <c r="D96" s="166"/>
      <c r="E96" s="4"/>
      <c r="F96" s="4"/>
      <c r="G96" s="4"/>
      <c r="H96" s="4"/>
      <c r="I96" s="4"/>
      <c r="J96" s="17">
        <v>1</v>
      </c>
      <c r="K96" s="17">
        <f>COUNTA(L96:O96)</f>
        <v>1</v>
      </c>
      <c r="L96" s="4"/>
      <c r="M96" s="4"/>
      <c r="N96" s="4"/>
      <c r="O96" s="230" t="s">
        <v>230</v>
      </c>
      <c r="P96" s="230" t="s">
        <v>230</v>
      </c>
      <c r="Q96" s="115" t="s">
        <v>268</v>
      </c>
      <c r="R96" s="230" t="s">
        <v>230</v>
      </c>
      <c r="S96" s="145"/>
    </row>
    <row r="97" spans="1:19">
      <c r="A97" s="111" t="s">
        <v>188</v>
      </c>
      <c r="B97" s="163" t="s">
        <v>46</v>
      </c>
      <c r="C97" s="160">
        <v>5</v>
      </c>
      <c r="D97" s="166"/>
      <c r="E97" s="4"/>
      <c r="F97" s="4"/>
      <c r="G97" s="4"/>
      <c r="H97" s="4"/>
      <c r="I97" s="4"/>
      <c r="J97" s="17">
        <v>1</v>
      </c>
      <c r="K97" s="17">
        <f>COUNTA(L97:O97)</f>
        <v>1</v>
      </c>
      <c r="L97" s="4"/>
      <c r="M97" s="4"/>
      <c r="N97" s="4"/>
      <c r="O97" s="230" t="s">
        <v>230</v>
      </c>
      <c r="P97" s="230" t="s">
        <v>230</v>
      </c>
      <c r="Q97" s="115" t="s">
        <v>268</v>
      </c>
      <c r="R97" s="230" t="s">
        <v>230</v>
      </c>
      <c r="S97" s="145"/>
    </row>
    <row r="98" spans="1:19">
      <c r="A98" s="111" t="s">
        <v>189</v>
      </c>
      <c r="B98" s="163" t="s">
        <v>46</v>
      </c>
      <c r="C98" s="160">
        <v>5</v>
      </c>
      <c r="D98" s="166"/>
      <c r="E98" s="4"/>
      <c r="F98" s="4"/>
      <c r="G98" s="4"/>
      <c r="H98" s="4"/>
      <c r="I98" s="4"/>
      <c r="J98" s="17">
        <v>1</v>
      </c>
      <c r="K98" s="17">
        <f>COUNTA(L98:O98)</f>
        <v>1</v>
      </c>
      <c r="L98" s="4"/>
      <c r="M98" s="4"/>
      <c r="N98" s="4"/>
      <c r="O98" s="230" t="s">
        <v>230</v>
      </c>
      <c r="P98" s="230" t="s">
        <v>230</v>
      </c>
      <c r="Q98" s="115" t="s">
        <v>268</v>
      </c>
      <c r="R98" s="230" t="s">
        <v>230</v>
      </c>
      <c r="S98" s="145"/>
    </row>
    <row r="99" spans="1:19">
      <c r="A99" s="111" t="s">
        <v>190</v>
      </c>
      <c r="B99" s="163" t="s">
        <v>46</v>
      </c>
      <c r="C99" s="160">
        <v>5</v>
      </c>
      <c r="D99" s="166"/>
      <c r="E99" s="4"/>
      <c r="F99" s="4"/>
      <c r="G99" s="4"/>
      <c r="H99" s="4"/>
      <c r="I99" s="4"/>
      <c r="J99" s="17">
        <v>1</v>
      </c>
      <c r="K99" s="17">
        <f>COUNTA(L99:O99)</f>
        <v>1</v>
      </c>
      <c r="L99" s="4"/>
      <c r="M99" s="4"/>
      <c r="N99" s="4"/>
      <c r="O99" s="230" t="s">
        <v>230</v>
      </c>
      <c r="P99" s="230" t="s">
        <v>230</v>
      </c>
      <c r="Q99" s="115" t="s">
        <v>268</v>
      </c>
      <c r="R99" s="230" t="s">
        <v>230</v>
      </c>
      <c r="S99" s="145"/>
    </row>
    <row r="100" spans="1:19">
      <c r="A100" s="111" t="s">
        <v>191</v>
      </c>
      <c r="B100" s="163" t="s">
        <v>46</v>
      </c>
      <c r="C100" s="160">
        <v>5</v>
      </c>
      <c r="D100" s="166"/>
      <c r="E100" s="4"/>
      <c r="F100" s="4"/>
      <c r="G100" s="4"/>
      <c r="H100" s="4"/>
      <c r="I100" s="4"/>
      <c r="J100" s="17">
        <v>1</v>
      </c>
      <c r="K100" s="17">
        <f>COUNTA(L100:O100)</f>
        <v>1</v>
      </c>
      <c r="L100" s="4"/>
      <c r="M100" s="4"/>
      <c r="N100" s="4"/>
      <c r="O100" s="230" t="s">
        <v>230</v>
      </c>
      <c r="P100" s="230" t="s">
        <v>230</v>
      </c>
      <c r="Q100" s="115" t="s">
        <v>268</v>
      </c>
      <c r="R100" s="230" t="s">
        <v>230</v>
      </c>
      <c r="S100" s="145"/>
    </row>
    <row r="101" spans="1:19">
      <c r="A101" s="109"/>
      <c r="B101" s="143"/>
      <c r="C101" s="109"/>
      <c r="D101" s="143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86"/>
      <c r="P101" s="143"/>
      <c r="Q101" s="5"/>
      <c r="R101" s="109"/>
      <c r="S101" s="145"/>
    </row>
    <row r="102" spans="1:19">
      <c r="A102" s="109" t="s">
        <v>178</v>
      </c>
      <c r="B102" s="143"/>
      <c r="C102" s="109"/>
      <c r="D102" s="143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86"/>
      <c r="P102" s="143"/>
      <c r="Q102" s="5"/>
      <c r="R102" s="109"/>
      <c r="S102" s="145"/>
    </row>
    <row r="103" spans="1:19">
      <c r="A103" s="111" t="s">
        <v>179</v>
      </c>
      <c r="B103" s="163" t="s">
        <v>46</v>
      </c>
      <c r="C103" s="160">
        <v>50</v>
      </c>
      <c r="D103" s="166"/>
      <c r="E103" s="4"/>
      <c r="F103" s="4"/>
      <c r="G103" s="4"/>
      <c r="H103" s="4"/>
      <c r="I103" s="4"/>
      <c r="J103" s="17">
        <v>1</v>
      </c>
      <c r="K103" s="17">
        <f>COUNTA(L103:O103)</f>
        <v>1</v>
      </c>
      <c r="L103" s="4"/>
      <c r="M103" s="4"/>
      <c r="N103" s="4"/>
      <c r="O103" s="230" t="s">
        <v>249</v>
      </c>
      <c r="P103" s="230" t="s">
        <v>249</v>
      </c>
      <c r="Q103" s="115" t="s">
        <v>268</v>
      </c>
      <c r="R103" s="230" t="s">
        <v>249</v>
      </c>
      <c r="S103" s="145"/>
    </row>
    <row r="104" spans="1:19">
      <c r="A104" s="111" t="s">
        <v>180</v>
      </c>
      <c r="B104" s="163" t="s">
        <v>46</v>
      </c>
      <c r="C104" s="160">
        <v>50</v>
      </c>
      <c r="D104" s="166"/>
      <c r="E104" s="4"/>
      <c r="F104" s="4"/>
      <c r="G104" s="4"/>
      <c r="H104" s="4"/>
      <c r="I104" s="4"/>
      <c r="J104" s="17">
        <v>1</v>
      </c>
      <c r="K104" s="17">
        <f>COUNTA(L104:O104)</f>
        <v>1</v>
      </c>
      <c r="L104" s="4"/>
      <c r="M104" s="4"/>
      <c r="N104" s="4"/>
      <c r="O104" s="230" t="s">
        <v>249</v>
      </c>
      <c r="P104" s="230" t="s">
        <v>249</v>
      </c>
      <c r="Q104" s="115" t="s">
        <v>268</v>
      </c>
      <c r="R104" s="230" t="s">
        <v>249</v>
      </c>
      <c r="S104" s="145"/>
    </row>
    <row r="105" spans="1:19">
      <c r="A105" s="111" t="s">
        <v>181</v>
      </c>
      <c r="B105" s="163" t="s">
        <v>46</v>
      </c>
      <c r="C105" s="160">
        <v>50</v>
      </c>
      <c r="D105" s="166"/>
      <c r="E105" s="4"/>
      <c r="F105" s="4"/>
      <c r="G105" s="4"/>
      <c r="H105" s="4"/>
      <c r="I105" s="4"/>
      <c r="J105" s="17">
        <v>1</v>
      </c>
      <c r="K105" s="17">
        <f>COUNTA(L105:O105)</f>
        <v>1</v>
      </c>
      <c r="L105" s="4"/>
      <c r="M105" s="4"/>
      <c r="N105" s="4"/>
      <c r="O105" s="230" t="s">
        <v>249</v>
      </c>
      <c r="P105" s="230" t="s">
        <v>249</v>
      </c>
      <c r="Q105" s="115" t="s">
        <v>268</v>
      </c>
      <c r="R105" s="230" t="s">
        <v>249</v>
      </c>
      <c r="S105" s="145"/>
    </row>
    <row r="106" spans="1:19">
      <c r="A106" s="111" t="s">
        <v>210</v>
      </c>
      <c r="B106" s="163" t="s">
        <v>46</v>
      </c>
      <c r="C106" s="160">
        <v>50</v>
      </c>
      <c r="D106" s="166"/>
      <c r="E106" s="4"/>
      <c r="F106" s="4"/>
      <c r="G106" s="4"/>
      <c r="H106" s="4"/>
      <c r="I106" s="4"/>
      <c r="J106" s="17">
        <v>1</v>
      </c>
      <c r="K106" s="17">
        <f>COUNTA(L106:O106)</f>
        <v>1</v>
      </c>
      <c r="L106" s="4"/>
      <c r="M106" s="4"/>
      <c r="N106" s="4"/>
      <c r="O106" s="230" t="s">
        <v>249</v>
      </c>
      <c r="P106" s="230" t="s">
        <v>249</v>
      </c>
      <c r="Q106" s="115" t="s">
        <v>268</v>
      </c>
      <c r="R106" s="230" t="s">
        <v>249</v>
      </c>
      <c r="S106" s="145"/>
    </row>
    <row r="107" spans="1:19">
      <c r="A107" s="109"/>
      <c r="B107" s="157"/>
      <c r="C107" s="155"/>
      <c r="D107" s="14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86"/>
      <c r="P107" s="143"/>
      <c r="Q107" s="5"/>
      <c r="R107" s="109"/>
      <c r="S107" s="145"/>
    </row>
    <row r="108" spans="1:19">
      <c r="A108" s="111" t="s">
        <v>16</v>
      </c>
      <c r="B108" s="163" t="s">
        <v>17</v>
      </c>
      <c r="C108" s="160">
        <v>1</v>
      </c>
      <c r="D108" s="166"/>
      <c r="E108" s="30"/>
      <c r="F108" s="30"/>
      <c r="G108" s="30"/>
      <c r="H108" s="30"/>
      <c r="I108" s="30"/>
      <c r="J108" s="17">
        <v>1</v>
      </c>
      <c r="K108" s="17">
        <f>COUNTA(L108:O108)</f>
        <v>1</v>
      </c>
      <c r="L108" s="4"/>
      <c r="M108" s="4"/>
      <c r="N108" s="4"/>
      <c r="O108" s="243">
        <v>134</v>
      </c>
      <c r="P108" s="243">
        <v>134</v>
      </c>
      <c r="Q108" s="76">
        <v>134</v>
      </c>
      <c r="R108" s="243">
        <v>134</v>
      </c>
      <c r="S108" s="145"/>
    </row>
    <row r="109" spans="1:19">
      <c r="A109" s="111" t="s">
        <v>128</v>
      </c>
      <c r="B109" s="163" t="s">
        <v>17</v>
      </c>
      <c r="C109" s="160">
        <v>0.01</v>
      </c>
      <c r="D109" s="166"/>
      <c r="E109" s="4"/>
      <c r="F109" s="4"/>
      <c r="G109" s="4"/>
      <c r="H109" s="4"/>
      <c r="I109" s="4"/>
      <c r="J109" s="50">
        <v>1</v>
      </c>
      <c r="K109" s="17">
        <f>COUNTA(L109:O109)</f>
        <v>1</v>
      </c>
      <c r="L109" s="4"/>
      <c r="M109" s="4"/>
      <c r="N109" s="4"/>
      <c r="O109" s="159" t="s">
        <v>263</v>
      </c>
      <c r="P109" s="159" t="s">
        <v>263</v>
      </c>
      <c r="Q109" s="115" t="s">
        <v>268</v>
      </c>
      <c r="R109" s="159" t="s">
        <v>263</v>
      </c>
      <c r="S109" s="145"/>
    </row>
    <row r="110" spans="1:19">
      <c r="A110" s="109"/>
      <c r="B110" s="157"/>
      <c r="C110" s="155"/>
      <c r="D110" s="143"/>
      <c r="E110" s="14"/>
      <c r="F110" s="14"/>
      <c r="G110" s="14"/>
      <c r="H110" s="14"/>
      <c r="I110" s="14"/>
      <c r="J110" s="55"/>
      <c r="K110" s="5"/>
      <c r="L110" s="7"/>
      <c r="M110" s="7"/>
      <c r="N110" s="7"/>
      <c r="O110" s="59"/>
      <c r="P110" s="141"/>
      <c r="Q110" s="19"/>
      <c r="R110" s="19"/>
      <c r="S110" s="145"/>
    </row>
    <row r="111" spans="1:19">
      <c r="A111" s="109" t="s">
        <v>259</v>
      </c>
      <c r="B111" s="157"/>
      <c r="C111" s="155"/>
      <c r="D111" s="143"/>
      <c r="E111" s="14"/>
      <c r="F111" s="14"/>
      <c r="G111" s="14"/>
      <c r="H111" s="14"/>
      <c r="I111" s="14"/>
      <c r="J111" s="55"/>
      <c r="K111" s="5"/>
      <c r="L111" s="7"/>
      <c r="M111" s="7"/>
      <c r="N111" s="7"/>
      <c r="O111" s="59"/>
      <c r="P111" s="141"/>
      <c r="Q111" s="19"/>
      <c r="R111" s="19"/>
      <c r="S111" s="145"/>
    </row>
    <row r="112" spans="1:19">
      <c r="A112" s="111" t="s">
        <v>124</v>
      </c>
      <c r="B112" s="165" t="s">
        <v>46</v>
      </c>
      <c r="C112" s="167">
        <v>20</v>
      </c>
      <c r="D112" s="166"/>
      <c r="E112" s="4"/>
      <c r="F112" s="4"/>
      <c r="G112" s="4"/>
      <c r="H112" s="4"/>
      <c r="I112" s="4"/>
      <c r="J112" s="17">
        <v>1</v>
      </c>
      <c r="K112" s="17">
        <f>COUNTA(L112:O112)</f>
        <v>1</v>
      </c>
      <c r="L112" s="4"/>
      <c r="M112" s="4"/>
      <c r="N112" s="4"/>
      <c r="O112" s="226" t="s">
        <v>265</v>
      </c>
      <c r="P112" s="226" t="s">
        <v>265</v>
      </c>
      <c r="Q112" s="115" t="s">
        <v>268</v>
      </c>
      <c r="R112" s="226" t="s">
        <v>265</v>
      </c>
      <c r="S112" s="145"/>
    </row>
    <row r="113" spans="1:22">
      <c r="A113" s="111" t="s">
        <v>125</v>
      </c>
      <c r="B113" s="165" t="s">
        <v>46</v>
      </c>
      <c r="C113" s="167">
        <v>50</v>
      </c>
      <c r="D113" s="166"/>
      <c r="E113" s="4"/>
      <c r="F113" s="4"/>
      <c r="G113" s="4"/>
      <c r="H113" s="4"/>
      <c r="I113" s="4"/>
      <c r="J113" s="17">
        <v>1</v>
      </c>
      <c r="K113" s="17">
        <f>COUNTA(L113:O113)</f>
        <v>1</v>
      </c>
      <c r="L113" s="4"/>
      <c r="M113" s="4"/>
      <c r="N113" s="4"/>
      <c r="O113" s="226" t="s">
        <v>249</v>
      </c>
      <c r="P113" s="226" t="s">
        <v>249</v>
      </c>
      <c r="Q113" s="115" t="s">
        <v>268</v>
      </c>
      <c r="R113" s="226" t="s">
        <v>249</v>
      </c>
      <c r="S113" s="145"/>
    </row>
    <row r="114" spans="1:22">
      <c r="A114" s="111" t="s">
        <v>126</v>
      </c>
      <c r="B114" s="165" t="s">
        <v>46</v>
      </c>
      <c r="C114" s="167">
        <v>100</v>
      </c>
      <c r="D114" s="166"/>
      <c r="E114" s="4"/>
      <c r="F114" s="4"/>
      <c r="G114" s="4"/>
      <c r="H114" s="4"/>
      <c r="I114" s="4"/>
      <c r="J114" s="17">
        <v>1</v>
      </c>
      <c r="K114" s="17">
        <f>COUNTA(L114:O114)</f>
        <v>1</v>
      </c>
      <c r="L114" s="4"/>
      <c r="M114" s="4"/>
      <c r="N114" s="4"/>
      <c r="O114" s="226" t="s">
        <v>229</v>
      </c>
      <c r="P114" s="226" t="s">
        <v>229</v>
      </c>
      <c r="Q114" s="115" t="s">
        <v>268</v>
      </c>
      <c r="R114" s="226" t="s">
        <v>229</v>
      </c>
      <c r="S114" s="145"/>
    </row>
    <row r="115" spans="1:22">
      <c r="A115" s="111" t="s">
        <v>127</v>
      </c>
      <c r="B115" s="165" t="s">
        <v>46</v>
      </c>
      <c r="C115" s="167">
        <v>50</v>
      </c>
      <c r="D115" s="166"/>
      <c r="E115" s="4"/>
      <c r="F115" s="4"/>
      <c r="G115" s="4"/>
      <c r="H115" s="4"/>
      <c r="I115" s="4"/>
      <c r="J115" s="17">
        <v>1</v>
      </c>
      <c r="K115" s="17">
        <f>COUNTA(L115:O115)</f>
        <v>1</v>
      </c>
      <c r="L115" s="4"/>
      <c r="M115" s="4"/>
      <c r="N115" s="4"/>
      <c r="O115" s="226" t="s">
        <v>249</v>
      </c>
      <c r="P115" s="226" t="s">
        <v>249</v>
      </c>
      <c r="Q115" s="115" t="s">
        <v>268</v>
      </c>
      <c r="R115" s="226" t="s">
        <v>249</v>
      </c>
      <c r="S115" s="145"/>
    </row>
    <row r="116" spans="1:22">
      <c r="A116" s="111" t="s">
        <v>146</v>
      </c>
      <c r="B116" s="165" t="s">
        <v>46</v>
      </c>
      <c r="C116" s="167">
        <v>50</v>
      </c>
      <c r="D116" s="166"/>
      <c r="E116" s="4"/>
      <c r="F116" s="4"/>
      <c r="G116" s="4"/>
      <c r="H116" s="4"/>
      <c r="I116" s="4"/>
      <c r="J116" s="17">
        <v>1</v>
      </c>
      <c r="K116" s="17">
        <f>COUNTA(L116:O116)</f>
        <v>1</v>
      </c>
      <c r="L116" s="4"/>
      <c r="M116" s="4"/>
      <c r="N116" s="4"/>
      <c r="O116" s="226" t="s">
        <v>249</v>
      </c>
      <c r="P116" s="226" t="s">
        <v>249</v>
      </c>
      <c r="Q116" s="115" t="s">
        <v>268</v>
      </c>
      <c r="R116" s="226" t="s">
        <v>249</v>
      </c>
      <c r="S116" s="145"/>
    </row>
    <row r="117" spans="1:22">
      <c r="A117" s="109"/>
      <c r="B117" s="157"/>
      <c r="C117" s="155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45"/>
    </row>
    <row r="118" spans="1:22">
      <c r="A118" s="109" t="s">
        <v>258</v>
      </c>
      <c r="B118" s="157"/>
      <c r="C118" s="155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45"/>
      <c r="V118" s="9"/>
    </row>
    <row r="119" spans="1:22">
      <c r="A119" s="181" t="s">
        <v>239</v>
      </c>
      <c r="B119" s="165" t="s">
        <v>46</v>
      </c>
      <c r="C119" s="167">
        <v>20</v>
      </c>
      <c r="D119" s="166"/>
      <c r="E119" s="4"/>
      <c r="F119" s="4"/>
      <c r="G119" s="4"/>
      <c r="H119" s="4"/>
      <c r="I119" s="4"/>
      <c r="J119" s="17">
        <v>1</v>
      </c>
      <c r="K119" s="17">
        <f t="shared" ref="K119:K125" si="8">COUNTA(L119:O119)</f>
        <v>1</v>
      </c>
      <c r="L119" s="4"/>
      <c r="M119" s="4"/>
      <c r="N119" s="4"/>
      <c r="O119" s="226" t="s">
        <v>265</v>
      </c>
      <c r="P119" s="226" t="s">
        <v>265</v>
      </c>
      <c r="Q119" s="115" t="s">
        <v>268</v>
      </c>
      <c r="R119" s="226" t="s">
        <v>265</v>
      </c>
      <c r="S119" s="145"/>
      <c r="V119" s="327"/>
    </row>
    <row r="120" spans="1:22">
      <c r="A120" s="181" t="s">
        <v>240</v>
      </c>
      <c r="B120" s="165" t="s">
        <v>46</v>
      </c>
      <c r="C120" s="167">
        <v>20</v>
      </c>
      <c r="D120" s="166"/>
      <c r="E120" s="4"/>
      <c r="F120" s="4"/>
      <c r="G120" s="4"/>
      <c r="H120" s="4"/>
      <c r="I120" s="4"/>
      <c r="J120" s="17">
        <v>1</v>
      </c>
      <c r="K120" s="17">
        <f t="shared" si="8"/>
        <v>1</v>
      </c>
      <c r="L120" s="4"/>
      <c r="M120" s="4"/>
      <c r="N120" s="4"/>
      <c r="O120" s="226" t="s">
        <v>265</v>
      </c>
      <c r="P120" s="226" t="s">
        <v>265</v>
      </c>
      <c r="Q120" s="115" t="s">
        <v>268</v>
      </c>
      <c r="R120" s="226" t="s">
        <v>265</v>
      </c>
      <c r="S120" s="145"/>
      <c r="V120" s="327"/>
    </row>
    <row r="121" spans="1:22">
      <c r="A121" s="181" t="s">
        <v>241</v>
      </c>
      <c r="B121" s="165" t="s">
        <v>46</v>
      </c>
      <c r="C121" s="167">
        <v>100</v>
      </c>
      <c r="D121" s="166"/>
      <c r="E121" s="4"/>
      <c r="F121" s="4"/>
      <c r="G121" s="4"/>
      <c r="H121" s="4"/>
      <c r="I121" s="4"/>
      <c r="J121" s="17">
        <v>1</v>
      </c>
      <c r="K121" s="17">
        <f t="shared" si="8"/>
        <v>1</v>
      </c>
      <c r="L121" s="4"/>
      <c r="M121" s="4"/>
      <c r="N121" s="4"/>
      <c r="O121" s="226" t="s">
        <v>229</v>
      </c>
      <c r="P121" s="226" t="s">
        <v>229</v>
      </c>
      <c r="Q121" s="115" t="s">
        <v>268</v>
      </c>
      <c r="R121" s="226" t="s">
        <v>229</v>
      </c>
      <c r="S121" s="145"/>
      <c r="V121" s="327"/>
    </row>
    <row r="122" spans="1:22">
      <c r="A122" s="181" t="s">
        <v>242</v>
      </c>
      <c r="B122" s="165" t="s">
        <v>46</v>
      </c>
      <c r="C122" s="167">
        <v>100</v>
      </c>
      <c r="D122" s="166"/>
      <c r="E122" s="4"/>
      <c r="F122" s="4"/>
      <c r="G122" s="4"/>
      <c r="H122" s="4"/>
      <c r="I122" s="4"/>
      <c r="J122" s="17">
        <v>1</v>
      </c>
      <c r="K122" s="17">
        <f t="shared" si="8"/>
        <v>1</v>
      </c>
      <c r="L122" s="4"/>
      <c r="M122" s="4"/>
      <c r="N122" s="4"/>
      <c r="O122" s="226" t="s">
        <v>229</v>
      </c>
      <c r="P122" s="226" t="s">
        <v>229</v>
      </c>
      <c r="Q122" s="115" t="s">
        <v>268</v>
      </c>
      <c r="R122" s="226" t="s">
        <v>229</v>
      </c>
      <c r="S122" s="145"/>
      <c r="V122" s="327"/>
    </row>
    <row r="123" spans="1:22">
      <c r="A123" s="181" t="s">
        <v>243</v>
      </c>
      <c r="B123" s="165" t="s">
        <v>46</v>
      </c>
      <c r="C123" s="167">
        <v>100</v>
      </c>
      <c r="D123" s="166"/>
      <c r="E123" s="4"/>
      <c r="F123" s="4"/>
      <c r="G123" s="4"/>
      <c r="H123" s="4"/>
      <c r="I123" s="4"/>
      <c r="J123" s="17">
        <v>1</v>
      </c>
      <c r="K123" s="17">
        <f t="shared" si="8"/>
        <v>1</v>
      </c>
      <c r="L123" s="4"/>
      <c r="M123" s="4"/>
      <c r="N123" s="4"/>
      <c r="O123" s="226" t="s">
        <v>229</v>
      </c>
      <c r="P123" s="226" t="s">
        <v>229</v>
      </c>
      <c r="Q123" s="115" t="s">
        <v>268</v>
      </c>
      <c r="R123" s="226" t="s">
        <v>229</v>
      </c>
      <c r="S123" s="145"/>
      <c r="V123" s="327"/>
    </row>
    <row r="124" spans="1:22">
      <c r="A124" s="181" t="s">
        <v>244</v>
      </c>
      <c r="B124" s="165" t="s">
        <v>46</v>
      </c>
      <c r="C124" s="167">
        <v>100</v>
      </c>
      <c r="D124" s="166"/>
      <c r="E124" s="4"/>
      <c r="F124" s="4"/>
      <c r="G124" s="4"/>
      <c r="H124" s="4"/>
      <c r="I124" s="4"/>
      <c r="J124" s="17">
        <v>1</v>
      </c>
      <c r="K124" s="17">
        <f t="shared" si="8"/>
        <v>1</v>
      </c>
      <c r="L124" s="4"/>
      <c r="M124" s="4"/>
      <c r="N124" s="4"/>
      <c r="O124" s="226" t="s">
        <v>229</v>
      </c>
      <c r="P124" s="226" t="s">
        <v>229</v>
      </c>
      <c r="Q124" s="115" t="s">
        <v>268</v>
      </c>
      <c r="R124" s="226" t="s">
        <v>229</v>
      </c>
      <c r="S124" s="145"/>
      <c r="V124" s="327"/>
    </row>
    <row r="125" spans="1:22">
      <c r="A125" s="181" t="s">
        <v>245</v>
      </c>
      <c r="B125" s="165" t="s">
        <v>46</v>
      </c>
      <c r="C125" s="167">
        <v>100</v>
      </c>
      <c r="D125" s="166"/>
      <c r="E125" s="4"/>
      <c r="F125" s="4"/>
      <c r="G125" s="4"/>
      <c r="H125" s="4"/>
      <c r="I125" s="4"/>
      <c r="J125" s="17">
        <v>1</v>
      </c>
      <c r="K125" s="17">
        <f t="shared" si="8"/>
        <v>1</v>
      </c>
      <c r="L125" s="4"/>
      <c r="M125" s="4"/>
      <c r="N125" s="4"/>
      <c r="O125" s="226" t="s">
        <v>229</v>
      </c>
      <c r="P125" s="226" t="s">
        <v>229</v>
      </c>
      <c r="Q125" s="115" t="s">
        <v>268</v>
      </c>
      <c r="R125" s="226" t="s">
        <v>229</v>
      </c>
      <c r="S125" s="145"/>
      <c r="V125" s="327"/>
    </row>
    <row r="126" spans="1:22">
      <c r="A126" s="109"/>
      <c r="B126" s="157"/>
      <c r="C126" s="155"/>
      <c r="D126" s="143"/>
      <c r="E126" s="14"/>
      <c r="F126" s="14"/>
      <c r="G126" s="14"/>
      <c r="H126" s="14"/>
      <c r="I126" s="14"/>
      <c r="J126" s="55"/>
      <c r="K126" s="5"/>
      <c r="L126" s="7"/>
      <c r="M126" s="7"/>
      <c r="N126" s="7"/>
      <c r="O126" s="59"/>
      <c r="P126" s="59"/>
      <c r="Q126" s="19"/>
      <c r="R126" s="59"/>
      <c r="S126" s="145"/>
      <c r="V126" s="327"/>
    </row>
    <row r="127" spans="1:22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55"/>
      <c r="K127" s="5"/>
      <c r="L127" s="7"/>
      <c r="M127" s="7"/>
      <c r="N127" s="7"/>
      <c r="O127" s="59"/>
      <c r="P127" s="59"/>
      <c r="Q127" s="19"/>
      <c r="R127" s="59"/>
      <c r="S127" s="145"/>
      <c r="V127" s="327"/>
    </row>
    <row r="128" spans="1:22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17">
        <v>1</v>
      </c>
      <c r="K128" s="17">
        <f t="shared" ref="K128:K143" si="9">COUNTA(L128:O128)</f>
        <v>1</v>
      </c>
      <c r="L128" s="4"/>
      <c r="M128" s="4"/>
      <c r="N128" s="4"/>
      <c r="O128" s="230" t="s">
        <v>272</v>
      </c>
      <c r="P128" s="230" t="s">
        <v>272</v>
      </c>
      <c r="Q128" s="115" t="s">
        <v>268</v>
      </c>
      <c r="R128" s="230" t="s">
        <v>272</v>
      </c>
      <c r="S128" s="145"/>
      <c r="V128" s="327"/>
    </row>
    <row r="129" spans="1:22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7">
        <v>1</v>
      </c>
      <c r="K129" s="17">
        <f t="shared" si="9"/>
        <v>1</v>
      </c>
      <c r="L129" s="4"/>
      <c r="M129" s="4"/>
      <c r="N129" s="4"/>
      <c r="O129" s="230" t="s">
        <v>272</v>
      </c>
      <c r="P129" s="230" t="s">
        <v>272</v>
      </c>
      <c r="Q129" s="115" t="s">
        <v>268</v>
      </c>
      <c r="R129" s="230" t="s">
        <v>272</v>
      </c>
      <c r="S129" s="145"/>
      <c r="V129" s="327"/>
    </row>
    <row r="130" spans="1:22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17">
        <v>1</v>
      </c>
      <c r="K130" s="17">
        <f t="shared" si="9"/>
        <v>1</v>
      </c>
      <c r="L130" s="4"/>
      <c r="M130" s="4"/>
      <c r="N130" s="4"/>
      <c r="O130" s="230" t="s">
        <v>272</v>
      </c>
      <c r="P130" s="230" t="s">
        <v>272</v>
      </c>
      <c r="Q130" s="115" t="s">
        <v>268</v>
      </c>
      <c r="R130" s="230" t="s">
        <v>272</v>
      </c>
      <c r="S130" s="145"/>
      <c r="V130" s="327"/>
    </row>
    <row r="131" spans="1:22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17">
        <v>1</v>
      </c>
      <c r="K131" s="17">
        <f t="shared" si="9"/>
        <v>1</v>
      </c>
      <c r="L131" s="4"/>
      <c r="M131" s="4"/>
      <c r="N131" s="4"/>
      <c r="O131" s="230" t="s">
        <v>272</v>
      </c>
      <c r="P131" s="230" t="s">
        <v>272</v>
      </c>
      <c r="Q131" s="115" t="s">
        <v>268</v>
      </c>
      <c r="R131" s="230" t="s">
        <v>272</v>
      </c>
      <c r="S131" s="145"/>
      <c r="V131" s="327"/>
    </row>
    <row r="132" spans="1:22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17">
        <v>1</v>
      </c>
      <c r="K132" s="17">
        <f t="shared" si="9"/>
        <v>1</v>
      </c>
      <c r="L132" s="4"/>
      <c r="M132" s="4"/>
      <c r="N132" s="4"/>
      <c r="O132" s="230" t="s">
        <v>272</v>
      </c>
      <c r="P132" s="230" t="s">
        <v>272</v>
      </c>
      <c r="Q132" s="115" t="s">
        <v>268</v>
      </c>
      <c r="R132" s="230" t="s">
        <v>272</v>
      </c>
      <c r="S132" s="145"/>
      <c r="V132" s="327"/>
    </row>
    <row r="133" spans="1:22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17">
        <v>1</v>
      </c>
      <c r="K133" s="17">
        <f t="shared" si="9"/>
        <v>1</v>
      </c>
      <c r="L133" s="4"/>
      <c r="M133" s="4"/>
      <c r="N133" s="4"/>
      <c r="O133" s="230" t="s">
        <v>272</v>
      </c>
      <c r="P133" s="230" t="s">
        <v>272</v>
      </c>
      <c r="Q133" s="115" t="s">
        <v>268</v>
      </c>
      <c r="R133" s="230" t="s">
        <v>272</v>
      </c>
      <c r="S133" s="145"/>
      <c r="V133" s="327"/>
    </row>
    <row r="134" spans="1:22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7">
        <v>1</v>
      </c>
      <c r="K134" s="17">
        <f t="shared" si="9"/>
        <v>1</v>
      </c>
      <c r="L134" s="4"/>
      <c r="M134" s="4"/>
      <c r="N134" s="4"/>
      <c r="O134" s="230" t="s">
        <v>272</v>
      </c>
      <c r="P134" s="230" t="s">
        <v>272</v>
      </c>
      <c r="Q134" s="115" t="s">
        <v>268</v>
      </c>
      <c r="R134" s="230" t="s">
        <v>272</v>
      </c>
      <c r="S134" s="145"/>
      <c r="V134" s="327"/>
    </row>
    <row r="135" spans="1:22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7">
        <v>1</v>
      </c>
      <c r="K135" s="17">
        <f t="shared" si="9"/>
        <v>1</v>
      </c>
      <c r="L135" s="4"/>
      <c r="M135" s="4"/>
      <c r="N135" s="4"/>
      <c r="O135" s="230" t="s">
        <v>272</v>
      </c>
      <c r="P135" s="230" t="s">
        <v>272</v>
      </c>
      <c r="Q135" s="115" t="s">
        <v>268</v>
      </c>
      <c r="R135" s="230" t="s">
        <v>272</v>
      </c>
      <c r="S135" s="145"/>
      <c r="V135" s="327"/>
    </row>
    <row r="136" spans="1:22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7">
        <v>1</v>
      </c>
      <c r="K136" s="17">
        <f t="shared" si="9"/>
        <v>1</v>
      </c>
      <c r="L136" s="4"/>
      <c r="M136" s="4"/>
      <c r="N136" s="4"/>
      <c r="O136" s="230" t="s">
        <v>272</v>
      </c>
      <c r="P136" s="230" t="s">
        <v>272</v>
      </c>
      <c r="Q136" s="115" t="s">
        <v>268</v>
      </c>
      <c r="R136" s="230" t="s">
        <v>272</v>
      </c>
      <c r="S136" s="145"/>
      <c r="V136" s="327"/>
    </row>
    <row r="137" spans="1:22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7">
        <v>1</v>
      </c>
      <c r="K137" s="17">
        <f t="shared" si="9"/>
        <v>1</v>
      </c>
      <c r="L137" s="4"/>
      <c r="M137" s="4"/>
      <c r="N137" s="4"/>
      <c r="O137" s="230" t="s">
        <v>272</v>
      </c>
      <c r="P137" s="230" t="s">
        <v>272</v>
      </c>
      <c r="Q137" s="115" t="s">
        <v>268</v>
      </c>
      <c r="R137" s="230" t="s">
        <v>272</v>
      </c>
      <c r="S137" s="145"/>
      <c r="V137" s="9"/>
    </row>
    <row r="138" spans="1:22">
      <c r="A138" s="111" t="s">
        <v>216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7">
        <v>1</v>
      </c>
      <c r="K138" s="17">
        <f t="shared" si="9"/>
        <v>1</v>
      </c>
      <c r="L138" s="4"/>
      <c r="M138" s="4"/>
      <c r="N138" s="4"/>
      <c r="O138" s="230" t="s">
        <v>272</v>
      </c>
      <c r="P138" s="230" t="s">
        <v>272</v>
      </c>
      <c r="Q138" s="115" t="s">
        <v>268</v>
      </c>
      <c r="R138" s="230" t="s">
        <v>272</v>
      </c>
      <c r="S138" s="145"/>
      <c r="V138" s="9"/>
    </row>
    <row r="139" spans="1:22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7">
        <v>1</v>
      </c>
      <c r="K139" s="17">
        <f t="shared" si="9"/>
        <v>1</v>
      </c>
      <c r="L139" s="4"/>
      <c r="M139" s="4"/>
      <c r="N139" s="4"/>
      <c r="O139" s="230" t="s">
        <v>272</v>
      </c>
      <c r="P139" s="230" t="s">
        <v>272</v>
      </c>
      <c r="Q139" s="115" t="s">
        <v>268</v>
      </c>
      <c r="R139" s="230" t="s">
        <v>272</v>
      </c>
      <c r="S139" s="145"/>
    </row>
    <row r="140" spans="1:22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7">
        <v>1</v>
      </c>
      <c r="K140" s="17">
        <f t="shared" si="9"/>
        <v>1</v>
      </c>
      <c r="L140" s="4"/>
      <c r="M140" s="4"/>
      <c r="N140" s="4"/>
      <c r="O140" s="284" t="s">
        <v>227</v>
      </c>
      <c r="P140" s="284" t="s">
        <v>227</v>
      </c>
      <c r="Q140" s="115" t="s">
        <v>268</v>
      </c>
      <c r="R140" s="284" t="s">
        <v>227</v>
      </c>
      <c r="S140" s="145"/>
    </row>
    <row r="141" spans="1:22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7">
        <v>1</v>
      </c>
      <c r="K141" s="17">
        <f t="shared" si="9"/>
        <v>1</v>
      </c>
      <c r="L141" s="4"/>
      <c r="M141" s="4"/>
      <c r="N141" s="4"/>
      <c r="O141" s="230" t="s">
        <v>272</v>
      </c>
      <c r="P141" s="230" t="s">
        <v>272</v>
      </c>
      <c r="Q141" s="115" t="s">
        <v>268</v>
      </c>
      <c r="R141" s="230" t="s">
        <v>272</v>
      </c>
      <c r="S141" s="145"/>
    </row>
    <row r="142" spans="1:22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7">
        <v>1</v>
      </c>
      <c r="K142" s="17">
        <f t="shared" si="9"/>
        <v>1</v>
      </c>
      <c r="L142" s="4"/>
      <c r="M142" s="4"/>
      <c r="N142" s="4"/>
      <c r="O142" s="230" t="s">
        <v>272</v>
      </c>
      <c r="P142" s="230" t="s">
        <v>272</v>
      </c>
      <c r="Q142" s="115" t="s">
        <v>268</v>
      </c>
      <c r="R142" s="230" t="s">
        <v>272</v>
      </c>
      <c r="S142" s="145"/>
    </row>
    <row r="143" spans="1:22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7">
        <v>1</v>
      </c>
      <c r="K143" s="17">
        <f t="shared" si="9"/>
        <v>1</v>
      </c>
      <c r="L143" s="4"/>
      <c r="M143" s="4"/>
      <c r="N143" s="4"/>
      <c r="O143" s="230" t="s">
        <v>272</v>
      </c>
      <c r="P143" s="230" t="s">
        <v>272</v>
      </c>
      <c r="Q143" s="115" t="s">
        <v>268</v>
      </c>
      <c r="R143" s="230" t="s">
        <v>272</v>
      </c>
      <c r="S143" s="145"/>
    </row>
    <row r="144" spans="1:22">
      <c r="A144" s="109"/>
      <c r="B144" s="157"/>
      <c r="C144" s="155"/>
      <c r="D144" s="143"/>
      <c r="E144" s="5"/>
      <c r="F144" s="5"/>
      <c r="G144" s="5"/>
      <c r="H144" s="5"/>
      <c r="I144" s="5"/>
      <c r="J144" s="55"/>
      <c r="K144" s="5"/>
      <c r="L144" s="7"/>
      <c r="M144" s="7"/>
      <c r="N144" s="7"/>
      <c r="O144" s="59"/>
      <c r="P144" s="59"/>
      <c r="Q144" s="19"/>
      <c r="R144" s="59"/>
      <c r="S144" s="145"/>
    </row>
    <row r="145" spans="1:19">
      <c r="A145" s="109" t="s">
        <v>143</v>
      </c>
      <c r="B145" s="157"/>
      <c r="C145" s="155"/>
      <c r="D145" s="143"/>
      <c r="E145" s="5"/>
      <c r="F145" s="5"/>
      <c r="G145" s="5"/>
      <c r="H145" s="5"/>
      <c r="I145" s="5"/>
      <c r="J145" s="55"/>
      <c r="K145" s="5"/>
      <c r="L145" s="7"/>
      <c r="M145" s="7"/>
      <c r="N145" s="7"/>
      <c r="O145" s="59"/>
      <c r="P145" s="59"/>
      <c r="Q145" s="19"/>
      <c r="R145" s="59"/>
      <c r="S145" s="145"/>
    </row>
    <row r="146" spans="1:19">
      <c r="A146" s="111" t="s">
        <v>65</v>
      </c>
      <c r="B146" s="163" t="s">
        <v>46</v>
      </c>
      <c r="C146" s="160">
        <v>0.5</v>
      </c>
      <c r="D146" s="166"/>
      <c r="E146" s="11"/>
      <c r="F146" s="11"/>
      <c r="G146" s="11"/>
      <c r="H146" s="11"/>
      <c r="I146" s="11"/>
      <c r="J146" s="50">
        <v>1</v>
      </c>
      <c r="K146" s="17">
        <f t="shared" ref="K146:K164" si="10">COUNTA(L146:O146)</f>
        <v>1</v>
      </c>
      <c r="L146" s="4"/>
      <c r="M146" s="4"/>
      <c r="N146" s="4"/>
      <c r="O146" s="284" t="s">
        <v>227</v>
      </c>
      <c r="P146" s="284" t="s">
        <v>227</v>
      </c>
      <c r="Q146" s="115" t="s">
        <v>268</v>
      </c>
      <c r="R146" s="284" t="s">
        <v>227</v>
      </c>
      <c r="S146" s="145"/>
    </row>
    <row r="147" spans="1:19">
      <c r="A147" s="111" t="s">
        <v>66</v>
      </c>
      <c r="B147" s="163" t="s">
        <v>46</v>
      </c>
      <c r="C147" s="160">
        <v>0.5</v>
      </c>
      <c r="D147" s="166"/>
      <c r="E147" s="11"/>
      <c r="F147" s="11"/>
      <c r="G147" s="11"/>
      <c r="H147" s="11"/>
      <c r="I147" s="11"/>
      <c r="J147" s="17">
        <v>1</v>
      </c>
      <c r="K147" s="17">
        <f t="shared" si="10"/>
        <v>1</v>
      </c>
      <c r="L147" s="4"/>
      <c r="M147" s="4"/>
      <c r="N147" s="4"/>
      <c r="O147" s="284" t="s">
        <v>227</v>
      </c>
      <c r="P147" s="284" t="s">
        <v>227</v>
      </c>
      <c r="Q147" s="115" t="s">
        <v>268</v>
      </c>
      <c r="R147" s="284" t="s">
        <v>227</v>
      </c>
      <c r="S147" s="145"/>
    </row>
    <row r="148" spans="1:19">
      <c r="A148" s="111" t="s">
        <v>67</v>
      </c>
      <c r="B148" s="163" t="s">
        <v>46</v>
      </c>
      <c r="C148" s="160">
        <v>2</v>
      </c>
      <c r="D148" s="166"/>
      <c r="E148" s="11"/>
      <c r="F148" s="11"/>
      <c r="G148" s="11"/>
      <c r="H148" s="11"/>
      <c r="I148" s="11"/>
      <c r="J148" s="50">
        <v>1</v>
      </c>
      <c r="K148" s="17">
        <f t="shared" si="10"/>
        <v>1</v>
      </c>
      <c r="L148" s="4"/>
      <c r="M148" s="4"/>
      <c r="N148" s="4"/>
      <c r="O148" s="284" t="s">
        <v>228</v>
      </c>
      <c r="P148" s="284" t="s">
        <v>228</v>
      </c>
      <c r="Q148" s="115" t="s">
        <v>268</v>
      </c>
      <c r="R148" s="284" t="s">
        <v>228</v>
      </c>
      <c r="S148" s="145"/>
    </row>
    <row r="149" spans="1:19">
      <c r="A149" s="111" t="s">
        <v>192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50">
        <v>1</v>
      </c>
      <c r="K149" s="17">
        <f t="shared" si="10"/>
        <v>1</v>
      </c>
      <c r="L149" s="4"/>
      <c r="M149" s="4"/>
      <c r="N149" s="4"/>
      <c r="O149" s="284" t="s">
        <v>227</v>
      </c>
      <c r="P149" s="284" t="s">
        <v>227</v>
      </c>
      <c r="Q149" s="115" t="s">
        <v>268</v>
      </c>
      <c r="R149" s="284" t="s">
        <v>227</v>
      </c>
      <c r="S149" s="145"/>
    </row>
    <row r="150" spans="1:19">
      <c r="A150" s="111" t="s">
        <v>193</v>
      </c>
      <c r="B150" s="163" t="s">
        <v>46</v>
      </c>
      <c r="C150" s="160">
        <v>0.5</v>
      </c>
      <c r="D150" s="166"/>
      <c r="E150" s="11"/>
      <c r="F150" s="11"/>
      <c r="G150" s="11"/>
      <c r="H150" s="11"/>
      <c r="I150" s="11"/>
      <c r="J150" s="17">
        <v>1</v>
      </c>
      <c r="K150" s="17">
        <f t="shared" si="10"/>
        <v>1</v>
      </c>
      <c r="L150" s="4"/>
      <c r="M150" s="4"/>
      <c r="N150" s="4"/>
      <c r="O150" s="284" t="s">
        <v>227</v>
      </c>
      <c r="P150" s="284" t="s">
        <v>227</v>
      </c>
      <c r="Q150" s="115" t="s">
        <v>268</v>
      </c>
      <c r="R150" s="284" t="s">
        <v>227</v>
      </c>
      <c r="S150" s="145"/>
    </row>
    <row r="151" spans="1:19">
      <c r="A151" s="111" t="s">
        <v>217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50">
        <v>1</v>
      </c>
      <c r="K151" s="17">
        <f t="shared" si="10"/>
        <v>1</v>
      </c>
      <c r="L151" s="4"/>
      <c r="M151" s="4"/>
      <c r="N151" s="4"/>
      <c r="O151" s="284" t="s">
        <v>227</v>
      </c>
      <c r="P151" s="284" t="s">
        <v>227</v>
      </c>
      <c r="Q151" s="115" t="s">
        <v>268</v>
      </c>
      <c r="R151" s="284" t="s">
        <v>227</v>
      </c>
      <c r="S151" s="145"/>
    </row>
    <row r="152" spans="1:19">
      <c r="A152" s="111" t="s">
        <v>194</v>
      </c>
      <c r="B152" s="163" t="s">
        <v>46</v>
      </c>
      <c r="C152" s="160">
        <v>2</v>
      </c>
      <c r="D152" s="166"/>
      <c r="E152" s="11"/>
      <c r="F152" s="11"/>
      <c r="G152" s="11"/>
      <c r="H152" s="11"/>
      <c r="I152" s="11"/>
      <c r="J152" s="50">
        <v>1</v>
      </c>
      <c r="K152" s="17">
        <f t="shared" si="10"/>
        <v>1</v>
      </c>
      <c r="L152" s="4"/>
      <c r="M152" s="4"/>
      <c r="N152" s="4"/>
      <c r="O152" s="284" t="s">
        <v>228</v>
      </c>
      <c r="P152" s="284" t="s">
        <v>228</v>
      </c>
      <c r="Q152" s="115" t="s">
        <v>268</v>
      </c>
      <c r="R152" s="284" t="s">
        <v>228</v>
      </c>
      <c r="S152" s="145"/>
    </row>
    <row r="153" spans="1:19">
      <c r="A153" s="111" t="s">
        <v>195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17">
        <v>1</v>
      </c>
      <c r="K153" s="17">
        <f t="shared" si="10"/>
        <v>1</v>
      </c>
      <c r="L153" s="4"/>
      <c r="M153" s="4"/>
      <c r="N153" s="4"/>
      <c r="O153" s="284" t="s">
        <v>227</v>
      </c>
      <c r="P153" s="284" t="s">
        <v>227</v>
      </c>
      <c r="Q153" s="115" t="s">
        <v>268</v>
      </c>
      <c r="R153" s="284" t="s">
        <v>227</v>
      </c>
      <c r="S153" s="145"/>
    </row>
    <row r="154" spans="1:19">
      <c r="A154" s="111" t="s">
        <v>68</v>
      </c>
      <c r="B154" s="163" t="s">
        <v>46</v>
      </c>
      <c r="C154" s="160">
        <v>0.5</v>
      </c>
      <c r="D154" s="166"/>
      <c r="E154" s="11"/>
      <c r="F154" s="11"/>
      <c r="G154" s="11"/>
      <c r="H154" s="11"/>
      <c r="I154" s="11"/>
      <c r="J154" s="50">
        <v>1</v>
      </c>
      <c r="K154" s="17">
        <f t="shared" si="10"/>
        <v>1</v>
      </c>
      <c r="L154" s="4"/>
      <c r="M154" s="4"/>
      <c r="N154" s="4"/>
      <c r="O154" s="284" t="s">
        <v>227</v>
      </c>
      <c r="P154" s="284" t="s">
        <v>227</v>
      </c>
      <c r="Q154" s="115" t="s">
        <v>268</v>
      </c>
      <c r="R154" s="284" t="s">
        <v>227</v>
      </c>
      <c r="S154" s="145"/>
    </row>
    <row r="155" spans="1:19">
      <c r="A155" s="111" t="s">
        <v>69</v>
      </c>
      <c r="B155" s="163" t="s">
        <v>46</v>
      </c>
      <c r="C155" s="160">
        <v>0.5</v>
      </c>
      <c r="D155" s="166"/>
      <c r="E155" s="40">
        <v>0.01</v>
      </c>
      <c r="F155" s="40"/>
      <c r="G155" s="40"/>
      <c r="H155" s="40"/>
      <c r="I155" s="40"/>
      <c r="J155" s="50">
        <v>1</v>
      </c>
      <c r="K155" s="17">
        <f t="shared" si="10"/>
        <v>1</v>
      </c>
      <c r="L155" s="4"/>
      <c r="M155" s="4"/>
      <c r="N155" s="4"/>
      <c r="O155" s="284" t="s">
        <v>227</v>
      </c>
      <c r="P155" s="284" t="s">
        <v>227</v>
      </c>
      <c r="Q155" s="115" t="s">
        <v>268</v>
      </c>
      <c r="R155" s="284" t="s">
        <v>227</v>
      </c>
      <c r="S155" s="145"/>
    </row>
    <row r="156" spans="1:19">
      <c r="A156" s="111" t="s">
        <v>70</v>
      </c>
      <c r="B156" s="163" t="s">
        <v>46</v>
      </c>
      <c r="C156" s="160">
        <v>2</v>
      </c>
      <c r="D156" s="166"/>
      <c r="E156" s="40">
        <v>4.0000000000000001E-3</v>
      </c>
      <c r="F156" s="40"/>
      <c r="G156" s="40"/>
      <c r="H156" s="40"/>
      <c r="I156" s="40"/>
      <c r="J156" s="17">
        <v>1</v>
      </c>
      <c r="K156" s="17">
        <f t="shared" si="10"/>
        <v>1</v>
      </c>
      <c r="L156" s="4"/>
      <c r="M156" s="4"/>
      <c r="N156" s="4"/>
      <c r="O156" s="284" t="s">
        <v>228</v>
      </c>
      <c r="P156" s="284" t="s">
        <v>228</v>
      </c>
      <c r="Q156" s="115" t="s">
        <v>268</v>
      </c>
      <c r="R156" s="284" t="s">
        <v>228</v>
      </c>
      <c r="S156" s="145"/>
    </row>
    <row r="157" spans="1:19">
      <c r="A157" s="111" t="s">
        <v>71</v>
      </c>
      <c r="B157" s="163" t="s">
        <v>46</v>
      </c>
      <c r="C157" s="160">
        <v>0.5</v>
      </c>
      <c r="D157" s="166"/>
      <c r="E157" s="41"/>
      <c r="F157" s="41"/>
      <c r="G157" s="41"/>
      <c r="H157" s="41"/>
      <c r="I157" s="41"/>
      <c r="J157" s="50">
        <v>1</v>
      </c>
      <c r="K157" s="17">
        <f t="shared" si="10"/>
        <v>1</v>
      </c>
      <c r="L157" s="4"/>
      <c r="M157" s="4"/>
      <c r="N157" s="4"/>
      <c r="O157" s="284" t="s">
        <v>227</v>
      </c>
      <c r="P157" s="284" t="s">
        <v>227</v>
      </c>
      <c r="Q157" s="115" t="s">
        <v>268</v>
      </c>
      <c r="R157" s="284" t="s">
        <v>227</v>
      </c>
      <c r="S157" s="145"/>
    </row>
    <row r="158" spans="1:19">
      <c r="A158" s="111" t="s">
        <v>213</v>
      </c>
      <c r="B158" s="163" t="s">
        <v>46</v>
      </c>
      <c r="C158" s="160">
        <v>0.5</v>
      </c>
      <c r="D158" s="166"/>
      <c r="E158" s="41"/>
      <c r="F158" s="41"/>
      <c r="G158" s="41"/>
      <c r="H158" s="41"/>
      <c r="I158" s="41"/>
      <c r="J158" s="50">
        <v>1</v>
      </c>
      <c r="K158" s="17">
        <f t="shared" si="10"/>
        <v>1</v>
      </c>
      <c r="L158" s="4"/>
      <c r="M158" s="4"/>
      <c r="N158" s="4"/>
      <c r="O158" s="284" t="s">
        <v>227</v>
      </c>
      <c r="P158" s="284" t="s">
        <v>227</v>
      </c>
      <c r="Q158" s="115" t="s">
        <v>268</v>
      </c>
      <c r="R158" s="284" t="s">
        <v>227</v>
      </c>
      <c r="S158" s="145"/>
    </row>
    <row r="159" spans="1:19">
      <c r="A159" s="111" t="s">
        <v>72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17">
        <v>1</v>
      </c>
      <c r="K159" s="17">
        <f t="shared" si="10"/>
        <v>1</v>
      </c>
      <c r="L159" s="4"/>
      <c r="M159" s="4"/>
      <c r="N159" s="4"/>
      <c r="O159" s="284" t="s">
        <v>227</v>
      </c>
      <c r="P159" s="284" t="s">
        <v>227</v>
      </c>
      <c r="Q159" s="115" t="s">
        <v>268</v>
      </c>
      <c r="R159" s="284" t="s">
        <v>227</v>
      </c>
      <c r="S159" s="145"/>
    </row>
    <row r="160" spans="1:19">
      <c r="A160" s="111" t="s">
        <v>73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50">
        <v>1</v>
      </c>
      <c r="K160" s="17">
        <f t="shared" si="10"/>
        <v>1</v>
      </c>
      <c r="L160" s="4"/>
      <c r="M160" s="4"/>
      <c r="N160" s="4"/>
      <c r="O160" s="284" t="s">
        <v>227</v>
      </c>
      <c r="P160" s="284" t="s">
        <v>227</v>
      </c>
      <c r="Q160" s="115" t="s">
        <v>268</v>
      </c>
      <c r="R160" s="284" t="s">
        <v>227</v>
      </c>
      <c r="S160" s="145"/>
    </row>
    <row r="161" spans="1:19">
      <c r="A161" s="111" t="s">
        <v>74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17">
        <v>1</v>
      </c>
      <c r="K161" s="17">
        <f t="shared" si="10"/>
        <v>1</v>
      </c>
      <c r="L161" s="4"/>
      <c r="M161" s="4"/>
      <c r="N161" s="4"/>
      <c r="O161" s="284" t="s">
        <v>227</v>
      </c>
      <c r="P161" s="284" t="s">
        <v>227</v>
      </c>
      <c r="Q161" s="115" t="s">
        <v>268</v>
      </c>
      <c r="R161" s="284" t="s">
        <v>227</v>
      </c>
      <c r="S161" s="145"/>
    </row>
    <row r="162" spans="1:19">
      <c r="A162" s="111" t="s">
        <v>75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50">
        <v>1</v>
      </c>
      <c r="K162" s="17">
        <f t="shared" si="10"/>
        <v>1</v>
      </c>
      <c r="L162" s="4"/>
      <c r="M162" s="4"/>
      <c r="N162" s="4"/>
      <c r="O162" s="284" t="s">
        <v>227</v>
      </c>
      <c r="P162" s="284" t="s">
        <v>227</v>
      </c>
      <c r="Q162" s="115" t="s">
        <v>268</v>
      </c>
      <c r="R162" s="284" t="s">
        <v>227</v>
      </c>
      <c r="S162" s="145"/>
    </row>
    <row r="163" spans="1:19">
      <c r="A163" s="111" t="s">
        <v>76</v>
      </c>
      <c r="B163" s="163" t="s">
        <v>46</v>
      </c>
      <c r="C163" s="160">
        <v>0.5</v>
      </c>
      <c r="D163" s="166"/>
      <c r="E163" s="41"/>
      <c r="F163" s="41"/>
      <c r="G163" s="41"/>
      <c r="H163" s="41"/>
      <c r="I163" s="41"/>
      <c r="J163" s="17">
        <v>1</v>
      </c>
      <c r="K163" s="17">
        <f t="shared" si="10"/>
        <v>1</v>
      </c>
      <c r="L163" s="4"/>
      <c r="M163" s="4"/>
      <c r="N163" s="4"/>
      <c r="O163" s="284" t="s">
        <v>227</v>
      </c>
      <c r="P163" s="284" t="s">
        <v>227</v>
      </c>
      <c r="Q163" s="115" t="s">
        <v>268</v>
      </c>
      <c r="R163" s="284" t="s">
        <v>227</v>
      </c>
      <c r="S163" s="145"/>
    </row>
    <row r="164" spans="1:19">
      <c r="A164" s="111" t="s">
        <v>77</v>
      </c>
      <c r="B164" s="163" t="s">
        <v>46</v>
      </c>
      <c r="C164" s="160">
        <v>0.5</v>
      </c>
      <c r="D164" s="166"/>
      <c r="E164" s="40">
        <v>0.02</v>
      </c>
      <c r="F164" s="40"/>
      <c r="G164" s="40"/>
      <c r="H164" s="40"/>
      <c r="I164" s="40"/>
      <c r="J164" s="50">
        <v>1</v>
      </c>
      <c r="K164" s="17">
        <f t="shared" si="10"/>
        <v>1</v>
      </c>
      <c r="L164" s="4"/>
      <c r="M164" s="4"/>
      <c r="N164" s="4"/>
      <c r="O164" s="284" t="s">
        <v>227</v>
      </c>
      <c r="P164" s="284" t="s">
        <v>227</v>
      </c>
      <c r="Q164" s="115" t="s">
        <v>268</v>
      </c>
      <c r="R164" s="284" t="s">
        <v>227</v>
      </c>
      <c r="S164" s="145"/>
    </row>
    <row r="165" spans="1:19">
      <c r="A165" s="109"/>
      <c r="B165" s="157"/>
      <c r="C165" s="155"/>
      <c r="D165" s="143"/>
      <c r="E165" s="14"/>
      <c r="F165" s="14"/>
      <c r="G165" s="14"/>
      <c r="H165" s="14"/>
      <c r="I165" s="14"/>
      <c r="J165" s="55"/>
      <c r="K165" s="5"/>
      <c r="L165" s="7"/>
      <c r="M165" s="7"/>
      <c r="N165" s="7"/>
      <c r="O165" s="59"/>
      <c r="P165" s="59"/>
      <c r="Q165" s="19"/>
      <c r="R165" s="59"/>
      <c r="S165" s="145"/>
    </row>
    <row r="166" spans="1:19">
      <c r="A166" s="111" t="s">
        <v>31</v>
      </c>
      <c r="B166" s="163" t="s">
        <v>17</v>
      </c>
      <c r="C166" s="160">
        <v>0.01</v>
      </c>
      <c r="D166" s="166"/>
      <c r="E166" s="29">
        <v>1E-3</v>
      </c>
      <c r="F166" s="29"/>
      <c r="G166" s="29"/>
      <c r="H166" s="29"/>
      <c r="I166" s="29"/>
      <c r="J166" s="50">
        <v>1</v>
      </c>
      <c r="K166" s="17">
        <f>COUNTA(L166:O166)</f>
        <v>1</v>
      </c>
      <c r="L166" s="4"/>
      <c r="M166" s="4"/>
      <c r="N166" s="4"/>
      <c r="O166" s="76" t="s">
        <v>263</v>
      </c>
      <c r="P166" s="76" t="s">
        <v>263</v>
      </c>
      <c r="Q166" s="115" t="s">
        <v>268</v>
      </c>
      <c r="R166" s="76" t="s">
        <v>263</v>
      </c>
      <c r="S166" s="145"/>
    </row>
    <row r="167" spans="1:19">
      <c r="A167" s="109"/>
      <c r="B167" s="157"/>
      <c r="C167" s="155"/>
      <c r="D167" s="14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86"/>
      <c r="P167" s="86"/>
      <c r="Q167" s="5"/>
      <c r="R167" s="86"/>
      <c r="S167" s="145"/>
    </row>
    <row r="168" spans="1:19">
      <c r="A168" s="109" t="s">
        <v>196</v>
      </c>
      <c r="B168" s="157"/>
      <c r="C168" s="155"/>
      <c r="D168" s="14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86"/>
      <c r="P168" s="86"/>
      <c r="Q168" s="5"/>
      <c r="R168" s="86"/>
      <c r="S168" s="145"/>
    </row>
    <row r="169" spans="1:19">
      <c r="A169" s="111" t="s">
        <v>197</v>
      </c>
      <c r="B169" s="163" t="s">
        <v>46</v>
      </c>
      <c r="C169" s="160">
        <v>5</v>
      </c>
      <c r="D169" s="166"/>
      <c r="E169" s="50"/>
      <c r="F169" s="50"/>
      <c r="G169" s="50"/>
      <c r="H169" s="50"/>
      <c r="I169" s="50"/>
      <c r="J169" s="17">
        <v>1</v>
      </c>
      <c r="K169" s="17">
        <f t="shared" ref="K169:K177" si="11">COUNTA(L169:O169)</f>
        <v>1</v>
      </c>
      <c r="L169" s="4"/>
      <c r="M169" s="4"/>
      <c r="N169" s="4"/>
      <c r="O169" s="284" t="s">
        <v>230</v>
      </c>
      <c r="P169" s="284" t="s">
        <v>230</v>
      </c>
      <c r="Q169" s="115" t="s">
        <v>268</v>
      </c>
      <c r="R169" s="284" t="s">
        <v>230</v>
      </c>
      <c r="S169" s="145"/>
    </row>
    <row r="170" spans="1:19">
      <c r="A170" s="111" t="s">
        <v>198</v>
      </c>
      <c r="B170" s="163" t="s">
        <v>46</v>
      </c>
      <c r="C170" s="160">
        <v>5</v>
      </c>
      <c r="D170" s="166"/>
      <c r="E170" s="50"/>
      <c r="F170" s="50"/>
      <c r="G170" s="50"/>
      <c r="H170" s="50"/>
      <c r="I170" s="50"/>
      <c r="J170" s="17">
        <v>1</v>
      </c>
      <c r="K170" s="17">
        <f t="shared" si="11"/>
        <v>1</v>
      </c>
      <c r="L170" s="4"/>
      <c r="M170" s="4"/>
      <c r="N170" s="4"/>
      <c r="O170" s="284" t="s">
        <v>230</v>
      </c>
      <c r="P170" s="284" t="s">
        <v>230</v>
      </c>
      <c r="Q170" s="115" t="s">
        <v>268</v>
      </c>
      <c r="R170" s="284" t="s">
        <v>230</v>
      </c>
      <c r="S170" s="145"/>
    </row>
    <row r="171" spans="1:19">
      <c r="A171" s="111" t="s">
        <v>199</v>
      </c>
      <c r="B171" s="163" t="s">
        <v>46</v>
      </c>
      <c r="C171" s="160">
        <v>5</v>
      </c>
      <c r="D171" s="166"/>
      <c r="E171" s="50"/>
      <c r="F171" s="50"/>
      <c r="G171" s="50"/>
      <c r="H171" s="50"/>
      <c r="I171" s="50"/>
      <c r="J171" s="17">
        <v>1</v>
      </c>
      <c r="K171" s="17">
        <f t="shared" si="11"/>
        <v>1</v>
      </c>
      <c r="L171" s="4"/>
      <c r="M171" s="4"/>
      <c r="N171" s="4"/>
      <c r="O171" s="284" t="s">
        <v>230</v>
      </c>
      <c r="P171" s="284" t="s">
        <v>230</v>
      </c>
      <c r="Q171" s="115" t="s">
        <v>268</v>
      </c>
      <c r="R171" s="284" t="s">
        <v>230</v>
      </c>
      <c r="S171" s="145"/>
    </row>
    <row r="172" spans="1:19">
      <c r="A172" s="111" t="s">
        <v>200</v>
      </c>
      <c r="B172" s="163" t="s">
        <v>46</v>
      </c>
      <c r="C172" s="160">
        <v>5</v>
      </c>
      <c r="D172" s="166"/>
      <c r="E172" s="50"/>
      <c r="F172" s="50"/>
      <c r="G172" s="50"/>
      <c r="H172" s="50"/>
      <c r="I172" s="50"/>
      <c r="J172" s="17">
        <v>1</v>
      </c>
      <c r="K172" s="17">
        <f t="shared" si="11"/>
        <v>1</v>
      </c>
      <c r="L172" s="4"/>
      <c r="M172" s="4"/>
      <c r="N172" s="4"/>
      <c r="O172" s="284" t="s">
        <v>230</v>
      </c>
      <c r="P172" s="284" t="s">
        <v>230</v>
      </c>
      <c r="Q172" s="115" t="s">
        <v>268</v>
      </c>
      <c r="R172" s="284" t="s">
        <v>230</v>
      </c>
      <c r="S172" s="145"/>
    </row>
    <row r="173" spans="1:19">
      <c r="A173" s="111" t="s">
        <v>201</v>
      </c>
      <c r="B173" s="163" t="s">
        <v>46</v>
      </c>
      <c r="C173" s="160">
        <v>5</v>
      </c>
      <c r="D173" s="166"/>
      <c r="E173" s="50"/>
      <c r="F173" s="50"/>
      <c r="G173" s="50"/>
      <c r="H173" s="50"/>
      <c r="I173" s="50"/>
      <c r="J173" s="17">
        <v>1</v>
      </c>
      <c r="K173" s="17">
        <f t="shared" si="11"/>
        <v>1</v>
      </c>
      <c r="L173" s="4"/>
      <c r="M173" s="4"/>
      <c r="N173" s="4"/>
      <c r="O173" s="284" t="s">
        <v>230</v>
      </c>
      <c r="P173" s="284" t="s">
        <v>230</v>
      </c>
      <c r="Q173" s="115" t="s">
        <v>268</v>
      </c>
      <c r="R173" s="284" t="s">
        <v>230</v>
      </c>
      <c r="S173" s="145"/>
    </row>
    <row r="174" spans="1:19">
      <c r="A174" s="160" t="s">
        <v>209</v>
      </c>
      <c r="B174" s="163" t="s">
        <v>46</v>
      </c>
      <c r="C174" s="160">
        <v>5</v>
      </c>
      <c r="D174" s="166"/>
      <c r="E174" s="50"/>
      <c r="F174" s="50"/>
      <c r="G174" s="50"/>
      <c r="H174" s="50"/>
      <c r="I174" s="50"/>
      <c r="J174" s="17">
        <v>1</v>
      </c>
      <c r="K174" s="17">
        <f t="shared" si="11"/>
        <v>1</v>
      </c>
      <c r="L174" s="4"/>
      <c r="M174" s="4"/>
      <c r="N174" s="4"/>
      <c r="O174" s="284" t="s">
        <v>230</v>
      </c>
      <c r="P174" s="284" t="s">
        <v>230</v>
      </c>
      <c r="Q174" s="115" t="s">
        <v>268</v>
      </c>
      <c r="R174" s="284" t="s">
        <v>230</v>
      </c>
      <c r="S174" s="145"/>
    </row>
    <row r="175" spans="1:19">
      <c r="A175" s="111" t="s">
        <v>202</v>
      </c>
      <c r="B175" s="163" t="s">
        <v>46</v>
      </c>
      <c r="C175" s="160">
        <v>5</v>
      </c>
      <c r="D175" s="166"/>
      <c r="E175" s="50"/>
      <c r="F175" s="50"/>
      <c r="G175" s="50"/>
      <c r="H175" s="50"/>
      <c r="I175" s="50"/>
      <c r="J175" s="17">
        <v>1</v>
      </c>
      <c r="K175" s="17">
        <f t="shared" si="11"/>
        <v>1</v>
      </c>
      <c r="L175" s="4"/>
      <c r="M175" s="4"/>
      <c r="N175" s="4"/>
      <c r="O175" s="284" t="s">
        <v>230</v>
      </c>
      <c r="P175" s="284" t="s">
        <v>230</v>
      </c>
      <c r="Q175" s="115" t="s">
        <v>268</v>
      </c>
      <c r="R175" s="284" t="s">
        <v>230</v>
      </c>
      <c r="S175" s="145"/>
    </row>
    <row r="176" spans="1:19">
      <c r="A176" s="111" t="s">
        <v>203</v>
      </c>
      <c r="B176" s="163" t="s">
        <v>46</v>
      </c>
      <c r="C176" s="160">
        <v>5</v>
      </c>
      <c r="D176" s="166"/>
      <c r="E176" s="50"/>
      <c r="F176" s="50"/>
      <c r="G176" s="50"/>
      <c r="H176" s="50"/>
      <c r="I176" s="50"/>
      <c r="J176" s="17">
        <v>1</v>
      </c>
      <c r="K176" s="17">
        <f t="shared" si="11"/>
        <v>1</v>
      </c>
      <c r="L176" s="4"/>
      <c r="M176" s="4"/>
      <c r="N176" s="4"/>
      <c r="O176" s="284" t="s">
        <v>230</v>
      </c>
      <c r="P176" s="284" t="s">
        <v>230</v>
      </c>
      <c r="Q176" s="115" t="s">
        <v>268</v>
      </c>
      <c r="R176" s="284" t="s">
        <v>230</v>
      </c>
      <c r="S176" s="145"/>
    </row>
    <row r="177" spans="1:19">
      <c r="A177" s="111" t="s">
        <v>203</v>
      </c>
      <c r="B177" s="163" t="s">
        <v>46</v>
      </c>
      <c r="C177" s="160">
        <v>5</v>
      </c>
      <c r="D177" s="166"/>
      <c r="E177" s="50"/>
      <c r="F177" s="50"/>
      <c r="G177" s="50"/>
      <c r="H177" s="50"/>
      <c r="I177" s="50"/>
      <c r="J177" s="17">
        <v>1</v>
      </c>
      <c r="K177" s="17">
        <f t="shared" si="11"/>
        <v>1</v>
      </c>
      <c r="L177" s="4"/>
      <c r="M177" s="4"/>
      <c r="N177" s="4"/>
      <c r="O177" s="284" t="s">
        <v>230</v>
      </c>
      <c r="P177" s="284" t="s">
        <v>230</v>
      </c>
      <c r="Q177" s="115" t="s">
        <v>268</v>
      </c>
      <c r="R177" s="284" t="s">
        <v>230</v>
      </c>
      <c r="S177" s="145"/>
    </row>
    <row r="178" spans="1:19">
      <c r="A178" s="155"/>
      <c r="B178" s="157"/>
      <c r="C178" s="155"/>
      <c r="D178" s="157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186"/>
      <c r="P178" s="186"/>
      <c r="Q178" s="74"/>
      <c r="R178" s="186"/>
      <c r="S178" s="145"/>
    </row>
    <row r="179" spans="1:19">
      <c r="A179" s="155" t="s">
        <v>204</v>
      </c>
      <c r="B179" s="157"/>
      <c r="C179" s="155"/>
      <c r="D179" s="157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186"/>
      <c r="P179" s="186"/>
      <c r="Q179" s="74"/>
      <c r="R179" s="186"/>
      <c r="S179" s="145"/>
    </row>
    <row r="180" spans="1:19">
      <c r="A180" s="111" t="s">
        <v>205</v>
      </c>
      <c r="B180" s="163" t="s">
        <v>46</v>
      </c>
      <c r="C180" s="160">
        <v>5</v>
      </c>
      <c r="D180" s="166"/>
      <c r="E180" s="50"/>
      <c r="F180" s="50"/>
      <c r="G180" s="50"/>
      <c r="H180" s="50"/>
      <c r="I180" s="50"/>
      <c r="J180" s="17">
        <v>1</v>
      </c>
      <c r="K180" s="17">
        <f>COUNTA(L180:O180)</f>
        <v>1</v>
      </c>
      <c r="L180" s="4"/>
      <c r="M180" s="4"/>
      <c r="N180" s="4"/>
      <c r="O180" s="76" t="s">
        <v>230</v>
      </c>
      <c r="P180" s="76" t="s">
        <v>230</v>
      </c>
      <c r="Q180" s="115" t="s">
        <v>268</v>
      </c>
      <c r="R180" s="76" t="s">
        <v>230</v>
      </c>
      <c r="S180" s="145"/>
    </row>
    <row r="181" spans="1:19">
      <c r="A181" s="111" t="s">
        <v>206</v>
      </c>
      <c r="B181" s="163" t="s">
        <v>46</v>
      </c>
      <c r="C181" s="160">
        <v>5</v>
      </c>
      <c r="D181" s="166"/>
      <c r="E181" s="50"/>
      <c r="F181" s="50"/>
      <c r="G181" s="50"/>
      <c r="H181" s="50"/>
      <c r="I181" s="50"/>
      <c r="J181" s="17">
        <v>1</v>
      </c>
      <c r="K181" s="17">
        <f>COUNTA(L181:O181)</f>
        <v>1</v>
      </c>
      <c r="L181" s="4"/>
      <c r="M181" s="4"/>
      <c r="N181" s="4"/>
      <c r="O181" s="76" t="s">
        <v>230</v>
      </c>
      <c r="P181" s="76" t="s">
        <v>230</v>
      </c>
      <c r="Q181" s="115" t="s">
        <v>268</v>
      </c>
      <c r="R181" s="76" t="s">
        <v>230</v>
      </c>
      <c r="S181" s="145"/>
    </row>
    <row r="182" spans="1:19">
      <c r="A182" s="111" t="s">
        <v>207</v>
      </c>
      <c r="B182" s="163" t="s">
        <v>46</v>
      </c>
      <c r="C182" s="160">
        <v>5</v>
      </c>
      <c r="D182" s="166"/>
      <c r="E182" s="50"/>
      <c r="F182" s="50"/>
      <c r="G182" s="50"/>
      <c r="H182" s="50"/>
      <c r="I182" s="50"/>
      <c r="J182" s="17">
        <v>1</v>
      </c>
      <c r="K182" s="17">
        <f>COUNTA(L182:O182)</f>
        <v>1</v>
      </c>
      <c r="L182" s="4"/>
      <c r="M182" s="4"/>
      <c r="N182" s="4"/>
      <c r="O182" s="76" t="s">
        <v>230</v>
      </c>
      <c r="P182" s="76" t="s">
        <v>230</v>
      </c>
      <c r="Q182" s="115" t="s">
        <v>268</v>
      </c>
      <c r="R182" s="76" t="s">
        <v>230</v>
      </c>
      <c r="S182" s="145"/>
    </row>
    <row r="183" spans="1:19">
      <c r="A183" s="111" t="s">
        <v>208</v>
      </c>
      <c r="B183" s="163" t="s">
        <v>46</v>
      </c>
      <c r="C183" s="160">
        <v>5</v>
      </c>
      <c r="D183" s="166"/>
      <c r="E183" s="29"/>
      <c r="F183" s="29"/>
      <c r="G183" s="29"/>
      <c r="H183" s="29"/>
      <c r="I183" s="29"/>
      <c r="J183" s="17">
        <v>1</v>
      </c>
      <c r="K183" s="17">
        <f>COUNTA(L183:O183)</f>
        <v>1</v>
      </c>
      <c r="L183" s="4"/>
      <c r="M183" s="4"/>
      <c r="N183" s="4"/>
      <c r="O183" s="76" t="s">
        <v>230</v>
      </c>
      <c r="P183" s="76" t="s">
        <v>230</v>
      </c>
      <c r="Q183" s="115" t="s">
        <v>268</v>
      </c>
      <c r="R183" s="76" t="s">
        <v>230</v>
      </c>
      <c r="S183" s="145"/>
    </row>
    <row r="184" spans="1:19">
      <c r="A184" s="109"/>
      <c r="B184" s="157"/>
      <c r="C184" s="155"/>
      <c r="D184" s="143"/>
      <c r="E184" s="14"/>
      <c r="F184" s="14"/>
      <c r="G184" s="14"/>
      <c r="H184" s="14"/>
      <c r="I184" s="14"/>
      <c r="J184" s="55"/>
      <c r="K184" s="5"/>
      <c r="L184" s="7"/>
      <c r="M184" s="7"/>
      <c r="N184" s="7"/>
      <c r="O184" s="59"/>
      <c r="P184" s="59"/>
      <c r="Q184" s="19"/>
      <c r="R184" s="59"/>
      <c r="S184" s="145"/>
    </row>
    <row r="185" spans="1:19">
      <c r="A185" s="109" t="s">
        <v>144</v>
      </c>
      <c r="B185" s="157"/>
      <c r="C185" s="155"/>
      <c r="D185" s="143"/>
      <c r="E185" s="14"/>
      <c r="F185" s="14"/>
      <c r="G185" s="14"/>
      <c r="H185" s="14"/>
      <c r="I185" s="14"/>
      <c r="J185" s="55"/>
      <c r="K185" s="5"/>
      <c r="L185" s="7"/>
      <c r="M185" s="7"/>
      <c r="N185" s="7"/>
      <c r="O185" s="59"/>
      <c r="P185" s="59"/>
      <c r="Q185" s="19"/>
      <c r="R185" s="59"/>
      <c r="S185" s="145"/>
    </row>
    <row r="186" spans="1:19">
      <c r="A186" s="111" t="s">
        <v>78</v>
      </c>
      <c r="B186" s="163" t="s">
        <v>46</v>
      </c>
      <c r="C186" s="160">
        <v>50</v>
      </c>
      <c r="D186" s="166"/>
      <c r="E186" s="11"/>
      <c r="F186" s="11"/>
      <c r="G186" s="11"/>
      <c r="H186" s="11"/>
      <c r="I186" s="11"/>
      <c r="J186" s="17">
        <v>1</v>
      </c>
      <c r="K186" s="17">
        <f>COUNTA(L186:O186)</f>
        <v>1</v>
      </c>
      <c r="L186" s="4"/>
      <c r="M186" s="4"/>
      <c r="N186" s="4"/>
      <c r="O186" s="76" t="s">
        <v>249</v>
      </c>
      <c r="P186" s="76" t="s">
        <v>249</v>
      </c>
      <c r="Q186" s="115" t="s">
        <v>268</v>
      </c>
      <c r="R186" s="76" t="s">
        <v>249</v>
      </c>
      <c r="S186" s="145"/>
    </row>
    <row r="187" spans="1:19">
      <c r="A187" s="111" t="s">
        <v>79</v>
      </c>
      <c r="B187" s="163" t="s">
        <v>46</v>
      </c>
      <c r="C187" s="160">
        <v>50</v>
      </c>
      <c r="D187" s="166"/>
      <c r="E187" s="11"/>
      <c r="F187" s="11"/>
      <c r="G187" s="11"/>
      <c r="H187" s="11"/>
      <c r="I187" s="11"/>
      <c r="J187" s="17">
        <v>1</v>
      </c>
      <c r="K187" s="17">
        <f>COUNTA(L187:O187)</f>
        <v>1</v>
      </c>
      <c r="L187" s="4"/>
      <c r="M187" s="4"/>
      <c r="N187" s="4"/>
      <c r="O187" s="76" t="s">
        <v>249</v>
      </c>
      <c r="P187" s="76" t="s">
        <v>249</v>
      </c>
      <c r="Q187" s="115" t="s">
        <v>268</v>
      </c>
      <c r="R187" s="76" t="s">
        <v>249</v>
      </c>
      <c r="S187" s="145"/>
    </row>
    <row r="188" spans="1:19">
      <c r="A188" s="111" t="s">
        <v>80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7">
        <v>1</v>
      </c>
      <c r="K188" s="17">
        <f>COUNTA(L188:O188)</f>
        <v>1</v>
      </c>
      <c r="L188" s="4"/>
      <c r="M188" s="4"/>
      <c r="N188" s="4"/>
      <c r="O188" s="76" t="s">
        <v>249</v>
      </c>
      <c r="P188" s="76" t="s">
        <v>249</v>
      </c>
      <c r="Q188" s="115" t="s">
        <v>268</v>
      </c>
      <c r="R188" s="76" t="s">
        <v>249</v>
      </c>
      <c r="S188" s="145"/>
    </row>
    <row r="189" spans="1:19">
      <c r="A189" s="111" t="s">
        <v>81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7">
        <v>1</v>
      </c>
      <c r="K189" s="17">
        <f>COUNTA(L189:O189)</f>
        <v>1</v>
      </c>
      <c r="L189" s="4"/>
      <c r="M189" s="4"/>
      <c r="N189" s="4"/>
      <c r="O189" s="76" t="s">
        <v>249</v>
      </c>
      <c r="P189" s="76" t="s">
        <v>249</v>
      </c>
      <c r="Q189" s="115" t="s">
        <v>268</v>
      </c>
      <c r="R189" s="76" t="s">
        <v>249</v>
      </c>
      <c r="S189" s="145"/>
    </row>
    <row r="190" spans="1:19">
      <c r="A190" s="111" t="s">
        <v>82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7">
        <v>1</v>
      </c>
      <c r="K190" s="17">
        <f>COUNTA(L190:O190)</f>
        <v>1</v>
      </c>
      <c r="L190" s="4"/>
      <c r="M190" s="4"/>
      <c r="N190" s="4"/>
      <c r="O190" s="76" t="s">
        <v>249</v>
      </c>
      <c r="P190" s="76" t="s">
        <v>249</v>
      </c>
      <c r="Q190" s="115" t="s">
        <v>268</v>
      </c>
      <c r="R190" s="76" t="s">
        <v>249</v>
      </c>
      <c r="S190" s="145"/>
    </row>
    <row r="191" spans="1:19">
      <c r="A191" s="111" t="s">
        <v>215</v>
      </c>
      <c r="B191" s="163" t="s">
        <v>46</v>
      </c>
      <c r="C191" s="160">
        <v>50</v>
      </c>
      <c r="D191" s="166"/>
      <c r="E191" s="11"/>
      <c r="F191" s="11"/>
      <c r="G191" s="11"/>
      <c r="H191" s="11"/>
      <c r="I191" s="11"/>
      <c r="J191" s="17">
        <v>1</v>
      </c>
      <c r="K191" s="17">
        <f t="shared" ref="K191:K213" si="12">COUNTA(L191:O191)</f>
        <v>1</v>
      </c>
      <c r="L191" s="4"/>
      <c r="M191" s="4"/>
      <c r="N191" s="4"/>
      <c r="O191" s="76" t="s">
        <v>249</v>
      </c>
      <c r="P191" s="76" t="s">
        <v>249</v>
      </c>
      <c r="Q191" s="115" t="s">
        <v>268</v>
      </c>
      <c r="R191" s="76" t="s">
        <v>249</v>
      </c>
      <c r="S191" s="145"/>
    </row>
    <row r="192" spans="1:19">
      <c r="A192" s="111" t="s">
        <v>83</v>
      </c>
      <c r="B192" s="163" t="s">
        <v>46</v>
      </c>
      <c r="C192" s="160">
        <v>5</v>
      </c>
      <c r="D192" s="166"/>
      <c r="E192" s="11"/>
      <c r="F192" s="11"/>
      <c r="G192" s="11"/>
      <c r="H192" s="11"/>
      <c r="I192" s="11"/>
      <c r="J192" s="17">
        <v>1</v>
      </c>
      <c r="K192" s="17">
        <f t="shared" si="12"/>
        <v>1</v>
      </c>
      <c r="L192" s="4"/>
      <c r="M192" s="4"/>
      <c r="N192" s="4"/>
      <c r="O192" s="76" t="s">
        <v>230</v>
      </c>
      <c r="P192" s="76" t="s">
        <v>230</v>
      </c>
      <c r="Q192" s="115" t="s">
        <v>268</v>
      </c>
      <c r="R192" s="76" t="s">
        <v>230</v>
      </c>
      <c r="S192" s="145"/>
    </row>
    <row r="193" spans="1:19">
      <c r="A193" s="111" t="s">
        <v>84</v>
      </c>
      <c r="B193" s="163" t="s">
        <v>46</v>
      </c>
      <c r="C193" s="160">
        <v>5</v>
      </c>
      <c r="D193" s="166"/>
      <c r="E193" s="11"/>
      <c r="F193" s="11"/>
      <c r="G193" s="11"/>
      <c r="H193" s="11"/>
      <c r="I193" s="11"/>
      <c r="J193" s="17">
        <v>1</v>
      </c>
      <c r="K193" s="17">
        <f t="shared" si="12"/>
        <v>1</v>
      </c>
      <c r="L193" s="4"/>
      <c r="M193" s="4"/>
      <c r="N193" s="4"/>
      <c r="O193" s="76" t="s">
        <v>230</v>
      </c>
      <c r="P193" s="76" t="s">
        <v>230</v>
      </c>
      <c r="Q193" s="115" t="s">
        <v>268</v>
      </c>
      <c r="R193" s="76" t="s">
        <v>230</v>
      </c>
      <c r="S193" s="145"/>
    </row>
    <row r="194" spans="1:19">
      <c r="A194" s="111" t="s">
        <v>85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7">
        <v>1</v>
      </c>
      <c r="K194" s="17">
        <f t="shared" si="12"/>
        <v>1</v>
      </c>
      <c r="L194" s="4"/>
      <c r="M194" s="4"/>
      <c r="N194" s="4"/>
      <c r="O194" s="76" t="s">
        <v>230</v>
      </c>
      <c r="P194" s="76" t="s">
        <v>230</v>
      </c>
      <c r="Q194" s="115" t="s">
        <v>268</v>
      </c>
      <c r="R194" s="76" t="s">
        <v>230</v>
      </c>
      <c r="S194" s="145"/>
    </row>
    <row r="195" spans="1:19">
      <c r="A195" s="111" t="s">
        <v>86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7">
        <v>1</v>
      </c>
      <c r="K195" s="17">
        <f t="shared" si="12"/>
        <v>1</v>
      </c>
      <c r="L195" s="4"/>
      <c r="M195" s="4"/>
      <c r="N195" s="4"/>
      <c r="O195" s="76" t="s">
        <v>230</v>
      </c>
      <c r="P195" s="76" t="s">
        <v>230</v>
      </c>
      <c r="Q195" s="115" t="s">
        <v>268</v>
      </c>
      <c r="R195" s="76" t="s">
        <v>230</v>
      </c>
      <c r="S195" s="145"/>
    </row>
    <row r="196" spans="1:19">
      <c r="A196" s="111" t="s">
        <v>87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7">
        <v>1</v>
      </c>
      <c r="K196" s="17">
        <f t="shared" si="12"/>
        <v>1</v>
      </c>
      <c r="L196" s="4"/>
      <c r="M196" s="4"/>
      <c r="N196" s="4"/>
      <c r="O196" s="76" t="s">
        <v>230</v>
      </c>
      <c r="P196" s="76" t="s">
        <v>230</v>
      </c>
      <c r="Q196" s="115" t="s">
        <v>268</v>
      </c>
      <c r="R196" s="76" t="s">
        <v>230</v>
      </c>
      <c r="S196" s="145"/>
    </row>
    <row r="197" spans="1:19">
      <c r="A197" s="111" t="s">
        <v>88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7">
        <v>1</v>
      </c>
      <c r="K197" s="17">
        <f t="shared" si="12"/>
        <v>1</v>
      </c>
      <c r="L197" s="4"/>
      <c r="M197" s="4"/>
      <c r="N197" s="4"/>
      <c r="O197" s="76" t="s">
        <v>230</v>
      </c>
      <c r="P197" s="76" t="s">
        <v>230</v>
      </c>
      <c r="Q197" s="115" t="s">
        <v>268</v>
      </c>
      <c r="R197" s="76" t="s">
        <v>230</v>
      </c>
      <c r="S197" s="145"/>
    </row>
    <row r="198" spans="1:19">
      <c r="A198" s="111" t="s">
        <v>89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7">
        <v>1</v>
      </c>
      <c r="K198" s="17">
        <f t="shared" si="12"/>
        <v>1</v>
      </c>
      <c r="L198" s="4"/>
      <c r="M198" s="4"/>
      <c r="N198" s="4"/>
      <c r="O198" s="76" t="s">
        <v>230</v>
      </c>
      <c r="P198" s="76" t="s">
        <v>230</v>
      </c>
      <c r="Q198" s="115" t="s">
        <v>268</v>
      </c>
      <c r="R198" s="76" t="s">
        <v>230</v>
      </c>
      <c r="S198" s="145"/>
    </row>
    <row r="199" spans="1:19">
      <c r="A199" s="111" t="s">
        <v>90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7">
        <v>1</v>
      </c>
      <c r="K199" s="17">
        <f t="shared" si="12"/>
        <v>1</v>
      </c>
      <c r="L199" s="4"/>
      <c r="M199" s="4"/>
      <c r="N199" s="4"/>
      <c r="O199" s="76" t="s">
        <v>230</v>
      </c>
      <c r="P199" s="76" t="s">
        <v>230</v>
      </c>
      <c r="Q199" s="115" t="s">
        <v>268</v>
      </c>
      <c r="R199" s="76" t="s">
        <v>230</v>
      </c>
      <c r="S199" s="145"/>
    </row>
    <row r="200" spans="1:19">
      <c r="A200" s="111" t="s">
        <v>91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7">
        <v>1</v>
      </c>
      <c r="K200" s="17">
        <f t="shared" si="12"/>
        <v>1</v>
      </c>
      <c r="L200" s="4"/>
      <c r="M200" s="4"/>
      <c r="N200" s="4"/>
      <c r="O200" s="76" t="s">
        <v>230</v>
      </c>
      <c r="P200" s="76" t="s">
        <v>230</v>
      </c>
      <c r="Q200" s="115" t="s">
        <v>268</v>
      </c>
      <c r="R200" s="76" t="s">
        <v>230</v>
      </c>
      <c r="S200" s="145"/>
    </row>
    <row r="201" spans="1:19">
      <c r="A201" s="111" t="s">
        <v>92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7">
        <v>1</v>
      </c>
      <c r="K201" s="17">
        <f t="shared" si="12"/>
        <v>1</v>
      </c>
      <c r="L201" s="4"/>
      <c r="M201" s="4"/>
      <c r="N201" s="4"/>
      <c r="O201" s="76" t="s">
        <v>230</v>
      </c>
      <c r="P201" s="76" t="s">
        <v>230</v>
      </c>
      <c r="Q201" s="115" t="s">
        <v>268</v>
      </c>
      <c r="R201" s="76" t="s">
        <v>230</v>
      </c>
      <c r="S201" s="145"/>
    </row>
    <row r="202" spans="1:19">
      <c r="A202" s="111" t="s">
        <v>93</v>
      </c>
      <c r="B202" s="163" t="s">
        <v>46</v>
      </c>
      <c r="C202" s="160">
        <v>5</v>
      </c>
      <c r="D202" s="166"/>
      <c r="E202" s="11"/>
      <c r="F202" s="11"/>
      <c r="G202" s="11"/>
      <c r="H202" s="11"/>
      <c r="I202" s="11"/>
      <c r="J202" s="17">
        <v>1</v>
      </c>
      <c r="K202" s="17">
        <f t="shared" si="12"/>
        <v>1</v>
      </c>
      <c r="L202" s="4"/>
      <c r="M202" s="4"/>
      <c r="N202" s="4"/>
      <c r="O202" s="76" t="s">
        <v>230</v>
      </c>
      <c r="P202" s="76" t="s">
        <v>230</v>
      </c>
      <c r="Q202" s="115" t="s">
        <v>268</v>
      </c>
      <c r="R202" s="76" t="s">
        <v>230</v>
      </c>
      <c r="S202" s="145"/>
    </row>
    <row r="203" spans="1:19">
      <c r="A203" s="111" t="s">
        <v>94</v>
      </c>
      <c r="B203" s="163" t="s">
        <v>46</v>
      </c>
      <c r="C203" s="160">
        <v>5</v>
      </c>
      <c r="D203" s="166"/>
      <c r="E203" s="40">
        <v>6500</v>
      </c>
      <c r="F203" s="40"/>
      <c r="G203" s="40"/>
      <c r="H203" s="40"/>
      <c r="I203" s="40"/>
      <c r="J203" s="17">
        <v>1</v>
      </c>
      <c r="K203" s="17">
        <f t="shared" si="12"/>
        <v>1</v>
      </c>
      <c r="L203" s="4"/>
      <c r="M203" s="4"/>
      <c r="N203" s="4"/>
      <c r="O203" s="76" t="s">
        <v>230</v>
      </c>
      <c r="P203" s="76" t="s">
        <v>230</v>
      </c>
      <c r="Q203" s="115" t="s">
        <v>268</v>
      </c>
      <c r="R203" s="76" t="s">
        <v>230</v>
      </c>
      <c r="S203" s="145"/>
    </row>
    <row r="204" spans="1:19">
      <c r="A204" s="111" t="s">
        <v>95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7">
        <v>1</v>
      </c>
      <c r="K204" s="17">
        <f t="shared" si="12"/>
        <v>1</v>
      </c>
      <c r="L204" s="4"/>
      <c r="M204" s="4"/>
      <c r="N204" s="4"/>
      <c r="O204" s="76" t="s">
        <v>230</v>
      </c>
      <c r="P204" s="76" t="s">
        <v>230</v>
      </c>
      <c r="Q204" s="115" t="s">
        <v>268</v>
      </c>
      <c r="R204" s="76" t="s">
        <v>230</v>
      </c>
      <c r="S204" s="145"/>
    </row>
    <row r="205" spans="1:19">
      <c r="A205" s="111" t="s">
        <v>96</v>
      </c>
      <c r="B205" s="163" t="s">
        <v>46</v>
      </c>
      <c r="C205" s="160">
        <v>5</v>
      </c>
      <c r="D205" s="166"/>
      <c r="E205" s="11"/>
      <c r="F205" s="11"/>
      <c r="G205" s="11"/>
      <c r="H205" s="11"/>
      <c r="I205" s="11"/>
      <c r="J205" s="17">
        <v>1</v>
      </c>
      <c r="K205" s="17">
        <f t="shared" si="12"/>
        <v>1</v>
      </c>
      <c r="L205" s="4"/>
      <c r="M205" s="4"/>
      <c r="N205" s="4"/>
      <c r="O205" s="76" t="s">
        <v>230</v>
      </c>
      <c r="P205" s="76" t="s">
        <v>230</v>
      </c>
      <c r="Q205" s="115" t="s">
        <v>268</v>
      </c>
      <c r="R205" s="76" t="s">
        <v>230</v>
      </c>
      <c r="S205" s="145"/>
    </row>
    <row r="206" spans="1:19">
      <c r="A206" s="111" t="s">
        <v>97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7">
        <v>1</v>
      </c>
      <c r="K206" s="17">
        <f t="shared" si="12"/>
        <v>1</v>
      </c>
      <c r="L206" s="4"/>
      <c r="M206" s="4"/>
      <c r="N206" s="4"/>
      <c r="O206" s="76" t="s">
        <v>230</v>
      </c>
      <c r="P206" s="76" t="s">
        <v>230</v>
      </c>
      <c r="Q206" s="115" t="s">
        <v>268</v>
      </c>
      <c r="R206" s="76" t="s">
        <v>230</v>
      </c>
      <c r="S206" s="145"/>
    </row>
    <row r="207" spans="1:19">
      <c r="A207" s="111" t="s">
        <v>98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7">
        <v>1</v>
      </c>
      <c r="K207" s="17">
        <f t="shared" si="12"/>
        <v>1</v>
      </c>
      <c r="L207" s="4"/>
      <c r="M207" s="4"/>
      <c r="N207" s="4"/>
      <c r="O207" s="76" t="s">
        <v>230</v>
      </c>
      <c r="P207" s="76" t="s">
        <v>230</v>
      </c>
      <c r="Q207" s="115" t="s">
        <v>268</v>
      </c>
      <c r="R207" s="76" t="s">
        <v>230</v>
      </c>
      <c r="S207" s="145"/>
    </row>
    <row r="208" spans="1:19">
      <c r="A208" s="111" t="s">
        <v>99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7">
        <v>1</v>
      </c>
      <c r="K208" s="17">
        <f t="shared" si="12"/>
        <v>1</v>
      </c>
      <c r="L208" s="4"/>
      <c r="M208" s="4"/>
      <c r="N208" s="4"/>
      <c r="O208" s="76" t="s">
        <v>230</v>
      </c>
      <c r="P208" s="76" t="s">
        <v>230</v>
      </c>
      <c r="Q208" s="115" t="s">
        <v>268</v>
      </c>
      <c r="R208" s="76" t="s">
        <v>230</v>
      </c>
      <c r="S208" s="145"/>
    </row>
    <row r="209" spans="1:19">
      <c r="A209" s="111" t="s">
        <v>100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7">
        <v>1</v>
      </c>
      <c r="K209" s="17">
        <f t="shared" si="12"/>
        <v>1</v>
      </c>
      <c r="L209" s="4"/>
      <c r="M209" s="4"/>
      <c r="N209" s="4"/>
      <c r="O209" s="76" t="s">
        <v>230</v>
      </c>
      <c r="P209" s="76" t="s">
        <v>230</v>
      </c>
      <c r="Q209" s="115" t="s">
        <v>268</v>
      </c>
      <c r="R209" s="76" t="s">
        <v>230</v>
      </c>
      <c r="S209" s="145"/>
    </row>
    <row r="210" spans="1:19">
      <c r="A210" s="111" t="s">
        <v>101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7">
        <v>1</v>
      </c>
      <c r="K210" s="17">
        <f t="shared" si="12"/>
        <v>1</v>
      </c>
      <c r="L210" s="4"/>
      <c r="M210" s="4"/>
      <c r="N210" s="4"/>
      <c r="O210" s="76" t="s">
        <v>230</v>
      </c>
      <c r="P210" s="76" t="s">
        <v>230</v>
      </c>
      <c r="Q210" s="115" t="s">
        <v>268</v>
      </c>
      <c r="R210" s="76" t="s">
        <v>230</v>
      </c>
      <c r="S210" s="145"/>
    </row>
    <row r="211" spans="1:19">
      <c r="A211" s="111" t="s">
        <v>102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7">
        <v>1</v>
      </c>
      <c r="K211" s="17">
        <f t="shared" si="12"/>
        <v>1</v>
      </c>
      <c r="L211" s="4"/>
      <c r="M211" s="4"/>
      <c r="N211" s="4"/>
      <c r="O211" s="76" t="s">
        <v>230</v>
      </c>
      <c r="P211" s="76" t="s">
        <v>230</v>
      </c>
      <c r="Q211" s="115" t="s">
        <v>268</v>
      </c>
      <c r="R211" s="76" t="s">
        <v>230</v>
      </c>
      <c r="S211" s="145"/>
    </row>
    <row r="212" spans="1:19">
      <c r="A212" s="111" t="s">
        <v>103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7">
        <v>1</v>
      </c>
      <c r="K212" s="17">
        <f t="shared" si="12"/>
        <v>1</v>
      </c>
      <c r="L212" s="4"/>
      <c r="M212" s="4"/>
      <c r="N212" s="4"/>
      <c r="O212" s="76" t="s">
        <v>230</v>
      </c>
      <c r="P212" s="76" t="s">
        <v>230</v>
      </c>
      <c r="Q212" s="115" t="s">
        <v>268</v>
      </c>
      <c r="R212" s="76" t="s">
        <v>230</v>
      </c>
      <c r="S212" s="145"/>
    </row>
    <row r="213" spans="1:19">
      <c r="A213" s="111" t="s">
        <v>104</v>
      </c>
      <c r="B213" s="163" t="s">
        <v>46</v>
      </c>
      <c r="C213" s="160">
        <v>5</v>
      </c>
      <c r="D213" s="166"/>
      <c r="E213" s="11"/>
      <c r="F213" s="11"/>
      <c r="G213" s="11"/>
      <c r="H213" s="11"/>
      <c r="I213" s="11"/>
      <c r="J213" s="17">
        <v>1</v>
      </c>
      <c r="K213" s="17">
        <f t="shared" si="12"/>
        <v>1</v>
      </c>
      <c r="L213" s="4"/>
      <c r="M213" s="4"/>
      <c r="N213" s="4"/>
      <c r="O213" s="76" t="s">
        <v>230</v>
      </c>
      <c r="P213" s="76" t="s">
        <v>230</v>
      </c>
      <c r="Q213" s="115" t="s">
        <v>268</v>
      </c>
      <c r="R213" s="76" t="s">
        <v>230</v>
      </c>
      <c r="S213" s="145"/>
    </row>
    <row r="214" spans="1:19">
      <c r="A214" s="111"/>
      <c r="B214" s="166"/>
      <c r="C214" s="111"/>
      <c r="D214" s="166"/>
      <c r="E214" s="11"/>
      <c r="F214" s="11"/>
      <c r="G214" s="11"/>
      <c r="H214" s="11"/>
      <c r="I214" s="11"/>
      <c r="J214" s="17"/>
      <c r="K214" s="2"/>
      <c r="L214" s="4"/>
      <c r="M214" s="4"/>
      <c r="N214" s="4"/>
      <c r="O214" s="196"/>
      <c r="P214" s="144"/>
      <c r="Q214" s="2"/>
      <c r="R214" s="68"/>
      <c r="S214" s="145"/>
    </row>
    <row r="215" spans="1:19" ht="13.5" thickBot="1">
      <c r="A215" s="147"/>
      <c r="B215" s="149"/>
      <c r="C215" s="147"/>
      <c r="D215" s="149"/>
      <c r="E215" s="16"/>
      <c r="F215" s="16"/>
      <c r="G215" s="16"/>
      <c r="H215" s="16"/>
      <c r="I215" s="16"/>
      <c r="J215" s="57"/>
      <c r="K215" s="16"/>
      <c r="L215" s="36"/>
      <c r="M215" s="36"/>
      <c r="N215" s="36"/>
      <c r="O215" s="112"/>
      <c r="P215" s="149"/>
      <c r="Q215" s="16"/>
      <c r="R215" s="147"/>
      <c r="S215" s="145"/>
    </row>
    <row r="216" spans="1:19" ht="27" customHeight="1" thickTop="1">
      <c r="A216" s="118" t="s">
        <v>153</v>
      </c>
      <c r="B216" s="31"/>
      <c r="C216" s="31"/>
      <c r="D216"/>
      <c r="E216" s="31"/>
      <c r="F216" s="31"/>
      <c r="G216" s="31"/>
      <c r="H216" s="31"/>
      <c r="I216" s="31"/>
      <c r="P216" s="22"/>
    </row>
    <row r="217" spans="1:19">
      <c r="A217" s="9"/>
      <c r="B217" s="342"/>
      <c r="C217"/>
      <c r="D217"/>
      <c r="E217" s="31"/>
      <c r="F217" s="31"/>
      <c r="G217" s="31"/>
      <c r="H217" s="31"/>
      <c r="I217" s="31"/>
      <c r="P217" s="22"/>
    </row>
    <row r="218" spans="1:19">
      <c r="A218" s="54" t="s">
        <v>155</v>
      </c>
      <c r="B218" s="342"/>
      <c r="C218"/>
      <c r="D218"/>
      <c r="E218" s="31"/>
      <c r="F218" s="31"/>
      <c r="G218" s="31"/>
      <c r="H218" s="31"/>
      <c r="I218" s="31"/>
      <c r="P218" s="22"/>
    </row>
    <row r="219" spans="1:19">
      <c r="A219" s="53"/>
      <c r="B219" s="342"/>
      <c r="C219"/>
      <c r="D219"/>
      <c r="E219" s="31"/>
      <c r="F219" s="31"/>
      <c r="G219" s="31"/>
      <c r="H219" s="31"/>
      <c r="I219" s="31"/>
      <c r="P219" s="22"/>
    </row>
    <row r="220" spans="1:19">
      <c r="P220" s="22"/>
    </row>
    <row r="221" spans="1:19">
      <c r="A221" s="13" t="s">
        <v>266</v>
      </c>
      <c r="P221" s="22"/>
    </row>
    <row r="222" spans="1:19">
      <c r="A222" s="13" t="s">
        <v>247</v>
      </c>
      <c r="P222" s="22"/>
    </row>
    <row r="223" spans="1:19">
      <c r="P223" s="22"/>
    </row>
    <row r="224" spans="1:19">
      <c r="P224" s="22"/>
    </row>
    <row r="225" spans="16:16">
      <c r="P225" s="22"/>
    </row>
    <row r="226" spans="16:16">
      <c r="P226" s="22"/>
    </row>
    <row r="227" spans="16:16">
      <c r="P227" s="22"/>
    </row>
    <row r="228" spans="16:16">
      <c r="P228" s="22"/>
    </row>
    <row r="229" spans="16:16">
      <c r="P229" s="22"/>
    </row>
    <row r="230" spans="16:16">
      <c r="P230" s="22"/>
    </row>
    <row r="231" spans="16:16">
      <c r="P231" s="22"/>
    </row>
    <row r="232" spans="16:16">
      <c r="P232" s="22"/>
    </row>
    <row r="233" spans="16:16">
      <c r="P233" s="22"/>
    </row>
    <row r="234" spans="16:16">
      <c r="P234" s="22"/>
    </row>
    <row r="235" spans="16:16">
      <c r="P235" s="22"/>
    </row>
    <row r="236" spans="16:16">
      <c r="P236" s="22"/>
    </row>
    <row r="237" spans="16:16">
      <c r="P237" s="22"/>
    </row>
    <row r="238" spans="16:16">
      <c r="P238" s="22"/>
    </row>
    <row r="239" spans="16:16">
      <c r="P239" s="22"/>
    </row>
    <row r="240" spans="16:16">
      <c r="P240" s="22"/>
    </row>
    <row r="241" spans="16:16">
      <c r="P241" s="22"/>
    </row>
    <row r="242" spans="16:16">
      <c r="P242" s="22"/>
    </row>
    <row r="243" spans="16:16">
      <c r="P243" s="22"/>
    </row>
    <row r="244" spans="16:16">
      <c r="P244" s="22"/>
    </row>
    <row r="245" spans="16:16">
      <c r="P245" s="22"/>
    </row>
    <row r="246" spans="16:16">
      <c r="P246" s="22"/>
    </row>
    <row r="247" spans="16:16">
      <c r="P247" s="22"/>
    </row>
    <row r="248" spans="16:16">
      <c r="P248" s="22"/>
    </row>
    <row r="249" spans="16:16">
      <c r="P249" s="22"/>
    </row>
    <row r="250" spans="16:16">
      <c r="P250" s="22"/>
    </row>
    <row r="251" spans="16:16">
      <c r="P251" s="22"/>
    </row>
    <row r="252" spans="16:16">
      <c r="P252" s="22"/>
    </row>
    <row r="253" spans="16:16">
      <c r="P253" s="22"/>
    </row>
    <row r="254" spans="16:16">
      <c r="P254" s="22"/>
    </row>
    <row r="255" spans="16:16">
      <c r="P255" s="22"/>
    </row>
    <row r="256" spans="16:16">
      <c r="P256" s="22"/>
    </row>
    <row r="257" spans="16:16">
      <c r="P257" s="22"/>
    </row>
    <row r="258" spans="16:16">
      <c r="P258" s="22"/>
    </row>
    <row r="259" spans="16:16">
      <c r="P259" s="22"/>
    </row>
    <row r="260" spans="16:16">
      <c r="P260" s="22"/>
    </row>
    <row r="261" spans="16:16">
      <c r="P261" s="22"/>
    </row>
    <row r="262" spans="16:16">
      <c r="P262" s="22"/>
    </row>
    <row r="263" spans="16:16">
      <c r="P263" s="22"/>
    </row>
    <row r="264" spans="16:16">
      <c r="P264" s="22"/>
    </row>
    <row r="265" spans="16:16">
      <c r="P265" s="22"/>
    </row>
    <row r="266" spans="16:16">
      <c r="P266" s="22"/>
    </row>
    <row r="267" spans="16:16">
      <c r="P267" s="22"/>
    </row>
    <row r="268" spans="16:16">
      <c r="P268" s="22"/>
    </row>
    <row r="269" spans="16:16">
      <c r="P269" s="22"/>
    </row>
    <row r="270" spans="16:16">
      <c r="P270" s="22"/>
    </row>
    <row r="271" spans="16:16">
      <c r="P271" s="22"/>
    </row>
    <row r="272" spans="16:16">
      <c r="P272" s="22"/>
    </row>
    <row r="273" spans="16:16">
      <c r="P273" s="22"/>
    </row>
    <row r="274" spans="16:16">
      <c r="P274" s="22"/>
    </row>
    <row r="275" spans="16:16">
      <c r="P275" s="22"/>
    </row>
    <row r="276" spans="16:16">
      <c r="P276" s="22"/>
    </row>
    <row r="277" spans="16:16">
      <c r="P277" s="22"/>
    </row>
    <row r="278" spans="16:16">
      <c r="P278" s="22"/>
    </row>
    <row r="279" spans="16:16">
      <c r="P279" s="22"/>
    </row>
    <row r="280" spans="16:16">
      <c r="P280" s="22"/>
    </row>
    <row r="281" spans="16:16">
      <c r="P281" s="22"/>
    </row>
    <row r="282" spans="16:16">
      <c r="P282" s="22"/>
    </row>
    <row r="283" spans="16:16">
      <c r="P283" s="22"/>
    </row>
    <row r="284" spans="16:16">
      <c r="P284" s="22"/>
    </row>
    <row r="285" spans="16:16">
      <c r="P285" s="22"/>
    </row>
    <row r="286" spans="16:16">
      <c r="P286" s="22"/>
    </row>
    <row r="287" spans="16:16">
      <c r="P287" s="22"/>
    </row>
    <row r="288" spans="16:16">
      <c r="P288" s="22"/>
    </row>
    <row r="289" spans="16:16">
      <c r="P289" s="22"/>
    </row>
    <row r="290" spans="16:16">
      <c r="P290" s="22"/>
    </row>
    <row r="291" spans="16:16">
      <c r="P291" s="22"/>
    </row>
    <row r="292" spans="16:16">
      <c r="P292" s="22"/>
    </row>
    <row r="293" spans="16:16">
      <c r="P293" s="22"/>
    </row>
    <row r="294" spans="16:16">
      <c r="P294" s="22"/>
    </row>
    <row r="295" spans="16:16">
      <c r="P295" s="22"/>
    </row>
    <row r="296" spans="16:16">
      <c r="P296" s="22"/>
    </row>
    <row r="297" spans="16:16">
      <c r="P297" s="22"/>
    </row>
    <row r="298" spans="16:16">
      <c r="P298" s="22"/>
    </row>
    <row r="299" spans="16:16">
      <c r="P299" s="22"/>
    </row>
    <row r="300" spans="16:16">
      <c r="P300" s="22"/>
    </row>
    <row r="301" spans="16:16">
      <c r="P301" s="22"/>
    </row>
    <row r="302" spans="16:16">
      <c r="P302" s="22"/>
    </row>
    <row r="303" spans="16:16">
      <c r="P303" s="22"/>
    </row>
    <row r="304" spans="16:16">
      <c r="P304" s="22"/>
    </row>
    <row r="305" spans="16:16">
      <c r="P305" s="22"/>
    </row>
    <row r="306" spans="16:16">
      <c r="P306" s="22"/>
    </row>
    <row r="307" spans="16:16">
      <c r="P307" s="22"/>
    </row>
    <row r="308" spans="16:16">
      <c r="P308" s="22"/>
    </row>
    <row r="309" spans="16:16">
      <c r="P309" s="22"/>
    </row>
    <row r="310" spans="16:16">
      <c r="P310" s="22"/>
    </row>
    <row r="311" spans="16:16">
      <c r="P311" s="22"/>
    </row>
    <row r="312" spans="16:16">
      <c r="P312" s="22"/>
    </row>
    <row r="313" spans="16:16">
      <c r="P313" s="22"/>
    </row>
    <row r="314" spans="16:16">
      <c r="P314" s="22"/>
    </row>
    <row r="315" spans="16:16">
      <c r="P315" s="22"/>
    </row>
    <row r="316" spans="16:16">
      <c r="P316" s="22"/>
    </row>
    <row r="317" spans="16:16">
      <c r="P317" s="22"/>
    </row>
    <row r="318" spans="16:16">
      <c r="P318" s="22"/>
    </row>
    <row r="319" spans="16:16">
      <c r="P319" s="22"/>
    </row>
    <row r="320" spans="16:16">
      <c r="P320" s="22"/>
    </row>
    <row r="321" spans="16:16">
      <c r="P321" s="22"/>
    </row>
    <row r="322" spans="16:16">
      <c r="P322" s="22"/>
    </row>
    <row r="323" spans="16:16">
      <c r="P323" s="22"/>
    </row>
    <row r="324" spans="16:16">
      <c r="P324" s="22"/>
    </row>
    <row r="325" spans="16:16">
      <c r="P325" s="22"/>
    </row>
    <row r="326" spans="16:16">
      <c r="P326" s="22"/>
    </row>
    <row r="327" spans="16:16">
      <c r="P327" s="22"/>
    </row>
    <row r="328" spans="16:16">
      <c r="P328" s="22"/>
    </row>
    <row r="329" spans="16:16">
      <c r="P329" s="22"/>
    </row>
    <row r="330" spans="16:16">
      <c r="P330" s="22"/>
    </row>
    <row r="331" spans="16:16">
      <c r="P331" s="22"/>
    </row>
    <row r="332" spans="16:16">
      <c r="P332" s="22"/>
    </row>
    <row r="333" spans="16:16">
      <c r="P333" s="22"/>
    </row>
    <row r="334" spans="16:16">
      <c r="P334" s="22"/>
    </row>
    <row r="335" spans="16:16">
      <c r="P335" s="22"/>
    </row>
    <row r="336" spans="16:16">
      <c r="P336" s="22"/>
    </row>
    <row r="337" spans="16:16">
      <c r="P337" s="22"/>
    </row>
    <row r="338" spans="16:16">
      <c r="P338" s="22"/>
    </row>
    <row r="339" spans="16:16">
      <c r="P339" s="22"/>
    </row>
    <row r="340" spans="16:16">
      <c r="P340" s="22"/>
    </row>
    <row r="341" spans="16:16">
      <c r="P341" s="22"/>
    </row>
    <row r="342" spans="16:16">
      <c r="P342" s="22"/>
    </row>
    <row r="343" spans="16:16">
      <c r="P343" s="22"/>
    </row>
    <row r="344" spans="16:16">
      <c r="P344" s="22"/>
    </row>
    <row r="345" spans="16:16">
      <c r="P345" s="22"/>
    </row>
    <row r="346" spans="16:16">
      <c r="P346" s="22"/>
    </row>
    <row r="347" spans="16:16">
      <c r="P347" s="22"/>
    </row>
    <row r="348" spans="16:16">
      <c r="P348" s="22"/>
    </row>
    <row r="349" spans="16:16">
      <c r="P349" s="22"/>
    </row>
    <row r="350" spans="16:16">
      <c r="P350" s="22"/>
    </row>
    <row r="351" spans="16:16">
      <c r="P351" s="22"/>
    </row>
    <row r="352" spans="16:16">
      <c r="P352" s="22"/>
    </row>
    <row r="353" spans="16:16">
      <c r="P353" s="22"/>
    </row>
    <row r="354" spans="16:16">
      <c r="P354" s="22"/>
    </row>
    <row r="355" spans="16:16">
      <c r="P355" s="22"/>
    </row>
    <row r="356" spans="16:16">
      <c r="P356" s="22"/>
    </row>
    <row r="357" spans="16:16">
      <c r="P357" s="22"/>
    </row>
    <row r="358" spans="16:16">
      <c r="P358" s="22"/>
    </row>
    <row r="359" spans="16:16">
      <c r="P359" s="22"/>
    </row>
    <row r="360" spans="16:16">
      <c r="P360" s="22"/>
    </row>
    <row r="361" spans="16:16">
      <c r="P361" s="22"/>
    </row>
    <row r="362" spans="16:16">
      <c r="P362" s="22"/>
    </row>
    <row r="363" spans="16:16">
      <c r="P363" s="22"/>
    </row>
    <row r="364" spans="16:16">
      <c r="P364" s="22"/>
    </row>
    <row r="365" spans="16:16">
      <c r="P365" s="22"/>
    </row>
    <row r="366" spans="16:16">
      <c r="P366" s="22"/>
    </row>
    <row r="367" spans="16:16">
      <c r="P367" s="22"/>
    </row>
    <row r="368" spans="16:16">
      <c r="P368" s="22"/>
    </row>
    <row r="369" spans="16:16">
      <c r="P369" s="22"/>
    </row>
    <row r="370" spans="16:16">
      <c r="P370" s="22"/>
    </row>
    <row r="371" spans="16:16">
      <c r="P371" s="22"/>
    </row>
    <row r="372" spans="16:16">
      <c r="P372" s="22"/>
    </row>
    <row r="373" spans="16:16">
      <c r="P373" s="22"/>
    </row>
    <row r="374" spans="16:16">
      <c r="P374" s="22"/>
    </row>
    <row r="375" spans="16:16">
      <c r="P375" s="22"/>
    </row>
    <row r="376" spans="16:16">
      <c r="P376" s="22"/>
    </row>
    <row r="377" spans="16:16">
      <c r="P377" s="22"/>
    </row>
    <row r="378" spans="16:16">
      <c r="P378" s="22"/>
    </row>
    <row r="379" spans="16:16">
      <c r="P379" s="22"/>
    </row>
    <row r="380" spans="16:16">
      <c r="P380" s="22"/>
    </row>
    <row r="381" spans="16:16">
      <c r="P381" s="22"/>
    </row>
    <row r="382" spans="16:16">
      <c r="P382" s="22"/>
    </row>
    <row r="383" spans="16:16">
      <c r="P383" s="22"/>
    </row>
    <row r="384" spans="16:16">
      <c r="P384" s="22"/>
    </row>
    <row r="385" spans="16:16">
      <c r="P385" s="22"/>
    </row>
    <row r="386" spans="16:16">
      <c r="P386" s="22"/>
    </row>
    <row r="387" spans="16:16">
      <c r="P387" s="22"/>
    </row>
    <row r="388" spans="16:16">
      <c r="P388" s="22"/>
    </row>
    <row r="389" spans="16:16">
      <c r="P389" s="22"/>
    </row>
    <row r="390" spans="16:16">
      <c r="P390" s="22"/>
    </row>
    <row r="391" spans="16:16">
      <c r="P391" s="22"/>
    </row>
    <row r="392" spans="16:16">
      <c r="P392" s="22"/>
    </row>
    <row r="393" spans="16:16">
      <c r="P393" s="22"/>
    </row>
    <row r="394" spans="16:16">
      <c r="P394" s="22"/>
    </row>
    <row r="395" spans="16:16">
      <c r="P395" s="22"/>
    </row>
    <row r="396" spans="16:16">
      <c r="P396" s="22"/>
    </row>
    <row r="397" spans="16:16">
      <c r="P397" s="22"/>
    </row>
    <row r="398" spans="16:16">
      <c r="P398" s="22"/>
    </row>
    <row r="399" spans="16:16">
      <c r="P399" s="22"/>
    </row>
    <row r="400" spans="16:16">
      <c r="P400" s="22"/>
    </row>
    <row r="401" spans="16:16">
      <c r="P401" s="22"/>
    </row>
    <row r="402" spans="16:16">
      <c r="P402" s="22"/>
    </row>
    <row r="403" spans="16:16">
      <c r="P403" s="22"/>
    </row>
    <row r="404" spans="16:16">
      <c r="P404" s="22"/>
    </row>
    <row r="405" spans="16:16">
      <c r="P405" s="22"/>
    </row>
    <row r="406" spans="16:16">
      <c r="P406" s="22"/>
    </row>
    <row r="407" spans="16:16">
      <c r="P407" s="22"/>
    </row>
    <row r="408" spans="16:16">
      <c r="P408" s="22"/>
    </row>
    <row r="409" spans="16:16">
      <c r="P409" s="22"/>
    </row>
    <row r="410" spans="16:16">
      <c r="P410" s="22"/>
    </row>
    <row r="411" spans="16:16">
      <c r="P411" s="22"/>
    </row>
    <row r="412" spans="16:16">
      <c r="P412" s="22"/>
    </row>
    <row r="413" spans="16:16">
      <c r="P413" s="22"/>
    </row>
    <row r="414" spans="16:16">
      <c r="P414" s="22"/>
    </row>
    <row r="415" spans="16:16">
      <c r="P415" s="22"/>
    </row>
    <row r="416" spans="16:16">
      <c r="P416" s="22"/>
    </row>
    <row r="417" spans="16:16">
      <c r="P417" s="22"/>
    </row>
    <row r="418" spans="16:16">
      <c r="P418" s="22"/>
    </row>
    <row r="419" spans="16:16">
      <c r="P419" s="22"/>
    </row>
    <row r="420" spans="16:16">
      <c r="P420" s="22"/>
    </row>
    <row r="421" spans="16:16">
      <c r="P421" s="22"/>
    </row>
    <row r="422" spans="16:16">
      <c r="P422" s="22"/>
    </row>
    <row r="423" spans="16:16">
      <c r="P423" s="22"/>
    </row>
    <row r="424" spans="16:16">
      <c r="P424" s="22"/>
    </row>
    <row r="425" spans="16:16">
      <c r="P425" s="22"/>
    </row>
    <row r="426" spans="16:16">
      <c r="P426" s="22"/>
    </row>
    <row r="427" spans="16:16">
      <c r="P427" s="22"/>
    </row>
    <row r="428" spans="16:16">
      <c r="P428" s="22"/>
    </row>
    <row r="429" spans="16:16">
      <c r="P429" s="22"/>
    </row>
    <row r="430" spans="16:16">
      <c r="P430" s="22"/>
    </row>
    <row r="431" spans="16:16">
      <c r="P431" s="22"/>
    </row>
    <row r="432" spans="16:16">
      <c r="P432" s="22"/>
    </row>
    <row r="433" spans="16:16">
      <c r="P433" s="22"/>
    </row>
    <row r="434" spans="16:16">
      <c r="P434" s="22"/>
    </row>
    <row r="435" spans="16:16">
      <c r="P435" s="22"/>
    </row>
    <row r="436" spans="16:16">
      <c r="P436" s="22"/>
    </row>
    <row r="437" spans="16:16">
      <c r="P437" s="22"/>
    </row>
    <row r="438" spans="16:16">
      <c r="P438" s="22"/>
    </row>
    <row r="439" spans="16:16">
      <c r="P439" s="22"/>
    </row>
    <row r="440" spans="16:16">
      <c r="P440" s="22"/>
    </row>
    <row r="441" spans="16:16">
      <c r="P441" s="22"/>
    </row>
    <row r="442" spans="16:16">
      <c r="P442" s="22"/>
    </row>
    <row r="443" spans="16:16">
      <c r="P443" s="22"/>
    </row>
    <row r="444" spans="16:16">
      <c r="P444" s="22"/>
    </row>
    <row r="445" spans="16:16">
      <c r="P445" s="22"/>
    </row>
    <row r="446" spans="16:16">
      <c r="P446" s="22"/>
    </row>
    <row r="447" spans="16:16">
      <c r="P447" s="22"/>
    </row>
    <row r="448" spans="16:16">
      <c r="P448" s="22"/>
    </row>
    <row r="449" spans="16:16">
      <c r="P449" s="22"/>
    </row>
    <row r="450" spans="16:16">
      <c r="P450" s="22"/>
    </row>
    <row r="451" spans="16:16">
      <c r="P451" s="22"/>
    </row>
    <row r="452" spans="16:16">
      <c r="P452" s="22"/>
    </row>
    <row r="453" spans="16:16">
      <c r="P453" s="22"/>
    </row>
    <row r="454" spans="16:16">
      <c r="P454" s="22"/>
    </row>
    <row r="455" spans="16:16">
      <c r="P455" s="22"/>
    </row>
    <row r="456" spans="16:16">
      <c r="P456" s="22"/>
    </row>
    <row r="457" spans="16:16">
      <c r="P457" s="22"/>
    </row>
    <row r="458" spans="16:16">
      <c r="P458" s="22"/>
    </row>
    <row r="459" spans="16:16">
      <c r="P459" s="22"/>
    </row>
    <row r="460" spans="16:16">
      <c r="P460" s="22"/>
    </row>
    <row r="461" spans="16:16">
      <c r="P461" s="22"/>
    </row>
    <row r="462" spans="16:16">
      <c r="P462" s="22"/>
    </row>
    <row r="463" spans="16:16">
      <c r="P463" s="22"/>
    </row>
    <row r="464" spans="16:16">
      <c r="P464" s="22"/>
    </row>
    <row r="465" spans="16:16">
      <c r="P465" s="22"/>
    </row>
    <row r="466" spans="16:16">
      <c r="P466" s="22"/>
    </row>
    <row r="467" spans="16:16">
      <c r="P467" s="22"/>
    </row>
    <row r="468" spans="16:16">
      <c r="P468" s="22"/>
    </row>
    <row r="469" spans="16:16">
      <c r="P469" s="22"/>
    </row>
    <row r="470" spans="16:16">
      <c r="P470" s="22"/>
    </row>
    <row r="471" spans="16:16">
      <c r="P471" s="22"/>
    </row>
    <row r="472" spans="16:16">
      <c r="P472" s="22"/>
    </row>
    <row r="473" spans="16:16">
      <c r="P473" s="22"/>
    </row>
    <row r="474" spans="16:16">
      <c r="P474" s="22"/>
    </row>
    <row r="475" spans="16:16">
      <c r="P475" s="22"/>
    </row>
    <row r="476" spans="16:16">
      <c r="P476" s="22"/>
    </row>
    <row r="477" spans="16:16">
      <c r="P477" s="22"/>
    </row>
    <row r="478" spans="16:16">
      <c r="P478" s="22"/>
    </row>
    <row r="479" spans="16:16">
      <c r="P479" s="22"/>
    </row>
    <row r="480" spans="16:16">
      <c r="P480" s="22"/>
    </row>
    <row r="481" spans="16:16">
      <c r="P481" s="22"/>
    </row>
    <row r="482" spans="16:16">
      <c r="P482" s="22"/>
    </row>
    <row r="483" spans="16:16">
      <c r="P483" s="22"/>
    </row>
    <row r="484" spans="16:16">
      <c r="P484" s="22"/>
    </row>
    <row r="485" spans="16:16">
      <c r="P485" s="22"/>
    </row>
    <row r="486" spans="16:16">
      <c r="P486" s="22"/>
    </row>
    <row r="487" spans="16:16">
      <c r="P487" s="22"/>
    </row>
    <row r="488" spans="16:16">
      <c r="P488" s="22"/>
    </row>
    <row r="489" spans="16:16">
      <c r="P489" s="22"/>
    </row>
    <row r="490" spans="16:16">
      <c r="P490" s="22"/>
    </row>
    <row r="491" spans="16:16">
      <c r="P491" s="22"/>
    </row>
    <row r="492" spans="16:16">
      <c r="P492" s="22"/>
    </row>
    <row r="493" spans="16:16">
      <c r="P493" s="22"/>
    </row>
    <row r="494" spans="16:16">
      <c r="P494" s="22"/>
    </row>
    <row r="495" spans="16:16">
      <c r="P495" s="22"/>
    </row>
    <row r="496" spans="16:16">
      <c r="P496" s="22"/>
    </row>
    <row r="497" spans="16:16">
      <c r="P497" s="22"/>
    </row>
    <row r="498" spans="16:16">
      <c r="P498" s="22"/>
    </row>
    <row r="499" spans="16:16">
      <c r="P499" s="22"/>
    </row>
    <row r="500" spans="16:16">
      <c r="P500" s="22"/>
    </row>
    <row r="501" spans="16:16">
      <c r="P501" s="22"/>
    </row>
    <row r="502" spans="16:16">
      <c r="P502" s="22"/>
    </row>
    <row r="503" spans="16:16">
      <c r="P503" s="22"/>
    </row>
    <row r="504" spans="16:16">
      <c r="P504" s="22"/>
    </row>
    <row r="505" spans="16:16">
      <c r="P505" s="22"/>
    </row>
    <row r="506" spans="16:16">
      <c r="P506" s="22"/>
    </row>
    <row r="507" spans="16:16">
      <c r="P507" s="22"/>
    </row>
    <row r="508" spans="16:16">
      <c r="P508" s="22"/>
    </row>
    <row r="509" spans="16:16">
      <c r="P509" s="22"/>
    </row>
    <row r="510" spans="16:16">
      <c r="P510" s="22"/>
    </row>
    <row r="511" spans="16:16">
      <c r="P511" s="22"/>
    </row>
    <row r="512" spans="16:16">
      <c r="P512" s="22"/>
    </row>
    <row r="513" spans="16:16">
      <c r="P513" s="22"/>
    </row>
    <row r="514" spans="16:16">
      <c r="P514" s="22"/>
    </row>
    <row r="515" spans="16:16">
      <c r="P515" s="22"/>
    </row>
    <row r="516" spans="16:16">
      <c r="P516" s="22"/>
    </row>
    <row r="517" spans="16:16">
      <c r="P517" s="22"/>
    </row>
    <row r="518" spans="16:16">
      <c r="P518" s="22"/>
    </row>
    <row r="519" spans="16:16">
      <c r="P519" s="22"/>
    </row>
    <row r="520" spans="16:16">
      <c r="P520" s="22"/>
    </row>
    <row r="521" spans="16:16">
      <c r="P521" s="22"/>
    </row>
    <row r="522" spans="16:16">
      <c r="P522" s="22"/>
    </row>
    <row r="523" spans="16:16">
      <c r="P523" s="22"/>
    </row>
    <row r="524" spans="16:16">
      <c r="P524" s="22"/>
    </row>
    <row r="525" spans="16:16">
      <c r="P525" s="22"/>
    </row>
    <row r="526" spans="16:16">
      <c r="P526" s="22"/>
    </row>
    <row r="527" spans="16:16">
      <c r="P527" s="22"/>
    </row>
    <row r="528" spans="16:16">
      <c r="P528" s="22"/>
    </row>
    <row r="529" spans="16:16">
      <c r="P529" s="22"/>
    </row>
    <row r="530" spans="16:16">
      <c r="P530" s="22"/>
    </row>
    <row r="531" spans="16:16">
      <c r="P531" s="22"/>
    </row>
    <row r="532" spans="16:16">
      <c r="P532" s="22"/>
    </row>
    <row r="533" spans="16:16">
      <c r="P533" s="22"/>
    </row>
    <row r="534" spans="16:16">
      <c r="P534" s="22"/>
    </row>
    <row r="535" spans="16:16">
      <c r="P535" s="22"/>
    </row>
    <row r="536" spans="16:16">
      <c r="P536" s="22"/>
    </row>
    <row r="537" spans="16:16">
      <c r="P537" s="22"/>
    </row>
    <row r="538" spans="16:16">
      <c r="P538" s="22"/>
    </row>
    <row r="539" spans="16:16">
      <c r="P539" s="22"/>
    </row>
    <row r="540" spans="16:16">
      <c r="P540" s="22"/>
    </row>
    <row r="541" spans="16:16">
      <c r="P541" s="22"/>
    </row>
    <row r="542" spans="16:16">
      <c r="P542" s="22"/>
    </row>
    <row r="543" spans="16:16">
      <c r="P543" s="22"/>
    </row>
    <row r="544" spans="16:16">
      <c r="P544" s="22"/>
    </row>
    <row r="545" spans="16:16">
      <c r="P545" s="22"/>
    </row>
    <row r="546" spans="16:16">
      <c r="P546" s="22"/>
    </row>
    <row r="547" spans="16:16">
      <c r="P547" s="22"/>
    </row>
    <row r="548" spans="16:16">
      <c r="P548" s="22"/>
    </row>
    <row r="549" spans="16:16">
      <c r="P549" s="22"/>
    </row>
    <row r="550" spans="16:16">
      <c r="P550" s="22"/>
    </row>
    <row r="551" spans="16:16">
      <c r="P551" s="22"/>
    </row>
    <row r="552" spans="16:16">
      <c r="P552" s="22"/>
    </row>
    <row r="553" spans="16:16">
      <c r="P553" s="22"/>
    </row>
    <row r="554" spans="16:16">
      <c r="P554" s="22"/>
    </row>
    <row r="555" spans="16:16">
      <c r="P555" s="22"/>
    </row>
    <row r="556" spans="16:16">
      <c r="P556" s="22"/>
    </row>
    <row r="557" spans="16:16">
      <c r="P557" s="22"/>
    </row>
    <row r="558" spans="16:16">
      <c r="P558" s="22"/>
    </row>
    <row r="559" spans="16:16">
      <c r="P559" s="22"/>
    </row>
    <row r="560" spans="16:16">
      <c r="P560" s="22"/>
    </row>
    <row r="561" spans="16:16">
      <c r="P561" s="22"/>
    </row>
    <row r="562" spans="16:16">
      <c r="P562" s="22"/>
    </row>
    <row r="563" spans="16:16">
      <c r="P563" s="22"/>
    </row>
    <row r="564" spans="16:16">
      <c r="P564" s="22"/>
    </row>
    <row r="565" spans="16:16">
      <c r="P565" s="22"/>
    </row>
    <row r="566" spans="16:16">
      <c r="P566" s="22"/>
    </row>
    <row r="567" spans="16:16">
      <c r="P567" s="22"/>
    </row>
    <row r="568" spans="16:16">
      <c r="P568" s="22"/>
    </row>
    <row r="569" spans="16:16">
      <c r="P569" s="22"/>
    </row>
    <row r="570" spans="16:16">
      <c r="P570" s="22"/>
    </row>
    <row r="571" spans="16:16">
      <c r="P571" s="22"/>
    </row>
    <row r="572" spans="16:16">
      <c r="P572" s="22"/>
    </row>
    <row r="573" spans="16:16">
      <c r="P573" s="22"/>
    </row>
    <row r="574" spans="16:16">
      <c r="P574" s="22"/>
    </row>
    <row r="575" spans="16:16">
      <c r="P575" s="22"/>
    </row>
    <row r="576" spans="16:16">
      <c r="P576" s="22"/>
    </row>
    <row r="577" spans="16:16">
      <c r="P577" s="22"/>
    </row>
    <row r="578" spans="16:16">
      <c r="P578" s="22"/>
    </row>
    <row r="579" spans="16:16">
      <c r="P579" s="22"/>
    </row>
    <row r="580" spans="16:16">
      <c r="P580" s="22"/>
    </row>
    <row r="581" spans="16:16">
      <c r="P581" s="22"/>
    </row>
    <row r="582" spans="16:16">
      <c r="P582" s="22"/>
    </row>
    <row r="583" spans="16:16">
      <c r="P583" s="22"/>
    </row>
    <row r="584" spans="16:16">
      <c r="P584" s="22"/>
    </row>
    <row r="585" spans="16:16">
      <c r="P585" s="22"/>
    </row>
    <row r="586" spans="16:16">
      <c r="P586" s="22"/>
    </row>
    <row r="587" spans="16:16">
      <c r="P587" s="22"/>
    </row>
    <row r="588" spans="16:16">
      <c r="P588" s="22"/>
    </row>
    <row r="589" spans="16:16">
      <c r="P589" s="22"/>
    </row>
    <row r="590" spans="16:16">
      <c r="P590" s="22"/>
    </row>
    <row r="591" spans="16:16">
      <c r="P591" s="22"/>
    </row>
    <row r="592" spans="16:16">
      <c r="P592" s="22"/>
    </row>
    <row r="593" spans="16:16">
      <c r="P593" s="22"/>
    </row>
    <row r="594" spans="16:16">
      <c r="P594" s="22"/>
    </row>
    <row r="595" spans="16:16">
      <c r="P595" s="22"/>
    </row>
    <row r="596" spans="16:16">
      <c r="P596" s="22"/>
    </row>
    <row r="597" spans="16:16">
      <c r="P597" s="22"/>
    </row>
    <row r="598" spans="16:16">
      <c r="P598" s="22"/>
    </row>
    <row r="599" spans="16:16">
      <c r="P599" s="22"/>
    </row>
    <row r="600" spans="16:16">
      <c r="P600" s="22"/>
    </row>
    <row r="601" spans="16:16">
      <c r="P601" s="22"/>
    </row>
    <row r="602" spans="16:16">
      <c r="P602" s="22"/>
    </row>
    <row r="603" spans="16:16">
      <c r="P603" s="22"/>
    </row>
    <row r="604" spans="16:16">
      <c r="P604" s="22"/>
    </row>
    <row r="605" spans="16:16">
      <c r="P605" s="22"/>
    </row>
    <row r="606" spans="16:16">
      <c r="P606" s="22"/>
    </row>
    <row r="607" spans="16:16">
      <c r="P607" s="22"/>
    </row>
    <row r="608" spans="16:16">
      <c r="P608" s="22"/>
    </row>
    <row r="609" spans="16:16">
      <c r="P609" s="22"/>
    </row>
    <row r="610" spans="16:16">
      <c r="P610" s="22"/>
    </row>
    <row r="611" spans="16:16">
      <c r="P611" s="22"/>
    </row>
    <row r="612" spans="16:16">
      <c r="P612" s="22"/>
    </row>
    <row r="613" spans="16:16">
      <c r="P613" s="22"/>
    </row>
    <row r="614" spans="16:16">
      <c r="P614" s="22"/>
    </row>
    <row r="615" spans="16:16">
      <c r="P615" s="22"/>
    </row>
    <row r="616" spans="16:16">
      <c r="P616" s="22"/>
    </row>
    <row r="617" spans="16:16">
      <c r="P617" s="22"/>
    </row>
    <row r="618" spans="16:16">
      <c r="P618" s="22"/>
    </row>
    <row r="619" spans="16:16">
      <c r="P619" s="22"/>
    </row>
    <row r="620" spans="16:16">
      <c r="P620" s="22"/>
    </row>
    <row r="621" spans="16:16">
      <c r="P621" s="22"/>
    </row>
    <row r="622" spans="16:16">
      <c r="P622" s="22"/>
    </row>
    <row r="623" spans="16:16">
      <c r="P623" s="22"/>
    </row>
    <row r="624" spans="16:16">
      <c r="P624" s="22"/>
    </row>
    <row r="625" spans="16:16">
      <c r="P625" s="22"/>
    </row>
    <row r="626" spans="16:16">
      <c r="P626" s="22"/>
    </row>
    <row r="627" spans="16:16">
      <c r="P627" s="22"/>
    </row>
    <row r="628" spans="16:16">
      <c r="P628" s="22"/>
    </row>
    <row r="629" spans="16:16">
      <c r="P629" s="22"/>
    </row>
    <row r="630" spans="16:16">
      <c r="P630" s="22"/>
    </row>
    <row r="631" spans="16:16">
      <c r="P631" s="22"/>
    </row>
    <row r="632" spans="16:16">
      <c r="P632" s="22"/>
    </row>
    <row r="633" spans="16:16">
      <c r="P633" s="22"/>
    </row>
    <row r="634" spans="16:16">
      <c r="P634" s="22"/>
    </row>
    <row r="635" spans="16:16">
      <c r="P635" s="22"/>
    </row>
    <row r="636" spans="16:16">
      <c r="P636" s="22"/>
    </row>
    <row r="637" spans="16:16">
      <c r="P637" s="22"/>
    </row>
    <row r="638" spans="16:16">
      <c r="P638" s="22"/>
    </row>
    <row r="639" spans="16:16">
      <c r="P639" s="22"/>
    </row>
    <row r="640" spans="16:16">
      <c r="P640" s="22"/>
    </row>
    <row r="641" spans="16:16">
      <c r="P641" s="22"/>
    </row>
    <row r="642" spans="16:16">
      <c r="P642" s="22"/>
    </row>
    <row r="643" spans="16:16">
      <c r="P643" s="22"/>
    </row>
    <row r="644" spans="16:16">
      <c r="P644" s="22"/>
    </row>
    <row r="645" spans="16:16">
      <c r="P645" s="22"/>
    </row>
    <row r="646" spans="16:16">
      <c r="P646" s="22"/>
    </row>
    <row r="647" spans="16:16">
      <c r="P647" s="22"/>
    </row>
    <row r="648" spans="16:16">
      <c r="P648" s="22"/>
    </row>
    <row r="649" spans="16:16">
      <c r="P649" s="22"/>
    </row>
    <row r="650" spans="16:16">
      <c r="P650" s="22"/>
    </row>
    <row r="651" spans="16:16">
      <c r="P651" s="22"/>
    </row>
    <row r="652" spans="16:16">
      <c r="P652" s="22"/>
    </row>
    <row r="653" spans="16:16">
      <c r="P653" s="22"/>
    </row>
    <row r="654" spans="16:16">
      <c r="P654" s="22"/>
    </row>
    <row r="655" spans="16:16">
      <c r="P655" s="22"/>
    </row>
    <row r="656" spans="16:16">
      <c r="P656" s="22"/>
    </row>
    <row r="657" spans="16:16">
      <c r="P657" s="22"/>
    </row>
    <row r="658" spans="16:16">
      <c r="P658" s="22"/>
    </row>
    <row r="659" spans="16:16">
      <c r="P659" s="22"/>
    </row>
    <row r="660" spans="16:16">
      <c r="P660" s="22"/>
    </row>
    <row r="661" spans="16:16">
      <c r="P661" s="22"/>
    </row>
    <row r="662" spans="16:16">
      <c r="P662" s="22"/>
    </row>
    <row r="663" spans="16:16">
      <c r="P663" s="22"/>
    </row>
    <row r="664" spans="16:16">
      <c r="P664" s="22"/>
    </row>
    <row r="665" spans="16:16">
      <c r="P665" s="22"/>
    </row>
    <row r="666" spans="16:16">
      <c r="P666" s="22"/>
    </row>
    <row r="667" spans="16:16">
      <c r="P667" s="22"/>
    </row>
    <row r="668" spans="16:16">
      <c r="P668" s="22"/>
    </row>
    <row r="669" spans="16:16">
      <c r="P669" s="22"/>
    </row>
    <row r="670" spans="16:16">
      <c r="P670" s="22"/>
    </row>
    <row r="671" spans="16:16">
      <c r="P671" s="22"/>
    </row>
    <row r="672" spans="16:16">
      <c r="P672" s="22"/>
    </row>
    <row r="673" spans="16:16">
      <c r="P673" s="22"/>
    </row>
    <row r="674" spans="16:16">
      <c r="P674" s="22"/>
    </row>
    <row r="675" spans="16:16">
      <c r="P675" s="22"/>
    </row>
    <row r="676" spans="16:16">
      <c r="P676" s="22"/>
    </row>
    <row r="677" spans="16:16">
      <c r="P677" s="22"/>
    </row>
    <row r="678" spans="16:16">
      <c r="P678" s="22"/>
    </row>
    <row r="679" spans="16:16">
      <c r="P679" s="22"/>
    </row>
    <row r="680" spans="16:16">
      <c r="P680" s="22"/>
    </row>
    <row r="681" spans="16:16">
      <c r="P681" s="22"/>
    </row>
    <row r="682" spans="16:16">
      <c r="P682" s="22"/>
    </row>
    <row r="683" spans="16:16">
      <c r="P683" s="22"/>
    </row>
    <row r="684" spans="16:16">
      <c r="P684" s="22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B217:B219"/>
  </mergeCells>
  <phoneticPr fontId="9" type="noConversion"/>
  <conditionalFormatting sqref="L5:O5">
    <cfRule type="cellIs" dxfId="128" priority="104" operator="lessThan">
      <formula>6.5</formula>
    </cfRule>
    <cfRule type="cellIs" dxfId="127" priority="105" operator="greaterThan">
      <formula>8</formula>
    </cfRule>
  </conditionalFormatting>
  <conditionalFormatting sqref="L30:M30">
    <cfRule type="containsText" dxfId="126" priority="102" stopIfTrue="1" operator="containsText" text="&lt;">
      <formula>NOT(ISERROR(SEARCH("&lt;",L30)))</formula>
    </cfRule>
    <cfRule type="cellIs" dxfId="125" priority="103" operator="greaterThan">
      <formula>$E$30</formula>
    </cfRule>
  </conditionalFormatting>
  <conditionalFormatting sqref="L23:O23">
    <cfRule type="containsText" dxfId="124" priority="100" stopIfTrue="1" operator="containsText" text="&lt;">
      <formula>NOT(ISERROR(SEARCH("&lt;",L23)))</formula>
    </cfRule>
    <cfRule type="cellIs" dxfId="123" priority="101" operator="greaterThan">
      <formula>$E$23</formula>
    </cfRule>
  </conditionalFormatting>
  <conditionalFormatting sqref="L21:O21">
    <cfRule type="containsText" dxfId="122" priority="98" stopIfTrue="1" operator="containsText" text="&lt;">
      <formula>NOT(ISERROR(SEARCH("&lt;",L21)))</formula>
    </cfRule>
    <cfRule type="cellIs" dxfId="121" priority="99" operator="greaterThan">
      <formula>$E$21</formula>
    </cfRule>
  </conditionalFormatting>
  <conditionalFormatting sqref="L18:O18">
    <cfRule type="containsText" dxfId="120" priority="96" stopIfTrue="1" operator="containsText" text="&lt;">
      <formula>NOT(ISERROR(SEARCH("&lt;",L18)))</formula>
    </cfRule>
    <cfRule type="cellIs" dxfId="119" priority="97" operator="greaterThan">
      <formula>$E$18</formula>
    </cfRule>
  </conditionalFormatting>
  <conditionalFormatting sqref="O69:O70 O108 O184:O185 O126:O127 O110:O111 O144:O145 O214:O215">
    <cfRule type="containsText" priority="83" stopIfTrue="1" operator="containsText" text="&lt;">
      <formula>NOT(ISERROR(SEARCH("&lt;",O69)))</formula>
    </cfRule>
  </conditionalFormatting>
  <conditionalFormatting sqref="O165">
    <cfRule type="containsText" priority="80" stopIfTrue="1" operator="containsText" text="&lt;">
      <formula>NOT(ISERROR(SEARCH("&lt;",O165)))</formula>
    </cfRule>
  </conditionalFormatting>
  <conditionalFormatting sqref="N30:O30">
    <cfRule type="containsText" dxfId="118" priority="43" stopIfTrue="1" operator="containsText" text="&lt;">
      <formula>NOT(ISERROR(SEARCH("&lt;",N30)))</formula>
    </cfRule>
    <cfRule type="cellIs" dxfId="117" priority="44" operator="greaterThan">
      <formula>$E$30</formula>
    </cfRule>
  </conditionalFormatting>
  <conditionalFormatting sqref="O71">
    <cfRule type="cellIs" dxfId="116" priority="42" operator="greaterThan">
      <formula>$E$73</formula>
    </cfRule>
  </conditionalFormatting>
  <conditionalFormatting sqref="O71:O76 O78:O79">
    <cfRule type="containsText" priority="41" stopIfTrue="1" operator="containsText" text="&lt;">
      <formula>NOT(ISERROR(SEARCH("&lt;",O71)))</formula>
    </cfRule>
  </conditionalFormatting>
  <conditionalFormatting sqref="O59:O66 O68">
    <cfRule type="containsText" priority="39" stopIfTrue="1" operator="containsText" text="&lt;">
      <formula>NOT(ISERROR(SEARCH("&lt;",O59)))</formula>
    </cfRule>
  </conditionalFormatting>
  <conditionalFormatting sqref="O96:O100">
    <cfRule type="containsText" priority="38" stopIfTrue="1" operator="containsText" text="&lt;">
      <formula>NOT(ISERROR(SEARCH("&lt;",O96)))</formula>
    </cfRule>
  </conditionalFormatting>
  <conditionalFormatting sqref="O103:O106">
    <cfRule type="containsText" priority="37" stopIfTrue="1" operator="containsText" text="&lt;">
      <formula>NOT(ISERROR(SEARCH("&lt;",O103)))</formula>
    </cfRule>
  </conditionalFormatting>
  <conditionalFormatting sqref="O109">
    <cfRule type="containsText" priority="36" stopIfTrue="1" operator="containsText" text="&lt;">
      <formula>NOT(ISERROR(SEARCH("&lt;",O109)))</formula>
    </cfRule>
  </conditionalFormatting>
  <conditionalFormatting sqref="V119:V136">
    <cfRule type="containsText" priority="35" stopIfTrue="1" operator="containsText" text="&lt;">
      <formula>NOT(ISERROR(SEARCH("&lt;",V119)))</formula>
    </cfRule>
  </conditionalFormatting>
  <conditionalFormatting sqref="O128:O143">
    <cfRule type="containsText" priority="34" stopIfTrue="1" operator="containsText" text="&lt;">
      <formula>NOT(ISERROR(SEARCH("&lt;",O128)))</formula>
    </cfRule>
  </conditionalFormatting>
  <conditionalFormatting sqref="O146:O164">
    <cfRule type="containsText" priority="33" stopIfTrue="1" operator="containsText" text="&lt;">
      <formula>NOT(ISERROR(SEARCH("&lt;",O146)))</formula>
    </cfRule>
  </conditionalFormatting>
  <conditionalFormatting sqref="O169:O177">
    <cfRule type="cellIs" dxfId="115" priority="32" operator="greaterThan">
      <formula>$E$161</formula>
    </cfRule>
  </conditionalFormatting>
  <conditionalFormatting sqref="O169:O177">
    <cfRule type="containsText" priority="31" stopIfTrue="1" operator="containsText" text="&lt;">
      <formula>NOT(ISERROR(SEARCH("&lt;",O169)))</formula>
    </cfRule>
  </conditionalFormatting>
  <conditionalFormatting sqref="P30">
    <cfRule type="containsText" dxfId="114" priority="29" stopIfTrue="1" operator="containsText" text="&lt;">
      <formula>NOT(ISERROR(SEARCH("&lt;",P30)))</formula>
    </cfRule>
    <cfRule type="cellIs" dxfId="113" priority="30" operator="greaterThan">
      <formula>$E$30</formula>
    </cfRule>
  </conditionalFormatting>
  <conditionalFormatting sqref="R30">
    <cfRule type="containsText" dxfId="112" priority="27" stopIfTrue="1" operator="containsText" text="&lt;">
      <formula>NOT(ISERROR(SEARCH("&lt;",R30)))</formula>
    </cfRule>
    <cfRule type="cellIs" dxfId="111" priority="28" operator="greaterThan">
      <formula>$E$30</formula>
    </cfRule>
  </conditionalFormatting>
  <conditionalFormatting sqref="P59:P66 P68">
    <cfRule type="containsText" priority="26" stopIfTrue="1" operator="containsText" text="&lt;">
      <formula>NOT(ISERROR(SEARCH("&lt;",P59)))</formula>
    </cfRule>
  </conditionalFormatting>
  <conditionalFormatting sqref="R59:R66 R68">
    <cfRule type="containsText" priority="25" stopIfTrue="1" operator="containsText" text="&lt;">
      <formula>NOT(ISERROR(SEARCH("&lt;",R59)))</formula>
    </cfRule>
  </conditionalFormatting>
  <conditionalFormatting sqref="P71">
    <cfRule type="cellIs" dxfId="110" priority="24" operator="greaterThan">
      <formula>$E$73</formula>
    </cfRule>
  </conditionalFormatting>
  <conditionalFormatting sqref="P71:P76 P78:P79">
    <cfRule type="containsText" priority="23" stopIfTrue="1" operator="containsText" text="&lt;">
      <formula>NOT(ISERROR(SEARCH("&lt;",P71)))</formula>
    </cfRule>
  </conditionalFormatting>
  <conditionalFormatting sqref="R71">
    <cfRule type="cellIs" dxfId="109" priority="22" operator="greaterThan">
      <formula>$E$73</formula>
    </cfRule>
  </conditionalFormatting>
  <conditionalFormatting sqref="R71:R76 R78:R79">
    <cfRule type="containsText" priority="21" stopIfTrue="1" operator="containsText" text="&lt;">
      <formula>NOT(ISERROR(SEARCH("&lt;",R71)))</formula>
    </cfRule>
  </conditionalFormatting>
  <conditionalFormatting sqref="P96:P100">
    <cfRule type="containsText" priority="20" stopIfTrue="1" operator="containsText" text="&lt;">
      <formula>NOT(ISERROR(SEARCH("&lt;",P96)))</formula>
    </cfRule>
  </conditionalFormatting>
  <conditionalFormatting sqref="R96:R100">
    <cfRule type="containsText" priority="19" stopIfTrue="1" operator="containsText" text="&lt;">
      <formula>NOT(ISERROR(SEARCH("&lt;",R96)))</formula>
    </cfRule>
  </conditionalFormatting>
  <conditionalFormatting sqref="P103:P106">
    <cfRule type="containsText" priority="18" stopIfTrue="1" operator="containsText" text="&lt;">
      <formula>NOT(ISERROR(SEARCH("&lt;",P103)))</formula>
    </cfRule>
  </conditionalFormatting>
  <conditionalFormatting sqref="R103:R106">
    <cfRule type="containsText" priority="17" stopIfTrue="1" operator="containsText" text="&lt;">
      <formula>NOT(ISERROR(SEARCH("&lt;",R103)))</formula>
    </cfRule>
  </conditionalFormatting>
  <conditionalFormatting sqref="P108">
    <cfRule type="containsText" priority="16" stopIfTrue="1" operator="containsText" text="&lt;">
      <formula>NOT(ISERROR(SEARCH("&lt;",P108)))</formula>
    </cfRule>
  </conditionalFormatting>
  <conditionalFormatting sqref="P109">
    <cfRule type="containsText" priority="15" stopIfTrue="1" operator="containsText" text="&lt;">
      <formula>NOT(ISERROR(SEARCH("&lt;",P109)))</formula>
    </cfRule>
  </conditionalFormatting>
  <conditionalFormatting sqref="R108">
    <cfRule type="containsText" priority="14" stopIfTrue="1" operator="containsText" text="&lt;">
      <formula>NOT(ISERROR(SEARCH("&lt;",R108)))</formula>
    </cfRule>
  </conditionalFormatting>
  <conditionalFormatting sqref="R109">
    <cfRule type="containsText" priority="13" stopIfTrue="1" operator="containsText" text="&lt;">
      <formula>NOT(ISERROR(SEARCH("&lt;",R109)))</formula>
    </cfRule>
  </conditionalFormatting>
  <conditionalFormatting sqref="P184:P185 P126:P127 P144:P145">
    <cfRule type="containsText" priority="12" stopIfTrue="1" operator="containsText" text="&lt;">
      <formula>NOT(ISERROR(SEARCH("&lt;",P126)))</formula>
    </cfRule>
  </conditionalFormatting>
  <conditionalFormatting sqref="P165">
    <cfRule type="containsText" priority="11" stopIfTrue="1" operator="containsText" text="&lt;">
      <formula>NOT(ISERROR(SEARCH("&lt;",P165)))</formula>
    </cfRule>
  </conditionalFormatting>
  <conditionalFormatting sqref="P128:P143">
    <cfRule type="containsText" priority="10" stopIfTrue="1" operator="containsText" text="&lt;">
      <formula>NOT(ISERROR(SEARCH("&lt;",P128)))</formula>
    </cfRule>
  </conditionalFormatting>
  <conditionalFormatting sqref="P146:P164">
    <cfRule type="containsText" priority="9" stopIfTrue="1" operator="containsText" text="&lt;">
      <formula>NOT(ISERROR(SEARCH("&lt;",P146)))</formula>
    </cfRule>
  </conditionalFormatting>
  <conditionalFormatting sqref="P169:P177">
    <cfRule type="cellIs" dxfId="108" priority="8" operator="greaterThan">
      <formula>$E$161</formula>
    </cfRule>
  </conditionalFormatting>
  <conditionalFormatting sqref="P169:P177">
    <cfRule type="containsText" priority="7" stopIfTrue="1" operator="containsText" text="&lt;">
      <formula>NOT(ISERROR(SEARCH("&lt;",P169)))</formula>
    </cfRule>
  </conditionalFormatting>
  <conditionalFormatting sqref="R184:R185 R126:R127 R144:R145">
    <cfRule type="containsText" priority="6" stopIfTrue="1" operator="containsText" text="&lt;">
      <formula>NOT(ISERROR(SEARCH("&lt;",R126)))</formula>
    </cfRule>
  </conditionalFormatting>
  <conditionalFormatting sqref="R165">
    <cfRule type="containsText" priority="5" stopIfTrue="1" operator="containsText" text="&lt;">
      <formula>NOT(ISERROR(SEARCH("&lt;",R165)))</formula>
    </cfRule>
  </conditionalFormatting>
  <conditionalFormatting sqref="R128:R143">
    <cfRule type="containsText" priority="4" stopIfTrue="1" operator="containsText" text="&lt;">
      <formula>NOT(ISERROR(SEARCH("&lt;",R128)))</formula>
    </cfRule>
  </conditionalFormatting>
  <conditionalFormatting sqref="R146:R164">
    <cfRule type="containsText" priority="3" stopIfTrue="1" operator="containsText" text="&lt;">
      <formula>NOT(ISERROR(SEARCH("&lt;",R146)))</formula>
    </cfRule>
  </conditionalFormatting>
  <conditionalFormatting sqref="R169:R177">
    <cfRule type="cellIs" dxfId="107" priority="2" operator="greaterThan">
      <formula>$E$161</formula>
    </cfRule>
  </conditionalFormatting>
  <conditionalFormatting sqref="R169:R177">
    <cfRule type="containsText" priority="1" stopIfTrue="1" operator="containsText" text="&lt;">
      <formula>NOT(ISERROR(SEARCH("&lt;",R169)))</formula>
    </cfRule>
  </conditionalFormatting>
  <printOptions horizontalCentered="1"/>
  <pageMargins left="0.39370078740157483" right="0" top="0.39370078740157483" bottom="0.39370078740157483" header="0.51181102362204722" footer="0.51181102362204722"/>
  <pageSetup paperSize="9" scale="70" fitToHeight="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683"/>
  <sheetViews>
    <sheetView topLeftCell="C1" zoomScaleNormal="100" workbookViewId="0">
      <selection activeCell="L5" sqref="L5:R30"/>
    </sheetView>
  </sheetViews>
  <sheetFormatPr defaultRowHeight="12.75"/>
  <cols>
    <col min="1" max="1" width="37.7109375" style="13" customWidth="1"/>
    <col min="2" max="2" width="7.5703125" style="13" bestFit="1" customWidth="1"/>
    <col min="3" max="3" width="7" style="13" bestFit="1" customWidth="1"/>
    <col min="4" max="4" width="9.7109375" style="13" bestFit="1" customWidth="1"/>
    <col min="5" max="5" width="9.7109375" style="22" bestFit="1" customWidth="1"/>
    <col min="6" max="7" width="9.7109375" style="22" customWidth="1"/>
    <col min="8" max="8" width="10.5703125" style="22" customWidth="1"/>
    <col min="9" max="9" width="9.7109375" style="22" customWidth="1"/>
    <col min="10" max="10" width="9.42578125" style="54" customWidth="1"/>
    <col min="11" max="11" width="16.42578125" style="9" bestFit="1" customWidth="1"/>
    <col min="12" max="15" width="10.140625" style="9" bestFit="1" customWidth="1"/>
    <col min="16" max="16" width="7.28515625" style="23" bestFit="1" customWidth="1"/>
    <col min="17" max="17" width="8.140625" style="125" bestFit="1" customWidth="1"/>
    <col min="18" max="18" width="7.7109375" style="22" bestFit="1" customWidth="1"/>
  </cols>
  <sheetData>
    <row r="1" spans="1:19" ht="76.5">
      <c r="A1" s="108" t="s">
        <v>137</v>
      </c>
      <c r="B1" s="151" t="s">
        <v>12</v>
      </c>
      <c r="C1" s="108" t="s">
        <v>13</v>
      </c>
      <c r="D1" s="139" t="s">
        <v>154</v>
      </c>
      <c r="E1" s="51" t="s">
        <v>11</v>
      </c>
      <c r="F1" s="51" t="s">
        <v>269</v>
      </c>
      <c r="G1" s="51" t="s">
        <v>276</v>
      </c>
      <c r="H1" s="51" t="s">
        <v>278</v>
      </c>
      <c r="I1" s="51" t="s">
        <v>279</v>
      </c>
      <c r="J1" s="51" t="s">
        <v>148</v>
      </c>
      <c r="K1" s="51" t="s">
        <v>129</v>
      </c>
      <c r="L1" s="15" t="s">
        <v>147</v>
      </c>
      <c r="M1" s="15" t="s">
        <v>147</v>
      </c>
      <c r="N1" s="15" t="s">
        <v>147</v>
      </c>
      <c r="O1" s="84" t="s">
        <v>223</v>
      </c>
      <c r="P1" s="139" t="s">
        <v>0</v>
      </c>
      <c r="Q1" s="51" t="s">
        <v>1</v>
      </c>
      <c r="R1" s="146" t="s">
        <v>2</v>
      </c>
      <c r="S1" s="145"/>
    </row>
    <row r="2" spans="1:19">
      <c r="A2" s="109" t="s">
        <v>253</v>
      </c>
      <c r="B2" s="143"/>
      <c r="C2" s="109"/>
      <c r="D2" s="143"/>
      <c r="E2" s="14"/>
      <c r="F2" s="14"/>
      <c r="G2" s="14"/>
      <c r="H2" s="14"/>
      <c r="I2" s="14"/>
      <c r="J2" s="55"/>
      <c r="K2" s="5"/>
      <c r="L2" s="103" t="s">
        <v>136</v>
      </c>
      <c r="M2" s="103" t="s">
        <v>136</v>
      </c>
      <c r="N2" s="103" t="s">
        <v>136</v>
      </c>
      <c r="O2" s="103" t="s">
        <v>136</v>
      </c>
      <c r="P2" s="140"/>
      <c r="Q2" s="294"/>
      <c r="R2" s="194"/>
      <c r="S2" s="145"/>
    </row>
    <row r="3" spans="1:19">
      <c r="A3" s="109" t="s">
        <v>254</v>
      </c>
      <c r="B3" s="143"/>
      <c r="C3" s="109"/>
      <c r="D3" s="143"/>
      <c r="E3" s="14"/>
      <c r="F3" s="14"/>
      <c r="G3" s="14"/>
      <c r="H3" s="14"/>
      <c r="I3" s="14"/>
      <c r="J3" s="55"/>
      <c r="K3" s="5"/>
      <c r="L3" s="47">
        <v>44216</v>
      </c>
      <c r="M3" s="47">
        <v>44377</v>
      </c>
      <c r="N3" s="275">
        <v>44469</v>
      </c>
      <c r="O3" s="282">
        <v>44481</v>
      </c>
      <c r="P3" s="141"/>
      <c r="Q3" s="113"/>
      <c r="R3" s="35"/>
      <c r="S3" s="145"/>
    </row>
    <row r="4" spans="1:19">
      <c r="A4" s="109"/>
      <c r="B4" s="143"/>
      <c r="C4" s="109"/>
      <c r="D4" s="143"/>
      <c r="E4" s="28"/>
      <c r="F4" s="28"/>
      <c r="G4" s="28"/>
      <c r="H4" s="28"/>
      <c r="I4" s="28"/>
      <c r="J4" s="55"/>
      <c r="K4" s="5"/>
      <c r="L4" s="15"/>
      <c r="M4" s="15" t="s">
        <v>231</v>
      </c>
      <c r="N4" s="15" t="s">
        <v>231</v>
      </c>
      <c r="O4" s="15" t="s">
        <v>231</v>
      </c>
      <c r="P4" s="141"/>
      <c r="Q4" s="113"/>
      <c r="R4" s="35"/>
      <c r="S4" s="145"/>
    </row>
    <row r="5" spans="1:19">
      <c r="A5" s="111" t="s">
        <v>14</v>
      </c>
      <c r="B5" s="163" t="s">
        <v>15</v>
      </c>
      <c r="C5" s="160">
        <v>0.01</v>
      </c>
      <c r="D5" s="166">
        <v>6.5</v>
      </c>
      <c r="E5" s="26">
        <v>8</v>
      </c>
      <c r="F5" s="26"/>
      <c r="G5" s="26"/>
      <c r="H5" s="26"/>
      <c r="I5" s="26"/>
      <c r="J5" s="17">
        <v>4</v>
      </c>
      <c r="K5" s="17">
        <f t="shared" ref="K5:K19" si="0">COUNTA(L5:O5)</f>
        <v>1</v>
      </c>
      <c r="L5" s="119">
        <v>5.84</v>
      </c>
      <c r="M5" s="119"/>
      <c r="N5" s="119"/>
      <c r="O5" s="119"/>
      <c r="P5" s="119">
        <v>5.84</v>
      </c>
      <c r="Q5" s="119">
        <v>5.84</v>
      </c>
      <c r="R5" s="119">
        <v>5.84</v>
      </c>
      <c r="S5" s="145"/>
    </row>
    <row r="6" spans="1:19">
      <c r="A6" s="111" t="s">
        <v>145</v>
      </c>
      <c r="B6" s="163" t="s">
        <v>130</v>
      </c>
      <c r="C6" s="160">
        <v>1</v>
      </c>
      <c r="D6" s="166"/>
      <c r="E6" s="4"/>
      <c r="F6" s="4"/>
      <c r="G6" s="4"/>
      <c r="H6" s="4"/>
      <c r="I6" s="4"/>
      <c r="J6" s="17">
        <v>4</v>
      </c>
      <c r="K6" s="17">
        <f t="shared" si="0"/>
        <v>1</v>
      </c>
      <c r="L6" s="119">
        <v>425</v>
      </c>
      <c r="M6" s="119"/>
      <c r="N6" s="119"/>
      <c r="O6" s="119"/>
      <c r="P6" s="119">
        <v>425</v>
      </c>
      <c r="Q6" s="119">
        <v>425</v>
      </c>
      <c r="R6" s="119">
        <v>425</v>
      </c>
      <c r="S6" s="145"/>
    </row>
    <row r="7" spans="1:19">
      <c r="A7" s="111" t="s">
        <v>18</v>
      </c>
      <c r="B7" s="163" t="s">
        <v>17</v>
      </c>
      <c r="C7" s="160">
        <v>1</v>
      </c>
      <c r="D7" s="166"/>
      <c r="E7" s="4"/>
      <c r="F7" s="4"/>
      <c r="G7" s="4"/>
      <c r="H7" s="4"/>
      <c r="I7" s="4"/>
      <c r="J7" s="50">
        <v>4</v>
      </c>
      <c r="K7" s="17">
        <f t="shared" si="0"/>
        <v>1</v>
      </c>
      <c r="L7" s="119" t="s">
        <v>230</v>
      </c>
      <c r="M7" s="119"/>
      <c r="N7" s="119"/>
      <c r="O7" s="119"/>
      <c r="P7" s="119" t="s">
        <v>230</v>
      </c>
      <c r="Q7" s="119" t="s">
        <v>268</v>
      </c>
      <c r="R7" s="119" t="s">
        <v>230</v>
      </c>
      <c r="S7" s="145"/>
    </row>
    <row r="8" spans="1:19">
      <c r="A8" s="111" t="s">
        <v>19</v>
      </c>
      <c r="B8" s="163" t="s">
        <v>17</v>
      </c>
      <c r="C8" s="160">
        <v>1</v>
      </c>
      <c r="D8" s="166"/>
      <c r="E8" s="4"/>
      <c r="F8" s="4"/>
      <c r="G8" s="4"/>
      <c r="H8" s="4"/>
      <c r="I8" s="4"/>
      <c r="J8" s="17">
        <v>4</v>
      </c>
      <c r="K8" s="17">
        <f t="shared" si="0"/>
        <v>1</v>
      </c>
      <c r="L8" s="119" t="s">
        <v>225</v>
      </c>
      <c r="M8" s="119"/>
      <c r="N8" s="119"/>
      <c r="O8" s="119"/>
      <c r="P8" s="119" t="s">
        <v>225</v>
      </c>
      <c r="Q8" s="119" t="s">
        <v>268</v>
      </c>
      <c r="R8" s="119" t="s">
        <v>225</v>
      </c>
      <c r="S8" s="145"/>
    </row>
    <row r="9" spans="1:19">
      <c r="A9" s="111" t="s">
        <v>20</v>
      </c>
      <c r="B9" s="163" t="s">
        <v>17</v>
      </c>
      <c r="C9" s="160">
        <v>1</v>
      </c>
      <c r="D9" s="166"/>
      <c r="E9" s="4"/>
      <c r="F9" s="4"/>
      <c r="G9" s="4"/>
      <c r="H9" s="4"/>
      <c r="I9" s="4"/>
      <c r="J9" s="17">
        <v>4</v>
      </c>
      <c r="K9" s="17">
        <f t="shared" si="0"/>
        <v>1</v>
      </c>
      <c r="L9" s="76" t="s">
        <v>225</v>
      </c>
      <c r="M9" s="76"/>
      <c r="N9" s="76"/>
      <c r="O9" s="119"/>
      <c r="P9" s="76" t="s">
        <v>225</v>
      </c>
      <c r="Q9" s="119" t="s">
        <v>268</v>
      </c>
      <c r="R9" s="76" t="s">
        <v>225</v>
      </c>
      <c r="S9" s="145"/>
    </row>
    <row r="10" spans="1:19">
      <c r="A10" s="111" t="s">
        <v>21</v>
      </c>
      <c r="B10" s="163" t="s">
        <v>17</v>
      </c>
      <c r="C10" s="160">
        <v>1</v>
      </c>
      <c r="D10" s="166"/>
      <c r="E10" s="4"/>
      <c r="F10" s="4"/>
      <c r="G10" s="4"/>
      <c r="H10" s="4"/>
      <c r="I10" s="4"/>
      <c r="J10" s="17">
        <v>4</v>
      </c>
      <c r="K10" s="17">
        <f t="shared" si="0"/>
        <v>1</v>
      </c>
      <c r="L10" s="119">
        <v>17</v>
      </c>
      <c r="M10" s="119"/>
      <c r="N10" s="119"/>
      <c r="O10" s="119"/>
      <c r="P10" s="119">
        <v>17</v>
      </c>
      <c r="Q10" s="119">
        <v>17</v>
      </c>
      <c r="R10" s="119">
        <v>17</v>
      </c>
      <c r="S10" s="145"/>
    </row>
    <row r="11" spans="1:19">
      <c r="A11" s="111" t="s">
        <v>22</v>
      </c>
      <c r="B11" s="163" t="s">
        <v>17</v>
      </c>
      <c r="C11" s="160">
        <v>1</v>
      </c>
      <c r="D11" s="166"/>
      <c r="E11" s="4"/>
      <c r="F11" s="4"/>
      <c r="G11" s="4"/>
      <c r="H11" s="4"/>
      <c r="I11" s="4"/>
      <c r="J11" s="17">
        <v>4</v>
      </c>
      <c r="K11" s="17">
        <f t="shared" si="0"/>
        <v>1</v>
      </c>
      <c r="L11" s="119">
        <v>17</v>
      </c>
      <c r="M11" s="119"/>
      <c r="N11" s="119"/>
      <c r="O11" s="119"/>
      <c r="P11" s="119">
        <v>17</v>
      </c>
      <c r="Q11" s="119">
        <v>17</v>
      </c>
      <c r="R11" s="119">
        <v>17</v>
      </c>
      <c r="S11" s="145"/>
    </row>
    <row r="12" spans="1:19">
      <c r="A12" s="111" t="s">
        <v>23</v>
      </c>
      <c r="B12" s="163" t="s">
        <v>17</v>
      </c>
      <c r="C12" s="160">
        <v>1</v>
      </c>
      <c r="D12" s="166"/>
      <c r="E12" s="4"/>
      <c r="F12" s="4"/>
      <c r="G12" s="4"/>
      <c r="H12" s="4"/>
      <c r="I12" s="4"/>
      <c r="J12" s="17">
        <v>4</v>
      </c>
      <c r="K12" s="17">
        <f t="shared" si="0"/>
        <v>1</v>
      </c>
      <c r="L12" s="119">
        <v>9</v>
      </c>
      <c r="M12" s="119"/>
      <c r="N12" s="119"/>
      <c r="O12" s="119"/>
      <c r="P12" s="119">
        <v>9</v>
      </c>
      <c r="Q12" s="119">
        <v>9</v>
      </c>
      <c r="R12" s="119">
        <v>9</v>
      </c>
      <c r="S12" s="145"/>
    </row>
    <row r="13" spans="1:19">
      <c r="A13" s="111" t="s">
        <v>8</v>
      </c>
      <c r="B13" s="163" t="s">
        <v>17</v>
      </c>
      <c r="C13" s="160">
        <v>1</v>
      </c>
      <c r="D13" s="166"/>
      <c r="E13" s="4"/>
      <c r="F13" s="4"/>
      <c r="G13" s="4"/>
      <c r="H13" s="4"/>
      <c r="I13" s="4"/>
      <c r="J13" s="17">
        <v>4</v>
      </c>
      <c r="K13" s="17">
        <f t="shared" si="0"/>
        <v>1</v>
      </c>
      <c r="L13" s="119">
        <v>123</v>
      </c>
      <c r="M13" s="119"/>
      <c r="N13" s="119"/>
      <c r="O13" s="119"/>
      <c r="P13" s="119">
        <v>123</v>
      </c>
      <c r="Q13" s="119">
        <v>123</v>
      </c>
      <c r="R13" s="119">
        <v>123</v>
      </c>
      <c r="S13" s="145"/>
    </row>
    <row r="14" spans="1:19">
      <c r="A14" s="111" t="s">
        <v>7</v>
      </c>
      <c r="B14" s="163" t="s">
        <v>17</v>
      </c>
      <c r="C14" s="160">
        <v>1</v>
      </c>
      <c r="D14" s="166"/>
      <c r="E14" s="4"/>
      <c r="F14" s="4"/>
      <c r="G14" s="4"/>
      <c r="H14" s="4"/>
      <c r="I14" s="4"/>
      <c r="J14" s="17">
        <v>4</v>
      </c>
      <c r="K14" s="17">
        <f t="shared" si="0"/>
        <v>1</v>
      </c>
      <c r="L14" s="119">
        <v>6</v>
      </c>
      <c r="M14" s="119"/>
      <c r="N14" s="119"/>
      <c r="O14" s="119"/>
      <c r="P14" s="119">
        <v>6</v>
      </c>
      <c r="Q14" s="119">
        <v>6</v>
      </c>
      <c r="R14" s="119">
        <v>6</v>
      </c>
      <c r="S14" s="145"/>
    </row>
    <row r="15" spans="1:19">
      <c r="A15" s="111" t="s">
        <v>24</v>
      </c>
      <c r="B15" s="163" t="s">
        <v>17</v>
      </c>
      <c r="C15" s="160">
        <v>1</v>
      </c>
      <c r="D15" s="166"/>
      <c r="E15" s="4"/>
      <c r="J15" s="53">
        <v>4</v>
      </c>
      <c r="K15" s="17">
        <f t="shared" si="0"/>
        <v>1</v>
      </c>
      <c r="L15" s="119">
        <v>10</v>
      </c>
      <c r="M15" s="119"/>
      <c r="N15" s="119"/>
      <c r="O15" s="119"/>
      <c r="P15" s="119">
        <v>10</v>
      </c>
      <c r="Q15" s="119">
        <v>10</v>
      </c>
      <c r="R15" s="119">
        <v>10</v>
      </c>
      <c r="S15" s="145"/>
    </row>
    <row r="16" spans="1:19">
      <c r="A16" s="111" t="s">
        <v>25</v>
      </c>
      <c r="B16" s="163" t="s">
        <v>17</v>
      </c>
      <c r="C16" s="160">
        <v>1</v>
      </c>
      <c r="D16" s="166"/>
      <c r="E16" s="4"/>
      <c r="F16" s="4"/>
      <c r="G16" s="4"/>
      <c r="H16" s="4"/>
      <c r="I16" s="4"/>
      <c r="J16" s="17">
        <v>4</v>
      </c>
      <c r="K16" s="17">
        <f t="shared" si="0"/>
        <v>1</v>
      </c>
      <c r="L16" s="119">
        <v>55</v>
      </c>
      <c r="M16" s="119"/>
      <c r="N16" s="119"/>
      <c r="O16" s="119"/>
      <c r="P16" s="119">
        <v>55</v>
      </c>
      <c r="Q16" s="119">
        <v>55</v>
      </c>
      <c r="R16" s="119">
        <v>55</v>
      </c>
      <c r="S16" s="145"/>
    </row>
    <row r="17" spans="1:19">
      <c r="A17" s="111" t="s">
        <v>26</v>
      </c>
      <c r="B17" s="163" t="s">
        <v>17</v>
      </c>
      <c r="C17" s="160">
        <v>1</v>
      </c>
      <c r="D17" s="166"/>
      <c r="E17" s="4"/>
      <c r="F17" s="4"/>
      <c r="G17" s="4"/>
      <c r="H17" s="4"/>
      <c r="I17" s="4"/>
      <c r="J17" s="50">
        <v>4</v>
      </c>
      <c r="K17" s="17">
        <f t="shared" si="0"/>
        <v>1</v>
      </c>
      <c r="L17" s="119">
        <v>4</v>
      </c>
      <c r="M17" s="119"/>
      <c r="N17" s="119"/>
      <c r="O17" s="119"/>
      <c r="P17" s="119">
        <v>4</v>
      </c>
      <c r="Q17" s="119">
        <v>4</v>
      </c>
      <c r="R17" s="119">
        <v>4</v>
      </c>
      <c r="S17" s="145"/>
    </row>
    <row r="18" spans="1:19">
      <c r="A18" s="111" t="s">
        <v>138</v>
      </c>
      <c r="B18" s="163" t="s">
        <v>17</v>
      </c>
      <c r="C18" s="160">
        <v>1E-3</v>
      </c>
      <c r="D18" s="166"/>
      <c r="E18" s="24">
        <v>1.9</v>
      </c>
      <c r="F18" s="24"/>
      <c r="G18" s="24"/>
      <c r="H18" s="24"/>
      <c r="I18" s="24"/>
      <c r="J18" s="17">
        <v>4</v>
      </c>
      <c r="K18" s="17">
        <f t="shared" si="0"/>
        <v>1</v>
      </c>
      <c r="L18" s="238">
        <v>5.3999999999999999E-2</v>
      </c>
      <c r="M18" s="238"/>
      <c r="N18" s="119"/>
      <c r="O18" s="119"/>
      <c r="P18" s="238">
        <v>5.3999999999999999E-2</v>
      </c>
      <c r="Q18" s="238">
        <v>5.3999999999999999E-2</v>
      </c>
      <c r="R18" s="238">
        <v>5.3999999999999999E-2</v>
      </c>
      <c r="S18" s="145"/>
    </row>
    <row r="19" spans="1:19">
      <c r="A19" s="111" t="s">
        <v>139</v>
      </c>
      <c r="B19" s="163" t="s">
        <v>17</v>
      </c>
      <c r="C19" s="160">
        <v>5.0000000000000001E-3</v>
      </c>
      <c r="D19" s="166"/>
      <c r="E19" s="4"/>
      <c r="F19" s="4"/>
      <c r="G19" s="4"/>
      <c r="H19" s="4"/>
      <c r="I19" s="4"/>
      <c r="J19" s="17">
        <v>4</v>
      </c>
      <c r="K19" s="17">
        <f t="shared" si="0"/>
        <v>1</v>
      </c>
      <c r="L19" s="119">
        <v>7.2999999999999995E-2</v>
      </c>
      <c r="M19" s="119"/>
      <c r="N19" s="119"/>
      <c r="O19" s="119"/>
      <c r="P19" s="119">
        <v>7.2999999999999995E-2</v>
      </c>
      <c r="Q19" s="119">
        <v>7.2999999999999995E-2</v>
      </c>
      <c r="R19" s="119">
        <v>7.2999999999999995E-2</v>
      </c>
      <c r="S19" s="145"/>
    </row>
    <row r="20" spans="1:19">
      <c r="A20" s="111" t="s">
        <v>32</v>
      </c>
      <c r="B20" s="163" t="s">
        <v>17</v>
      </c>
      <c r="C20" s="160">
        <v>0.1</v>
      </c>
      <c r="D20" s="166"/>
      <c r="E20" s="4"/>
      <c r="F20" s="4"/>
      <c r="G20" s="4"/>
      <c r="H20" s="4"/>
      <c r="I20" s="4"/>
      <c r="J20" s="17">
        <v>4</v>
      </c>
      <c r="K20" s="17">
        <f t="shared" ref="K20:K30" si="1">COUNTA(L20:O20)</f>
        <v>1</v>
      </c>
      <c r="L20" s="119" t="s">
        <v>262</v>
      </c>
      <c r="M20" s="119"/>
      <c r="N20" s="119"/>
      <c r="O20" s="119"/>
      <c r="P20" s="119" t="s">
        <v>262</v>
      </c>
      <c r="Q20" s="119" t="s">
        <v>268</v>
      </c>
      <c r="R20" s="119" t="s">
        <v>262</v>
      </c>
      <c r="S20" s="145"/>
    </row>
    <row r="21" spans="1:19">
      <c r="A21" s="111" t="s">
        <v>33</v>
      </c>
      <c r="B21" s="163" t="s">
        <v>17</v>
      </c>
      <c r="C21" s="160">
        <v>0.01</v>
      </c>
      <c r="D21" s="166"/>
      <c r="E21" s="24">
        <v>0.9</v>
      </c>
      <c r="F21" s="24">
        <v>2.57</v>
      </c>
      <c r="G21" s="24"/>
      <c r="H21" s="24"/>
      <c r="I21" s="24"/>
      <c r="J21" s="17">
        <v>4</v>
      </c>
      <c r="K21" s="17">
        <f t="shared" si="1"/>
        <v>1</v>
      </c>
      <c r="L21" s="119">
        <v>0.02</v>
      </c>
      <c r="M21" s="119"/>
      <c r="N21" s="119"/>
      <c r="O21" s="119"/>
      <c r="P21" s="119">
        <v>0.02</v>
      </c>
      <c r="Q21" s="119">
        <v>0.02</v>
      </c>
      <c r="R21" s="119">
        <v>0.02</v>
      </c>
      <c r="S21" s="145"/>
    </row>
    <row r="22" spans="1:19">
      <c r="A22" s="111" t="s">
        <v>34</v>
      </c>
      <c r="B22" s="163" t="s">
        <v>17</v>
      </c>
      <c r="C22" s="160">
        <v>0.01</v>
      </c>
      <c r="D22" s="166"/>
      <c r="E22" s="39"/>
      <c r="F22" s="39"/>
      <c r="G22" s="39"/>
      <c r="H22" s="39"/>
      <c r="I22" s="39"/>
      <c r="J22" s="17">
        <v>4</v>
      </c>
      <c r="K22" s="17">
        <f t="shared" si="1"/>
        <v>1</v>
      </c>
      <c r="L22" s="119" t="s">
        <v>263</v>
      </c>
      <c r="M22" s="119"/>
      <c r="N22" s="119"/>
      <c r="O22" s="119"/>
      <c r="P22" s="119" t="s">
        <v>263</v>
      </c>
      <c r="Q22" s="119" t="s">
        <v>268</v>
      </c>
      <c r="R22" s="119" t="s">
        <v>263</v>
      </c>
      <c r="S22" s="145"/>
    </row>
    <row r="23" spans="1:19">
      <c r="A23" s="111" t="s">
        <v>35</v>
      </c>
      <c r="B23" s="163" t="s">
        <v>17</v>
      </c>
      <c r="C23" s="160">
        <v>0.01</v>
      </c>
      <c r="D23" s="166"/>
      <c r="E23" s="24">
        <v>0.7</v>
      </c>
      <c r="F23" s="24"/>
      <c r="G23" s="24"/>
      <c r="H23" s="24"/>
      <c r="I23" s="24"/>
      <c r="J23" s="17">
        <v>4</v>
      </c>
      <c r="K23" s="17">
        <f t="shared" si="1"/>
        <v>1</v>
      </c>
      <c r="L23" s="119" t="s">
        <v>263</v>
      </c>
      <c r="M23" s="119"/>
      <c r="N23" s="119"/>
      <c r="O23" s="119"/>
      <c r="P23" s="119" t="s">
        <v>263</v>
      </c>
      <c r="Q23" s="119" t="s">
        <v>268</v>
      </c>
      <c r="R23" s="119" t="s">
        <v>263</v>
      </c>
      <c r="S23" s="145"/>
    </row>
    <row r="24" spans="1:19">
      <c r="A24" s="111" t="s">
        <v>36</v>
      </c>
      <c r="B24" s="163" t="s">
        <v>17</v>
      </c>
      <c r="C24" s="160">
        <v>0.01</v>
      </c>
      <c r="D24" s="166"/>
      <c r="E24" s="4"/>
      <c r="F24" s="4"/>
      <c r="G24" s="4"/>
      <c r="H24" s="4"/>
      <c r="I24" s="4"/>
      <c r="J24" s="17">
        <v>4</v>
      </c>
      <c r="K24" s="17">
        <f t="shared" si="1"/>
        <v>1</v>
      </c>
      <c r="L24" s="119" t="s">
        <v>263</v>
      </c>
      <c r="M24" s="119"/>
      <c r="N24" s="119"/>
      <c r="O24" s="119"/>
      <c r="P24" s="119" t="s">
        <v>263</v>
      </c>
      <c r="Q24" s="119" t="s">
        <v>268</v>
      </c>
      <c r="R24" s="119" t="s">
        <v>263</v>
      </c>
      <c r="S24" s="145"/>
    </row>
    <row r="25" spans="1:19">
      <c r="A25" s="111" t="s">
        <v>37</v>
      </c>
      <c r="B25" s="163" t="s">
        <v>38</v>
      </c>
      <c r="C25" s="160">
        <v>0.01</v>
      </c>
      <c r="D25" s="166"/>
      <c r="E25" s="4"/>
      <c r="F25" s="4"/>
      <c r="G25" s="4"/>
      <c r="H25" s="4"/>
      <c r="I25" s="4"/>
      <c r="J25" s="17">
        <v>4</v>
      </c>
      <c r="K25" s="17">
        <f t="shared" si="1"/>
        <v>1</v>
      </c>
      <c r="L25" s="126">
        <v>4</v>
      </c>
      <c r="M25" s="126"/>
      <c r="N25" s="119"/>
      <c r="O25" s="119"/>
      <c r="P25" s="126">
        <v>4</v>
      </c>
      <c r="Q25" s="126">
        <v>4</v>
      </c>
      <c r="R25" s="126">
        <v>4</v>
      </c>
      <c r="S25" s="145"/>
    </row>
    <row r="26" spans="1:19">
      <c r="A26" s="111" t="s">
        <v>39</v>
      </c>
      <c r="B26" s="163" t="s">
        <v>38</v>
      </c>
      <c r="C26" s="160">
        <v>0.01</v>
      </c>
      <c r="D26" s="166"/>
      <c r="E26" s="4"/>
      <c r="F26" s="4"/>
      <c r="G26" s="4"/>
      <c r="H26" s="4"/>
      <c r="I26" s="4"/>
      <c r="J26" s="17">
        <v>4</v>
      </c>
      <c r="K26" s="17">
        <f t="shared" si="1"/>
        <v>1</v>
      </c>
      <c r="L26" s="119">
        <v>3.62</v>
      </c>
      <c r="M26" s="119"/>
      <c r="N26" s="119"/>
      <c r="O26" s="119"/>
      <c r="P26" s="119">
        <v>3.62</v>
      </c>
      <c r="Q26" s="119">
        <v>3.62</v>
      </c>
      <c r="R26" s="119">
        <v>3.62</v>
      </c>
      <c r="S26" s="145"/>
    </row>
    <row r="27" spans="1:19">
      <c r="A27" s="111" t="s">
        <v>40</v>
      </c>
      <c r="B27" s="163" t="s">
        <v>41</v>
      </c>
      <c r="C27" s="160">
        <v>0.01</v>
      </c>
      <c r="D27" s="166"/>
      <c r="E27" s="4"/>
      <c r="F27" s="4"/>
      <c r="G27" s="4"/>
      <c r="H27" s="4"/>
      <c r="I27" s="4"/>
      <c r="J27" s="17">
        <v>4</v>
      </c>
      <c r="K27" s="17">
        <f t="shared" si="1"/>
        <v>1</v>
      </c>
      <c r="L27" s="119">
        <v>4.99</v>
      </c>
      <c r="M27" s="119"/>
      <c r="N27" s="119"/>
      <c r="O27" s="119"/>
      <c r="P27" s="119">
        <v>4.99</v>
      </c>
      <c r="Q27" s="119">
        <v>4.99</v>
      </c>
      <c r="R27" s="119">
        <v>4.99</v>
      </c>
      <c r="S27" s="145"/>
    </row>
    <row r="28" spans="1:19">
      <c r="A28" s="111" t="s">
        <v>42</v>
      </c>
      <c r="B28" s="163" t="s">
        <v>17</v>
      </c>
      <c r="C28" s="160">
        <v>1</v>
      </c>
      <c r="D28" s="166"/>
      <c r="E28" s="4"/>
      <c r="F28" s="4"/>
      <c r="G28" s="4"/>
      <c r="H28" s="4"/>
      <c r="I28" s="4"/>
      <c r="J28" s="17">
        <v>4</v>
      </c>
      <c r="K28" s="17">
        <f t="shared" si="1"/>
        <v>1</v>
      </c>
      <c r="L28" s="119">
        <v>5</v>
      </c>
      <c r="M28" s="119"/>
      <c r="N28" s="119"/>
      <c r="O28" s="119"/>
      <c r="P28" s="119">
        <v>5</v>
      </c>
      <c r="Q28" s="119">
        <v>5</v>
      </c>
      <c r="R28" s="119">
        <v>5</v>
      </c>
      <c r="S28" s="145"/>
    </row>
    <row r="29" spans="1:19">
      <c r="A29" s="111" t="s">
        <v>43</v>
      </c>
      <c r="B29" s="163" t="s">
        <v>17</v>
      </c>
      <c r="C29" s="167">
        <v>2</v>
      </c>
      <c r="D29" s="166"/>
      <c r="E29" s="4"/>
      <c r="F29" s="4"/>
      <c r="G29" s="4"/>
      <c r="H29" s="4"/>
      <c r="I29" s="4"/>
      <c r="J29" s="17">
        <v>1</v>
      </c>
      <c r="K29" s="17">
        <f t="shared" si="1"/>
        <v>0</v>
      </c>
      <c r="L29" s="119"/>
      <c r="M29" s="119"/>
      <c r="N29" s="119"/>
      <c r="O29" s="119"/>
      <c r="P29" s="119"/>
      <c r="Q29" s="119"/>
      <c r="R29" s="119"/>
      <c r="S29" s="145"/>
    </row>
    <row r="30" spans="1:19">
      <c r="A30" s="111" t="s">
        <v>44</v>
      </c>
      <c r="B30" s="163" t="s">
        <v>17</v>
      </c>
      <c r="C30" s="160">
        <v>0.05</v>
      </c>
      <c r="D30" s="166"/>
      <c r="E30" s="29">
        <v>0.32</v>
      </c>
      <c r="F30" s="29"/>
      <c r="G30" s="29"/>
      <c r="H30" s="29"/>
      <c r="I30" s="29"/>
      <c r="J30" s="17">
        <v>4</v>
      </c>
      <c r="K30" s="17">
        <f t="shared" si="1"/>
        <v>1</v>
      </c>
      <c r="L30" s="119" t="s">
        <v>226</v>
      </c>
      <c r="M30" s="119"/>
      <c r="N30" s="119"/>
      <c r="O30" s="119"/>
      <c r="P30" s="119" t="s">
        <v>226</v>
      </c>
      <c r="Q30" s="119" t="s">
        <v>268</v>
      </c>
      <c r="R30" s="119" t="s">
        <v>226</v>
      </c>
      <c r="S30" s="145"/>
    </row>
    <row r="31" spans="1:19">
      <c r="A31" s="109"/>
      <c r="B31" s="157"/>
      <c r="C31" s="155"/>
      <c r="D31" s="143"/>
      <c r="E31" s="14"/>
      <c r="F31" s="14"/>
      <c r="G31" s="14"/>
      <c r="H31" s="14"/>
      <c r="I31" s="14"/>
      <c r="J31" s="55"/>
      <c r="K31" s="5"/>
      <c r="L31" s="35"/>
      <c r="M31" s="35"/>
      <c r="N31" s="35"/>
      <c r="O31" s="35"/>
      <c r="P31" s="35"/>
      <c r="Q31" s="127"/>
      <c r="R31" s="35"/>
      <c r="S31" s="145"/>
    </row>
    <row r="32" spans="1:19">
      <c r="A32" s="109" t="s">
        <v>140</v>
      </c>
      <c r="B32" s="157"/>
      <c r="C32" s="155"/>
      <c r="D32" s="143"/>
      <c r="E32" s="14"/>
      <c r="F32" s="14"/>
      <c r="G32" s="14"/>
      <c r="H32" s="14"/>
      <c r="I32" s="14"/>
      <c r="J32" s="55"/>
      <c r="K32" s="5"/>
      <c r="L32" s="35"/>
      <c r="M32" s="35"/>
      <c r="N32" s="35"/>
      <c r="O32" s="35"/>
      <c r="P32" s="35"/>
      <c r="Q32" s="127"/>
      <c r="R32" s="35"/>
      <c r="S32" s="145"/>
    </row>
    <row r="33" spans="1:19">
      <c r="A33" s="181" t="s">
        <v>47</v>
      </c>
      <c r="B33" s="163" t="s">
        <v>46</v>
      </c>
      <c r="C33" s="160">
        <v>0.5</v>
      </c>
      <c r="D33" s="166"/>
      <c r="E33" s="4"/>
      <c r="F33" s="4"/>
      <c r="G33" s="4"/>
      <c r="H33" s="4"/>
      <c r="I33" s="4"/>
      <c r="J33" s="56">
        <v>4</v>
      </c>
      <c r="K33" s="17">
        <f t="shared" ref="K33:K53" si="2">COUNTA(L33:O33)</f>
        <v>1</v>
      </c>
      <c r="L33" s="302" t="s">
        <v>227</v>
      </c>
      <c r="M33" s="273"/>
      <c r="N33" s="273"/>
      <c r="O33" s="18"/>
      <c r="P33" s="302" t="s">
        <v>227</v>
      </c>
      <c r="Q33" s="119" t="s">
        <v>268</v>
      </c>
      <c r="R33" s="302" t="s">
        <v>227</v>
      </c>
      <c r="S33" s="145"/>
    </row>
    <row r="34" spans="1:19">
      <c r="A34" s="181" t="s">
        <v>48</v>
      </c>
      <c r="B34" s="164" t="s">
        <v>46</v>
      </c>
      <c r="C34" s="168">
        <v>0.5</v>
      </c>
      <c r="D34" s="169"/>
      <c r="E34" s="12"/>
      <c r="F34" s="12"/>
      <c r="G34" s="12"/>
      <c r="H34" s="12"/>
      <c r="I34" s="12"/>
      <c r="J34" s="56">
        <v>4</v>
      </c>
      <c r="K34" s="17">
        <f t="shared" si="2"/>
        <v>1</v>
      </c>
      <c r="L34" s="302" t="s">
        <v>227</v>
      </c>
      <c r="M34" s="273"/>
      <c r="N34" s="273"/>
      <c r="O34" s="18"/>
      <c r="P34" s="302" t="s">
        <v>227</v>
      </c>
      <c r="Q34" s="119" t="s">
        <v>268</v>
      </c>
      <c r="R34" s="302" t="s">
        <v>227</v>
      </c>
      <c r="S34" s="145"/>
    </row>
    <row r="35" spans="1:19">
      <c r="A35" s="181" t="s">
        <v>49</v>
      </c>
      <c r="B35" s="163" t="s">
        <v>46</v>
      </c>
      <c r="C35" s="160">
        <v>0.5</v>
      </c>
      <c r="D35" s="166"/>
      <c r="E35" s="4"/>
      <c r="F35" s="4"/>
      <c r="G35" s="4"/>
      <c r="H35" s="4"/>
      <c r="I35" s="4"/>
      <c r="J35" s="56">
        <v>4</v>
      </c>
      <c r="K35" s="17">
        <f t="shared" si="2"/>
        <v>1</v>
      </c>
      <c r="L35" s="302" t="s">
        <v>227</v>
      </c>
      <c r="M35" s="273"/>
      <c r="N35" s="273"/>
      <c r="O35" s="18"/>
      <c r="P35" s="302" t="s">
        <v>227</v>
      </c>
      <c r="Q35" s="119" t="s">
        <v>268</v>
      </c>
      <c r="R35" s="302" t="s">
        <v>227</v>
      </c>
      <c r="S35" s="145"/>
    </row>
    <row r="36" spans="1:19">
      <c r="A36" s="181" t="s">
        <v>50</v>
      </c>
      <c r="B36" s="163" t="s">
        <v>46</v>
      </c>
      <c r="C36" s="160">
        <v>0.5</v>
      </c>
      <c r="D36" s="166"/>
      <c r="E36" s="4"/>
      <c r="F36" s="4"/>
      <c r="G36" s="4"/>
      <c r="H36" s="4"/>
      <c r="I36" s="4"/>
      <c r="J36" s="56">
        <v>4</v>
      </c>
      <c r="K36" s="17">
        <f t="shared" si="2"/>
        <v>1</v>
      </c>
      <c r="L36" s="302" t="s">
        <v>227</v>
      </c>
      <c r="M36" s="273"/>
      <c r="N36" s="273"/>
      <c r="O36" s="18"/>
      <c r="P36" s="302" t="s">
        <v>227</v>
      </c>
      <c r="Q36" s="119" t="s">
        <v>268</v>
      </c>
      <c r="R36" s="302" t="s">
        <v>227</v>
      </c>
      <c r="S36" s="145"/>
    </row>
    <row r="37" spans="1:19">
      <c r="A37" s="181" t="s">
        <v>51</v>
      </c>
      <c r="B37" s="163" t="s">
        <v>46</v>
      </c>
      <c r="C37" s="160">
        <v>0.5</v>
      </c>
      <c r="D37" s="166"/>
      <c r="E37" s="4"/>
      <c r="F37" s="4"/>
      <c r="G37" s="4"/>
      <c r="H37" s="4"/>
      <c r="I37" s="4"/>
      <c r="J37" s="56">
        <v>4</v>
      </c>
      <c r="K37" s="17">
        <f t="shared" si="2"/>
        <v>1</v>
      </c>
      <c r="L37" s="302" t="s">
        <v>227</v>
      </c>
      <c r="M37" s="273"/>
      <c r="N37" s="273"/>
      <c r="O37" s="18"/>
      <c r="P37" s="302" t="s">
        <v>227</v>
      </c>
      <c r="Q37" s="119" t="s">
        <v>268</v>
      </c>
      <c r="R37" s="302" t="s">
        <v>227</v>
      </c>
      <c r="S37" s="145"/>
    </row>
    <row r="38" spans="1:19">
      <c r="A38" s="181" t="s">
        <v>52</v>
      </c>
      <c r="B38" s="163" t="s">
        <v>46</v>
      </c>
      <c r="C38" s="160">
        <v>0.5</v>
      </c>
      <c r="D38" s="166"/>
      <c r="E38" s="27">
        <v>0.09</v>
      </c>
      <c r="F38" s="27"/>
      <c r="G38" s="27"/>
      <c r="H38" s="27"/>
      <c r="I38" s="27"/>
      <c r="J38" s="56">
        <v>4</v>
      </c>
      <c r="K38" s="17">
        <f t="shared" si="2"/>
        <v>1</v>
      </c>
      <c r="L38" s="302" t="s">
        <v>227</v>
      </c>
      <c r="M38" s="273"/>
      <c r="N38" s="273"/>
      <c r="O38" s="18"/>
      <c r="P38" s="302" t="s">
        <v>227</v>
      </c>
      <c r="Q38" s="119" t="s">
        <v>268</v>
      </c>
      <c r="R38" s="302" t="s">
        <v>227</v>
      </c>
      <c r="S38" s="145"/>
    </row>
    <row r="39" spans="1:19">
      <c r="A39" s="181" t="s">
        <v>53</v>
      </c>
      <c r="B39" s="163" t="s">
        <v>46</v>
      </c>
      <c r="C39" s="160">
        <v>0.5</v>
      </c>
      <c r="D39" s="166"/>
      <c r="E39" s="11"/>
      <c r="F39" s="11"/>
      <c r="G39" s="11"/>
      <c r="H39" s="11"/>
      <c r="I39" s="11"/>
      <c r="J39" s="56">
        <v>4</v>
      </c>
      <c r="K39" s="17">
        <f t="shared" si="2"/>
        <v>1</v>
      </c>
      <c r="L39" s="302" t="s">
        <v>227</v>
      </c>
      <c r="M39" s="273"/>
      <c r="N39" s="273"/>
      <c r="O39" s="18"/>
      <c r="P39" s="302" t="s">
        <v>227</v>
      </c>
      <c r="Q39" s="119" t="s">
        <v>268</v>
      </c>
      <c r="R39" s="302" t="s">
        <v>227</v>
      </c>
      <c r="S39" s="145"/>
    </row>
    <row r="40" spans="1:19">
      <c r="A40" s="181" t="s">
        <v>54</v>
      </c>
      <c r="B40" s="163" t="s">
        <v>46</v>
      </c>
      <c r="C40" s="160">
        <v>0.5</v>
      </c>
      <c r="D40" s="166"/>
      <c r="E40" s="11"/>
      <c r="F40" s="11"/>
      <c r="G40" s="11"/>
      <c r="H40" s="11"/>
      <c r="I40" s="11"/>
      <c r="J40" s="56">
        <v>4</v>
      </c>
      <c r="K40" s="17">
        <f t="shared" si="2"/>
        <v>1</v>
      </c>
      <c r="L40" s="302" t="s">
        <v>227</v>
      </c>
      <c r="M40" s="273"/>
      <c r="N40" s="273"/>
      <c r="O40" s="18"/>
      <c r="P40" s="302" t="s">
        <v>227</v>
      </c>
      <c r="Q40" s="119" t="s">
        <v>268</v>
      </c>
      <c r="R40" s="302" t="s">
        <v>227</v>
      </c>
      <c r="S40" s="145"/>
    </row>
    <row r="41" spans="1:19">
      <c r="A41" s="181" t="s">
        <v>55</v>
      </c>
      <c r="B41" s="163" t="s">
        <v>46</v>
      </c>
      <c r="C41" s="160">
        <v>0.5</v>
      </c>
      <c r="D41" s="166"/>
      <c r="E41" s="40">
        <v>0.08</v>
      </c>
      <c r="F41" s="40"/>
      <c r="G41" s="40"/>
      <c r="H41" s="40"/>
      <c r="I41" s="40"/>
      <c r="J41" s="56">
        <v>4</v>
      </c>
      <c r="K41" s="17">
        <f t="shared" si="2"/>
        <v>1</v>
      </c>
      <c r="L41" s="302" t="s">
        <v>227</v>
      </c>
      <c r="M41" s="273"/>
      <c r="N41" s="273"/>
      <c r="O41" s="18"/>
      <c r="P41" s="302" t="s">
        <v>227</v>
      </c>
      <c r="Q41" s="119" t="s">
        <v>268</v>
      </c>
      <c r="R41" s="302" t="s">
        <v>227</v>
      </c>
      <c r="S41" s="145"/>
    </row>
    <row r="42" spans="1:19">
      <c r="A42" s="181" t="s">
        <v>56</v>
      </c>
      <c r="B42" s="163" t="s">
        <v>46</v>
      </c>
      <c r="C42" s="160">
        <v>0.5</v>
      </c>
      <c r="D42" s="166"/>
      <c r="E42" s="41"/>
      <c r="F42" s="41"/>
      <c r="G42" s="41"/>
      <c r="H42" s="41"/>
      <c r="I42" s="41"/>
      <c r="J42" s="56">
        <v>4</v>
      </c>
      <c r="K42" s="17">
        <f t="shared" si="2"/>
        <v>1</v>
      </c>
      <c r="L42" s="302" t="s">
        <v>227</v>
      </c>
      <c r="M42" s="273"/>
      <c r="N42" s="273"/>
      <c r="O42" s="18"/>
      <c r="P42" s="302" t="s">
        <v>227</v>
      </c>
      <c r="Q42" s="119" t="s">
        <v>268</v>
      </c>
      <c r="R42" s="302" t="s">
        <v>227</v>
      </c>
      <c r="S42" s="145"/>
    </row>
    <row r="43" spans="1:19">
      <c r="A43" s="181" t="s">
        <v>57</v>
      </c>
      <c r="B43" s="163" t="s">
        <v>46</v>
      </c>
      <c r="C43" s="160">
        <v>0.5</v>
      </c>
      <c r="D43" s="166"/>
      <c r="E43" s="40">
        <v>0.08</v>
      </c>
      <c r="F43" s="40"/>
      <c r="G43" s="40"/>
      <c r="H43" s="40"/>
      <c r="I43" s="40"/>
      <c r="J43" s="56">
        <v>4</v>
      </c>
      <c r="K43" s="17">
        <f t="shared" si="2"/>
        <v>1</v>
      </c>
      <c r="L43" s="302" t="s">
        <v>227</v>
      </c>
      <c r="M43" s="273"/>
      <c r="N43" s="273"/>
      <c r="O43" s="18"/>
      <c r="P43" s="302" t="s">
        <v>227</v>
      </c>
      <c r="Q43" s="119" t="s">
        <v>268</v>
      </c>
      <c r="R43" s="302" t="s">
        <v>227</v>
      </c>
      <c r="S43" s="145"/>
    </row>
    <row r="44" spans="1:19">
      <c r="A44" s="181" t="s">
        <v>58</v>
      </c>
      <c r="B44" s="163" t="s">
        <v>46</v>
      </c>
      <c r="C44" s="160">
        <v>0.5</v>
      </c>
      <c r="D44" s="166"/>
      <c r="E44" s="41"/>
      <c r="F44" s="41"/>
      <c r="G44" s="41"/>
      <c r="H44" s="41"/>
      <c r="I44" s="41"/>
      <c r="J44" s="56">
        <v>4</v>
      </c>
      <c r="K44" s="17">
        <f t="shared" si="2"/>
        <v>1</v>
      </c>
      <c r="L44" s="302" t="s">
        <v>227</v>
      </c>
      <c r="M44" s="273"/>
      <c r="N44" s="273"/>
      <c r="O44" s="18"/>
      <c r="P44" s="302" t="s">
        <v>227</v>
      </c>
      <c r="Q44" s="119" t="s">
        <v>268</v>
      </c>
      <c r="R44" s="302" t="s">
        <v>227</v>
      </c>
      <c r="S44" s="145"/>
    </row>
    <row r="45" spans="1:19">
      <c r="A45" s="181" t="s">
        <v>234</v>
      </c>
      <c r="B45" s="163" t="s">
        <v>46</v>
      </c>
      <c r="C45" s="160">
        <v>0.5</v>
      </c>
      <c r="D45" s="166"/>
      <c r="E45" s="41"/>
      <c r="F45" s="41"/>
      <c r="G45" s="41"/>
      <c r="H45" s="41"/>
      <c r="I45" s="41"/>
      <c r="J45" s="56">
        <v>4</v>
      </c>
      <c r="K45" s="17">
        <f t="shared" si="2"/>
        <v>1</v>
      </c>
      <c r="L45" s="302" t="s">
        <v>227</v>
      </c>
      <c r="M45" s="273"/>
      <c r="N45" s="273"/>
      <c r="O45" s="18"/>
      <c r="P45" s="302" t="s">
        <v>227</v>
      </c>
      <c r="Q45" s="119" t="s">
        <v>268</v>
      </c>
      <c r="R45" s="302" t="s">
        <v>227</v>
      </c>
      <c r="S45" s="145"/>
    </row>
    <row r="46" spans="1:19">
      <c r="A46" s="181" t="s">
        <v>59</v>
      </c>
      <c r="B46" s="163" t="s">
        <v>46</v>
      </c>
      <c r="C46" s="160">
        <v>0.5</v>
      </c>
      <c r="D46" s="166"/>
      <c r="E46" s="42">
        <v>0.02</v>
      </c>
      <c r="F46" s="42"/>
      <c r="G46" s="42"/>
      <c r="H46" s="42"/>
      <c r="I46" s="42"/>
      <c r="J46" s="56">
        <v>4</v>
      </c>
      <c r="K46" s="17">
        <f t="shared" si="2"/>
        <v>1</v>
      </c>
      <c r="L46" s="302" t="s">
        <v>227</v>
      </c>
      <c r="M46" s="273"/>
      <c r="N46" s="273"/>
      <c r="O46" s="18"/>
      <c r="P46" s="302" t="s">
        <v>227</v>
      </c>
      <c r="Q46" s="119" t="s">
        <v>268</v>
      </c>
      <c r="R46" s="302" t="s">
        <v>227</v>
      </c>
      <c r="S46" s="145"/>
    </row>
    <row r="47" spans="1:19">
      <c r="A47" s="181" t="s">
        <v>60</v>
      </c>
      <c r="B47" s="163" t="s">
        <v>46</v>
      </c>
      <c r="C47" s="160">
        <v>0.5</v>
      </c>
      <c r="D47" s="166"/>
      <c r="E47" s="41"/>
      <c r="F47" s="41"/>
      <c r="G47" s="41"/>
      <c r="H47" s="41"/>
      <c r="I47" s="41"/>
      <c r="J47" s="56">
        <v>4</v>
      </c>
      <c r="K47" s="17">
        <f t="shared" si="2"/>
        <v>1</v>
      </c>
      <c r="L47" s="302" t="s">
        <v>227</v>
      </c>
      <c r="M47" s="273"/>
      <c r="N47" s="273"/>
      <c r="O47" s="18"/>
      <c r="P47" s="302" t="s">
        <v>227</v>
      </c>
      <c r="Q47" s="119" t="s">
        <v>268</v>
      </c>
      <c r="R47" s="302" t="s">
        <v>227</v>
      </c>
      <c r="S47" s="145"/>
    </row>
    <row r="48" spans="1:19">
      <c r="A48" s="181" t="s">
        <v>235</v>
      </c>
      <c r="B48" s="163" t="s">
        <v>46</v>
      </c>
      <c r="C48" s="160">
        <v>0.5</v>
      </c>
      <c r="D48" s="166"/>
      <c r="E48" s="41"/>
      <c r="F48" s="41"/>
      <c r="G48" s="41"/>
      <c r="H48" s="41"/>
      <c r="I48" s="41"/>
      <c r="J48" s="56">
        <v>4</v>
      </c>
      <c r="K48" s="17">
        <f t="shared" si="2"/>
        <v>1</v>
      </c>
      <c r="L48" s="302" t="s">
        <v>227</v>
      </c>
      <c r="M48" s="273"/>
      <c r="N48" s="273"/>
      <c r="O48" s="18"/>
      <c r="P48" s="302" t="s">
        <v>227</v>
      </c>
      <c r="Q48" s="119" t="s">
        <v>268</v>
      </c>
      <c r="R48" s="302" t="s">
        <v>227</v>
      </c>
      <c r="S48" s="145"/>
    </row>
    <row r="49" spans="1:19">
      <c r="A49" s="181" t="s">
        <v>61</v>
      </c>
      <c r="B49" s="163" t="s">
        <v>46</v>
      </c>
      <c r="C49" s="160">
        <v>0.5</v>
      </c>
      <c r="D49" s="166"/>
      <c r="E49" s="40"/>
      <c r="F49" s="40"/>
      <c r="G49" s="40"/>
      <c r="H49" s="40"/>
      <c r="I49" s="40"/>
      <c r="J49" s="56">
        <v>4</v>
      </c>
      <c r="K49" s="17">
        <f t="shared" si="2"/>
        <v>1</v>
      </c>
      <c r="L49" s="302" t="s">
        <v>227</v>
      </c>
      <c r="M49" s="273"/>
      <c r="N49" s="273"/>
      <c r="O49" s="18"/>
      <c r="P49" s="302" t="s">
        <v>227</v>
      </c>
      <c r="Q49" s="119" t="s">
        <v>268</v>
      </c>
      <c r="R49" s="302" t="s">
        <v>227</v>
      </c>
      <c r="S49" s="145"/>
    </row>
    <row r="50" spans="1:19">
      <c r="A50" s="181" t="s">
        <v>62</v>
      </c>
      <c r="B50" s="163" t="s">
        <v>46</v>
      </c>
      <c r="C50" s="160">
        <v>0.5</v>
      </c>
      <c r="D50" s="166"/>
      <c r="E50" s="40">
        <v>0.2</v>
      </c>
      <c r="F50" s="40"/>
      <c r="G50" s="40"/>
      <c r="H50" s="40"/>
      <c r="I50" s="40"/>
      <c r="J50" s="56">
        <v>4</v>
      </c>
      <c r="K50" s="17">
        <f t="shared" si="2"/>
        <v>1</v>
      </c>
      <c r="L50" s="302" t="s">
        <v>227</v>
      </c>
      <c r="M50" s="273"/>
      <c r="N50" s="273"/>
      <c r="O50" s="18"/>
      <c r="P50" s="302" t="s">
        <v>227</v>
      </c>
      <c r="Q50" s="119" t="s">
        <v>268</v>
      </c>
      <c r="R50" s="302" t="s">
        <v>227</v>
      </c>
      <c r="S50" s="145"/>
    </row>
    <row r="51" spans="1:19">
      <c r="A51" s="181" t="s">
        <v>236</v>
      </c>
      <c r="B51" s="163" t="s">
        <v>46</v>
      </c>
      <c r="C51" s="160">
        <v>2</v>
      </c>
      <c r="D51" s="166"/>
      <c r="E51" s="40">
        <v>0.01</v>
      </c>
      <c r="F51" s="40"/>
      <c r="G51" s="40"/>
      <c r="H51" s="40"/>
      <c r="I51" s="40"/>
      <c r="J51" s="56">
        <v>4</v>
      </c>
      <c r="K51" s="17">
        <f t="shared" si="2"/>
        <v>1</v>
      </c>
      <c r="L51" s="302" t="s">
        <v>228</v>
      </c>
      <c r="M51" s="269"/>
      <c r="N51" s="269"/>
      <c r="O51" s="18"/>
      <c r="P51" s="302" t="s">
        <v>228</v>
      </c>
      <c r="Q51" s="119" t="s">
        <v>268</v>
      </c>
      <c r="R51" s="302" t="s">
        <v>228</v>
      </c>
      <c r="S51" s="145"/>
    </row>
    <row r="52" spans="1:19">
      <c r="A52" s="181" t="s">
        <v>63</v>
      </c>
      <c r="B52" s="163" t="s">
        <v>46</v>
      </c>
      <c r="C52" s="160">
        <v>0.5</v>
      </c>
      <c r="D52" s="166"/>
      <c r="E52" s="43"/>
      <c r="F52" s="43"/>
      <c r="G52" s="43"/>
      <c r="H52" s="43"/>
      <c r="I52" s="43"/>
      <c r="J52" s="56">
        <v>4</v>
      </c>
      <c r="K52" s="17">
        <f t="shared" si="2"/>
        <v>1</v>
      </c>
      <c r="L52" s="302" t="s">
        <v>227</v>
      </c>
      <c r="M52" s="273"/>
      <c r="N52" s="273"/>
      <c r="O52" s="18"/>
      <c r="P52" s="302" t="s">
        <v>227</v>
      </c>
      <c r="Q52" s="119" t="s">
        <v>268</v>
      </c>
      <c r="R52" s="302" t="s">
        <v>227</v>
      </c>
      <c r="S52" s="145"/>
    </row>
    <row r="53" spans="1:19">
      <c r="A53" s="181" t="s">
        <v>64</v>
      </c>
      <c r="B53" s="163" t="s">
        <v>46</v>
      </c>
      <c r="C53" s="160">
        <v>2</v>
      </c>
      <c r="D53" s="166"/>
      <c r="E53" s="11"/>
      <c r="F53" s="11"/>
      <c r="G53" s="11"/>
      <c r="H53" s="11"/>
      <c r="I53" s="11"/>
      <c r="J53" s="56">
        <v>4</v>
      </c>
      <c r="K53" s="17">
        <f t="shared" si="2"/>
        <v>1</v>
      </c>
      <c r="L53" s="302" t="s">
        <v>228</v>
      </c>
      <c r="M53" s="269"/>
      <c r="N53" s="269"/>
      <c r="O53" s="18"/>
      <c r="P53" s="302" t="s">
        <v>228</v>
      </c>
      <c r="Q53" s="119" t="s">
        <v>268</v>
      </c>
      <c r="R53" s="302" t="s">
        <v>228</v>
      </c>
      <c r="S53" s="145"/>
    </row>
    <row r="54" spans="1:19">
      <c r="A54" s="181" t="s">
        <v>237</v>
      </c>
      <c r="B54" s="163" t="s">
        <v>46</v>
      </c>
      <c r="C54" s="160">
        <v>0.5</v>
      </c>
      <c r="D54" s="166"/>
      <c r="E54" s="1"/>
      <c r="F54" s="1"/>
      <c r="G54" s="1"/>
      <c r="H54" s="1"/>
      <c r="I54" s="1"/>
      <c r="J54" s="56">
        <v>4</v>
      </c>
      <c r="K54" s="17">
        <f t="shared" ref="K54:K56" si="3">COUNTA(L54:O54)</f>
        <v>1</v>
      </c>
      <c r="L54" s="302" t="s">
        <v>227</v>
      </c>
      <c r="M54" s="273"/>
      <c r="N54" s="273"/>
      <c r="O54" s="18"/>
      <c r="P54" s="302" t="s">
        <v>227</v>
      </c>
      <c r="Q54" s="119" t="s">
        <v>268</v>
      </c>
      <c r="R54" s="302" t="s">
        <v>227</v>
      </c>
      <c r="S54" s="145"/>
    </row>
    <row r="55" spans="1:19">
      <c r="A55" s="181" t="s">
        <v>238</v>
      </c>
      <c r="B55" s="163" t="s">
        <v>46</v>
      </c>
      <c r="C55" s="160">
        <v>0.5</v>
      </c>
      <c r="D55" s="166"/>
      <c r="E55" s="8">
        <v>0.03</v>
      </c>
      <c r="F55" s="8"/>
      <c r="G55" s="8"/>
      <c r="H55" s="8"/>
      <c r="I55" s="8"/>
      <c r="J55" s="56">
        <v>4</v>
      </c>
      <c r="K55" s="17">
        <f t="shared" si="3"/>
        <v>1</v>
      </c>
      <c r="L55" s="302" t="s">
        <v>227</v>
      </c>
      <c r="M55" s="273"/>
      <c r="N55" s="273"/>
      <c r="O55" s="18"/>
      <c r="P55" s="302" t="s">
        <v>227</v>
      </c>
      <c r="Q55" s="119" t="s">
        <v>268</v>
      </c>
      <c r="R55" s="302" t="s">
        <v>227</v>
      </c>
      <c r="S55" s="145"/>
    </row>
    <row r="56" spans="1:19">
      <c r="A56" s="181" t="s">
        <v>165</v>
      </c>
      <c r="B56" s="163" t="s">
        <v>46</v>
      </c>
      <c r="C56" s="160">
        <v>0.5</v>
      </c>
      <c r="D56" s="166"/>
      <c r="E56" s="8"/>
      <c r="F56" s="8"/>
      <c r="G56" s="8"/>
      <c r="H56" s="8"/>
      <c r="I56" s="8"/>
      <c r="J56" s="56">
        <v>4</v>
      </c>
      <c r="K56" s="17">
        <f t="shared" si="3"/>
        <v>1</v>
      </c>
      <c r="L56" s="302" t="s">
        <v>227</v>
      </c>
      <c r="M56" s="273"/>
      <c r="N56" s="273"/>
      <c r="O56" s="18"/>
      <c r="P56" s="302" t="s">
        <v>227</v>
      </c>
      <c r="Q56" s="119" t="s">
        <v>268</v>
      </c>
      <c r="R56" s="302" t="s">
        <v>227</v>
      </c>
      <c r="S56" s="145"/>
    </row>
    <row r="57" spans="1:19">
      <c r="A57" s="109"/>
      <c r="B57" s="157"/>
      <c r="C57" s="155"/>
      <c r="D57" s="143"/>
      <c r="E57" s="5"/>
      <c r="F57" s="5"/>
      <c r="G57" s="5"/>
      <c r="H57" s="5"/>
      <c r="I57" s="5"/>
      <c r="J57" s="55"/>
      <c r="K57" s="5"/>
      <c r="L57" s="7"/>
      <c r="M57" s="7"/>
      <c r="N57" s="7"/>
      <c r="O57" s="35"/>
      <c r="P57" s="141"/>
      <c r="Q57" s="127"/>
      <c r="R57" s="35"/>
      <c r="S57" s="145"/>
    </row>
    <row r="58" spans="1:19">
      <c r="A58" s="109" t="s">
        <v>251</v>
      </c>
      <c r="B58" s="157"/>
      <c r="C58" s="155"/>
      <c r="D58" s="143"/>
      <c r="E58" s="5"/>
      <c r="F58" s="5"/>
      <c r="G58" s="5"/>
      <c r="H58" s="5"/>
      <c r="I58" s="5"/>
      <c r="J58" s="55"/>
      <c r="K58" s="5"/>
      <c r="L58" s="7"/>
      <c r="M58" s="7"/>
      <c r="N58" s="7"/>
      <c r="O58" s="35"/>
      <c r="P58" s="141"/>
      <c r="Q58" s="127"/>
      <c r="R58" s="35"/>
      <c r="S58" s="145"/>
    </row>
    <row r="59" spans="1:19">
      <c r="A59" s="111" t="s">
        <v>3</v>
      </c>
      <c r="B59" s="163" t="s">
        <v>17</v>
      </c>
      <c r="C59" s="160">
        <v>0.01</v>
      </c>
      <c r="D59" s="166"/>
      <c r="E59" s="27">
        <v>5.5E-2</v>
      </c>
      <c r="F59" s="27"/>
      <c r="G59" s="27"/>
      <c r="H59" s="27"/>
      <c r="I59" s="27"/>
      <c r="J59" s="17">
        <v>1</v>
      </c>
      <c r="K59" s="17">
        <f t="shared" ref="K59:K67" si="4">COUNTA(L59:O59)</f>
        <v>0</v>
      </c>
      <c r="L59" s="4"/>
      <c r="M59" s="4"/>
      <c r="N59" s="4"/>
      <c r="O59" s="18"/>
      <c r="P59" s="144"/>
      <c r="Q59" s="76"/>
      <c r="R59" s="18"/>
      <c r="S59" s="145"/>
    </row>
    <row r="60" spans="1:19">
      <c r="A60" s="111" t="s">
        <v>4</v>
      </c>
      <c r="B60" s="163" t="s">
        <v>17</v>
      </c>
      <c r="C60" s="160">
        <v>1E-3</v>
      </c>
      <c r="D60" s="166"/>
      <c r="E60" s="27">
        <v>1.2999999999999999E-2</v>
      </c>
      <c r="F60" s="27"/>
      <c r="G60" s="27"/>
      <c r="H60" s="27"/>
      <c r="I60" s="27"/>
      <c r="J60" s="17">
        <v>1</v>
      </c>
      <c r="K60" s="17">
        <f t="shared" si="4"/>
        <v>0</v>
      </c>
      <c r="L60" s="4"/>
      <c r="M60" s="4"/>
      <c r="N60" s="4"/>
      <c r="O60" s="18"/>
      <c r="P60" s="197"/>
      <c r="Q60" s="76"/>
      <c r="R60" s="18"/>
      <c r="S60" s="145"/>
    </row>
    <row r="61" spans="1:19">
      <c r="A61" s="111" t="s">
        <v>5</v>
      </c>
      <c r="B61" s="163" t="s">
        <v>17</v>
      </c>
      <c r="C61" s="160">
        <v>1E-3</v>
      </c>
      <c r="D61" s="166"/>
      <c r="E61" s="11"/>
      <c r="F61" s="11"/>
      <c r="G61" s="11"/>
      <c r="H61" s="11"/>
      <c r="I61" s="11"/>
      <c r="J61" s="17">
        <v>1</v>
      </c>
      <c r="K61" s="17">
        <f t="shared" si="4"/>
        <v>0</v>
      </c>
      <c r="L61" s="4"/>
      <c r="M61" s="4"/>
      <c r="N61" s="4"/>
      <c r="O61" s="18"/>
      <c r="P61" s="144"/>
      <c r="Q61" s="76"/>
      <c r="R61" s="18"/>
      <c r="S61" s="145"/>
    </row>
    <row r="62" spans="1:19">
      <c r="A62" s="111" t="s">
        <v>6</v>
      </c>
      <c r="B62" s="163" t="s">
        <v>17</v>
      </c>
      <c r="C62" s="160">
        <v>1E-4</v>
      </c>
      <c r="D62" s="166"/>
      <c r="E62" s="44">
        <v>2.0000000000000001E-4</v>
      </c>
      <c r="F62" s="44"/>
      <c r="G62" s="44"/>
      <c r="H62" s="44"/>
      <c r="I62" s="44"/>
      <c r="J62" s="17">
        <v>1</v>
      </c>
      <c r="K62" s="17">
        <f t="shared" si="4"/>
        <v>0</v>
      </c>
      <c r="L62" s="4"/>
      <c r="M62" s="4"/>
      <c r="N62" s="4"/>
      <c r="O62" s="18"/>
      <c r="P62" s="142"/>
      <c r="Q62" s="76"/>
      <c r="R62" s="18"/>
      <c r="S62" s="145"/>
    </row>
    <row r="63" spans="1:19">
      <c r="A63" s="111" t="s">
        <v>27</v>
      </c>
      <c r="B63" s="163" t="s">
        <v>17</v>
      </c>
      <c r="C63" s="160">
        <v>1E-3</v>
      </c>
      <c r="D63" s="166"/>
      <c r="E63" s="27">
        <v>1E-3</v>
      </c>
      <c r="F63" s="27"/>
      <c r="G63" s="27"/>
      <c r="H63" s="27"/>
      <c r="I63" s="27"/>
      <c r="J63" s="17">
        <v>1</v>
      </c>
      <c r="K63" s="17">
        <f t="shared" si="4"/>
        <v>0</v>
      </c>
      <c r="L63" s="4"/>
      <c r="M63" s="4"/>
      <c r="N63" s="4"/>
      <c r="O63" s="18"/>
      <c r="P63" s="144"/>
      <c r="Q63" s="76"/>
      <c r="R63" s="18"/>
      <c r="S63" s="145"/>
    </row>
    <row r="64" spans="1:19">
      <c r="A64" s="111" t="s">
        <v>9</v>
      </c>
      <c r="B64" s="163" t="s">
        <v>17</v>
      </c>
      <c r="C64" s="160">
        <v>1E-3</v>
      </c>
      <c r="D64" s="166"/>
      <c r="E64" s="11"/>
      <c r="F64" s="11"/>
      <c r="G64" s="11"/>
      <c r="H64" s="11"/>
      <c r="I64" s="11"/>
      <c r="J64" s="17">
        <v>1</v>
      </c>
      <c r="K64" s="17">
        <f t="shared" si="4"/>
        <v>0</v>
      </c>
      <c r="L64" s="4"/>
      <c r="M64" s="4"/>
      <c r="N64" s="4"/>
      <c r="O64" s="20"/>
      <c r="P64" s="142"/>
      <c r="Q64" s="76"/>
      <c r="R64" s="18"/>
      <c r="S64" s="145"/>
    </row>
    <row r="65" spans="1:19">
      <c r="A65" s="111" t="s">
        <v>10</v>
      </c>
      <c r="B65" s="163" t="s">
        <v>17</v>
      </c>
      <c r="C65" s="160">
        <v>1E-3</v>
      </c>
      <c r="D65" s="166"/>
      <c r="E65" s="27">
        <v>1.4E-3</v>
      </c>
      <c r="F65" s="27"/>
      <c r="G65" s="27"/>
      <c r="H65" s="27"/>
      <c r="I65" s="27"/>
      <c r="J65" s="17">
        <v>1</v>
      </c>
      <c r="K65" s="17">
        <f t="shared" si="4"/>
        <v>0</v>
      </c>
      <c r="L65" s="4"/>
      <c r="M65" s="4"/>
      <c r="N65" s="4"/>
      <c r="O65" s="18"/>
      <c r="P65" s="144"/>
      <c r="Q65" s="76"/>
      <c r="R65" s="18"/>
      <c r="S65" s="145"/>
    </row>
    <row r="66" spans="1:19">
      <c r="A66" s="111" t="s">
        <v>28</v>
      </c>
      <c r="B66" s="163" t="s">
        <v>17</v>
      </c>
      <c r="C66" s="160">
        <v>1E-3</v>
      </c>
      <c r="D66" s="166"/>
      <c r="E66" s="27">
        <v>3.3999999999999998E-3</v>
      </c>
      <c r="F66" s="27"/>
      <c r="G66" s="27"/>
      <c r="H66" s="27"/>
      <c r="I66" s="27"/>
      <c r="J66" s="17">
        <v>1</v>
      </c>
      <c r="K66" s="17">
        <f t="shared" si="4"/>
        <v>0</v>
      </c>
      <c r="L66" s="4"/>
      <c r="M66" s="4"/>
      <c r="N66" s="4"/>
      <c r="O66" s="18"/>
      <c r="P66" s="144"/>
      <c r="Q66" s="76"/>
      <c r="R66" s="18"/>
      <c r="S66" s="145"/>
    </row>
    <row r="67" spans="1:19">
      <c r="A67" s="111" t="s">
        <v>30</v>
      </c>
      <c r="B67" s="163" t="s">
        <v>17</v>
      </c>
      <c r="C67" s="160">
        <v>1E-4</v>
      </c>
      <c r="D67" s="166"/>
      <c r="E67" s="27">
        <v>5.9999999999999995E-4</v>
      </c>
      <c r="F67" s="27"/>
      <c r="G67" s="27"/>
      <c r="H67" s="27"/>
      <c r="I67" s="27"/>
      <c r="J67" s="17">
        <v>1</v>
      </c>
      <c r="K67" s="17">
        <f t="shared" si="4"/>
        <v>0</v>
      </c>
      <c r="L67" s="4"/>
      <c r="M67" s="4"/>
      <c r="N67" s="4"/>
      <c r="O67" s="34"/>
      <c r="P67" s="144"/>
      <c r="Q67" s="76"/>
      <c r="R67" s="18"/>
      <c r="S67" s="145"/>
    </row>
    <row r="68" spans="1:19" s="32" customFormat="1">
      <c r="A68" s="161" t="s">
        <v>29</v>
      </c>
      <c r="B68" s="165" t="s">
        <v>17</v>
      </c>
      <c r="C68" s="167">
        <v>5.0000000000000001E-3</v>
      </c>
      <c r="D68" s="170"/>
      <c r="E68" s="27">
        <v>8.0000000000000002E-3</v>
      </c>
      <c r="F68" s="27"/>
      <c r="G68" s="27"/>
      <c r="H68" s="27"/>
      <c r="I68" s="27"/>
      <c r="J68" s="17">
        <v>1</v>
      </c>
      <c r="K68" s="17">
        <f t="shared" ref="K68" si="5">COUNTA(L68:O68)</f>
        <v>0</v>
      </c>
      <c r="L68" s="4"/>
      <c r="M68" s="4"/>
      <c r="N68" s="4"/>
      <c r="O68" s="18"/>
      <c r="P68" s="198"/>
      <c r="Q68" s="314"/>
      <c r="R68" s="110"/>
      <c r="S68" s="148"/>
    </row>
    <row r="69" spans="1:19">
      <c r="A69" s="109"/>
      <c r="B69" s="157"/>
      <c r="C69" s="155"/>
      <c r="D69" s="143"/>
      <c r="E69" s="5"/>
      <c r="F69" s="5"/>
      <c r="G69" s="5"/>
      <c r="H69" s="5"/>
      <c r="I69" s="5"/>
      <c r="J69" s="55"/>
      <c r="K69" s="5"/>
      <c r="L69" s="7"/>
      <c r="M69" s="7"/>
      <c r="N69" s="7"/>
      <c r="O69" s="35"/>
      <c r="P69" s="141"/>
      <c r="Q69" s="127"/>
      <c r="R69" s="35"/>
      <c r="S69" s="145"/>
    </row>
    <row r="70" spans="1:19">
      <c r="A70" s="174" t="s">
        <v>168</v>
      </c>
      <c r="B70" s="157"/>
      <c r="C70" s="155"/>
      <c r="D70" s="143"/>
      <c r="E70" s="5"/>
      <c r="F70" s="5"/>
      <c r="G70" s="5"/>
      <c r="H70" s="5"/>
      <c r="I70" s="5"/>
      <c r="J70" s="55"/>
      <c r="K70" s="5"/>
      <c r="L70" s="7"/>
      <c r="M70" s="7"/>
      <c r="N70" s="7"/>
      <c r="O70" s="35"/>
      <c r="P70" s="141"/>
      <c r="Q70" s="127"/>
      <c r="R70" s="35"/>
      <c r="S70" s="145"/>
    </row>
    <row r="71" spans="1:19">
      <c r="A71" s="111" t="s">
        <v>121</v>
      </c>
      <c r="B71" s="163" t="s">
        <v>46</v>
      </c>
      <c r="C71" s="167">
        <v>1</v>
      </c>
      <c r="D71" s="170"/>
      <c r="E71" s="27">
        <v>950</v>
      </c>
      <c r="F71" s="27"/>
      <c r="G71" s="27"/>
      <c r="H71" s="27"/>
      <c r="I71" s="27"/>
      <c r="J71" s="17">
        <v>1</v>
      </c>
      <c r="K71" s="17">
        <f t="shared" ref="K71:K73" si="6">COUNTA(L71:O71)</f>
        <v>0</v>
      </c>
      <c r="L71" s="4"/>
      <c r="M71" s="46"/>
      <c r="N71" s="4"/>
      <c r="O71" s="18"/>
      <c r="P71" s="142"/>
      <c r="Q71" s="115"/>
      <c r="R71" s="34"/>
      <c r="S71" s="145"/>
    </row>
    <row r="72" spans="1:19">
      <c r="A72" s="111" t="s">
        <v>122</v>
      </c>
      <c r="B72" s="163" t="s">
        <v>46</v>
      </c>
      <c r="C72" s="167">
        <v>5</v>
      </c>
      <c r="D72" s="170"/>
      <c r="E72" s="4"/>
      <c r="F72" s="4"/>
      <c r="G72" s="4"/>
      <c r="H72" s="4"/>
      <c r="I72" s="4"/>
      <c r="J72" s="17">
        <v>1</v>
      </c>
      <c r="K72" s="17">
        <f t="shared" si="6"/>
        <v>0</v>
      </c>
      <c r="L72" s="4"/>
      <c r="M72" s="46"/>
      <c r="N72" s="4"/>
      <c r="O72" s="18"/>
      <c r="P72" s="142"/>
      <c r="Q72" s="115"/>
      <c r="R72" s="34"/>
      <c r="S72" s="145"/>
    </row>
    <row r="73" spans="1:19">
      <c r="A73" s="111" t="s">
        <v>123</v>
      </c>
      <c r="B73" s="163" t="s">
        <v>46</v>
      </c>
      <c r="C73" s="167">
        <v>2</v>
      </c>
      <c r="D73" s="170"/>
      <c r="E73" s="4"/>
      <c r="F73" s="4"/>
      <c r="G73" s="4"/>
      <c r="H73" s="4"/>
      <c r="I73" s="4"/>
      <c r="J73" s="17">
        <v>1</v>
      </c>
      <c r="K73" s="17">
        <f t="shared" si="6"/>
        <v>0</v>
      </c>
      <c r="L73" s="4"/>
      <c r="M73" s="46"/>
      <c r="N73" s="4"/>
      <c r="O73" s="18"/>
      <c r="P73" s="142"/>
      <c r="Q73" s="115"/>
      <c r="R73" s="34"/>
      <c r="S73" s="145"/>
    </row>
    <row r="74" spans="1:19">
      <c r="A74" s="111" t="s">
        <v>166</v>
      </c>
      <c r="B74" s="163" t="s">
        <v>46</v>
      </c>
      <c r="C74" s="167">
        <v>2</v>
      </c>
      <c r="D74" s="170"/>
      <c r="E74" s="4"/>
      <c r="F74" s="4"/>
      <c r="G74" s="4"/>
      <c r="H74" s="4"/>
      <c r="I74" s="4"/>
      <c r="J74" s="17">
        <v>1</v>
      </c>
      <c r="K74" s="17">
        <f t="shared" ref="K74:K78" si="7">COUNTA(L74:O74)</f>
        <v>0</v>
      </c>
      <c r="L74" s="4"/>
      <c r="M74" s="46"/>
      <c r="N74" s="4"/>
      <c r="O74" s="18"/>
      <c r="P74" s="142"/>
      <c r="Q74" s="115"/>
      <c r="R74" s="34"/>
      <c r="S74" s="145"/>
    </row>
    <row r="75" spans="1:19">
      <c r="A75" s="111" t="s">
        <v>167</v>
      </c>
      <c r="B75" s="163" t="s">
        <v>46</v>
      </c>
      <c r="C75" s="167">
        <v>2</v>
      </c>
      <c r="D75" s="170"/>
      <c r="E75" s="4"/>
      <c r="F75" s="4"/>
      <c r="G75" s="4"/>
      <c r="H75" s="4"/>
      <c r="I75" s="4"/>
      <c r="J75" s="17">
        <v>1</v>
      </c>
      <c r="K75" s="17">
        <f t="shared" si="7"/>
        <v>0</v>
      </c>
      <c r="L75" s="4"/>
      <c r="M75" s="46"/>
      <c r="N75" s="4"/>
      <c r="O75" s="18"/>
      <c r="P75" s="142"/>
      <c r="Q75" s="115"/>
      <c r="R75" s="34"/>
      <c r="S75" s="145"/>
    </row>
    <row r="76" spans="1:19">
      <c r="A76" s="111" t="s">
        <v>159</v>
      </c>
      <c r="B76" s="163" t="s">
        <v>46</v>
      </c>
      <c r="C76" s="167">
        <v>1</v>
      </c>
      <c r="D76" s="170"/>
      <c r="E76" s="4"/>
      <c r="F76" s="4"/>
      <c r="G76" s="4"/>
      <c r="H76" s="4"/>
      <c r="I76" s="4"/>
      <c r="J76" s="17">
        <v>1</v>
      </c>
      <c r="K76" s="17">
        <f t="shared" si="7"/>
        <v>0</v>
      </c>
      <c r="L76" s="4"/>
      <c r="M76" s="46"/>
      <c r="N76" s="4"/>
      <c r="O76" s="18"/>
      <c r="P76" s="142"/>
      <c r="Q76" s="115"/>
      <c r="R76" s="34"/>
      <c r="S76" s="145"/>
    </row>
    <row r="77" spans="1:19">
      <c r="A77" s="111" t="s">
        <v>160</v>
      </c>
      <c r="B77" s="163" t="s">
        <v>46</v>
      </c>
      <c r="C77" s="167">
        <v>1</v>
      </c>
      <c r="D77" s="170"/>
      <c r="E77" s="4"/>
      <c r="F77" s="4"/>
      <c r="G77" s="4"/>
      <c r="H77" s="4"/>
      <c r="I77" s="4"/>
      <c r="J77" s="17">
        <v>1</v>
      </c>
      <c r="K77" s="17">
        <f t="shared" si="7"/>
        <v>0</v>
      </c>
      <c r="L77" s="4"/>
      <c r="M77" s="46"/>
      <c r="N77" s="4"/>
      <c r="O77" s="18"/>
      <c r="P77" s="142"/>
      <c r="Q77" s="115"/>
      <c r="R77" s="34"/>
      <c r="S77" s="145"/>
    </row>
    <row r="78" spans="1:19">
      <c r="A78" s="111" t="s">
        <v>105</v>
      </c>
      <c r="B78" s="163" t="s">
        <v>46</v>
      </c>
      <c r="C78" s="167">
        <v>5</v>
      </c>
      <c r="D78" s="170"/>
      <c r="E78" s="25">
        <v>16</v>
      </c>
      <c r="F78" s="25"/>
      <c r="G78" s="25"/>
      <c r="H78" s="25"/>
      <c r="I78" s="25"/>
      <c r="J78" s="17">
        <v>1</v>
      </c>
      <c r="K78" s="17">
        <f t="shared" si="7"/>
        <v>0</v>
      </c>
      <c r="L78" s="4"/>
      <c r="M78" s="46"/>
      <c r="N78" s="4"/>
      <c r="O78" s="18"/>
      <c r="P78" s="142"/>
      <c r="Q78" s="115"/>
      <c r="R78" s="34"/>
      <c r="S78" s="145"/>
    </row>
    <row r="79" spans="1:19">
      <c r="A79" s="111" t="s">
        <v>45</v>
      </c>
      <c r="B79" s="163" t="s">
        <v>46</v>
      </c>
      <c r="C79" s="160">
        <v>1</v>
      </c>
      <c r="D79" s="166"/>
      <c r="E79" s="4"/>
      <c r="F79" s="4"/>
      <c r="G79" s="4"/>
      <c r="H79" s="4"/>
      <c r="I79" s="4"/>
      <c r="J79" s="17">
        <v>1</v>
      </c>
      <c r="K79" s="17">
        <f>COUNTA(L79:O79)</f>
        <v>0</v>
      </c>
      <c r="L79" s="4"/>
      <c r="M79" s="4"/>
      <c r="N79" s="4"/>
      <c r="O79" s="18"/>
      <c r="P79" s="144"/>
      <c r="Q79" s="76"/>
      <c r="R79" s="18"/>
      <c r="S79" s="145"/>
    </row>
    <row r="80" spans="1:19">
      <c r="A80" s="109"/>
      <c r="B80" s="157"/>
      <c r="C80" s="155"/>
      <c r="D80" s="157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155"/>
      <c r="P80" s="203"/>
      <c r="Q80" s="116"/>
      <c r="R80" s="206"/>
      <c r="S80" s="145"/>
    </row>
    <row r="81" spans="1:19">
      <c r="A81" s="174" t="s">
        <v>141</v>
      </c>
      <c r="B81" s="157"/>
      <c r="C81" s="155"/>
      <c r="D81" s="157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155"/>
      <c r="P81" s="203"/>
      <c r="Q81" s="116"/>
      <c r="R81" s="206"/>
      <c r="S81" s="145"/>
    </row>
    <row r="82" spans="1:19">
      <c r="A82" s="111" t="s">
        <v>169</v>
      </c>
      <c r="B82" s="163" t="s">
        <v>46</v>
      </c>
      <c r="C82" s="160">
        <v>5</v>
      </c>
      <c r="D82" s="170"/>
      <c r="E82" s="4"/>
      <c r="F82" s="4"/>
      <c r="G82" s="4"/>
      <c r="H82" s="4"/>
      <c r="I82" s="4"/>
      <c r="J82" s="17"/>
      <c r="K82" s="17"/>
      <c r="L82" s="4"/>
      <c r="M82" s="4"/>
      <c r="N82" s="4"/>
      <c r="O82" s="18"/>
      <c r="P82" s="144"/>
      <c r="Q82" s="76"/>
      <c r="R82" s="18"/>
      <c r="S82" s="145"/>
    </row>
    <row r="83" spans="1:19">
      <c r="A83" s="111" t="s">
        <v>170</v>
      </c>
      <c r="B83" s="163" t="s">
        <v>46</v>
      </c>
      <c r="C83" s="160">
        <v>5</v>
      </c>
      <c r="D83" s="170"/>
      <c r="E83" s="4"/>
      <c r="F83" s="4"/>
      <c r="G83" s="4"/>
      <c r="H83" s="4"/>
      <c r="I83" s="4"/>
      <c r="J83" s="17"/>
      <c r="K83" s="17"/>
      <c r="L83" s="4"/>
      <c r="M83" s="4"/>
      <c r="N83" s="4"/>
      <c r="O83" s="18"/>
      <c r="P83" s="144"/>
      <c r="Q83" s="76"/>
      <c r="R83" s="18"/>
      <c r="S83" s="145"/>
    </row>
    <row r="84" spans="1:19">
      <c r="A84" s="111" t="s">
        <v>171</v>
      </c>
      <c r="B84" s="163" t="s">
        <v>46</v>
      </c>
      <c r="C84" s="160">
        <v>5</v>
      </c>
      <c r="D84" s="170"/>
      <c r="E84" s="4"/>
      <c r="F84" s="4"/>
      <c r="G84" s="4"/>
      <c r="H84" s="4"/>
      <c r="I84" s="4"/>
      <c r="J84" s="17"/>
      <c r="K84" s="17"/>
      <c r="L84" s="4"/>
      <c r="M84" s="4"/>
      <c r="N84" s="4"/>
      <c r="O84" s="18"/>
      <c r="P84" s="144"/>
      <c r="Q84" s="76"/>
      <c r="R84" s="18"/>
      <c r="S84" s="145"/>
    </row>
    <row r="85" spans="1:19">
      <c r="A85" s="111" t="s">
        <v>172</v>
      </c>
      <c r="B85" s="163" t="s">
        <v>46</v>
      </c>
      <c r="C85" s="160">
        <v>5</v>
      </c>
      <c r="D85" s="170"/>
      <c r="E85" s="4"/>
      <c r="F85" s="4"/>
      <c r="G85" s="4"/>
      <c r="H85" s="4"/>
      <c r="I85" s="4"/>
      <c r="J85" s="17"/>
      <c r="K85" s="17"/>
      <c r="L85" s="4"/>
      <c r="M85" s="4"/>
      <c r="N85" s="4"/>
      <c r="O85" s="18"/>
      <c r="P85" s="144"/>
      <c r="Q85" s="76"/>
      <c r="R85" s="18"/>
      <c r="S85" s="145"/>
    </row>
    <row r="86" spans="1:19">
      <c r="A86" s="111" t="s">
        <v>173</v>
      </c>
      <c r="B86" s="163" t="s">
        <v>46</v>
      </c>
      <c r="C86" s="160">
        <v>5</v>
      </c>
      <c r="D86" s="170"/>
      <c r="E86" s="4"/>
      <c r="F86" s="4"/>
      <c r="G86" s="4"/>
      <c r="H86" s="4"/>
      <c r="I86" s="4"/>
      <c r="J86" s="17"/>
      <c r="K86" s="17"/>
      <c r="L86" s="4"/>
      <c r="M86" s="4"/>
      <c r="N86" s="4"/>
      <c r="O86" s="18"/>
      <c r="P86" s="144"/>
      <c r="Q86" s="76"/>
      <c r="R86" s="18"/>
      <c r="S86" s="145"/>
    </row>
    <row r="87" spans="1:19">
      <c r="A87" s="111" t="s">
        <v>174</v>
      </c>
      <c r="B87" s="163" t="s">
        <v>46</v>
      </c>
      <c r="C87" s="160">
        <v>5</v>
      </c>
      <c r="D87" s="170"/>
      <c r="E87" s="4"/>
      <c r="F87" s="4"/>
      <c r="G87" s="4"/>
      <c r="H87" s="4"/>
      <c r="I87" s="4"/>
      <c r="J87" s="17"/>
      <c r="K87" s="17"/>
      <c r="L87" s="4"/>
      <c r="M87" s="4"/>
      <c r="N87" s="4"/>
      <c r="O87" s="18"/>
      <c r="P87" s="144"/>
      <c r="Q87" s="76"/>
      <c r="R87" s="18"/>
      <c r="S87" s="145"/>
    </row>
    <row r="88" spans="1:19">
      <c r="A88" s="111" t="s">
        <v>175</v>
      </c>
      <c r="B88" s="163" t="s">
        <v>46</v>
      </c>
      <c r="C88" s="160">
        <v>5</v>
      </c>
      <c r="D88" s="170"/>
      <c r="E88" s="4"/>
      <c r="F88" s="4"/>
      <c r="G88" s="4"/>
      <c r="H88" s="4"/>
      <c r="I88" s="4"/>
      <c r="J88" s="17"/>
      <c r="K88" s="17"/>
      <c r="L88" s="4"/>
      <c r="M88" s="4"/>
      <c r="N88" s="4"/>
      <c r="O88" s="18"/>
      <c r="P88" s="144"/>
      <c r="Q88" s="76"/>
      <c r="R88" s="18"/>
      <c r="S88" s="145"/>
    </row>
    <row r="89" spans="1:19">
      <c r="A89" s="111" t="s">
        <v>176</v>
      </c>
      <c r="B89" s="163" t="s">
        <v>46</v>
      </c>
      <c r="C89" s="160">
        <v>5</v>
      </c>
      <c r="D89" s="170"/>
      <c r="E89" s="4"/>
      <c r="F89" s="4"/>
      <c r="G89" s="4"/>
      <c r="H89" s="4"/>
      <c r="I89" s="4"/>
      <c r="J89" s="17"/>
      <c r="K89" s="17"/>
      <c r="L89" s="4"/>
      <c r="M89" s="4"/>
      <c r="N89" s="4"/>
      <c r="O89" s="18"/>
      <c r="P89" s="144"/>
      <c r="Q89" s="76"/>
      <c r="R89" s="18"/>
      <c r="S89" s="145"/>
    </row>
    <row r="90" spans="1:19">
      <c r="A90" s="111" t="s">
        <v>177</v>
      </c>
      <c r="B90" s="163" t="s">
        <v>46</v>
      </c>
      <c r="C90" s="160">
        <v>5</v>
      </c>
      <c r="D90" s="170"/>
      <c r="E90" s="4"/>
      <c r="F90" s="4"/>
      <c r="G90" s="4"/>
      <c r="H90" s="4"/>
      <c r="I90" s="4"/>
      <c r="J90" s="17"/>
      <c r="K90" s="17"/>
      <c r="L90" s="4"/>
      <c r="M90" s="4"/>
      <c r="N90" s="4"/>
      <c r="O90" s="18"/>
      <c r="P90" s="144"/>
      <c r="Q90" s="76"/>
      <c r="R90" s="18"/>
      <c r="S90" s="145"/>
    </row>
    <row r="91" spans="1:19">
      <c r="A91" s="109"/>
      <c r="B91" s="157"/>
      <c r="C91" s="155"/>
      <c r="D91" s="157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155"/>
      <c r="P91" s="203"/>
      <c r="Q91" s="116"/>
      <c r="R91" s="206"/>
      <c r="S91" s="145"/>
    </row>
    <row r="92" spans="1:19">
      <c r="A92" s="174" t="s">
        <v>184</v>
      </c>
      <c r="B92" s="157"/>
      <c r="C92" s="155"/>
      <c r="D92" s="157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155"/>
      <c r="P92" s="203"/>
      <c r="Q92" s="116"/>
      <c r="R92" s="206"/>
      <c r="S92" s="145"/>
    </row>
    <row r="93" spans="1:19">
      <c r="A93" s="111" t="s">
        <v>185</v>
      </c>
      <c r="B93" s="163" t="s">
        <v>46</v>
      </c>
      <c r="C93" s="160">
        <v>5</v>
      </c>
      <c r="D93" s="170"/>
      <c r="E93" s="4"/>
      <c r="F93" s="4"/>
      <c r="G93" s="4"/>
      <c r="H93" s="4"/>
      <c r="I93" s="4"/>
      <c r="J93" s="17"/>
      <c r="K93" s="17"/>
      <c r="L93" s="4"/>
      <c r="M93" s="4"/>
      <c r="N93" s="4"/>
      <c r="O93" s="18"/>
      <c r="P93" s="144"/>
      <c r="Q93" s="76"/>
      <c r="R93" s="18"/>
      <c r="S93" s="145"/>
    </row>
    <row r="94" spans="1:19">
      <c r="A94" s="109"/>
      <c r="B94" s="157"/>
      <c r="C94" s="155"/>
      <c r="D94" s="157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155"/>
      <c r="P94" s="203"/>
      <c r="Q94" s="116"/>
      <c r="R94" s="206"/>
      <c r="S94" s="145"/>
    </row>
    <row r="95" spans="1:19">
      <c r="A95" s="174" t="s">
        <v>186</v>
      </c>
      <c r="B95" s="157"/>
      <c r="C95" s="155"/>
      <c r="D95" s="157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155"/>
      <c r="P95" s="203"/>
      <c r="Q95" s="116"/>
      <c r="R95" s="206"/>
      <c r="S95" s="145"/>
    </row>
    <row r="96" spans="1:19">
      <c r="A96" s="111" t="s">
        <v>187</v>
      </c>
      <c r="B96" s="163" t="s">
        <v>46</v>
      </c>
      <c r="C96" s="160">
        <v>5</v>
      </c>
      <c r="D96" s="170"/>
      <c r="E96" s="4"/>
      <c r="F96" s="4"/>
      <c r="G96" s="4"/>
      <c r="H96" s="4"/>
      <c r="I96" s="4"/>
      <c r="J96" s="17"/>
      <c r="K96" s="17"/>
      <c r="L96" s="4"/>
      <c r="M96" s="4"/>
      <c r="N96" s="4"/>
      <c r="O96" s="18"/>
      <c r="P96" s="144"/>
      <c r="Q96" s="76"/>
      <c r="R96" s="18"/>
      <c r="S96" s="145"/>
    </row>
    <row r="97" spans="1:19">
      <c r="A97" s="111" t="s">
        <v>188</v>
      </c>
      <c r="B97" s="163" t="s">
        <v>46</v>
      </c>
      <c r="C97" s="160">
        <v>5</v>
      </c>
      <c r="D97" s="170"/>
      <c r="E97" s="4"/>
      <c r="F97" s="4"/>
      <c r="G97" s="4"/>
      <c r="H97" s="4"/>
      <c r="I97" s="4"/>
      <c r="J97" s="17"/>
      <c r="K97" s="17"/>
      <c r="L97" s="4"/>
      <c r="M97" s="4"/>
      <c r="N97" s="4"/>
      <c r="O97" s="18"/>
      <c r="P97" s="144"/>
      <c r="Q97" s="76"/>
      <c r="R97" s="18"/>
      <c r="S97" s="145"/>
    </row>
    <row r="98" spans="1:19">
      <c r="A98" s="111" t="s">
        <v>189</v>
      </c>
      <c r="B98" s="163" t="s">
        <v>46</v>
      </c>
      <c r="C98" s="160">
        <v>5</v>
      </c>
      <c r="D98" s="170"/>
      <c r="E98" s="4"/>
      <c r="F98" s="4"/>
      <c r="G98" s="4"/>
      <c r="H98" s="4"/>
      <c r="I98" s="4"/>
      <c r="J98" s="17"/>
      <c r="K98" s="17"/>
      <c r="L98" s="4"/>
      <c r="M98" s="4"/>
      <c r="N98" s="4"/>
      <c r="O98" s="18"/>
      <c r="P98" s="144"/>
      <c r="Q98" s="76"/>
      <c r="R98" s="18"/>
      <c r="S98" s="145"/>
    </row>
    <row r="99" spans="1:19">
      <c r="A99" s="111" t="s">
        <v>190</v>
      </c>
      <c r="B99" s="163" t="s">
        <v>46</v>
      </c>
      <c r="C99" s="160">
        <v>5</v>
      </c>
      <c r="D99" s="170"/>
      <c r="E99" s="4"/>
      <c r="F99" s="4"/>
      <c r="G99" s="4"/>
      <c r="H99" s="4"/>
      <c r="I99" s="4"/>
      <c r="J99" s="17"/>
      <c r="K99" s="17"/>
      <c r="L99" s="4"/>
      <c r="M99" s="4"/>
      <c r="N99" s="4"/>
      <c r="O99" s="18"/>
      <c r="P99" s="144"/>
      <c r="Q99" s="76"/>
      <c r="R99" s="18"/>
      <c r="S99" s="145"/>
    </row>
    <row r="100" spans="1:19">
      <c r="A100" s="111" t="s">
        <v>191</v>
      </c>
      <c r="B100" s="163" t="s">
        <v>46</v>
      </c>
      <c r="C100" s="160">
        <v>5</v>
      </c>
      <c r="D100" s="170"/>
      <c r="E100" s="4"/>
      <c r="F100" s="4"/>
      <c r="G100" s="4"/>
      <c r="H100" s="4"/>
      <c r="I100" s="4"/>
      <c r="J100" s="17"/>
      <c r="K100" s="17"/>
      <c r="L100" s="4"/>
      <c r="M100" s="4"/>
      <c r="N100" s="4"/>
      <c r="O100" s="18"/>
      <c r="P100" s="144"/>
      <c r="Q100" s="76"/>
      <c r="R100" s="18"/>
      <c r="S100" s="145"/>
    </row>
    <row r="101" spans="1:19">
      <c r="A101" s="109"/>
      <c r="B101" s="157"/>
      <c r="C101" s="155"/>
      <c r="D101" s="157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155"/>
      <c r="P101" s="203"/>
      <c r="Q101" s="116"/>
      <c r="R101" s="206"/>
      <c r="S101" s="145"/>
    </row>
    <row r="102" spans="1:19">
      <c r="A102" s="174" t="s">
        <v>178</v>
      </c>
      <c r="B102" s="157"/>
      <c r="C102" s="155"/>
      <c r="D102" s="157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155"/>
      <c r="P102" s="203"/>
      <c r="Q102" s="116"/>
      <c r="R102" s="206"/>
      <c r="S102" s="145"/>
    </row>
    <row r="103" spans="1:19">
      <c r="A103" s="111" t="s">
        <v>179</v>
      </c>
      <c r="B103" s="163" t="s">
        <v>46</v>
      </c>
      <c r="C103" s="160">
        <v>50</v>
      </c>
      <c r="D103" s="170"/>
      <c r="E103" s="4"/>
      <c r="F103" s="4"/>
      <c r="G103" s="4"/>
      <c r="H103" s="4"/>
      <c r="I103" s="4"/>
      <c r="J103" s="17"/>
      <c r="K103" s="17"/>
      <c r="L103" s="4"/>
      <c r="M103" s="4"/>
      <c r="N103" s="4"/>
      <c r="O103" s="18"/>
      <c r="P103" s="144"/>
      <c r="Q103" s="76"/>
      <c r="R103" s="18"/>
      <c r="S103" s="145"/>
    </row>
    <row r="104" spans="1:19">
      <c r="A104" s="111" t="s">
        <v>180</v>
      </c>
      <c r="B104" s="163" t="s">
        <v>46</v>
      </c>
      <c r="C104" s="160">
        <v>50</v>
      </c>
      <c r="D104" s="170"/>
      <c r="E104" s="4"/>
      <c r="F104" s="4"/>
      <c r="G104" s="4"/>
      <c r="H104" s="4"/>
      <c r="I104" s="4"/>
      <c r="J104" s="17"/>
      <c r="K104" s="17"/>
      <c r="L104" s="4"/>
      <c r="M104" s="4"/>
      <c r="N104" s="4"/>
      <c r="O104" s="18"/>
      <c r="P104" s="144"/>
      <c r="Q104" s="76"/>
      <c r="R104" s="18"/>
      <c r="S104" s="145"/>
    </row>
    <row r="105" spans="1:19">
      <c r="A105" s="111" t="s">
        <v>181</v>
      </c>
      <c r="B105" s="163" t="s">
        <v>46</v>
      </c>
      <c r="C105" s="160">
        <v>50</v>
      </c>
      <c r="D105" s="170"/>
      <c r="E105" s="4"/>
      <c r="F105" s="4"/>
      <c r="G105" s="4"/>
      <c r="H105" s="4"/>
      <c r="I105" s="4"/>
      <c r="J105" s="17"/>
      <c r="K105" s="17"/>
      <c r="L105" s="4"/>
      <c r="M105" s="4"/>
      <c r="N105" s="4"/>
      <c r="O105" s="18"/>
      <c r="P105" s="144"/>
      <c r="Q105" s="76"/>
      <c r="R105" s="18"/>
      <c r="S105" s="145"/>
    </row>
    <row r="106" spans="1:19">
      <c r="A106" s="111" t="s">
        <v>182</v>
      </c>
      <c r="B106" s="163" t="s">
        <v>46</v>
      </c>
      <c r="C106" s="160">
        <v>50</v>
      </c>
      <c r="D106" s="170"/>
      <c r="E106" s="4"/>
      <c r="F106" s="4"/>
      <c r="G106" s="4"/>
      <c r="H106" s="4"/>
      <c r="I106" s="4"/>
      <c r="J106" s="17"/>
      <c r="K106" s="17"/>
      <c r="L106" s="4"/>
      <c r="M106" s="4"/>
      <c r="N106" s="4"/>
      <c r="O106" s="18"/>
      <c r="P106" s="144"/>
      <c r="Q106" s="76"/>
      <c r="R106" s="18"/>
      <c r="S106" s="145"/>
    </row>
    <row r="107" spans="1:19">
      <c r="A107" s="109"/>
      <c r="B107" s="157"/>
      <c r="C107" s="155"/>
      <c r="D107" s="143"/>
      <c r="E107" s="14"/>
      <c r="F107" s="14"/>
      <c r="G107" s="14"/>
      <c r="H107" s="14"/>
      <c r="I107" s="14"/>
      <c r="J107" s="55"/>
      <c r="K107" s="5"/>
      <c r="L107" s="7"/>
      <c r="M107" s="7"/>
      <c r="N107" s="7"/>
      <c r="O107" s="35"/>
      <c r="P107" s="141"/>
      <c r="Q107" s="127"/>
      <c r="R107" s="35"/>
      <c r="S107" s="145"/>
    </row>
    <row r="108" spans="1:19">
      <c r="A108" s="111" t="s">
        <v>16</v>
      </c>
      <c r="B108" s="163" t="s">
        <v>17</v>
      </c>
      <c r="C108" s="160">
        <v>1</v>
      </c>
      <c r="D108" s="166"/>
      <c r="E108" s="30"/>
      <c r="F108" s="30"/>
      <c r="G108" s="30"/>
      <c r="H108" s="30"/>
      <c r="I108" s="30"/>
      <c r="J108" s="17">
        <v>1</v>
      </c>
      <c r="K108" s="17">
        <f t="shared" ref="K108:K109" si="8">COUNTA(L108:O108)</f>
        <v>0</v>
      </c>
      <c r="L108" s="4"/>
      <c r="M108" s="4"/>
      <c r="N108" s="4"/>
      <c r="O108" s="18"/>
      <c r="P108" s="142"/>
      <c r="Q108" s="76"/>
      <c r="R108" s="18"/>
      <c r="S108" s="145"/>
    </row>
    <row r="109" spans="1:19">
      <c r="A109" s="111" t="s">
        <v>128</v>
      </c>
      <c r="B109" s="163" t="s">
        <v>17</v>
      </c>
      <c r="C109" s="160">
        <v>0.01</v>
      </c>
      <c r="D109" s="166"/>
      <c r="E109" s="4"/>
      <c r="F109" s="4"/>
      <c r="G109" s="4"/>
      <c r="H109" s="4"/>
      <c r="I109" s="4"/>
      <c r="J109" s="50">
        <v>1</v>
      </c>
      <c r="K109" s="17">
        <f t="shared" si="8"/>
        <v>0</v>
      </c>
      <c r="L109" s="4"/>
      <c r="M109" s="4"/>
      <c r="N109" s="4"/>
      <c r="O109" s="34"/>
      <c r="P109" s="142"/>
      <c r="Q109" s="76"/>
      <c r="R109" s="18"/>
      <c r="S109" s="145"/>
    </row>
    <row r="110" spans="1:19">
      <c r="A110" s="109"/>
      <c r="B110" s="157"/>
      <c r="C110" s="155"/>
      <c r="D110" s="143"/>
      <c r="E110" s="14"/>
      <c r="F110" s="14"/>
      <c r="G110" s="14"/>
      <c r="H110" s="14"/>
      <c r="I110" s="14"/>
      <c r="J110" s="55"/>
      <c r="K110" s="5"/>
      <c r="L110" s="7"/>
      <c r="M110" s="7"/>
      <c r="N110" s="7"/>
      <c r="O110" s="35"/>
      <c r="P110" s="141"/>
      <c r="Q110" s="127"/>
      <c r="R110" s="35"/>
      <c r="S110" s="145"/>
    </row>
    <row r="111" spans="1:19">
      <c r="A111" s="109" t="s">
        <v>259</v>
      </c>
      <c r="B111" s="157"/>
      <c r="C111" s="155"/>
      <c r="D111" s="143"/>
      <c r="E111" s="14"/>
      <c r="F111" s="14"/>
      <c r="G111" s="14"/>
      <c r="H111" s="14"/>
      <c r="I111" s="14"/>
      <c r="J111" s="55"/>
      <c r="K111" s="5"/>
      <c r="L111" s="7"/>
      <c r="M111" s="7"/>
      <c r="N111" s="7"/>
      <c r="O111" s="35"/>
      <c r="P111" s="141"/>
      <c r="Q111" s="127"/>
      <c r="R111" s="35"/>
      <c r="S111" s="145"/>
    </row>
    <row r="112" spans="1:19">
      <c r="A112" s="111" t="s">
        <v>124</v>
      </c>
      <c r="B112" s="165" t="s">
        <v>46</v>
      </c>
      <c r="C112" s="167">
        <v>20</v>
      </c>
      <c r="D112" s="166"/>
      <c r="E112" s="4"/>
      <c r="F112" s="4"/>
      <c r="G112" s="4"/>
      <c r="H112" s="4"/>
      <c r="I112" s="4"/>
      <c r="J112" s="17">
        <v>1</v>
      </c>
      <c r="K112" s="17">
        <f t="shared" ref="K112:K116" si="9">COUNTA(L112:O112)</f>
        <v>0</v>
      </c>
      <c r="L112" s="4"/>
      <c r="M112" s="46"/>
      <c r="N112" s="4"/>
      <c r="O112" s="18"/>
      <c r="P112" s="142"/>
      <c r="Q112" s="115"/>
      <c r="R112" s="34"/>
      <c r="S112" s="145"/>
    </row>
    <row r="113" spans="1:19">
      <c r="A113" s="111" t="s">
        <v>125</v>
      </c>
      <c r="B113" s="165" t="s">
        <v>46</v>
      </c>
      <c r="C113" s="167">
        <v>50</v>
      </c>
      <c r="D113" s="166"/>
      <c r="E113" s="4"/>
      <c r="F113" s="4"/>
      <c r="G113" s="4"/>
      <c r="H113" s="4"/>
      <c r="I113" s="4"/>
      <c r="J113" s="17">
        <v>1</v>
      </c>
      <c r="K113" s="17">
        <f t="shared" si="9"/>
        <v>0</v>
      </c>
      <c r="L113" s="4"/>
      <c r="M113" s="46"/>
      <c r="N113" s="4"/>
      <c r="O113" s="18"/>
      <c r="P113" s="142"/>
      <c r="Q113" s="115"/>
      <c r="R113" s="34"/>
      <c r="S113" s="145"/>
    </row>
    <row r="114" spans="1:19">
      <c r="A114" s="111" t="s">
        <v>126</v>
      </c>
      <c r="B114" s="165" t="s">
        <v>46</v>
      </c>
      <c r="C114" s="167">
        <v>100</v>
      </c>
      <c r="D114" s="166"/>
      <c r="E114" s="4"/>
      <c r="F114" s="4"/>
      <c r="G114" s="4"/>
      <c r="H114" s="4"/>
      <c r="I114" s="4"/>
      <c r="J114" s="17">
        <v>1</v>
      </c>
      <c r="K114" s="17">
        <f t="shared" si="9"/>
        <v>0</v>
      </c>
      <c r="L114" s="4"/>
      <c r="M114" s="46"/>
      <c r="N114" s="4"/>
      <c r="O114" s="18"/>
      <c r="P114" s="142"/>
      <c r="Q114" s="115"/>
      <c r="R114" s="34"/>
      <c r="S114" s="145"/>
    </row>
    <row r="115" spans="1:19">
      <c r="A115" s="111" t="s">
        <v>127</v>
      </c>
      <c r="B115" s="165" t="s">
        <v>46</v>
      </c>
      <c r="C115" s="167">
        <v>50</v>
      </c>
      <c r="D115" s="166"/>
      <c r="E115" s="4"/>
      <c r="F115" s="4"/>
      <c r="G115" s="4"/>
      <c r="H115" s="4"/>
      <c r="I115" s="4"/>
      <c r="J115" s="17">
        <v>1</v>
      </c>
      <c r="K115" s="17">
        <f t="shared" si="9"/>
        <v>0</v>
      </c>
      <c r="L115" s="4"/>
      <c r="M115" s="46"/>
      <c r="N115" s="4"/>
      <c r="O115" s="18"/>
      <c r="P115" s="142"/>
      <c r="Q115" s="115"/>
      <c r="R115" s="34"/>
      <c r="S115" s="145"/>
    </row>
    <row r="116" spans="1:19">
      <c r="A116" s="111" t="s">
        <v>146</v>
      </c>
      <c r="B116" s="165" t="s">
        <v>46</v>
      </c>
      <c r="C116" s="167">
        <v>50</v>
      </c>
      <c r="D116" s="166"/>
      <c r="E116" s="4"/>
      <c r="F116" s="4"/>
      <c r="G116" s="4"/>
      <c r="H116" s="4"/>
      <c r="I116" s="4"/>
      <c r="J116" s="17">
        <v>1</v>
      </c>
      <c r="K116" s="17">
        <f t="shared" si="9"/>
        <v>0</v>
      </c>
      <c r="L116" s="4"/>
      <c r="M116" s="46"/>
      <c r="N116" s="4"/>
      <c r="O116" s="18"/>
      <c r="P116" s="142"/>
      <c r="Q116" s="115"/>
      <c r="R116" s="34"/>
      <c r="S116" s="145"/>
    </row>
    <row r="117" spans="1:19">
      <c r="A117" s="109"/>
      <c r="B117" s="157"/>
      <c r="C117" s="155"/>
      <c r="D117" s="157"/>
      <c r="E117" s="74"/>
      <c r="F117" s="74"/>
      <c r="G117" s="74"/>
      <c r="H117" s="74"/>
      <c r="I117" s="74"/>
      <c r="J117" s="74"/>
      <c r="K117" s="74"/>
      <c r="L117" s="74"/>
      <c r="M117" s="116"/>
      <c r="N117" s="74"/>
      <c r="O117" s="155"/>
      <c r="P117" s="203"/>
      <c r="Q117" s="116"/>
      <c r="R117" s="206"/>
      <c r="S117" s="145"/>
    </row>
    <row r="118" spans="1:19">
      <c r="A118" s="109" t="s">
        <v>258</v>
      </c>
      <c r="B118" s="157"/>
      <c r="C118" s="155"/>
      <c r="D118" s="157"/>
      <c r="E118" s="74"/>
      <c r="F118" s="74"/>
      <c r="G118" s="74"/>
      <c r="H118" s="74"/>
      <c r="I118" s="74"/>
      <c r="J118" s="74"/>
      <c r="K118" s="74"/>
      <c r="L118" s="74"/>
      <c r="M118" s="116"/>
      <c r="N118" s="74"/>
      <c r="O118" s="155"/>
      <c r="P118" s="203"/>
      <c r="Q118" s="116"/>
      <c r="R118" s="206"/>
      <c r="S118" s="145"/>
    </row>
    <row r="119" spans="1:19">
      <c r="A119" s="181" t="s">
        <v>239</v>
      </c>
      <c r="B119" s="165" t="s">
        <v>46</v>
      </c>
      <c r="C119" s="167">
        <v>20</v>
      </c>
      <c r="D119" s="166"/>
      <c r="E119" s="4"/>
      <c r="F119" s="4"/>
      <c r="G119" s="4"/>
      <c r="H119" s="4"/>
      <c r="I119" s="4"/>
      <c r="J119" s="17">
        <v>1</v>
      </c>
      <c r="K119" s="17">
        <f t="shared" ref="K119:K125" si="10">COUNTA(L119:O119)</f>
        <v>0</v>
      </c>
      <c r="L119" s="4"/>
      <c r="M119" s="46"/>
      <c r="N119" s="4"/>
      <c r="O119" s="18"/>
      <c r="P119" s="142"/>
      <c r="Q119" s="115"/>
      <c r="R119" s="34"/>
      <c r="S119" s="145"/>
    </row>
    <row r="120" spans="1:19">
      <c r="A120" s="181" t="s">
        <v>240</v>
      </c>
      <c r="B120" s="165" t="s">
        <v>46</v>
      </c>
      <c r="C120" s="167">
        <v>20</v>
      </c>
      <c r="D120" s="166"/>
      <c r="E120" s="4"/>
      <c r="F120" s="4"/>
      <c r="G120" s="4"/>
      <c r="H120" s="4"/>
      <c r="I120" s="4"/>
      <c r="J120" s="17">
        <v>1</v>
      </c>
      <c r="K120" s="17">
        <f t="shared" si="10"/>
        <v>0</v>
      </c>
      <c r="L120" s="4"/>
      <c r="M120" s="46"/>
      <c r="N120" s="4"/>
      <c r="O120" s="18"/>
      <c r="P120" s="142"/>
      <c r="Q120" s="115"/>
      <c r="R120" s="34"/>
      <c r="S120" s="145"/>
    </row>
    <row r="121" spans="1:19">
      <c r="A121" s="181" t="s">
        <v>241</v>
      </c>
      <c r="B121" s="165" t="s">
        <v>46</v>
      </c>
      <c r="C121" s="167">
        <v>100</v>
      </c>
      <c r="D121" s="166"/>
      <c r="E121" s="4"/>
      <c r="F121" s="4"/>
      <c r="G121" s="4"/>
      <c r="H121" s="4"/>
      <c r="I121" s="4"/>
      <c r="J121" s="17">
        <v>1</v>
      </c>
      <c r="K121" s="17">
        <f t="shared" si="10"/>
        <v>0</v>
      </c>
      <c r="L121" s="4"/>
      <c r="M121" s="46"/>
      <c r="N121" s="4"/>
      <c r="O121" s="18"/>
      <c r="P121" s="142"/>
      <c r="Q121" s="115"/>
      <c r="R121" s="34"/>
      <c r="S121" s="145"/>
    </row>
    <row r="122" spans="1:19">
      <c r="A122" s="181" t="s">
        <v>242</v>
      </c>
      <c r="B122" s="165" t="s">
        <v>46</v>
      </c>
      <c r="C122" s="167">
        <v>100</v>
      </c>
      <c r="D122" s="166"/>
      <c r="E122" s="4"/>
      <c r="F122" s="4"/>
      <c r="G122" s="4"/>
      <c r="H122" s="4"/>
      <c r="I122" s="4"/>
      <c r="J122" s="17">
        <v>1</v>
      </c>
      <c r="K122" s="17">
        <f t="shared" si="10"/>
        <v>0</v>
      </c>
      <c r="L122" s="4"/>
      <c r="M122" s="46"/>
      <c r="N122" s="4"/>
      <c r="O122" s="18"/>
      <c r="P122" s="142"/>
      <c r="Q122" s="115"/>
      <c r="R122" s="34"/>
      <c r="S122" s="145"/>
    </row>
    <row r="123" spans="1:19">
      <c r="A123" s="181" t="s">
        <v>243</v>
      </c>
      <c r="B123" s="165" t="s">
        <v>46</v>
      </c>
      <c r="C123" s="167">
        <v>100</v>
      </c>
      <c r="D123" s="166"/>
      <c r="E123" s="4"/>
      <c r="F123" s="4"/>
      <c r="G123" s="4"/>
      <c r="H123" s="4"/>
      <c r="I123" s="4"/>
      <c r="J123" s="17">
        <v>1</v>
      </c>
      <c r="K123" s="17">
        <f t="shared" si="10"/>
        <v>0</v>
      </c>
      <c r="L123" s="4"/>
      <c r="M123" s="46"/>
      <c r="N123" s="4"/>
      <c r="O123" s="18"/>
      <c r="P123" s="142"/>
      <c r="Q123" s="115"/>
      <c r="R123" s="34"/>
      <c r="S123" s="145"/>
    </row>
    <row r="124" spans="1:19">
      <c r="A124" s="181" t="s">
        <v>244</v>
      </c>
      <c r="B124" s="165" t="s">
        <v>46</v>
      </c>
      <c r="C124" s="167">
        <v>100</v>
      </c>
      <c r="D124" s="166"/>
      <c r="E124" s="4"/>
      <c r="F124" s="4"/>
      <c r="G124" s="4"/>
      <c r="H124" s="4"/>
      <c r="I124" s="4"/>
      <c r="J124" s="17">
        <v>1</v>
      </c>
      <c r="K124" s="17">
        <f t="shared" si="10"/>
        <v>0</v>
      </c>
      <c r="L124" s="4"/>
      <c r="M124" s="46"/>
      <c r="N124" s="4"/>
      <c r="O124" s="18"/>
      <c r="P124" s="142"/>
      <c r="Q124" s="115"/>
      <c r="R124" s="34"/>
      <c r="S124" s="145"/>
    </row>
    <row r="125" spans="1:19">
      <c r="A125" s="181" t="s">
        <v>245</v>
      </c>
      <c r="B125" s="165" t="s">
        <v>46</v>
      </c>
      <c r="C125" s="167">
        <v>100</v>
      </c>
      <c r="D125" s="166"/>
      <c r="E125" s="4"/>
      <c r="F125" s="4"/>
      <c r="G125" s="4"/>
      <c r="H125" s="4"/>
      <c r="I125" s="4"/>
      <c r="J125" s="17">
        <v>1</v>
      </c>
      <c r="K125" s="17">
        <f t="shared" si="10"/>
        <v>0</v>
      </c>
      <c r="L125" s="4"/>
      <c r="M125" s="46"/>
      <c r="N125" s="4"/>
      <c r="O125" s="18"/>
      <c r="P125" s="142"/>
      <c r="Q125" s="115"/>
      <c r="R125" s="34"/>
      <c r="S125" s="145"/>
    </row>
    <row r="126" spans="1:19" ht="15.75" customHeight="1">
      <c r="A126" s="109"/>
      <c r="B126" s="157"/>
      <c r="C126" s="155"/>
      <c r="D126" s="143"/>
      <c r="E126" s="14"/>
      <c r="F126" s="14"/>
      <c r="G126" s="14"/>
      <c r="H126" s="14"/>
      <c r="I126" s="14"/>
      <c r="J126" s="55"/>
      <c r="K126" s="5"/>
      <c r="L126" s="7"/>
      <c r="M126" s="7"/>
      <c r="N126" s="7"/>
      <c r="O126" s="35"/>
      <c r="P126" s="141"/>
      <c r="Q126" s="127"/>
      <c r="R126" s="35"/>
      <c r="S126" s="145"/>
    </row>
    <row r="127" spans="1:19">
      <c r="A127" s="109" t="s">
        <v>142</v>
      </c>
      <c r="B127" s="157"/>
      <c r="C127" s="155"/>
      <c r="D127" s="143"/>
      <c r="E127" s="14"/>
      <c r="F127" s="14"/>
      <c r="G127" s="14"/>
      <c r="H127" s="14"/>
      <c r="I127" s="14"/>
      <c r="J127" s="55"/>
      <c r="K127" s="5"/>
      <c r="L127" s="7"/>
      <c r="M127" s="7"/>
      <c r="N127" s="7"/>
      <c r="O127" s="35"/>
      <c r="P127" s="141"/>
      <c r="Q127" s="127"/>
      <c r="R127" s="35"/>
      <c r="S127" s="145"/>
    </row>
    <row r="128" spans="1:19">
      <c r="A128" s="111" t="s">
        <v>105</v>
      </c>
      <c r="B128" s="163" t="s">
        <v>46</v>
      </c>
      <c r="C128" s="160">
        <v>1</v>
      </c>
      <c r="D128" s="166"/>
      <c r="E128" s="40">
        <v>16</v>
      </c>
      <c r="F128" s="40"/>
      <c r="G128" s="40"/>
      <c r="H128" s="40"/>
      <c r="I128" s="40"/>
      <c r="J128" s="17">
        <v>1</v>
      </c>
      <c r="K128" s="17">
        <f t="shared" ref="K128:K143" si="11">COUNTA(L128:O128)</f>
        <v>0</v>
      </c>
      <c r="L128" s="4"/>
      <c r="M128" s="4"/>
      <c r="N128" s="4"/>
      <c r="O128" s="18"/>
      <c r="P128" s="144"/>
      <c r="Q128" s="76"/>
      <c r="R128" s="18"/>
      <c r="S128" s="145"/>
    </row>
    <row r="129" spans="1:19">
      <c r="A129" s="111" t="s">
        <v>106</v>
      </c>
      <c r="B129" s="163" t="s">
        <v>46</v>
      </c>
      <c r="C129" s="160">
        <v>1</v>
      </c>
      <c r="D129" s="166"/>
      <c r="E129" s="11"/>
      <c r="F129" s="11"/>
      <c r="G129" s="11"/>
      <c r="H129" s="11"/>
      <c r="I129" s="11"/>
      <c r="J129" s="17">
        <v>1</v>
      </c>
      <c r="K129" s="17">
        <f t="shared" si="11"/>
        <v>0</v>
      </c>
      <c r="L129" s="4"/>
      <c r="M129" s="4"/>
      <c r="N129" s="4"/>
      <c r="O129" s="18"/>
      <c r="P129" s="144"/>
      <c r="Q129" s="76"/>
      <c r="R129" s="18"/>
      <c r="S129" s="145"/>
    </row>
    <row r="130" spans="1:19">
      <c r="A130" s="111" t="s">
        <v>107</v>
      </c>
      <c r="B130" s="163" t="s">
        <v>46</v>
      </c>
      <c r="C130" s="160">
        <v>1</v>
      </c>
      <c r="D130" s="166"/>
      <c r="E130" s="45"/>
      <c r="F130" s="45"/>
      <c r="G130" s="45"/>
      <c r="H130" s="45"/>
      <c r="I130" s="45"/>
      <c r="J130" s="17">
        <v>1</v>
      </c>
      <c r="K130" s="17">
        <f t="shared" si="11"/>
        <v>0</v>
      </c>
      <c r="L130" s="4"/>
      <c r="M130" s="4"/>
      <c r="N130" s="4"/>
      <c r="O130" s="18"/>
      <c r="P130" s="144"/>
      <c r="Q130" s="76"/>
      <c r="R130" s="18"/>
      <c r="S130" s="145"/>
    </row>
    <row r="131" spans="1:19">
      <c r="A131" s="111" t="s">
        <v>108</v>
      </c>
      <c r="B131" s="163" t="s">
        <v>46</v>
      </c>
      <c r="C131" s="160">
        <v>1</v>
      </c>
      <c r="D131" s="166"/>
      <c r="E131" s="45"/>
      <c r="F131" s="45"/>
      <c r="G131" s="45"/>
      <c r="H131" s="45"/>
      <c r="I131" s="45"/>
      <c r="J131" s="17">
        <v>1</v>
      </c>
      <c r="K131" s="17">
        <f t="shared" si="11"/>
        <v>0</v>
      </c>
      <c r="L131" s="4"/>
      <c r="M131" s="4"/>
      <c r="N131" s="4"/>
      <c r="O131" s="18"/>
      <c r="P131" s="144"/>
      <c r="Q131" s="76"/>
      <c r="R131" s="18"/>
      <c r="S131" s="145"/>
    </row>
    <row r="132" spans="1:19">
      <c r="A132" s="111" t="s">
        <v>109</v>
      </c>
      <c r="B132" s="163" t="s">
        <v>46</v>
      </c>
      <c r="C132" s="160">
        <v>1</v>
      </c>
      <c r="D132" s="166"/>
      <c r="E132" s="45"/>
      <c r="F132" s="45"/>
      <c r="G132" s="45"/>
      <c r="H132" s="45"/>
      <c r="I132" s="45"/>
      <c r="J132" s="17">
        <v>1</v>
      </c>
      <c r="K132" s="17">
        <f t="shared" si="11"/>
        <v>0</v>
      </c>
      <c r="L132" s="4"/>
      <c r="M132" s="4"/>
      <c r="N132" s="4"/>
      <c r="O132" s="18"/>
      <c r="P132" s="144"/>
      <c r="Q132" s="76"/>
      <c r="R132" s="18"/>
      <c r="S132" s="145"/>
    </row>
    <row r="133" spans="1:19">
      <c r="A133" s="111" t="s">
        <v>110</v>
      </c>
      <c r="B133" s="163" t="s">
        <v>46</v>
      </c>
      <c r="C133" s="160">
        <v>1</v>
      </c>
      <c r="D133" s="166"/>
      <c r="E133" s="45"/>
      <c r="F133" s="45"/>
      <c r="G133" s="45"/>
      <c r="H133" s="45"/>
      <c r="I133" s="45"/>
      <c r="J133" s="17">
        <v>1</v>
      </c>
      <c r="K133" s="17">
        <f t="shared" si="11"/>
        <v>0</v>
      </c>
      <c r="L133" s="4"/>
      <c r="M133" s="4"/>
      <c r="N133" s="4"/>
      <c r="O133" s="18"/>
      <c r="P133" s="144"/>
      <c r="Q133" s="76"/>
      <c r="R133" s="18"/>
      <c r="S133" s="145"/>
    </row>
    <row r="134" spans="1:19">
      <c r="A134" s="111" t="s">
        <v>111</v>
      </c>
      <c r="B134" s="163" t="s">
        <v>46</v>
      </c>
      <c r="C134" s="160">
        <v>1</v>
      </c>
      <c r="D134" s="166"/>
      <c r="E134" s="11"/>
      <c r="F134" s="11"/>
      <c r="G134" s="11"/>
      <c r="H134" s="11"/>
      <c r="I134" s="11"/>
      <c r="J134" s="17">
        <v>1</v>
      </c>
      <c r="K134" s="17">
        <f t="shared" si="11"/>
        <v>0</v>
      </c>
      <c r="L134" s="4"/>
      <c r="M134" s="4"/>
      <c r="N134" s="4"/>
      <c r="O134" s="18"/>
      <c r="P134" s="144"/>
      <c r="Q134" s="76"/>
      <c r="R134" s="18"/>
      <c r="S134" s="145"/>
    </row>
    <row r="135" spans="1:19">
      <c r="A135" s="111" t="s">
        <v>112</v>
      </c>
      <c r="B135" s="163" t="s">
        <v>46</v>
      </c>
      <c r="C135" s="160">
        <v>1</v>
      </c>
      <c r="D135" s="166"/>
      <c r="E135" s="11"/>
      <c r="F135" s="11"/>
      <c r="G135" s="11"/>
      <c r="H135" s="11"/>
      <c r="I135" s="11"/>
      <c r="J135" s="17">
        <v>1</v>
      </c>
      <c r="K135" s="17">
        <f t="shared" si="11"/>
        <v>0</v>
      </c>
      <c r="L135" s="4"/>
      <c r="M135" s="4"/>
      <c r="N135" s="4"/>
      <c r="O135" s="18"/>
      <c r="P135" s="144"/>
      <c r="Q135" s="76"/>
      <c r="R135" s="18"/>
      <c r="S135" s="145"/>
    </row>
    <row r="136" spans="1:19">
      <c r="A136" s="111" t="s">
        <v>113</v>
      </c>
      <c r="B136" s="163" t="s">
        <v>46</v>
      </c>
      <c r="C136" s="160">
        <v>1</v>
      </c>
      <c r="D136" s="166"/>
      <c r="E136" s="11"/>
      <c r="F136" s="11"/>
      <c r="G136" s="11"/>
      <c r="H136" s="11"/>
      <c r="I136" s="11"/>
      <c r="J136" s="17">
        <v>1</v>
      </c>
      <c r="K136" s="17">
        <f t="shared" si="11"/>
        <v>0</v>
      </c>
      <c r="L136" s="4"/>
      <c r="M136" s="4"/>
      <c r="N136" s="4"/>
      <c r="O136" s="18"/>
      <c r="P136" s="144"/>
      <c r="Q136" s="76"/>
      <c r="R136" s="18"/>
      <c r="S136" s="145"/>
    </row>
    <row r="137" spans="1:19">
      <c r="A137" s="111" t="s">
        <v>114</v>
      </c>
      <c r="B137" s="163" t="s">
        <v>46</v>
      </c>
      <c r="C137" s="160">
        <v>1</v>
      </c>
      <c r="D137" s="166"/>
      <c r="E137" s="11"/>
      <c r="F137" s="11"/>
      <c r="G137" s="11"/>
      <c r="H137" s="11"/>
      <c r="I137" s="11"/>
      <c r="J137" s="17">
        <v>1</v>
      </c>
      <c r="K137" s="17">
        <f t="shared" si="11"/>
        <v>0</v>
      </c>
      <c r="L137" s="4"/>
      <c r="M137" s="4"/>
      <c r="N137" s="4"/>
      <c r="O137" s="18"/>
      <c r="P137" s="144"/>
      <c r="Q137" s="76"/>
      <c r="R137" s="18"/>
      <c r="S137" s="145"/>
    </row>
    <row r="138" spans="1:19">
      <c r="A138" s="111" t="s">
        <v>115</v>
      </c>
      <c r="B138" s="163" t="s">
        <v>46</v>
      </c>
      <c r="C138" s="160">
        <v>1</v>
      </c>
      <c r="D138" s="166"/>
      <c r="E138" s="11"/>
      <c r="F138" s="11"/>
      <c r="G138" s="11"/>
      <c r="H138" s="11"/>
      <c r="I138" s="11"/>
      <c r="J138" s="17">
        <v>1</v>
      </c>
      <c r="K138" s="17">
        <f t="shared" si="11"/>
        <v>0</v>
      </c>
      <c r="L138" s="4"/>
      <c r="M138" s="4"/>
      <c r="N138" s="4"/>
      <c r="O138" s="18"/>
      <c r="P138" s="144"/>
      <c r="Q138" s="76"/>
      <c r="R138" s="18"/>
      <c r="S138" s="145"/>
    </row>
    <row r="139" spans="1:19">
      <c r="A139" s="111" t="s">
        <v>116</v>
      </c>
      <c r="B139" s="163" t="s">
        <v>46</v>
      </c>
      <c r="C139" s="160">
        <v>1</v>
      </c>
      <c r="D139" s="166"/>
      <c r="E139" s="11"/>
      <c r="F139" s="11"/>
      <c r="G139" s="11"/>
      <c r="H139" s="11"/>
      <c r="I139" s="11"/>
      <c r="J139" s="17">
        <v>1</v>
      </c>
      <c r="K139" s="17">
        <f t="shared" si="11"/>
        <v>0</v>
      </c>
      <c r="L139" s="4"/>
      <c r="M139" s="4"/>
      <c r="N139" s="4"/>
      <c r="O139" s="18"/>
      <c r="P139" s="144"/>
      <c r="Q139" s="76"/>
      <c r="R139" s="18"/>
      <c r="S139" s="145"/>
    </row>
    <row r="140" spans="1:19">
      <c r="A140" s="111" t="s">
        <v>117</v>
      </c>
      <c r="B140" s="163" t="s">
        <v>46</v>
      </c>
      <c r="C140" s="160">
        <v>0.5</v>
      </c>
      <c r="D140" s="166"/>
      <c r="E140" s="11"/>
      <c r="F140" s="11"/>
      <c r="G140" s="11"/>
      <c r="H140" s="11"/>
      <c r="I140" s="11"/>
      <c r="J140" s="17">
        <v>1</v>
      </c>
      <c r="K140" s="17">
        <f t="shared" si="11"/>
        <v>0</v>
      </c>
      <c r="L140" s="4"/>
      <c r="M140" s="4"/>
      <c r="N140" s="4"/>
      <c r="O140" s="18"/>
      <c r="P140" s="144"/>
      <c r="Q140" s="76"/>
      <c r="R140" s="18"/>
      <c r="S140" s="145"/>
    </row>
    <row r="141" spans="1:19">
      <c r="A141" s="111" t="s">
        <v>118</v>
      </c>
      <c r="B141" s="163" t="s">
        <v>46</v>
      </c>
      <c r="C141" s="160">
        <v>1</v>
      </c>
      <c r="D141" s="166"/>
      <c r="E141" s="11"/>
      <c r="F141" s="11"/>
      <c r="G141" s="11"/>
      <c r="H141" s="11"/>
      <c r="I141" s="11"/>
      <c r="J141" s="17">
        <v>1</v>
      </c>
      <c r="K141" s="17">
        <f t="shared" si="11"/>
        <v>0</v>
      </c>
      <c r="L141" s="4"/>
      <c r="M141" s="4"/>
      <c r="N141" s="4"/>
      <c r="O141" s="18"/>
      <c r="P141" s="144"/>
      <c r="Q141" s="76"/>
      <c r="R141" s="18"/>
      <c r="S141" s="145"/>
    </row>
    <row r="142" spans="1:19">
      <c r="A142" s="111" t="s">
        <v>119</v>
      </c>
      <c r="B142" s="163" t="s">
        <v>46</v>
      </c>
      <c r="C142" s="160">
        <v>1</v>
      </c>
      <c r="D142" s="166"/>
      <c r="E142" s="11"/>
      <c r="F142" s="11"/>
      <c r="G142" s="11"/>
      <c r="H142" s="11"/>
      <c r="I142" s="11"/>
      <c r="J142" s="17">
        <v>1</v>
      </c>
      <c r="K142" s="17">
        <f t="shared" si="11"/>
        <v>0</v>
      </c>
      <c r="L142" s="4"/>
      <c r="M142" s="4"/>
      <c r="N142" s="4"/>
      <c r="O142" s="18"/>
      <c r="P142" s="144"/>
      <c r="Q142" s="76"/>
      <c r="R142" s="18"/>
      <c r="S142" s="145"/>
    </row>
    <row r="143" spans="1:19">
      <c r="A143" s="111" t="s">
        <v>120</v>
      </c>
      <c r="B143" s="163" t="s">
        <v>46</v>
      </c>
      <c r="C143" s="160">
        <v>1</v>
      </c>
      <c r="D143" s="166"/>
      <c r="E143" s="11"/>
      <c r="F143" s="11"/>
      <c r="G143" s="11"/>
      <c r="H143" s="11"/>
      <c r="I143" s="11"/>
      <c r="J143" s="17">
        <v>1</v>
      </c>
      <c r="K143" s="17">
        <f t="shared" si="11"/>
        <v>0</v>
      </c>
      <c r="L143" s="4"/>
      <c r="M143" s="4"/>
      <c r="N143" s="4"/>
      <c r="O143" s="18"/>
      <c r="P143" s="144"/>
      <c r="Q143" s="76"/>
      <c r="R143" s="18"/>
      <c r="S143" s="145"/>
    </row>
    <row r="144" spans="1:19">
      <c r="A144" s="109"/>
      <c r="B144" s="157"/>
      <c r="C144" s="155"/>
      <c r="D144" s="143"/>
      <c r="E144" s="5"/>
      <c r="F144" s="5"/>
      <c r="G144" s="5"/>
      <c r="H144" s="5"/>
      <c r="I144" s="5"/>
      <c r="J144" s="55"/>
      <c r="K144" s="5"/>
      <c r="L144" s="7"/>
      <c r="M144" s="7"/>
      <c r="N144" s="7"/>
      <c r="O144" s="35"/>
      <c r="P144" s="141"/>
      <c r="Q144" s="127"/>
      <c r="R144" s="35"/>
      <c r="S144" s="145"/>
    </row>
    <row r="145" spans="1:19">
      <c r="A145" s="109" t="s">
        <v>143</v>
      </c>
      <c r="B145" s="157"/>
      <c r="C145" s="155"/>
      <c r="D145" s="143"/>
      <c r="E145" s="5"/>
      <c r="F145" s="5"/>
      <c r="G145" s="5"/>
      <c r="H145" s="5"/>
      <c r="I145" s="5"/>
      <c r="J145" s="55"/>
      <c r="K145" s="5"/>
      <c r="L145" s="7"/>
      <c r="M145" s="7"/>
      <c r="N145" s="7"/>
      <c r="O145" s="35"/>
      <c r="P145" s="141"/>
      <c r="Q145" s="127"/>
      <c r="R145" s="35"/>
      <c r="S145" s="145"/>
    </row>
    <row r="146" spans="1:19">
      <c r="A146" s="111" t="s">
        <v>65</v>
      </c>
      <c r="B146" s="163" t="s">
        <v>46</v>
      </c>
      <c r="C146" s="160">
        <v>0.5</v>
      </c>
      <c r="D146" s="166"/>
      <c r="E146" s="11"/>
      <c r="F146" s="11"/>
      <c r="G146" s="11"/>
      <c r="H146" s="11"/>
      <c r="I146" s="11"/>
      <c r="J146" s="50">
        <v>1</v>
      </c>
      <c r="K146" s="17">
        <f t="shared" ref="K146:K163" si="12">COUNTA(L146:O146)</f>
        <v>0</v>
      </c>
      <c r="L146" s="4"/>
      <c r="M146" s="4"/>
      <c r="N146" s="4"/>
      <c r="O146" s="18"/>
      <c r="P146" s="144"/>
      <c r="Q146" s="76"/>
      <c r="R146" s="18"/>
      <c r="S146" s="145"/>
    </row>
    <row r="147" spans="1:19">
      <c r="A147" s="111" t="s">
        <v>66</v>
      </c>
      <c r="B147" s="163" t="s">
        <v>46</v>
      </c>
      <c r="C147" s="160">
        <v>0.5</v>
      </c>
      <c r="D147" s="166"/>
      <c r="E147" s="11"/>
      <c r="F147" s="11"/>
      <c r="G147" s="11"/>
      <c r="H147" s="11"/>
      <c r="I147" s="11"/>
      <c r="J147" s="17">
        <v>1</v>
      </c>
      <c r="K147" s="17">
        <f t="shared" si="12"/>
        <v>0</v>
      </c>
      <c r="L147" s="4"/>
      <c r="M147" s="4"/>
      <c r="N147" s="4"/>
      <c r="O147" s="18"/>
      <c r="P147" s="144"/>
      <c r="Q147" s="76"/>
      <c r="R147" s="18"/>
      <c r="S147" s="145"/>
    </row>
    <row r="148" spans="1:19">
      <c r="A148" s="111" t="s">
        <v>67</v>
      </c>
      <c r="B148" s="163" t="s">
        <v>46</v>
      </c>
      <c r="C148" s="160">
        <v>2</v>
      </c>
      <c r="D148" s="166"/>
      <c r="E148" s="11"/>
      <c r="F148" s="11"/>
      <c r="G148" s="11"/>
      <c r="H148" s="11"/>
      <c r="I148" s="11"/>
      <c r="J148" s="50">
        <v>1</v>
      </c>
      <c r="K148" s="17">
        <f t="shared" si="12"/>
        <v>0</v>
      </c>
      <c r="L148" s="4"/>
      <c r="M148" s="4"/>
      <c r="N148" s="4"/>
      <c r="O148" s="18"/>
      <c r="P148" s="144"/>
      <c r="Q148" s="76"/>
      <c r="R148" s="18"/>
      <c r="S148" s="145"/>
    </row>
    <row r="149" spans="1:19">
      <c r="A149" s="111" t="s">
        <v>192</v>
      </c>
      <c r="B149" s="163" t="s">
        <v>46</v>
      </c>
      <c r="C149" s="160">
        <v>0.5</v>
      </c>
      <c r="D149" s="166"/>
      <c r="E149" s="11"/>
      <c r="F149" s="11"/>
      <c r="G149" s="11"/>
      <c r="H149" s="11"/>
      <c r="I149" s="11"/>
      <c r="J149" s="50">
        <v>1</v>
      </c>
      <c r="K149" s="17">
        <f t="shared" ref="K149:K153" si="13">COUNTA(L149:O149)</f>
        <v>0</v>
      </c>
      <c r="L149" s="4"/>
      <c r="M149" s="4"/>
      <c r="N149" s="4"/>
      <c r="O149" s="18"/>
      <c r="P149" s="144"/>
      <c r="Q149" s="76"/>
      <c r="R149" s="18"/>
      <c r="S149" s="145"/>
    </row>
    <row r="150" spans="1:19">
      <c r="A150" s="111" t="s">
        <v>193</v>
      </c>
      <c r="B150" s="163" t="s">
        <v>46</v>
      </c>
      <c r="C150" s="160">
        <v>0.5</v>
      </c>
      <c r="D150" s="166"/>
      <c r="E150" s="11"/>
      <c r="F150" s="11"/>
      <c r="G150" s="11"/>
      <c r="H150" s="11"/>
      <c r="I150" s="11"/>
      <c r="J150" s="17">
        <v>1</v>
      </c>
      <c r="K150" s="17">
        <f t="shared" si="13"/>
        <v>0</v>
      </c>
      <c r="L150" s="4"/>
      <c r="M150" s="4"/>
      <c r="N150" s="4"/>
      <c r="O150" s="18"/>
      <c r="P150" s="144"/>
      <c r="Q150" s="76"/>
      <c r="R150" s="18"/>
      <c r="S150" s="145"/>
    </row>
    <row r="151" spans="1:19">
      <c r="A151" s="111" t="s">
        <v>69</v>
      </c>
      <c r="B151" s="163" t="s">
        <v>46</v>
      </c>
      <c r="C151" s="160">
        <v>0.5</v>
      </c>
      <c r="D151" s="166"/>
      <c r="E151" s="11"/>
      <c r="F151" s="11"/>
      <c r="G151" s="11"/>
      <c r="H151" s="11"/>
      <c r="I151" s="11"/>
      <c r="J151" s="50">
        <v>1</v>
      </c>
      <c r="K151" s="17">
        <f t="shared" si="13"/>
        <v>0</v>
      </c>
      <c r="L151" s="4"/>
      <c r="M151" s="4"/>
      <c r="N151" s="4"/>
      <c r="O151" s="18"/>
      <c r="P151" s="144"/>
      <c r="Q151" s="76"/>
      <c r="R151" s="18"/>
      <c r="S151" s="145"/>
    </row>
    <row r="152" spans="1:19">
      <c r="A152" s="111" t="s">
        <v>194</v>
      </c>
      <c r="B152" s="163" t="s">
        <v>46</v>
      </c>
      <c r="C152" s="160">
        <v>2</v>
      </c>
      <c r="D152" s="166"/>
      <c r="E152" s="11"/>
      <c r="F152" s="11"/>
      <c r="G152" s="11"/>
      <c r="H152" s="11"/>
      <c r="I152" s="11"/>
      <c r="J152" s="50">
        <v>1</v>
      </c>
      <c r="K152" s="17">
        <f t="shared" si="13"/>
        <v>0</v>
      </c>
      <c r="L152" s="4"/>
      <c r="M152" s="4"/>
      <c r="N152" s="4"/>
      <c r="O152" s="18"/>
      <c r="P152" s="144"/>
      <c r="Q152" s="76"/>
      <c r="R152" s="18"/>
      <c r="S152" s="145"/>
    </row>
    <row r="153" spans="1:19">
      <c r="A153" s="111" t="s">
        <v>195</v>
      </c>
      <c r="B153" s="163" t="s">
        <v>46</v>
      </c>
      <c r="C153" s="160">
        <v>0.5</v>
      </c>
      <c r="D153" s="166"/>
      <c r="E153" s="11"/>
      <c r="F153" s="11"/>
      <c r="G153" s="11"/>
      <c r="H153" s="11"/>
      <c r="I153" s="11"/>
      <c r="J153" s="17">
        <v>1</v>
      </c>
      <c r="K153" s="17">
        <f t="shared" si="13"/>
        <v>0</v>
      </c>
      <c r="L153" s="4"/>
      <c r="M153" s="4"/>
      <c r="N153" s="4"/>
      <c r="O153" s="18"/>
      <c r="P153" s="144"/>
      <c r="Q153" s="76"/>
      <c r="R153" s="18"/>
      <c r="S153" s="145"/>
    </row>
    <row r="154" spans="1:19">
      <c r="A154" s="111" t="s">
        <v>68</v>
      </c>
      <c r="B154" s="163" t="s">
        <v>46</v>
      </c>
      <c r="C154" s="160">
        <v>0.5</v>
      </c>
      <c r="D154" s="166"/>
      <c r="E154" s="11"/>
      <c r="F154" s="11"/>
      <c r="G154" s="11"/>
      <c r="H154" s="11"/>
      <c r="I154" s="11"/>
      <c r="J154" s="17">
        <v>1</v>
      </c>
      <c r="K154" s="17">
        <f t="shared" si="12"/>
        <v>0</v>
      </c>
      <c r="L154" s="4"/>
      <c r="M154" s="4"/>
      <c r="N154" s="4"/>
      <c r="O154" s="18"/>
      <c r="P154" s="144"/>
      <c r="Q154" s="76"/>
      <c r="R154" s="18"/>
      <c r="S154" s="145"/>
    </row>
    <row r="155" spans="1:19">
      <c r="A155" s="111" t="s">
        <v>69</v>
      </c>
      <c r="B155" s="163" t="s">
        <v>46</v>
      </c>
      <c r="C155" s="160">
        <v>0.5</v>
      </c>
      <c r="D155" s="166"/>
      <c r="E155" s="40">
        <v>0.01</v>
      </c>
      <c r="F155" s="40"/>
      <c r="G155" s="40"/>
      <c r="H155" s="40"/>
      <c r="I155" s="40"/>
      <c r="J155" s="50">
        <v>1</v>
      </c>
      <c r="K155" s="17">
        <f t="shared" si="12"/>
        <v>0</v>
      </c>
      <c r="L155" s="4"/>
      <c r="M155" s="4"/>
      <c r="N155" s="4"/>
      <c r="O155" s="18"/>
      <c r="P155" s="144"/>
      <c r="Q155" s="76"/>
      <c r="R155" s="18"/>
      <c r="S155" s="145"/>
    </row>
    <row r="156" spans="1:19">
      <c r="A156" s="111" t="s">
        <v>70</v>
      </c>
      <c r="B156" s="163" t="s">
        <v>46</v>
      </c>
      <c r="C156" s="160">
        <v>2</v>
      </c>
      <c r="D156" s="166"/>
      <c r="E156" s="40">
        <v>4.0000000000000001E-3</v>
      </c>
      <c r="F156" s="40"/>
      <c r="G156" s="40"/>
      <c r="H156" s="40"/>
      <c r="I156" s="40"/>
      <c r="J156" s="17">
        <v>1</v>
      </c>
      <c r="K156" s="17">
        <f t="shared" si="12"/>
        <v>0</v>
      </c>
      <c r="L156" s="4"/>
      <c r="M156" s="4"/>
      <c r="N156" s="4"/>
      <c r="O156" s="18"/>
      <c r="P156" s="144"/>
      <c r="Q156" s="76"/>
      <c r="R156" s="18"/>
      <c r="S156" s="145"/>
    </row>
    <row r="157" spans="1:19">
      <c r="A157" s="111" t="s">
        <v>71</v>
      </c>
      <c r="B157" s="163" t="s">
        <v>46</v>
      </c>
      <c r="C157" s="160">
        <v>0.5</v>
      </c>
      <c r="D157" s="166"/>
      <c r="E157" s="41"/>
      <c r="F157" s="41"/>
      <c r="G157" s="41"/>
      <c r="H157" s="41"/>
      <c r="I157" s="41"/>
      <c r="J157" s="50">
        <v>1</v>
      </c>
      <c r="K157" s="17">
        <f t="shared" si="12"/>
        <v>0</v>
      </c>
      <c r="L157" s="4"/>
      <c r="M157" s="4"/>
      <c r="N157" s="4"/>
      <c r="O157" s="18"/>
      <c r="P157" s="144"/>
      <c r="Q157" s="76"/>
      <c r="R157" s="18"/>
      <c r="S157" s="145"/>
    </row>
    <row r="158" spans="1:19">
      <c r="A158" s="111" t="s">
        <v>72</v>
      </c>
      <c r="B158" s="163" t="s">
        <v>46</v>
      </c>
      <c r="C158" s="160">
        <v>0.5</v>
      </c>
      <c r="D158" s="166"/>
      <c r="E158" s="41"/>
      <c r="F158" s="41"/>
      <c r="G158" s="41"/>
      <c r="H158" s="41"/>
      <c r="I158" s="41"/>
      <c r="J158" s="17">
        <v>1</v>
      </c>
      <c r="K158" s="17">
        <f t="shared" si="12"/>
        <v>0</v>
      </c>
      <c r="L158" s="4"/>
      <c r="M158" s="4"/>
      <c r="N158" s="4"/>
      <c r="O158" s="18"/>
      <c r="P158" s="144"/>
      <c r="Q158" s="76"/>
      <c r="R158" s="18"/>
      <c r="S158" s="145"/>
    </row>
    <row r="159" spans="1:19">
      <c r="A159" s="111" t="s">
        <v>73</v>
      </c>
      <c r="B159" s="163" t="s">
        <v>46</v>
      </c>
      <c r="C159" s="160">
        <v>0.5</v>
      </c>
      <c r="D159" s="166"/>
      <c r="E159" s="41"/>
      <c r="F159" s="41"/>
      <c r="G159" s="41"/>
      <c r="H159" s="41"/>
      <c r="I159" s="41"/>
      <c r="J159" s="50">
        <v>1</v>
      </c>
      <c r="K159" s="17">
        <f t="shared" si="12"/>
        <v>0</v>
      </c>
      <c r="L159" s="4"/>
      <c r="M159" s="4"/>
      <c r="N159" s="4"/>
      <c r="O159" s="18"/>
      <c r="P159" s="144"/>
      <c r="Q159" s="76"/>
      <c r="R159" s="18"/>
      <c r="S159" s="145"/>
    </row>
    <row r="160" spans="1:19">
      <c r="A160" s="111" t="s">
        <v>74</v>
      </c>
      <c r="B160" s="163" t="s">
        <v>46</v>
      </c>
      <c r="C160" s="160">
        <v>0.5</v>
      </c>
      <c r="D160" s="166"/>
      <c r="E160" s="41"/>
      <c r="F160" s="41"/>
      <c r="G160" s="41"/>
      <c r="H160" s="41"/>
      <c r="I160" s="41"/>
      <c r="J160" s="17">
        <v>1</v>
      </c>
      <c r="K160" s="17">
        <f t="shared" si="12"/>
        <v>0</v>
      </c>
      <c r="L160" s="4"/>
      <c r="M160" s="4"/>
      <c r="N160" s="4"/>
      <c r="O160" s="18"/>
      <c r="P160" s="144"/>
      <c r="Q160" s="76"/>
      <c r="R160" s="18"/>
      <c r="S160" s="145"/>
    </row>
    <row r="161" spans="1:19">
      <c r="A161" s="111" t="s">
        <v>75</v>
      </c>
      <c r="B161" s="163" t="s">
        <v>46</v>
      </c>
      <c r="C161" s="160">
        <v>0.5</v>
      </c>
      <c r="D161" s="166"/>
      <c r="E161" s="41"/>
      <c r="F161" s="41"/>
      <c r="G161" s="41"/>
      <c r="H161" s="41"/>
      <c r="I161" s="41"/>
      <c r="J161" s="50">
        <v>1</v>
      </c>
      <c r="K161" s="17">
        <f t="shared" si="12"/>
        <v>0</v>
      </c>
      <c r="L161" s="4"/>
      <c r="M161" s="4"/>
      <c r="N161" s="4"/>
      <c r="O161" s="18"/>
      <c r="P161" s="144"/>
      <c r="Q161" s="76"/>
      <c r="R161" s="18"/>
      <c r="S161" s="145"/>
    </row>
    <row r="162" spans="1:19">
      <c r="A162" s="111" t="s">
        <v>76</v>
      </c>
      <c r="B162" s="163" t="s">
        <v>46</v>
      </c>
      <c r="C162" s="160">
        <v>0.5</v>
      </c>
      <c r="D162" s="166"/>
      <c r="E162" s="41"/>
      <c r="F162" s="41"/>
      <c r="G162" s="41"/>
      <c r="H162" s="41"/>
      <c r="I162" s="41"/>
      <c r="J162" s="17">
        <v>1</v>
      </c>
      <c r="K162" s="17">
        <f t="shared" si="12"/>
        <v>0</v>
      </c>
      <c r="L162" s="4"/>
      <c r="M162" s="4"/>
      <c r="N162" s="4"/>
      <c r="O162" s="18"/>
      <c r="P162" s="144"/>
      <c r="Q162" s="76"/>
      <c r="R162" s="18"/>
      <c r="S162" s="145"/>
    </row>
    <row r="163" spans="1:19">
      <c r="A163" s="111" t="s">
        <v>77</v>
      </c>
      <c r="B163" s="163" t="s">
        <v>46</v>
      </c>
      <c r="C163" s="160">
        <v>0.5</v>
      </c>
      <c r="D163" s="166"/>
      <c r="E163" s="40">
        <v>0.02</v>
      </c>
      <c r="F163" s="40"/>
      <c r="G163" s="40"/>
      <c r="H163" s="40"/>
      <c r="I163" s="40"/>
      <c r="J163" s="50">
        <v>1</v>
      </c>
      <c r="K163" s="17">
        <f t="shared" si="12"/>
        <v>0</v>
      </c>
      <c r="L163" s="4"/>
      <c r="M163" s="4"/>
      <c r="N163" s="4"/>
      <c r="O163" s="18"/>
      <c r="P163" s="144"/>
      <c r="Q163" s="76"/>
      <c r="R163" s="18"/>
      <c r="S163" s="145"/>
    </row>
    <row r="164" spans="1:19">
      <c r="A164" s="109"/>
      <c r="B164" s="157"/>
      <c r="C164" s="155"/>
      <c r="D164" s="143"/>
      <c r="E164" s="14"/>
      <c r="F164" s="14"/>
      <c r="G164" s="14"/>
      <c r="H164" s="14"/>
      <c r="I164" s="14"/>
      <c r="J164" s="55"/>
      <c r="K164" s="5"/>
      <c r="L164" s="7"/>
      <c r="M164" s="7"/>
      <c r="N164" s="7"/>
      <c r="O164" s="35"/>
      <c r="P164" s="141"/>
      <c r="Q164" s="127"/>
      <c r="R164" s="35"/>
      <c r="S164" s="145"/>
    </row>
    <row r="165" spans="1:19">
      <c r="A165" s="111" t="s">
        <v>31</v>
      </c>
      <c r="B165" s="163" t="s">
        <v>17</v>
      </c>
      <c r="C165" s="160">
        <v>0.01</v>
      </c>
      <c r="D165" s="166"/>
      <c r="E165" s="92">
        <v>1E-3</v>
      </c>
      <c r="F165" s="92"/>
      <c r="G165" s="92"/>
      <c r="H165" s="92"/>
      <c r="I165" s="92"/>
      <c r="J165" s="50">
        <v>1</v>
      </c>
      <c r="K165" s="17">
        <f t="shared" ref="K165" si="14">COUNTA(L165:O165)</f>
        <v>0</v>
      </c>
      <c r="L165" s="4"/>
      <c r="M165" s="4"/>
      <c r="N165" s="4"/>
      <c r="O165" s="18"/>
      <c r="P165" s="142"/>
      <c r="Q165" s="76"/>
      <c r="R165" s="18"/>
      <c r="S165" s="145"/>
    </row>
    <row r="166" spans="1:19">
      <c r="A166" s="182"/>
      <c r="B166" s="183"/>
      <c r="C166" s="184"/>
      <c r="D166" s="183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184"/>
      <c r="P166" s="207"/>
      <c r="Q166" s="339"/>
      <c r="R166" s="208"/>
      <c r="S166" s="145"/>
    </row>
    <row r="167" spans="1:19">
      <c r="A167" s="109" t="s">
        <v>196</v>
      </c>
      <c r="B167" s="157"/>
      <c r="C167" s="155"/>
      <c r="D167" s="157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155"/>
      <c r="P167" s="203"/>
      <c r="Q167" s="116"/>
      <c r="R167" s="206"/>
      <c r="S167" s="145"/>
    </row>
    <row r="168" spans="1:19">
      <c r="A168" s="13" t="s">
        <v>197</v>
      </c>
      <c r="B168" s="163" t="s">
        <v>46</v>
      </c>
      <c r="C168" s="160">
        <v>5</v>
      </c>
      <c r="D168" s="166"/>
      <c r="E168" s="27"/>
      <c r="F168" s="27"/>
      <c r="G168" s="27"/>
      <c r="H168" s="27"/>
      <c r="I168" s="27"/>
      <c r="J168" s="50"/>
      <c r="K168" s="17"/>
      <c r="L168" s="4"/>
      <c r="M168" s="4"/>
      <c r="N168" s="4"/>
      <c r="O168" s="18"/>
      <c r="P168" s="142"/>
      <c r="Q168" s="76"/>
      <c r="R168" s="18"/>
      <c r="S168" s="145"/>
    </row>
    <row r="169" spans="1:19">
      <c r="A169" s="13" t="s">
        <v>198</v>
      </c>
      <c r="B169" s="163" t="s">
        <v>46</v>
      </c>
      <c r="C169" s="160">
        <v>5</v>
      </c>
      <c r="D169" s="166"/>
      <c r="E169" s="27"/>
      <c r="F169" s="27"/>
      <c r="G169" s="27"/>
      <c r="H169" s="27"/>
      <c r="I169" s="27"/>
      <c r="J169" s="50"/>
      <c r="K169" s="17"/>
      <c r="L169" s="4"/>
      <c r="M169" s="4"/>
      <c r="N169" s="4"/>
      <c r="O169" s="18"/>
      <c r="P169" s="142"/>
      <c r="Q169" s="76"/>
      <c r="R169" s="18"/>
      <c r="S169" s="145"/>
    </row>
    <row r="170" spans="1:19">
      <c r="A170" s="13" t="s">
        <v>199</v>
      </c>
      <c r="B170" s="163" t="s">
        <v>46</v>
      </c>
      <c r="C170" s="160">
        <v>5</v>
      </c>
      <c r="D170" s="166"/>
      <c r="E170" s="27"/>
      <c r="F170" s="27"/>
      <c r="G170" s="27"/>
      <c r="H170" s="27"/>
      <c r="I170" s="27"/>
      <c r="J170" s="50"/>
      <c r="K170" s="17"/>
      <c r="L170" s="4"/>
      <c r="M170" s="4"/>
      <c r="N170" s="4"/>
      <c r="O170" s="18"/>
      <c r="P170" s="142"/>
      <c r="Q170" s="76"/>
      <c r="R170" s="18"/>
      <c r="S170" s="145"/>
    </row>
    <row r="171" spans="1:19">
      <c r="A171" s="13" t="s">
        <v>200</v>
      </c>
      <c r="B171" s="163" t="s">
        <v>46</v>
      </c>
      <c r="C171" s="160">
        <v>5</v>
      </c>
      <c r="D171" s="166"/>
      <c r="E171" s="27"/>
      <c r="F171" s="27"/>
      <c r="G171" s="27"/>
      <c r="H171" s="27"/>
      <c r="I171" s="27"/>
      <c r="J171" s="50"/>
      <c r="K171" s="17"/>
      <c r="L171" s="4"/>
      <c r="M171" s="4"/>
      <c r="N171" s="4"/>
      <c r="O171" s="18"/>
      <c r="P171" s="142"/>
      <c r="Q171" s="76"/>
      <c r="R171" s="18"/>
      <c r="S171" s="145"/>
    </row>
    <row r="172" spans="1:19">
      <c r="A172" s="13" t="s">
        <v>201</v>
      </c>
      <c r="B172" s="163" t="s">
        <v>46</v>
      </c>
      <c r="C172" s="160">
        <v>5</v>
      </c>
      <c r="D172" s="166"/>
      <c r="E172" s="27"/>
      <c r="F172" s="27"/>
      <c r="G172" s="27"/>
      <c r="H172" s="27"/>
      <c r="I172" s="27"/>
      <c r="J172" s="50"/>
      <c r="K172" s="17"/>
      <c r="L172" s="4"/>
      <c r="M172" s="4"/>
      <c r="N172" s="4"/>
      <c r="O172" s="18"/>
      <c r="P172" s="142"/>
      <c r="Q172" s="76"/>
      <c r="R172" s="18"/>
      <c r="S172" s="145"/>
    </row>
    <row r="173" spans="1:19">
      <c r="A173" s="160" t="s">
        <v>209</v>
      </c>
      <c r="B173" s="163" t="s">
        <v>46</v>
      </c>
      <c r="C173" s="160">
        <v>5</v>
      </c>
      <c r="D173" s="166"/>
      <c r="E173" s="27"/>
      <c r="F173" s="27"/>
      <c r="G173" s="27"/>
      <c r="H173" s="27"/>
      <c r="I173" s="27"/>
      <c r="J173" s="50"/>
      <c r="K173" s="17"/>
      <c r="L173" s="4"/>
      <c r="M173" s="4"/>
      <c r="N173" s="4"/>
      <c r="O173" s="18"/>
      <c r="P173" s="142"/>
      <c r="Q173" s="76"/>
      <c r="R173" s="18"/>
      <c r="S173" s="145"/>
    </row>
    <row r="174" spans="1:19">
      <c r="A174" s="13" t="s">
        <v>202</v>
      </c>
      <c r="B174" s="163" t="s">
        <v>46</v>
      </c>
      <c r="C174" s="160">
        <v>5</v>
      </c>
      <c r="D174" s="166"/>
      <c r="E174" s="27"/>
      <c r="F174" s="27"/>
      <c r="G174" s="27"/>
      <c r="H174" s="27"/>
      <c r="I174" s="27"/>
      <c r="J174" s="50"/>
      <c r="K174" s="17"/>
      <c r="L174" s="4"/>
      <c r="M174" s="4"/>
      <c r="N174" s="4"/>
      <c r="O174" s="18"/>
      <c r="P174" s="142"/>
      <c r="Q174" s="76"/>
      <c r="R174" s="18"/>
      <c r="S174" s="145"/>
    </row>
    <row r="175" spans="1:19">
      <c r="A175" s="13" t="s">
        <v>203</v>
      </c>
      <c r="B175" s="163" t="s">
        <v>46</v>
      </c>
      <c r="C175" s="160">
        <v>5</v>
      </c>
      <c r="D175" s="166"/>
      <c r="E175" s="27"/>
      <c r="F175" s="27"/>
      <c r="G175" s="27"/>
      <c r="H175" s="27"/>
      <c r="I175" s="27"/>
      <c r="J175" s="50"/>
      <c r="K175" s="17"/>
      <c r="L175" s="4"/>
      <c r="M175" s="4"/>
      <c r="N175" s="4"/>
      <c r="O175" s="18"/>
      <c r="P175" s="142"/>
      <c r="Q175" s="76"/>
      <c r="R175" s="18"/>
      <c r="S175" s="145"/>
    </row>
    <row r="176" spans="1:19">
      <c r="A176" s="13" t="s">
        <v>203</v>
      </c>
      <c r="B176" s="163" t="s">
        <v>46</v>
      </c>
      <c r="C176" s="160">
        <v>5</v>
      </c>
      <c r="D176" s="166"/>
      <c r="E176" s="27"/>
      <c r="F176" s="27"/>
      <c r="G176" s="27"/>
      <c r="H176" s="27"/>
      <c r="I176" s="27"/>
      <c r="J176" s="50"/>
      <c r="K176" s="17"/>
      <c r="L176" s="4"/>
      <c r="M176" s="4"/>
      <c r="N176" s="4"/>
      <c r="O176" s="18"/>
      <c r="P176" s="142"/>
      <c r="Q176" s="76"/>
      <c r="R176" s="18"/>
      <c r="S176" s="145"/>
    </row>
    <row r="177" spans="1:19">
      <c r="A177" s="109"/>
      <c r="B177" s="157"/>
      <c r="C177" s="155"/>
      <c r="D177" s="183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184"/>
      <c r="P177" s="207"/>
      <c r="Q177" s="339"/>
      <c r="R177" s="208"/>
      <c r="S177" s="145"/>
    </row>
    <row r="178" spans="1:19">
      <c r="A178" s="109" t="s">
        <v>204</v>
      </c>
      <c r="B178" s="157"/>
      <c r="C178" s="155"/>
      <c r="D178" s="157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155"/>
      <c r="P178" s="203"/>
      <c r="Q178" s="116"/>
      <c r="R178" s="206"/>
      <c r="S178" s="145"/>
    </row>
    <row r="179" spans="1:19">
      <c r="A179" s="13" t="s">
        <v>205</v>
      </c>
      <c r="B179" s="163" t="s">
        <v>46</v>
      </c>
      <c r="C179" s="160">
        <v>5</v>
      </c>
      <c r="D179" s="166"/>
      <c r="E179" s="27"/>
      <c r="F179" s="27"/>
      <c r="G179" s="27"/>
      <c r="H179" s="27"/>
      <c r="I179" s="27"/>
      <c r="J179" s="50"/>
      <c r="K179" s="17"/>
      <c r="L179" s="4"/>
      <c r="M179" s="4"/>
      <c r="N179" s="4"/>
      <c r="O179" s="18"/>
      <c r="P179" s="142"/>
      <c r="Q179" s="76"/>
      <c r="R179" s="18"/>
      <c r="S179" s="145"/>
    </row>
    <row r="180" spans="1:19">
      <c r="A180" s="13" t="s">
        <v>206</v>
      </c>
      <c r="B180" s="163" t="s">
        <v>46</v>
      </c>
      <c r="C180" s="160">
        <v>5</v>
      </c>
      <c r="D180" s="166"/>
      <c r="E180" s="27"/>
      <c r="F180" s="27"/>
      <c r="G180" s="27"/>
      <c r="H180" s="27"/>
      <c r="I180" s="27"/>
      <c r="J180" s="50"/>
      <c r="K180" s="17"/>
      <c r="L180" s="4"/>
      <c r="M180" s="4"/>
      <c r="N180" s="4"/>
      <c r="O180" s="18"/>
      <c r="P180" s="142"/>
      <c r="Q180" s="76"/>
      <c r="R180" s="18"/>
      <c r="S180" s="145"/>
    </row>
    <row r="181" spans="1:19">
      <c r="A181" s="13" t="s">
        <v>207</v>
      </c>
      <c r="B181" s="163" t="s">
        <v>46</v>
      </c>
      <c r="C181" s="160">
        <v>5</v>
      </c>
      <c r="D181" s="166"/>
      <c r="E181" s="27"/>
      <c r="F181" s="27"/>
      <c r="G181" s="27"/>
      <c r="H181" s="27"/>
      <c r="I181" s="27"/>
      <c r="J181" s="50"/>
      <c r="K181" s="17"/>
      <c r="L181" s="4"/>
      <c r="M181" s="4"/>
      <c r="N181" s="4"/>
      <c r="O181" s="18"/>
      <c r="P181" s="142"/>
      <c r="Q181" s="76"/>
      <c r="R181" s="18"/>
      <c r="S181" s="145"/>
    </row>
    <row r="182" spans="1:19">
      <c r="A182" s="13" t="s">
        <v>208</v>
      </c>
      <c r="B182" s="163" t="s">
        <v>46</v>
      </c>
      <c r="C182" s="160">
        <v>5</v>
      </c>
      <c r="D182" s="166"/>
      <c r="E182" s="27"/>
      <c r="F182" s="27"/>
      <c r="G182" s="27"/>
      <c r="H182" s="27"/>
      <c r="I182" s="27"/>
      <c r="J182" s="50"/>
      <c r="K182" s="17"/>
      <c r="L182" s="4"/>
      <c r="M182" s="4"/>
      <c r="N182" s="4"/>
      <c r="O182" s="18"/>
      <c r="P182" s="142"/>
      <c r="Q182" s="76"/>
      <c r="R182" s="18"/>
      <c r="S182" s="145"/>
    </row>
    <row r="183" spans="1:19">
      <c r="A183" s="109"/>
      <c r="B183" s="157"/>
      <c r="C183" s="155"/>
      <c r="D183" s="183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184"/>
      <c r="P183" s="207"/>
      <c r="Q183" s="339"/>
      <c r="R183" s="208"/>
      <c r="S183" s="145"/>
    </row>
    <row r="184" spans="1:19">
      <c r="A184" s="109" t="s">
        <v>144</v>
      </c>
      <c r="B184" s="157"/>
      <c r="C184" s="155"/>
      <c r="D184" s="157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155"/>
      <c r="P184" s="203"/>
      <c r="Q184" s="116"/>
      <c r="R184" s="206"/>
      <c r="S184" s="145"/>
    </row>
    <row r="185" spans="1:19">
      <c r="A185" s="111" t="s">
        <v>78</v>
      </c>
      <c r="B185" s="163" t="s">
        <v>46</v>
      </c>
      <c r="C185" s="160">
        <v>50</v>
      </c>
      <c r="D185" s="166"/>
      <c r="E185" s="11"/>
      <c r="F185" s="11"/>
      <c r="G185" s="11"/>
      <c r="H185" s="11"/>
      <c r="I185" s="11"/>
      <c r="J185" s="17">
        <v>1</v>
      </c>
      <c r="K185" s="17">
        <f t="shared" ref="K185:K212" si="15">COUNTA(L185:O185)</f>
        <v>0</v>
      </c>
      <c r="L185" s="4"/>
      <c r="M185" s="4"/>
      <c r="N185" s="4"/>
      <c r="O185" s="18"/>
      <c r="P185" s="144"/>
      <c r="Q185" s="76"/>
      <c r="R185" s="18"/>
      <c r="S185" s="145"/>
    </row>
    <row r="186" spans="1:19">
      <c r="A186" s="111" t="s">
        <v>79</v>
      </c>
      <c r="B186" s="163" t="s">
        <v>46</v>
      </c>
      <c r="C186" s="160">
        <v>50</v>
      </c>
      <c r="D186" s="166"/>
      <c r="E186" s="11"/>
      <c r="F186" s="11"/>
      <c r="G186" s="11"/>
      <c r="H186" s="11"/>
      <c r="I186" s="11"/>
      <c r="J186" s="17">
        <v>1</v>
      </c>
      <c r="K186" s="17">
        <f t="shared" si="15"/>
        <v>0</v>
      </c>
      <c r="L186" s="4"/>
      <c r="M186" s="4"/>
      <c r="N186" s="4"/>
      <c r="O186" s="18"/>
      <c r="P186" s="144"/>
      <c r="Q186" s="76"/>
      <c r="R186" s="18"/>
      <c r="S186" s="145"/>
    </row>
    <row r="187" spans="1:19">
      <c r="A187" s="111" t="s">
        <v>80</v>
      </c>
      <c r="B187" s="163" t="s">
        <v>46</v>
      </c>
      <c r="C187" s="160">
        <v>50</v>
      </c>
      <c r="D187" s="166"/>
      <c r="E187" s="11"/>
      <c r="F187" s="11"/>
      <c r="G187" s="11"/>
      <c r="H187" s="11"/>
      <c r="I187" s="11"/>
      <c r="J187" s="17">
        <v>1</v>
      </c>
      <c r="K187" s="17">
        <f t="shared" si="15"/>
        <v>0</v>
      </c>
      <c r="L187" s="4"/>
      <c r="M187" s="4"/>
      <c r="N187" s="4"/>
      <c r="O187" s="18"/>
      <c r="P187" s="144"/>
      <c r="Q187" s="76"/>
      <c r="R187" s="18"/>
      <c r="S187" s="145"/>
    </row>
    <row r="188" spans="1:19">
      <c r="A188" s="111" t="s">
        <v>81</v>
      </c>
      <c r="B188" s="163" t="s">
        <v>46</v>
      </c>
      <c r="C188" s="160">
        <v>50</v>
      </c>
      <c r="D188" s="166"/>
      <c r="E188" s="11"/>
      <c r="F188" s="11"/>
      <c r="G188" s="11"/>
      <c r="H188" s="11"/>
      <c r="I188" s="11"/>
      <c r="J188" s="17">
        <v>1</v>
      </c>
      <c r="K188" s="17">
        <f t="shared" si="15"/>
        <v>0</v>
      </c>
      <c r="L188" s="4"/>
      <c r="M188" s="4"/>
      <c r="N188" s="4"/>
      <c r="O188" s="18"/>
      <c r="P188" s="144"/>
      <c r="Q188" s="76"/>
      <c r="R188" s="18"/>
      <c r="S188" s="145"/>
    </row>
    <row r="189" spans="1:19">
      <c r="A189" s="111" t="s">
        <v>82</v>
      </c>
      <c r="B189" s="163" t="s">
        <v>46</v>
      </c>
      <c r="C189" s="160">
        <v>50</v>
      </c>
      <c r="D189" s="166"/>
      <c r="E189" s="11"/>
      <c r="F189" s="11"/>
      <c r="G189" s="11"/>
      <c r="H189" s="11"/>
      <c r="I189" s="11"/>
      <c r="J189" s="17">
        <v>1</v>
      </c>
      <c r="K189" s="17">
        <f t="shared" si="15"/>
        <v>0</v>
      </c>
      <c r="L189" s="4"/>
      <c r="M189" s="4"/>
      <c r="N189" s="4"/>
      <c r="O189" s="18"/>
      <c r="P189" s="144"/>
      <c r="Q189" s="76"/>
      <c r="R189" s="18"/>
      <c r="S189" s="145"/>
    </row>
    <row r="190" spans="1:19">
      <c r="A190" s="111" t="s">
        <v>183</v>
      </c>
      <c r="B190" s="163" t="s">
        <v>46</v>
      </c>
      <c r="C190" s="160">
        <v>50</v>
      </c>
      <c r="D190" s="166"/>
      <c r="E190" s="11"/>
      <c r="F190" s="11"/>
      <c r="G190" s="11"/>
      <c r="H190" s="11"/>
      <c r="I190" s="11"/>
      <c r="J190" s="17">
        <v>1</v>
      </c>
      <c r="K190" s="17">
        <f t="shared" ref="K190" si="16">COUNTA(L190:O190)</f>
        <v>0</v>
      </c>
      <c r="L190" s="4"/>
      <c r="M190" s="4"/>
      <c r="N190" s="4"/>
      <c r="O190" s="18"/>
      <c r="P190" s="144"/>
      <c r="Q190" s="76"/>
      <c r="R190" s="18"/>
      <c r="S190" s="145"/>
    </row>
    <row r="191" spans="1:19">
      <c r="A191" s="111" t="s">
        <v>83</v>
      </c>
      <c r="B191" s="163" t="s">
        <v>46</v>
      </c>
      <c r="C191" s="160">
        <v>5</v>
      </c>
      <c r="D191" s="166"/>
      <c r="E191" s="11"/>
      <c r="F191" s="11"/>
      <c r="G191" s="11"/>
      <c r="H191" s="11"/>
      <c r="I191" s="11"/>
      <c r="J191" s="17">
        <v>1</v>
      </c>
      <c r="K191" s="17">
        <f t="shared" si="15"/>
        <v>0</v>
      </c>
      <c r="L191" s="4"/>
      <c r="M191" s="4"/>
      <c r="N191" s="4"/>
      <c r="O191" s="18"/>
      <c r="P191" s="144"/>
      <c r="Q191" s="76"/>
      <c r="R191" s="18"/>
      <c r="S191" s="145"/>
    </row>
    <row r="192" spans="1:19">
      <c r="A192" s="111" t="s">
        <v>84</v>
      </c>
      <c r="B192" s="163" t="s">
        <v>46</v>
      </c>
      <c r="C192" s="160">
        <v>5</v>
      </c>
      <c r="D192" s="166"/>
      <c r="E192" s="11"/>
      <c r="F192" s="11"/>
      <c r="G192" s="11"/>
      <c r="H192" s="11"/>
      <c r="I192" s="11"/>
      <c r="J192" s="17">
        <v>1</v>
      </c>
      <c r="K192" s="17">
        <f t="shared" si="15"/>
        <v>0</v>
      </c>
      <c r="L192" s="4"/>
      <c r="M192" s="4"/>
      <c r="N192" s="4"/>
      <c r="O192" s="18"/>
      <c r="P192" s="144"/>
      <c r="Q192" s="76"/>
      <c r="R192" s="18"/>
      <c r="S192" s="145"/>
    </row>
    <row r="193" spans="1:19">
      <c r="A193" s="111" t="s">
        <v>85</v>
      </c>
      <c r="B193" s="163" t="s">
        <v>46</v>
      </c>
      <c r="C193" s="160">
        <v>5</v>
      </c>
      <c r="D193" s="166"/>
      <c r="E193" s="11"/>
      <c r="F193" s="11"/>
      <c r="G193" s="11"/>
      <c r="H193" s="11"/>
      <c r="I193" s="11"/>
      <c r="J193" s="17">
        <v>1</v>
      </c>
      <c r="K193" s="17">
        <f t="shared" si="15"/>
        <v>0</v>
      </c>
      <c r="L193" s="4"/>
      <c r="M193" s="4"/>
      <c r="N193" s="4"/>
      <c r="O193" s="18"/>
      <c r="P193" s="144"/>
      <c r="Q193" s="76"/>
      <c r="R193" s="18"/>
      <c r="S193" s="145"/>
    </row>
    <row r="194" spans="1:19">
      <c r="A194" s="111" t="s">
        <v>86</v>
      </c>
      <c r="B194" s="163" t="s">
        <v>46</v>
      </c>
      <c r="C194" s="160">
        <v>5</v>
      </c>
      <c r="D194" s="166"/>
      <c r="E194" s="11"/>
      <c r="F194" s="11"/>
      <c r="G194" s="11"/>
      <c r="H194" s="11"/>
      <c r="I194" s="11"/>
      <c r="J194" s="17">
        <v>1</v>
      </c>
      <c r="K194" s="17">
        <f t="shared" si="15"/>
        <v>0</v>
      </c>
      <c r="L194" s="4"/>
      <c r="M194" s="4"/>
      <c r="N194" s="4"/>
      <c r="O194" s="18"/>
      <c r="P194" s="144"/>
      <c r="Q194" s="76"/>
      <c r="R194" s="18"/>
      <c r="S194" s="145"/>
    </row>
    <row r="195" spans="1:19">
      <c r="A195" s="111" t="s">
        <v>87</v>
      </c>
      <c r="B195" s="163" t="s">
        <v>46</v>
      </c>
      <c r="C195" s="160">
        <v>5</v>
      </c>
      <c r="D195" s="166"/>
      <c r="E195" s="11"/>
      <c r="F195" s="11"/>
      <c r="G195" s="11"/>
      <c r="H195" s="11"/>
      <c r="I195" s="11"/>
      <c r="J195" s="17">
        <v>1</v>
      </c>
      <c r="K195" s="17">
        <f t="shared" si="15"/>
        <v>0</v>
      </c>
      <c r="L195" s="4"/>
      <c r="M195" s="4"/>
      <c r="N195" s="4"/>
      <c r="O195" s="18"/>
      <c r="P195" s="144"/>
      <c r="Q195" s="76"/>
      <c r="R195" s="18"/>
      <c r="S195" s="145"/>
    </row>
    <row r="196" spans="1:19">
      <c r="A196" s="111" t="s">
        <v>88</v>
      </c>
      <c r="B196" s="163" t="s">
        <v>46</v>
      </c>
      <c r="C196" s="160">
        <v>5</v>
      </c>
      <c r="D196" s="166"/>
      <c r="E196" s="11"/>
      <c r="F196" s="11"/>
      <c r="G196" s="11"/>
      <c r="H196" s="11"/>
      <c r="I196" s="11"/>
      <c r="J196" s="17">
        <v>1</v>
      </c>
      <c r="K196" s="17">
        <f t="shared" si="15"/>
        <v>0</v>
      </c>
      <c r="L196" s="4"/>
      <c r="M196" s="4"/>
      <c r="N196" s="4"/>
      <c r="O196" s="18"/>
      <c r="P196" s="144"/>
      <c r="Q196" s="76"/>
      <c r="R196" s="18"/>
      <c r="S196" s="145"/>
    </row>
    <row r="197" spans="1:19">
      <c r="A197" s="111" t="s">
        <v>89</v>
      </c>
      <c r="B197" s="163" t="s">
        <v>46</v>
      </c>
      <c r="C197" s="160">
        <v>5</v>
      </c>
      <c r="D197" s="166"/>
      <c r="E197" s="11"/>
      <c r="F197" s="11"/>
      <c r="G197" s="11"/>
      <c r="H197" s="11"/>
      <c r="I197" s="11"/>
      <c r="J197" s="17">
        <v>1</v>
      </c>
      <c r="K197" s="17">
        <f t="shared" si="15"/>
        <v>0</v>
      </c>
      <c r="L197" s="4"/>
      <c r="M197" s="4"/>
      <c r="N197" s="4"/>
      <c r="O197" s="18"/>
      <c r="P197" s="144"/>
      <c r="Q197" s="76"/>
      <c r="R197" s="18"/>
      <c r="S197" s="145"/>
    </row>
    <row r="198" spans="1:19">
      <c r="A198" s="111" t="s">
        <v>90</v>
      </c>
      <c r="B198" s="163" t="s">
        <v>46</v>
      </c>
      <c r="C198" s="160">
        <v>5</v>
      </c>
      <c r="D198" s="166"/>
      <c r="E198" s="11"/>
      <c r="F198" s="11"/>
      <c r="G198" s="11"/>
      <c r="H198" s="11"/>
      <c r="I198" s="11"/>
      <c r="J198" s="17">
        <v>1</v>
      </c>
      <c r="K198" s="17">
        <f t="shared" si="15"/>
        <v>0</v>
      </c>
      <c r="L198" s="4"/>
      <c r="M198" s="4"/>
      <c r="N198" s="4"/>
      <c r="O198" s="18"/>
      <c r="P198" s="144"/>
      <c r="Q198" s="76"/>
      <c r="R198" s="18"/>
      <c r="S198" s="145"/>
    </row>
    <row r="199" spans="1:19">
      <c r="A199" s="111" t="s">
        <v>91</v>
      </c>
      <c r="B199" s="163" t="s">
        <v>46</v>
      </c>
      <c r="C199" s="160">
        <v>5</v>
      </c>
      <c r="D199" s="166"/>
      <c r="E199" s="11"/>
      <c r="F199" s="11"/>
      <c r="G199" s="11"/>
      <c r="H199" s="11"/>
      <c r="I199" s="11"/>
      <c r="J199" s="17">
        <v>1</v>
      </c>
      <c r="K199" s="17">
        <f t="shared" si="15"/>
        <v>0</v>
      </c>
      <c r="L199" s="4"/>
      <c r="M199" s="4"/>
      <c r="N199" s="4"/>
      <c r="O199" s="18"/>
      <c r="P199" s="144"/>
      <c r="Q199" s="76"/>
      <c r="R199" s="18"/>
      <c r="S199" s="145"/>
    </row>
    <row r="200" spans="1:19">
      <c r="A200" s="111" t="s">
        <v>92</v>
      </c>
      <c r="B200" s="163" t="s">
        <v>46</v>
      </c>
      <c r="C200" s="160">
        <v>5</v>
      </c>
      <c r="D200" s="166"/>
      <c r="E200" s="11"/>
      <c r="F200" s="11"/>
      <c r="G200" s="11"/>
      <c r="H200" s="11"/>
      <c r="I200" s="11"/>
      <c r="J200" s="17">
        <v>1</v>
      </c>
      <c r="K200" s="17">
        <f t="shared" si="15"/>
        <v>0</v>
      </c>
      <c r="L200" s="4"/>
      <c r="M200" s="4"/>
      <c r="N200" s="4"/>
      <c r="O200" s="18"/>
      <c r="P200" s="144"/>
      <c r="Q200" s="76"/>
      <c r="R200" s="18"/>
      <c r="S200" s="145"/>
    </row>
    <row r="201" spans="1:19">
      <c r="A201" s="111" t="s">
        <v>93</v>
      </c>
      <c r="B201" s="163" t="s">
        <v>46</v>
      </c>
      <c r="C201" s="160">
        <v>5</v>
      </c>
      <c r="D201" s="166"/>
      <c r="E201" s="11"/>
      <c r="F201" s="11"/>
      <c r="G201" s="11"/>
      <c r="H201" s="11"/>
      <c r="I201" s="11"/>
      <c r="J201" s="17">
        <v>1</v>
      </c>
      <c r="K201" s="17">
        <f t="shared" si="15"/>
        <v>0</v>
      </c>
      <c r="L201" s="4"/>
      <c r="M201" s="4"/>
      <c r="N201" s="4"/>
      <c r="O201" s="18"/>
      <c r="P201" s="144"/>
      <c r="Q201" s="76"/>
      <c r="R201" s="18"/>
      <c r="S201" s="145"/>
    </row>
    <row r="202" spans="1:19">
      <c r="A202" s="111" t="s">
        <v>94</v>
      </c>
      <c r="B202" s="163" t="s">
        <v>46</v>
      </c>
      <c r="C202" s="160">
        <v>5</v>
      </c>
      <c r="D202" s="166"/>
      <c r="E202" s="40">
        <v>6500</v>
      </c>
      <c r="F202" s="40"/>
      <c r="G202" s="40"/>
      <c r="H202" s="40"/>
      <c r="I202" s="40"/>
      <c r="J202" s="17">
        <v>1</v>
      </c>
      <c r="K202" s="17">
        <f t="shared" si="15"/>
        <v>0</v>
      </c>
      <c r="L202" s="4"/>
      <c r="M202" s="4"/>
      <c r="N202" s="4"/>
      <c r="O202" s="18"/>
      <c r="P202" s="144"/>
      <c r="Q202" s="76"/>
      <c r="R202" s="18"/>
      <c r="S202" s="145"/>
    </row>
    <row r="203" spans="1:19">
      <c r="A203" s="111" t="s">
        <v>95</v>
      </c>
      <c r="B203" s="163" t="s">
        <v>46</v>
      </c>
      <c r="C203" s="160">
        <v>5</v>
      </c>
      <c r="D203" s="166"/>
      <c r="E203" s="11"/>
      <c r="F203" s="11"/>
      <c r="G203" s="11"/>
      <c r="H203" s="11"/>
      <c r="I203" s="11"/>
      <c r="J203" s="17">
        <v>1</v>
      </c>
      <c r="K203" s="17">
        <f t="shared" si="15"/>
        <v>0</v>
      </c>
      <c r="L203" s="4"/>
      <c r="M203" s="4"/>
      <c r="N203" s="4"/>
      <c r="O203" s="18"/>
      <c r="P203" s="144"/>
      <c r="Q203" s="76"/>
      <c r="R203" s="18"/>
      <c r="S203" s="145"/>
    </row>
    <row r="204" spans="1:19">
      <c r="A204" s="111" t="s">
        <v>96</v>
      </c>
      <c r="B204" s="163" t="s">
        <v>46</v>
      </c>
      <c r="C204" s="160">
        <v>5</v>
      </c>
      <c r="D204" s="166"/>
      <c r="E204" s="11"/>
      <c r="F204" s="11"/>
      <c r="G204" s="11"/>
      <c r="H204" s="11"/>
      <c r="I204" s="11"/>
      <c r="J204" s="17">
        <v>1</v>
      </c>
      <c r="K204" s="17">
        <f t="shared" si="15"/>
        <v>0</v>
      </c>
      <c r="L204" s="4"/>
      <c r="M204" s="4"/>
      <c r="N204" s="4"/>
      <c r="O204" s="18"/>
      <c r="P204" s="144"/>
      <c r="Q204" s="76"/>
      <c r="R204" s="18"/>
      <c r="S204" s="145"/>
    </row>
    <row r="205" spans="1:19">
      <c r="A205" s="111" t="s">
        <v>97</v>
      </c>
      <c r="B205" s="163" t="s">
        <v>46</v>
      </c>
      <c r="C205" s="160">
        <v>5</v>
      </c>
      <c r="D205" s="166"/>
      <c r="E205" s="11"/>
      <c r="F205" s="11"/>
      <c r="G205" s="11"/>
      <c r="H205" s="11"/>
      <c r="I205" s="11"/>
      <c r="J205" s="17">
        <v>1</v>
      </c>
      <c r="K205" s="17">
        <f t="shared" si="15"/>
        <v>0</v>
      </c>
      <c r="L205" s="4"/>
      <c r="M205" s="4"/>
      <c r="N205" s="4"/>
      <c r="O205" s="18"/>
      <c r="P205" s="144"/>
      <c r="Q205" s="76"/>
      <c r="R205" s="18"/>
      <c r="S205" s="145"/>
    </row>
    <row r="206" spans="1:19">
      <c r="A206" s="111" t="s">
        <v>98</v>
      </c>
      <c r="B206" s="163" t="s">
        <v>46</v>
      </c>
      <c r="C206" s="160">
        <v>5</v>
      </c>
      <c r="D206" s="166"/>
      <c r="E206" s="11"/>
      <c r="F206" s="11"/>
      <c r="G206" s="11"/>
      <c r="H206" s="11"/>
      <c r="I206" s="11"/>
      <c r="J206" s="17">
        <v>1</v>
      </c>
      <c r="K206" s="17">
        <f t="shared" si="15"/>
        <v>0</v>
      </c>
      <c r="L206" s="4"/>
      <c r="M206" s="4"/>
      <c r="N206" s="4"/>
      <c r="O206" s="18"/>
      <c r="P206" s="144"/>
      <c r="Q206" s="76"/>
      <c r="R206" s="18"/>
      <c r="S206" s="145"/>
    </row>
    <row r="207" spans="1:19">
      <c r="A207" s="111" t="s">
        <v>99</v>
      </c>
      <c r="B207" s="163" t="s">
        <v>46</v>
      </c>
      <c r="C207" s="160">
        <v>5</v>
      </c>
      <c r="D207" s="166"/>
      <c r="E207" s="11"/>
      <c r="F207" s="11"/>
      <c r="G207" s="11"/>
      <c r="H207" s="11"/>
      <c r="I207" s="11"/>
      <c r="J207" s="17">
        <v>1</v>
      </c>
      <c r="K207" s="17">
        <f t="shared" si="15"/>
        <v>0</v>
      </c>
      <c r="L207" s="4"/>
      <c r="M207" s="4"/>
      <c r="N207" s="4"/>
      <c r="O207" s="18"/>
      <c r="P207" s="144"/>
      <c r="Q207" s="76"/>
      <c r="R207" s="18"/>
      <c r="S207" s="145"/>
    </row>
    <row r="208" spans="1:19">
      <c r="A208" s="111" t="s">
        <v>100</v>
      </c>
      <c r="B208" s="163" t="s">
        <v>46</v>
      </c>
      <c r="C208" s="160">
        <v>5</v>
      </c>
      <c r="D208" s="166"/>
      <c r="E208" s="11"/>
      <c r="F208" s="11"/>
      <c r="G208" s="11"/>
      <c r="H208" s="11"/>
      <c r="I208" s="11"/>
      <c r="J208" s="17">
        <v>1</v>
      </c>
      <c r="K208" s="17">
        <f t="shared" si="15"/>
        <v>0</v>
      </c>
      <c r="L208" s="4"/>
      <c r="M208" s="4"/>
      <c r="N208" s="4"/>
      <c r="O208" s="18"/>
      <c r="P208" s="144"/>
      <c r="Q208" s="76"/>
      <c r="R208" s="18"/>
      <c r="S208" s="145"/>
    </row>
    <row r="209" spans="1:19">
      <c r="A209" s="111" t="s">
        <v>101</v>
      </c>
      <c r="B209" s="163" t="s">
        <v>46</v>
      </c>
      <c r="C209" s="160">
        <v>5</v>
      </c>
      <c r="D209" s="166"/>
      <c r="E209" s="11"/>
      <c r="F209" s="11"/>
      <c r="G209" s="11"/>
      <c r="H209" s="11"/>
      <c r="I209" s="11"/>
      <c r="J209" s="17">
        <v>1</v>
      </c>
      <c r="K209" s="17">
        <f t="shared" si="15"/>
        <v>0</v>
      </c>
      <c r="L209" s="4"/>
      <c r="M209" s="4"/>
      <c r="N209" s="4"/>
      <c r="O209" s="18"/>
      <c r="P209" s="144"/>
      <c r="Q209" s="76"/>
      <c r="R209" s="18"/>
      <c r="S209" s="145"/>
    </row>
    <row r="210" spans="1:19">
      <c r="A210" s="111" t="s">
        <v>102</v>
      </c>
      <c r="B210" s="163" t="s">
        <v>46</v>
      </c>
      <c r="C210" s="160">
        <v>5</v>
      </c>
      <c r="D210" s="166"/>
      <c r="E210" s="11"/>
      <c r="F210" s="11"/>
      <c r="G210" s="11"/>
      <c r="H210" s="11"/>
      <c r="I210" s="11"/>
      <c r="J210" s="17">
        <v>1</v>
      </c>
      <c r="K210" s="17">
        <f t="shared" si="15"/>
        <v>0</v>
      </c>
      <c r="L210" s="4"/>
      <c r="M210" s="4"/>
      <c r="N210" s="4"/>
      <c r="O210" s="18"/>
      <c r="P210" s="144"/>
      <c r="Q210" s="76"/>
      <c r="R210" s="18"/>
      <c r="S210" s="145"/>
    </row>
    <row r="211" spans="1:19">
      <c r="A211" s="111" t="s">
        <v>103</v>
      </c>
      <c r="B211" s="163" t="s">
        <v>46</v>
      </c>
      <c r="C211" s="160">
        <v>5</v>
      </c>
      <c r="D211" s="166"/>
      <c r="E211" s="11"/>
      <c r="F211" s="11"/>
      <c r="G211" s="11"/>
      <c r="H211" s="11"/>
      <c r="I211" s="11"/>
      <c r="J211" s="17">
        <v>1</v>
      </c>
      <c r="K211" s="17">
        <f t="shared" si="15"/>
        <v>0</v>
      </c>
      <c r="L211" s="4"/>
      <c r="M211" s="4"/>
      <c r="N211" s="4"/>
      <c r="O211" s="18"/>
      <c r="P211" s="144"/>
      <c r="Q211" s="76"/>
      <c r="R211" s="18"/>
      <c r="S211" s="145"/>
    </row>
    <row r="212" spans="1:19" ht="14.25" customHeight="1">
      <c r="A212" s="111" t="s">
        <v>104</v>
      </c>
      <c r="B212" s="163" t="s">
        <v>46</v>
      </c>
      <c r="C212" s="160">
        <v>5</v>
      </c>
      <c r="D212" s="166"/>
      <c r="E212" s="11"/>
      <c r="F212" s="11"/>
      <c r="G212" s="11"/>
      <c r="H212" s="11"/>
      <c r="I212" s="11"/>
      <c r="J212" s="17">
        <v>1</v>
      </c>
      <c r="K212" s="17">
        <f t="shared" si="15"/>
        <v>0</v>
      </c>
      <c r="L212" s="4"/>
      <c r="M212" s="4"/>
      <c r="N212" s="4"/>
      <c r="O212" s="18"/>
      <c r="P212" s="144"/>
      <c r="Q212" s="76"/>
      <c r="R212" s="18"/>
      <c r="S212" s="145"/>
    </row>
    <row r="213" spans="1:19">
      <c r="A213" s="111"/>
      <c r="B213" s="166"/>
      <c r="C213" s="111"/>
      <c r="D213" s="166"/>
      <c r="E213" s="11"/>
      <c r="F213" s="11"/>
      <c r="G213" s="11"/>
      <c r="H213" s="11"/>
      <c r="I213" s="11"/>
      <c r="J213" s="17"/>
      <c r="K213" s="2"/>
      <c r="L213" s="4"/>
      <c r="M213" s="4"/>
      <c r="N213" s="4"/>
      <c r="O213" s="18"/>
      <c r="P213" s="144"/>
      <c r="Q213" s="76"/>
      <c r="R213" s="18"/>
      <c r="S213" s="145"/>
    </row>
    <row r="214" spans="1:19" ht="13.5" thickBot="1">
      <c r="A214" s="147"/>
      <c r="B214" s="149"/>
      <c r="C214" s="147"/>
      <c r="D214" s="149"/>
      <c r="E214" s="16"/>
      <c r="F214" s="16"/>
      <c r="G214" s="16"/>
      <c r="H214" s="16"/>
      <c r="I214" s="16"/>
      <c r="J214" s="57"/>
      <c r="K214" s="16"/>
      <c r="L214" s="36"/>
      <c r="M214" s="36"/>
      <c r="N214" s="36"/>
      <c r="O214" s="112"/>
      <c r="P214" s="158"/>
      <c r="Q214" s="124"/>
      <c r="R214" s="112"/>
      <c r="S214" s="145"/>
    </row>
    <row r="215" spans="1:19" ht="27" customHeight="1" thickTop="1">
      <c r="A215" s="118" t="s">
        <v>153</v>
      </c>
      <c r="B215"/>
      <c r="C215"/>
      <c r="D215"/>
      <c r="E215" s="31"/>
      <c r="F215" s="31"/>
      <c r="G215" s="31"/>
      <c r="H215" s="31"/>
      <c r="I215" s="31"/>
      <c r="P215" s="22"/>
    </row>
    <row r="216" spans="1:19">
      <c r="A216" s="31"/>
      <c r="B216" s="342"/>
      <c r="C216"/>
      <c r="D216"/>
      <c r="E216" s="31"/>
      <c r="F216" s="31"/>
      <c r="G216" s="31"/>
      <c r="H216" s="31"/>
      <c r="I216" s="31"/>
      <c r="P216" s="22"/>
    </row>
    <row r="217" spans="1:19">
      <c r="A217" s="54" t="s">
        <v>155</v>
      </c>
      <c r="B217" s="342"/>
      <c r="C217"/>
      <c r="D217"/>
      <c r="E217" s="31"/>
      <c r="F217" s="31"/>
      <c r="G217" s="31"/>
      <c r="H217" s="31"/>
      <c r="I217" s="31"/>
      <c r="P217" s="22"/>
    </row>
    <row r="218" spans="1:19">
      <c r="A218" s="53"/>
      <c r="B218" s="342"/>
      <c r="C218"/>
      <c r="D218"/>
      <c r="E218" s="31"/>
      <c r="F218" s="31"/>
      <c r="G218" s="31"/>
      <c r="H218" s="31"/>
      <c r="I218" s="31"/>
      <c r="P218" s="22"/>
    </row>
    <row r="219" spans="1:19">
      <c r="P219" s="22"/>
    </row>
    <row r="220" spans="1:19">
      <c r="A220" s="13" t="s">
        <v>266</v>
      </c>
      <c r="P220" s="22"/>
    </row>
    <row r="221" spans="1:19">
      <c r="A221" s="13" t="s">
        <v>232</v>
      </c>
      <c r="P221" s="22"/>
    </row>
    <row r="222" spans="1:19">
      <c r="P222" s="22"/>
    </row>
    <row r="223" spans="1:19">
      <c r="P223" s="22"/>
    </row>
    <row r="224" spans="1:19">
      <c r="P224" s="22"/>
    </row>
    <row r="225" spans="16:16">
      <c r="P225" s="22"/>
    </row>
    <row r="226" spans="16:16">
      <c r="P226" s="22"/>
    </row>
    <row r="227" spans="16:16">
      <c r="P227" s="22"/>
    </row>
    <row r="228" spans="16:16">
      <c r="P228" s="22"/>
    </row>
    <row r="229" spans="16:16">
      <c r="P229" s="22"/>
    </row>
    <row r="230" spans="16:16">
      <c r="P230" s="22"/>
    </row>
    <row r="231" spans="16:16">
      <c r="P231" s="22"/>
    </row>
    <row r="232" spans="16:16">
      <c r="P232" s="22"/>
    </row>
    <row r="233" spans="16:16">
      <c r="P233" s="22"/>
    </row>
    <row r="234" spans="16:16">
      <c r="P234" s="22"/>
    </row>
    <row r="235" spans="16:16">
      <c r="P235" s="22"/>
    </row>
    <row r="236" spans="16:16">
      <c r="P236" s="22"/>
    </row>
    <row r="237" spans="16:16">
      <c r="P237" s="22"/>
    </row>
    <row r="238" spans="16:16">
      <c r="P238" s="22"/>
    </row>
    <row r="239" spans="16:16">
      <c r="P239" s="22"/>
    </row>
    <row r="240" spans="16:16">
      <c r="P240" s="22"/>
    </row>
    <row r="241" spans="16:16">
      <c r="P241" s="22"/>
    </row>
    <row r="242" spans="16:16">
      <c r="P242" s="22"/>
    </row>
    <row r="243" spans="16:16">
      <c r="P243" s="22"/>
    </row>
    <row r="244" spans="16:16">
      <c r="P244" s="22"/>
    </row>
    <row r="245" spans="16:16">
      <c r="P245" s="22"/>
    </row>
    <row r="246" spans="16:16">
      <c r="P246" s="22"/>
    </row>
    <row r="247" spans="16:16">
      <c r="P247" s="22"/>
    </row>
    <row r="248" spans="16:16">
      <c r="P248" s="22"/>
    </row>
    <row r="249" spans="16:16">
      <c r="P249" s="22"/>
    </row>
    <row r="250" spans="16:16">
      <c r="P250" s="22"/>
    </row>
    <row r="251" spans="16:16">
      <c r="P251" s="22"/>
    </row>
    <row r="252" spans="16:16">
      <c r="P252" s="22"/>
    </row>
    <row r="253" spans="16:16">
      <c r="P253" s="22"/>
    </row>
    <row r="254" spans="16:16">
      <c r="P254" s="22"/>
    </row>
    <row r="255" spans="16:16">
      <c r="P255" s="22"/>
    </row>
    <row r="256" spans="16:16">
      <c r="P256" s="22"/>
    </row>
    <row r="257" spans="16:16">
      <c r="P257" s="22"/>
    </row>
    <row r="258" spans="16:16">
      <c r="P258" s="22"/>
    </row>
    <row r="259" spans="16:16">
      <c r="P259" s="22"/>
    </row>
    <row r="260" spans="16:16">
      <c r="P260" s="22"/>
    </row>
    <row r="261" spans="16:16">
      <c r="P261" s="22"/>
    </row>
    <row r="262" spans="16:16">
      <c r="P262" s="22"/>
    </row>
    <row r="263" spans="16:16">
      <c r="P263" s="22"/>
    </row>
    <row r="264" spans="16:16">
      <c r="P264" s="22"/>
    </row>
    <row r="265" spans="16:16">
      <c r="P265" s="22"/>
    </row>
    <row r="266" spans="16:16">
      <c r="P266" s="22"/>
    </row>
    <row r="267" spans="16:16">
      <c r="P267" s="22"/>
    </row>
    <row r="268" spans="16:16">
      <c r="P268" s="22"/>
    </row>
    <row r="269" spans="16:16">
      <c r="P269" s="22"/>
    </row>
    <row r="270" spans="16:16">
      <c r="P270" s="22"/>
    </row>
    <row r="271" spans="16:16">
      <c r="P271" s="22"/>
    </row>
    <row r="272" spans="16:16">
      <c r="P272" s="22"/>
    </row>
    <row r="273" spans="16:16">
      <c r="P273" s="22"/>
    </row>
    <row r="274" spans="16:16">
      <c r="P274" s="22"/>
    </row>
    <row r="275" spans="16:16">
      <c r="P275" s="22"/>
    </row>
    <row r="276" spans="16:16">
      <c r="P276" s="22"/>
    </row>
    <row r="277" spans="16:16">
      <c r="P277" s="22"/>
    </row>
    <row r="278" spans="16:16">
      <c r="P278" s="22"/>
    </row>
    <row r="279" spans="16:16">
      <c r="P279" s="22"/>
    </row>
    <row r="280" spans="16:16">
      <c r="P280" s="22"/>
    </row>
    <row r="281" spans="16:16">
      <c r="P281" s="22"/>
    </row>
    <row r="282" spans="16:16">
      <c r="P282" s="22"/>
    </row>
    <row r="283" spans="16:16">
      <c r="P283" s="22"/>
    </row>
    <row r="284" spans="16:16">
      <c r="P284" s="22"/>
    </row>
    <row r="285" spans="16:16">
      <c r="P285" s="22"/>
    </row>
    <row r="286" spans="16:16">
      <c r="P286" s="22"/>
    </row>
    <row r="287" spans="16:16">
      <c r="P287" s="22"/>
    </row>
    <row r="288" spans="16:16">
      <c r="P288" s="22"/>
    </row>
    <row r="289" spans="16:16">
      <c r="P289" s="22"/>
    </row>
    <row r="290" spans="16:16">
      <c r="P290" s="22"/>
    </row>
    <row r="291" spans="16:16">
      <c r="P291" s="22"/>
    </row>
    <row r="292" spans="16:16">
      <c r="P292" s="22"/>
    </row>
    <row r="293" spans="16:16">
      <c r="P293" s="22"/>
    </row>
    <row r="294" spans="16:16">
      <c r="P294" s="22"/>
    </row>
    <row r="295" spans="16:16">
      <c r="P295" s="22"/>
    </row>
    <row r="296" spans="16:16">
      <c r="P296" s="22"/>
    </row>
    <row r="297" spans="16:16">
      <c r="P297" s="22"/>
    </row>
    <row r="298" spans="16:16">
      <c r="P298" s="22"/>
    </row>
    <row r="299" spans="16:16">
      <c r="P299" s="22"/>
    </row>
    <row r="300" spans="16:16">
      <c r="P300" s="22"/>
    </row>
    <row r="301" spans="16:16">
      <c r="P301" s="22"/>
    </row>
    <row r="302" spans="16:16">
      <c r="P302" s="22"/>
    </row>
    <row r="303" spans="16:16">
      <c r="P303" s="22"/>
    </row>
    <row r="304" spans="16:16">
      <c r="P304" s="22"/>
    </row>
    <row r="305" spans="16:16">
      <c r="P305" s="22"/>
    </row>
    <row r="306" spans="16:16">
      <c r="P306" s="22"/>
    </row>
    <row r="307" spans="16:16">
      <c r="P307" s="22"/>
    </row>
    <row r="308" spans="16:16">
      <c r="P308" s="22"/>
    </row>
    <row r="309" spans="16:16">
      <c r="P309" s="22"/>
    </row>
    <row r="310" spans="16:16">
      <c r="P310" s="22"/>
    </row>
    <row r="311" spans="16:16">
      <c r="P311" s="22"/>
    </row>
    <row r="312" spans="16:16">
      <c r="P312" s="22"/>
    </row>
    <row r="313" spans="16:16">
      <c r="P313" s="22"/>
    </row>
    <row r="314" spans="16:16">
      <c r="P314" s="22"/>
    </row>
    <row r="315" spans="16:16">
      <c r="P315" s="22"/>
    </row>
    <row r="316" spans="16:16">
      <c r="P316" s="22"/>
    </row>
    <row r="317" spans="16:16">
      <c r="P317" s="22"/>
    </row>
    <row r="318" spans="16:16">
      <c r="P318" s="22"/>
    </row>
    <row r="319" spans="16:16">
      <c r="P319" s="22"/>
    </row>
    <row r="320" spans="16:16">
      <c r="P320" s="22"/>
    </row>
    <row r="321" spans="16:16">
      <c r="P321" s="22"/>
    </row>
    <row r="322" spans="16:16">
      <c r="P322" s="22"/>
    </row>
    <row r="323" spans="16:16">
      <c r="P323" s="22"/>
    </row>
    <row r="324" spans="16:16">
      <c r="P324" s="22"/>
    </row>
    <row r="325" spans="16:16">
      <c r="P325" s="22"/>
    </row>
    <row r="326" spans="16:16">
      <c r="P326" s="22"/>
    </row>
    <row r="327" spans="16:16">
      <c r="P327" s="22"/>
    </row>
    <row r="328" spans="16:16">
      <c r="P328" s="22"/>
    </row>
    <row r="329" spans="16:16">
      <c r="P329" s="22"/>
    </row>
    <row r="330" spans="16:16">
      <c r="P330" s="22"/>
    </row>
    <row r="331" spans="16:16">
      <c r="P331" s="22"/>
    </row>
    <row r="332" spans="16:16">
      <c r="P332" s="22"/>
    </row>
    <row r="333" spans="16:16">
      <c r="P333" s="22"/>
    </row>
    <row r="334" spans="16:16">
      <c r="P334" s="22"/>
    </row>
    <row r="335" spans="16:16">
      <c r="P335" s="22"/>
    </row>
    <row r="336" spans="16:16">
      <c r="P336" s="22"/>
    </row>
    <row r="337" spans="16:16">
      <c r="P337" s="22"/>
    </row>
    <row r="338" spans="16:16">
      <c r="P338" s="22"/>
    </row>
    <row r="339" spans="16:16">
      <c r="P339" s="22"/>
    </row>
    <row r="340" spans="16:16">
      <c r="P340" s="22"/>
    </row>
    <row r="341" spans="16:16">
      <c r="P341" s="22"/>
    </row>
    <row r="342" spans="16:16">
      <c r="P342" s="22"/>
    </row>
    <row r="343" spans="16:16">
      <c r="P343" s="22"/>
    </row>
    <row r="344" spans="16:16">
      <c r="P344" s="22"/>
    </row>
    <row r="345" spans="16:16">
      <c r="P345" s="22"/>
    </row>
    <row r="346" spans="16:16">
      <c r="P346" s="22"/>
    </row>
    <row r="347" spans="16:16">
      <c r="P347" s="22"/>
    </row>
    <row r="348" spans="16:16">
      <c r="P348" s="22"/>
    </row>
    <row r="349" spans="16:16">
      <c r="P349" s="22"/>
    </row>
    <row r="350" spans="16:16">
      <c r="P350" s="22"/>
    </row>
    <row r="351" spans="16:16">
      <c r="P351" s="22"/>
    </row>
    <row r="352" spans="16:16">
      <c r="P352" s="22"/>
    </row>
    <row r="353" spans="16:16">
      <c r="P353" s="22"/>
    </row>
    <row r="354" spans="16:16">
      <c r="P354" s="22"/>
    </row>
    <row r="355" spans="16:16">
      <c r="P355" s="22"/>
    </row>
    <row r="356" spans="16:16">
      <c r="P356" s="22"/>
    </row>
    <row r="357" spans="16:16">
      <c r="P357" s="22"/>
    </row>
    <row r="358" spans="16:16">
      <c r="P358" s="22"/>
    </row>
    <row r="359" spans="16:16">
      <c r="P359" s="22"/>
    </row>
    <row r="360" spans="16:16">
      <c r="P360" s="22"/>
    </row>
    <row r="361" spans="16:16">
      <c r="P361" s="22"/>
    </row>
    <row r="362" spans="16:16">
      <c r="P362" s="22"/>
    </row>
    <row r="363" spans="16:16">
      <c r="P363" s="22"/>
    </row>
    <row r="364" spans="16:16">
      <c r="P364" s="22"/>
    </row>
    <row r="365" spans="16:16">
      <c r="P365" s="22"/>
    </row>
    <row r="366" spans="16:16">
      <c r="P366" s="22"/>
    </row>
    <row r="367" spans="16:16">
      <c r="P367" s="22"/>
    </row>
    <row r="368" spans="16:16">
      <c r="P368" s="22"/>
    </row>
    <row r="369" spans="16:16">
      <c r="P369" s="22"/>
    </row>
    <row r="370" spans="16:16">
      <c r="P370" s="22"/>
    </row>
    <row r="371" spans="16:16">
      <c r="P371" s="22"/>
    </row>
    <row r="372" spans="16:16">
      <c r="P372" s="22"/>
    </row>
    <row r="373" spans="16:16">
      <c r="P373" s="22"/>
    </row>
    <row r="374" spans="16:16">
      <c r="P374" s="22"/>
    </row>
    <row r="375" spans="16:16">
      <c r="P375" s="22"/>
    </row>
    <row r="376" spans="16:16">
      <c r="P376" s="22"/>
    </row>
    <row r="377" spans="16:16">
      <c r="P377" s="22"/>
    </row>
    <row r="378" spans="16:16">
      <c r="P378" s="22"/>
    </row>
    <row r="379" spans="16:16">
      <c r="P379" s="22"/>
    </row>
    <row r="380" spans="16:16">
      <c r="P380" s="22"/>
    </row>
    <row r="381" spans="16:16">
      <c r="P381" s="22"/>
    </row>
    <row r="382" spans="16:16">
      <c r="P382" s="22"/>
    </row>
    <row r="383" spans="16:16">
      <c r="P383" s="22"/>
    </row>
    <row r="384" spans="16:16">
      <c r="P384" s="22"/>
    </row>
    <row r="385" spans="16:16">
      <c r="P385" s="22"/>
    </row>
    <row r="386" spans="16:16">
      <c r="P386" s="22"/>
    </row>
    <row r="387" spans="16:16">
      <c r="P387" s="22"/>
    </row>
    <row r="388" spans="16:16">
      <c r="P388" s="22"/>
    </row>
    <row r="389" spans="16:16">
      <c r="P389" s="22"/>
    </row>
    <row r="390" spans="16:16">
      <c r="P390" s="22"/>
    </row>
    <row r="391" spans="16:16">
      <c r="P391" s="22"/>
    </row>
    <row r="392" spans="16:16">
      <c r="P392" s="22"/>
    </row>
    <row r="393" spans="16:16">
      <c r="P393" s="22"/>
    </row>
    <row r="394" spans="16:16">
      <c r="P394" s="22"/>
    </row>
    <row r="395" spans="16:16">
      <c r="P395" s="22"/>
    </row>
    <row r="396" spans="16:16">
      <c r="P396" s="22"/>
    </row>
    <row r="397" spans="16:16">
      <c r="P397" s="22"/>
    </row>
    <row r="398" spans="16:16">
      <c r="P398" s="22"/>
    </row>
    <row r="399" spans="16:16">
      <c r="P399" s="22"/>
    </row>
    <row r="400" spans="16:16">
      <c r="P400" s="22"/>
    </row>
    <row r="401" spans="16:16">
      <c r="P401" s="22"/>
    </row>
    <row r="402" spans="16:16">
      <c r="P402" s="22"/>
    </row>
    <row r="403" spans="16:16">
      <c r="P403" s="22"/>
    </row>
    <row r="404" spans="16:16">
      <c r="P404" s="22"/>
    </row>
    <row r="405" spans="16:16">
      <c r="P405" s="22"/>
    </row>
    <row r="406" spans="16:16">
      <c r="P406" s="22"/>
    </row>
    <row r="407" spans="16:16">
      <c r="P407" s="22"/>
    </row>
    <row r="408" spans="16:16">
      <c r="P408" s="22"/>
    </row>
    <row r="409" spans="16:16">
      <c r="P409" s="22"/>
    </row>
    <row r="410" spans="16:16">
      <c r="P410" s="22"/>
    </row>
    <row r="411" spans="16:16">
      <c r="P411" s="22"/>
    </row>
    <row r="412" spans="16:16">
      <c r="P412" s="22"/>
    </row>
    <row r="413" spans="16:16">
      <c r="P413" s="22"/>
    </row>
    <row r="414" spans="16:16">
      <c r="P414" s="22"/>
    </row>
    <row r="415" spans="16:16">
      <c r="P415" s="22"/>
    </row>
    <row r="416" spans="16:16">
      <c r="P416" s="22"/>
    </row>
    <row r="417" spans="16:16">
      <c r="P417" s="22"/>
    </row>
    <row r="418" spans="16:16">
      <c r="P418" s="22"/>
    </row>
    <row r="419" spans="16:16">
      <c r="P419" s="22"/>
    </row>
    <row r="420" spans="16:16">
      <c r="P420" s="22"/>
    </row>
    <row r="421" spans="16:16">
      <c r="P421" s="22"/>
    </row>
    <row r="422" spans="16:16">
      <c r="P422" s="22"/>
    </row>
    <row r="423" spans="16:16">
      <c r="P423" s="22"/>
    </row>
    <row r="424" spans="16:16">
      <c r="P424" s="22"/>
    </row>
    <row r="425" spans="16:16">
      <c r="P425" s="22"/>
    </row>
    <row r="426" spans="16:16">
      <c r="P426" s="22"/>
    </row>
    <row r="427" spans="16:16">
      <c r="P427" s="22"/>
    </row>
    <row r="428" spans="16:16">
      <c r="P428" s="22"/>
    </row>
    <row r="429" spans="16:16">
      <c r="P429" s="22"/>
    </row>
    <row r="430" spans="16:16">
      <c r="P430" s="22"/>
    </row>
    <row r="431" spans="16:16">
      <c r="P431" s="22"/>
    </row>
    <row r="432" spans="16:16">
      <c r="P432" s="22"/>
    </row>
    <row r="433" spans="16:16">
      <c r="P433" s="22"/>
    </row>
    <row r="434" spans="16:16">
      <c r="P434" s="22"/>
    </row>
    <row r="435" spans="16:16">
      <c r="P435" s="22"/>
    </row>
    <row r="436" spans="16:16">
      <c r="P436" s="22"/>
    </row>
    <row r="437" spans="16:16">
      <c r="P437" s="22"/>
    </row>
    <row r="438" spans="16:16">
      <c r="P438" s="22"/>
    </row>
    <row r="439" spans="16:16">
      <c r="P439" s="22"/>
    </row>
    <row r="440" spans="16:16">
      <c r="P440" s="22"/>
    </row>
    <row r="441" spans="16:16">
      <c r="P441" s="22"/>
    </row>
    <row r="442" spans="16:16">
      <c r="P442" s="22"/>
    </row>
    <row r="443" spans="16:16">
      <c r="P443" s="22"/>
    </row>
    <row r="444" spans="16:16">
      <c r="P444" s="22"/>
    </row>
    <row r="445" spans="16:16">
      <c r="P445" s="22"/>
    </row>
    <row r="446" spans="16:16">
      <c r="P446" s="22"/>
    </row>
    <row r="447" spans="16:16">
      <c r="P447" s="22"/>
    </row>
    <row r="448" spans="16:16">
      <c r="P448" s="22"/>
    </row>
    <row r="449" spans="16:16">
      <c r="P449" s="22"/>
    </row>
    <row r="450" spans="16:16">
      <c r="P450" s="22"/>
    </row>
    <row r="451" spans="16:16">
      <c r="P451" s="22"/>
    </row>
    <row r="452" spans="16:16">
      <c r="P452" s="22"/>
    </row>
    <row r="453" spans="16:16">
      <c r="P453" s="22"/>
    </row>
    <row r="454" spans="16:16">
      <c r="P454" s="22"/>
    </row>
    <row r="455" spans="16:16">
      <c r="P455" s="22"/>
    </row>
    <row r="456" spans="16:16">
      <c r="P456" s="22"/>
    </row>
    <row r="457" spans="16:16">
      <c r="P457" s="22"/>
    </row>
    <row r="458" spans="16:16">
      <c r="P458" s="22"/>
    </row>
    <row r="459" spans="16:16">
      <c r="P459" s="22"/>
    </row>
    <row r="460" spans="16:16">
      <c r="P460" s="22"/>
    </row>
    <row r="461" spans="16:16">
      <c r="P461" s="22"/>
    </row>
    <row r="462" spans="16:16">
      <c r="P462" s="22"/>
    </row>
    <row r="463" spans="16:16">
      <c r="P463" s="22"/>
    </row>
    <row r="464" spans="16:16">
      <c r="P464" s="22"/>
    </row>
    <row r="465" spans="16:16">
      <c r="P465" s="22"/>
    </row>
    <row r="466" spans="16:16">
      <c r="P466" s="22"/>
    </row>
    <row r="467" spans="16:16">
      <c r="P467" s="22"/>
    </row>
    <row r="468" spans="16:16">
      <c r="P468" s="22"/>
    </row>
    <row r="469" spans="16:16">
      <c r="P469" s="22"/>
    </row>
    <row r="470" spans="16:16">
      <c r="P470" s="22"/>
    </row>
    <row r="471" spans="16:16">
      <c r="P471" s="22"/>
    </row>
    <row r="472" spans="16:16">
      <c r="P472" s="22"/>
    </row>
    <row r="473" spans="16:16">
      <c r="P473" s="22"/>
    </row>
    <row r="474" spans="16:16">
      <c r="P474" s="22"/>
    </row>
    <row r="475" spans="16:16">
      <c r="P475" s="22"/>
    </row>
    <row r="476" spans="16:16">
      <c r="P476" s="22"/>
    </row>
    <row r="477" spans="16:16">
      <c r="P477" s="22"/>
    </row>
    <row r="478" spans="16:16">
      <c r="P478" s="22"/>
    </row>
    <row r="479" spans="16:16">
      <c r="P479" s="22"/>
    </row>
    <row r="480" spans="16:16">
      <c r="P480" s="22"/>
    </row>
    <row r="481" spans="16:16">
      <c r="P481" s="22"/>
    </row>
    <row r="482" spans="16:16">
      <c r="P482" s="22"/>
    </row>
    <row r="483" spans="16:16">
      <c r="P483" s="22"/>
    </row>
    <row r="484" spans="16:16">
      <c r="P484" s="22"/>
    </row>
    <row r="485" spans="16:16">
      <c r="P485" s="22"/>
    </row>
    <row r="486" spans="16:16">
      <c r="P486" s="22"/>
    </row>
    <row r="487" spans="16:16">
      <c r="P487" s="22"/>
    </row>
    <row r="488" spans="16:16">
      <c r="P488" s="22"/>
    </row>
    <row r="489" spans="16:16">
      <c r="P489" s="22"/>
    </row>
    <row r="490" spans="16:16">
      <c r="P490" s="22"/>
    </row>
    <row r="491" spans="16:16">
      <c r="P491" s="22"/>
    </row>
    <row r="492" spans="16:16">
      <c r="P492" s="22"/>
    </row>
    <row r="493" spans="16:16">
      <c r="P493" s="22"/>
    </row>
    <row r="494" spans="16:16">
      <c r="P494" s="22"/>
    </row>
    <row r="495" spans="16:16">
      <c r="P495" s="22"/>
    </row>
    <row r="496" spans="16:16">
      <c r="P496" s="22"/>
    </row>
    <row r="497" spans="16:16">
      <c r="P497" s="22"/>
    </row>
    <row r="498" spans="16:16">
      <c r="P498" s="22"/>
    </row>
    <row r="499" spans="16:16">
      <c r="P499" s="22"/>
    </row>
    <row r="500" spans="16:16">
      <c r="P500" s="22"/>
    </row>
    <row r="501" spans="16:16">
      <c r="P501" s="22"/>
    </row>
    <row r="502" spans="16:16">
      <c r="P502" s="22"/>
    </row>
    <row r="503" spans="16:16">
      <c r="P503" s="22"/>
    </row>
    <row r="504" spans="16:16">
      <c r="P504" s="22"/>
    </row>
    <row r="505" spans="16:16">
      <c r="P505" s="22"/>
    </row>
    <row r="506" spans="16:16">
      <c r="P506" s="22"/>
    </row>
    <row r="507" spans="16:16">
      <c r="P507" s="22"/>
    </row>
    <row r="508" spans="16:16">
      <c r="P508" s="22"/>
    </row>
    <row r="509" spans="16:16">
      <c r="P509" s="22"/>
    </row>
    <row r="510" spans="16:16">
      <c r="P510" s="22"/>
    </row>
    <row r="511" spans="16:16">
      <c r="P511" s="22"/>
    </row>
    <row r="512" spans="16:16">
      <c r="P512" s="22"/>
    </row>
    <row r="513" spans="16:16">
      <c r="P513" s="22"/>
    </row>
    <row r="514" spans="16:16">
      <c r="P514" s="22"/>
    </row>
    <row r="515" spans="16:16">
      <c r="P515" s="22"/>
    </row>
    <row r="516" spans="16:16">
      <c r="P516" s="22"/>
    </row>
    <row r="517" spans="16:16">
      <c r="P517" s="22"/>
    </row>
    <row r="518" spans="16:16">
      <c r="P518" s="22"/>
    </row>
    <row r="519" spans="16:16">
      <c r="P519" s="22"/>
    </row>
    <row r="520" spans="16:16">
      <c r="P520" s="22"/>
    </row>
    <row r="521" spans="16:16">
      <c r="P521" s="22"/>
    </row>
    <row r="522" spans="16:16">
      <c r="P522" s="22"/>
    </row>
    <row r="523" spans="16:16">
      <c r="P523" s="22"/>
    </row>
    <row r="524" spans="16:16">
      <c r="P524" s="22"/>
    </row>
    <row r="525" spans="16:16">
      <c r="P525" s="22"/>
    </row>
    <row r="526" spans="16:16">
      <c r="P526" s="22"/>
    </row>
    <row r="527" spans="16:16">
      <c r="P527" s="22"/>
    </row>
    <row r="528" spans="16:16">
      <c r="P528" s="22"/>
    </row>
    <row r="529" spans="16:16">
      <c r="P529" s="22"/>
    </row>
    <row r="530" spans="16:16">
      <c r="P530" s="22"/>
    </row>
    <row r="531" spans="16:16">
      <c r="P531" s="22"/>
    </row>
    <row r="532" spans="16:16">
      <c r="P532" s="22"/>
    </row>
    <row r="533" spans="16:16">
      <c r="P533" s="22"/>
    </row>
    <row r="534" spans="16:16">
      <c r="P534" s="22"/>
    </row>
    <row r="535" spans="16:16">
      <c r="P535" s="22"/>
    </row>
    <row r="536" spans="16:16">
      <c r="P536" s="22"/>
    </row>
    <row r="537" spans="16:16">
      <c r="P537" s="22"/>
    </row>
    <row r="538" spans="16:16">
      <c r="P538" s="22"/>
    </row>
    <row r="539" spans="16:16">
      <c r="P539" s="22"/>
    </row>
    <row r="540" spans="16:16">
      <c r="P540" s="22"/>
    </row>
    <row r="541" spans="16:16">
      <c r="P541" s="22"/>
    </row>
    <row r="542" spans="16:16">
      <c r="P542" s="22"/>
    </row>
    <row r="543" spans="16:16">
      <c r="P543" s="22"/>
    </row>
    <row r="544" spans="16:16">
      <c r="P544" s="22"/>
    </row>
    <row r="545" spans="16:16">
      <c r="P545" s="22"/>
    </row>
    <row r="546" spans="16:16">
      <c r="P546" s="22"/>
    </row>
    <row r="547" spans="16:16">
      <c r="P547" s="22"/>
    </row>
    <row r="548" spans="16:16">
      <c r="P548" s="22"/>
    </row>
    <row r="549" spans="16:16">
      <c r="P549" s="22"/>
    </row>
    <row r="550" spans="16:16">
      <c r="P550" s="22"/>
    </row>
    <row r="551" spans="16:16">
      <c r="P551" s="22"/>
    </row>
    <row r="552" spans="16:16">
      <c r="P552" s="22"/>
    </row>
    <row r="553" spans="16:16">
      <c r="P553" s="22"/>
    </row>
    <row r="554" spans="16:16">
      <c r="P554" s="22"/>
    </row>
    <row r="555" spans="16:16">
      <c r="P555" s="22"/>
    </row>
    <row r="556" spans="16:16">
      <c r="P556" s="22"/>
    </row>
    <row r="557" spans="16:16">
      <c r="P557" s="22"/>
    </row>
    <row r="558" spans="16:16">
      <c r="P558" s="22"/>
    </row>
    <row r="559" spans="16:16">
      <c r="P559" s="22"/>
    </row>
    <row r="560" spans="16:16">
      <c r="P560" s="22"/>
    </row>
    <row r="561" spans="16:16">
      <c r="P561" s="22"/>
    </row>
    <row r="562" spans="16:16">
      <c r="P562" s="22"/>
    </row>
    <row r="563" spans="16:16">
      <c r="P563" s="22"/>
    </row>
    <row r="564" spans="16:16">
      <c r="P564" s="22"/>
    </row>
    <row r="565" spans="16:16">
      <c r="P565" s="22"/>
    </row>
    <row r="566" spans="16:16">
      <c r="P566" s="22"/>
    </row>
    <row r="567" spans="16:16">
      <c r="P567" s="22"/>
    </row>
    <row r="568" spans="16:16">
      <c r="P568" s="22"/>
    </row>
    <row r="569" spans="16:16">
      <c r="P569" s="22"/>
    </row>
    <row r="570" spans="16:16">
      <c r="P570" s="22"/>
    </row>
    <row r="571" spans="16:16">
      <c r="P571" s="22"/>
    </row>
    <row r="572" spans="16:16">
      <c r="P572" s="22"/>
    </row>
    <row r="573" spans="16:16">
      <c r="P573" s="22"/>
    </row>
    <row r="574" spans="16:16">
      <c r="P574" s="22"/>
    </row>
    <row r="575" spans="16:16">
      <c r="P575" s="22"/>
    </row>
    <row r="576" spans="16:16">
      <c r="P576" s="22"/>
    </row>
    <row r="577" spans="16:16">
      <c r="P577" s="22"/>
    </row>
    <row r="578" spans="16:16">
      <c r="P578" s="22"/>
    </row>
    <row r="579" spans="16:16">
      <c r="P579" s="22"/>
    </row>
    <row r="580" spans="16:16">
      <c r="P580" s="22"/>
    </row>
    <row r="581" spans="16:16">
      <c r="P581" s="22"/>
    </row>
    <row r="582" spans="16:16">
      <c r="P582" s="22"/>
    </row>
    <row r="583" spans="16:16">
      <c r="P583" s="22"/>
    </row>
    <row r="584" spans="16:16">
      <c r="P584" s="22"/>
    </row>
    <row r="585" spans="16:16">
      <c r="P585" s="22"/>
    </row>
    <row r="586" spans="16:16">
      <c r="P586" s="22"/>
    </row>
    <row r="587" spans="16:16">
      <c r="P587" s="22"/>
    </row>
    <row r="588" spans="16:16">
      <c r="P588" s="22"/>
    </row>
    <row r="589" spans="16:16">
      <c r="P589" s="22"/>
    </row>
    <row r="590" spans="16:16">
      <c r="P590" s="22"/>
    </row>
    <row r="591" spans="16:16">
      <c r="P591" s="22"/>
    </row>
    <row r="592" spans="16:16">
      <c r="P592" s="22"/>
    </row>
    <row r="593" spans="16:16">
      <c r="P593" s="22"/>
    </row>
    <row r="594" spans="16:16">
      <c r="P594" s="22"/>
    </row>
    <row r="595" spans="16:16">
      <c r="P595" s="22"/>
    </row>
    <row r="596" spans="16:16">
      <c r="P596" s="22"/>
    </row>
    <row r="597" spans="16:16">
      <c r="P597" s="22"/>
    </row>
    <row r="598" spans="16:16">
      <c r="P598" s="22"/>
    </row>
    <row r="599" spans="16:16">
      <c r="P599" s="22"/>
    </row>
    <row r="600" spans="16:16">
      <c r="P600" s="22"/>
    </row>
    <row r="601" spans="16:16">
      <c r="P601" s="22"/>
    </row>
    <row r="602" spans="16:16">
      <c r="P602" s="22"/>
    </row>
    <row r="603" spans="16:16">
      <c r="P603" s="22"/>
    </row>
    <row r="604" spans="16:16">
      <c r="P604" s="22"/>
    </row>
    <row r="605" spans="16:16">
      <c r="P605" s="22"/>
    </row>
    <row r="606" spans="16:16">
      <c r="P606" s="22"/>
    </row>
    <row r="607" spans="16:16">
      <c r="P607" s="22"/>
    </row>
    <row r="608" spans="16:16">
      <c r="P608" s="22"/>
    </row>
    <row r="609" spans="16:16">
      <c r="P609" s="22"/>
    </row>
    <row r="610" spans="16:16">
      <c r="P610" s="22"/>
    </row>
    <row r="611" spans="16:16">
      <c r="P611" s="22"/>
    </row>
    <row r="612" spans="16:16">
      <c r="P612" s="22"/>
    </row>
    <row r="613" spans="16:16">
      <c r="P613" s="22"/>
    </row>
    <row r="614" spans="16:16">
      <c r="P614" s="22"/>
    </row>
    <row r="615" spans="16:16">
      <c r="P615" s="22"/>
    </row>
    <row r="616" spans="16:16">
      <c r="P616" s="22"/>
    </row>
    <row r="617" spans="16:16">
      <c r="P617" s="22"/>
    </row>
    <row r="618" spans="16:16">
      <c r="P618" s="22"/>
    </row>
    <row r="619" spans="16:16">
      <c r="P619" s="22"/>
    </row>
    <row r="620" spans="16:16">
      <c r="P620" s="22"/>
    </row>
    <row r="621" spans="16:16">
      <c r="P621" s="22"/>
    </row>
    <row r="622" spans="16:16">
      <c r="P622" s="22"/>
    </row>
    <row r="623" spans="16:16">
      <c r="P623" s="22"/>
    </row>
    <row r="624" spans="16:16">
      <c r="P624" s="22"/>
    </row>
    <row r="625" spans="16:16">
      <c r="P625" s="22"/>
    </row>
    <row r="626" spans="16:16">
      <c r="P626" s="22"/>
    </row>
    <row r="627" spans="16:16">
      <c r="P627" s="22"/>
    </row>
    <row r="628" spans="16:16">
      <c r="P628" s="22"/>
    </row>
    <row r="629" spans="16:16">
      <c r="P629" s="22"/>
    </row>
    <row r="630" spans="16:16">
      <c r="P630" s="22"/>
    </row>
    <row r="631" spans="16:16">
      <c r="P631" s="22"/>
    </row>
    <row r="632" spans="16:16">
      <c r="P632" s="22"/>
    </row>
    <row r="633" spans="16:16">
      <c r="P633" s="22"/>
    </row>
    <row r="634" spans="16:16">
      <c r="P634" s="22"/>
    </row>
    <row r="635" spans="16:16">
      <c r="P635" s="22"/>
    </row>
    <row r="636" spans="16:16">
      <c r="P636" s="22"/>
    </row>
    <row r="637" spans="16:16">
      <c r="P637" s="22"/>
    </row>
    <row r="638" spans="16:16">
      <c r="P638" s="22"/>
    </row>
    <row r="639" spans="16:16">
      <c r="P639" s="22"/>
    </row>
    <row r="640" spans="16:16">
      <c r="P640" s="22"/>
    </row>
    <row r="641" spans="16:16">
      <c r="P641" s="22"/>
    </row>
    <row r="642" spans="16:16">
      <c r="P642" s="22"/>
    </row>
    <row r="643" spans="16:16">
      <c r="P643" s="22"/>
    </row>
    <row r="644" spans="16:16">
      <c r="P644" s="22"/>
    </row>
    <row r="645" spans="16:16">
      <c r="P645" s="22"/>
    </row>
    <row r="646" spans="16:16">
      <c r="P646" s="22"/>
    </row>
    <row r="647" spans="16:16">
      <c r="P647" s="22"/>
    </row>
    <row r="648" spans="16:16">
      <c r="P648" s="22"/>
    </row>
    <row r="649" spans="16:16">
      <c r="P649" s="22"/>
    </row>
    <row r="650" spans="16:16">
      <c r="P650" s="22"/>
    </row>
    <row r="651" spans="16:16">
      <c r="P651" s="22"/>
    </row>
    <row r="652" spans="16:16">
      <c r="P652" s="22"/>
    </row>
    <row r="653" spans="16:16">
      <c r="P653" s="22"/>
    </row>
    <row r="654" spans="16:16">
      <c r="P654" s="22"/>
    </row>
    <row r="655" spans="16:16">
      <c r="P655" s="22"/>
    </row>
    <row r="656" spans="16:16">
      <c r="P656" s="22"/>
    </row>
    <row r="657" spans="16:16">
      <c r="P657" s="22"/>
    </row>
    <row r="658" spans="16:16">
      <c r="P658" s="22"/>
    </row>
    <row r="659" spans="16:16">
      <c r="P659" s="22"/>
    </row>
    <row r="660" spans="16:16">
      <c r="P660" s="22"/>
    </row>
    <row r="661" spans="16:16">
      <c r="P661" s="22"/>
    </row>
    <row r="662" spans="16:16">
      <c r="P662" s="22"/>
    </row>
    <row r="663" spans="16:16">
      <c r="P663" s="22"/>
    </row>
    <row r="664" spans="16:16">
      <c r="P664" s="22"/>
    </row>
    <row r="665" spans="16:16">
      <c r="P665" s="22"/>
    </row>
    <row r="666" spans="16:16">
      <c r="P666" s="22"/>
    </row>
    <row r="667" spans="16:16">
      <c r="P667" s="22"/>
    </row>
    <row r="668" spans="16:16">
      <c r="P668" s="22"/>
    </row>
    <row r="669" spans="16:16">
      <c r="P669" s="22"/>
    </row>
    <row r="670" spans="16:16">
      <c r="P670" s="22"/>
    </row>
    <row r="671" spans="16:16">
      <c r="P671" s="22"/>
    </row>
    <row r="672" spans="16:16">
      <c r="P672" s="22"/>
    </row>
    <row r="673" spans="16:16">
      <c r="P673" s="22"/>
    </row>
    <row r="674" spans="16:16">
      <c r="P674" s="22"/>
    </row>
    <row r="675" spans="16:16">
      <c r="P675" s="22"/>
    </row>
    <row r="676" spans="16:16">
      <c r="P676" s="22"/>
    </row>
    <row r="677" spans="16:16">
      <c r="P677" s="22"/>
    </row>
    <row r="678" spans="16:16">
      <c r="P678" s="22"/>
    </row>
    <row r="679" spans="16:16">
      <c r="P679" s="22"/>
    </row>
    <row r="680" spans="16:16">
      <c r="P680" s="22"/>
    </row>
    <row r="681" spans="16:16">
      <c r="P681" s="22"/>
    </row>
    <row r="682" spans="16:16">
      <c r="P682" s="22"/>
    </row>
    <row r="683" spans="16:16">
      <c r="P683" s="22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216:B218"/>
  </mergeCells>
  <phoneticPr fontId="9" type="noConversion"/>
  <conditionalFormatting sqref="L5:O5">
    <cfRule type="cellIs" dxfId="106" priority="64" operator="lessThan">
      <formula>6.5</formula>
    </cfRule>
    <cfRule type="cellIs" dxfId="105" priority="65" operator="greaterThan">
      <formula>8</formula>
    </cfRule>
  </conditionalFormatting>
  <conditionalFormatting sqref="L30:O30">
    <cfRule type="containsText" dxfId="104" priority="62" stopIfTrue="1" operator="containsText" text="&lt;">
      <formula>NOT(ISERROR(SEARCH("&lt;",L30)))</formula>
    </cfRule>
    <cfRule type="cellIs" dxfId="103" priority="63" operator="greaterThan">
      <formula>$E$30</formula>
    </cfRule>
  </conditionalFormatting>
  <conditionalFormatting sqref="L23:O23">
    <cfRule type="containsText" dxfId="102" priority="60" stopIfTrue="1" operator="containsText" text="&lt;">
      <formula>NOT(ISERROR(SEARCH("&lt;",L23)))</formula>
    </cfRule>
    <cfRule type="cellIs" dxfId="101" priority="61" operator="greaterThan">
      <formula>$E$23</formula>
    </cfRule>
  </conditionalFormatting>
  <conditionalFormatting sqref="L21:O21">
    <cfRule type="containsText" dxfId="100" priority="58" stopIfTrue="1" operator="containsText" text="&lt;">
      <formula>NOT(ISERROR(SEARCH("&lt;",L21)))</formula>
    </cfRule>
    <cfRule type="cellIs" dxfId="99" priority="59" operator="greaterThan">
      <formula>$E$21</formula>
    </cfRule>
  </conditionalFormatting>
  <conditionalFormatting sqref="L18:O18">
    <cfRule type="containsText" dxfId="98" priority="56" stopIfTrue="1" operator="containsText" text="&lt;">
      <formula>NOT(ISERROR(SEARCH("&lt;",L18)))</formula>
    </cfRule>
    <cfRule type="cellIs" dxfId="97" priority="57" operator="greaterThan">
      <formula>$E$18</formula>
    </cfRule>
  </conditionalFormatting>
  <conditionalFormatting sqref="O38">
    <cfRule type="containsText" priority="54" stopIfTrue="1" operator="containsText" text="&lt;">
      <formula>NOT(ISERROR(SEARCH("&lt;",O38)))</formula>
    </cfRule>
    <cfRule type="cellIs" dxfId="96" priority="55" operator="greaterThan">
      <formula>$E$38</formula>
    </cfRule>
  </conditionalFormatting>
  <conditionalFormatting sqref="O59">
    <cfRule type="cellIs" dxfId="95" priority="53" operator="greaterThan">
      <formula>$E$59</formula>
    </cfRule>
  </conditionalFormatting>
  <conditionalFormatting sqref="O60">
    <cfRule type="cellIs" dxfId="94" priority="52" operator="greaterThan">
      <formula>$E$60</formula>
    </cfRule>
  </conditionalFormatting>
  <conditionalFormatting sqref="O62">
    <cfRule type="cellIs" dxfId="93" priority="51" operator="greaterThan">
      <formula>$E$62</formula>
    </cfRule>
  </conditionalFormatting>
  <conditionalFormatting sqref="O63">
    <cfRule type="cellIs" dxfId="92" priority="50" operator="greaterThan">
      <formula>$E$63</formula>
    </cfRule>
  </conditionalFormatting>
  <conditionalFormatting sqref="O65">
    <cfRule type="cellIs" dxfId="91" priority="49" operator="greaterThan">
      <formula>$E$65</formula>
    </cfRule>
  </conditionalFormatting>
  <conditionalFormatting sqref="O66">
    <cfRule type="cellIs" dxfId="90" priority="48" operator="greaterThan">
      <formula>$E$66</formula>
    </cfRule>
  </conditionalFormatting>
  <conditionalFormatting sqref="O67">
    <cfRule type="cellIs" dxfId="89" priority="47" operator="greaterThan">
      <formula>$E$67</formula>
    </cfRule>
  </conditionalFormatting>
  <conditionalFormatting sqref="O68">
    <cfRule type="cellIs" dxfId="88" priority="46" operator="greaterThan">
      <formula>$E$68</formula>
    </cfRule>
  </conditionalFormatting>
  <conditionalFormatting sqref="O71">
    <cfRule type="cellIs" dxfId="87" priority="45" operator="greaterThan">
      <formula>$E$71</formula>
    </cfRule>
  </conditionalFormatting>
  <conditionalFormatting sqref="O165">
    <cfRule type="cellIs" dxfId="86" priority="44" operator="greaterThan">
      <formula>$E$165</formula>
    </cfRule>
  </conditionalFormatting>
  <conditionalFormatting sqref="O185:O214 O59:O79 O82:O90 O93 O96:O100 O103:O106 O108:O116 O119:O165">
    <cfRule type="containsText" priority="43" stopIfTrue="1" operator="containsText" text="&lt;">
      <formula>NOT(ISERROR(SEARCH("&lt;",O59)))</formula>
    </cfRule>
  </conditionalFormatting>
  <conditionalFormatting sqref="O107">
    <cfRule type="containsText" priority="40" stopIfTrue="1" operator="containsText" text="&lt;">
      <formula>NOT(ISERROR(SEARCH("&lt;",O107)))</formula>
    </cfRule>
  </conditionalFormatting>
  <conditionalFormatting sqref="O168:O176 O179:O182">
    <cfRule type="containsText" priority="39" stopIfTrue="1" operator="containsText" text="&lt;">
      <formula>NOT(ISERROR(SEARCH("&lt;",O168)))</formula>
    </cfRule>
  </conditionalFormatting>
  <conditionalFormatting sqref="P5">
    <cfRule type="cellIs" dxfId="85" priority="29" operator="lessThan">
      <formula>6.5</formula>
    </cfRule>
    <cfRule type="cellIs" dxfId="84" priority="30" operator="greaterThan">
      <formula>8</formula>
    </cfRule>
  </conditionalFormatting>
  <conditionalFormatting sqref="P30">
    <cfRule type="containsText" dxfId="83" priority="27" stopIfTrue="1" operator="containsText" text="&lt;">
      <formula>NOT(ISERROR(SEARCH("&lt;",P30)))</formula>
    </cfRule>
    <cfRule type="cellIs" dxfId="82" priority="28" operator="greaterThan">
      <formula>$E$30</formula>
    </cfRule>
  </conditionalFormatting>
  <conditionalFormatting sqref="P23">
    <cfRule type="containsText" dxfId="81" priority="25" stopIfTrue="1" operator="containsText" text="&lt;">
      <formula>NOT(ISERROR(SEARCH("&lt;",P23)))</formula>
    </cfRule>
    <cfRule type="cellIs" dxfId="80" priority="26" operator="greaterThan">
      <formula>$E$23</formula>
    </cfRule>
  </conditionalFormatting>
  <conditionalFormatting sqref="P21">
    <cfRule type="containsText" dxfId="79" priority="23" stopIfTrue="1" operator="containsText" text="&lt;">
      <formula>NOT(ISERROR(SEARCH("&lt;",P21)))</formula>
    </cfRule>
    <cfRule type="cellIs" dxfId="78" priority="24" operator="greaterThan">
      <formula>$E$21</formula>
    </cfRule>
  </conditionalFormatting>
  <conditionalFormatting sqref="P18">
    <cfRule type="containsText" dxfId="77" priority="21" stopIfTrue="1" operator="containsText" text="&lt;">
      <formula>NOT(ISERROR(SEARCH("&lt;",P18)))</formula>
    </cfRule>
    <cfRule type="cellIs" dxfId="76" priority="22" operator="greaterThan">
      <formula>$E$18</formula>
    </cfRule>
  </conditionalFormatting>
  <conditionalFormatting sqref="R5">
    <cfRule type="cellIs" dxfId="75" priority="19" operator="lessThan">
      <formula>6.5</formula>
    </cfRule>
    <cfRule type="cellIs" dxfId="74" priority="20" operator="greaterThan">
      <formula>8</formula>
    </cfRule>
  </conditionalFormatting>
  <conditionalFormatting sqref="R30">
    <cfRule type="containsText" dxfId="73" priority="17" stopIfTrue="1" operator="containsText" text="&lt;">
      <formula>NOT(ISERROR(SEARCH("&lt;",R30)))</formula>
    </cfRule>
    <cfRule type="cellIs" dxfId="72" priority="18" operator="greaterThan">
      <formula>$E$30</formula>
    </cfRule>
  </conditionalFormatting>
  <conditionalFormatting sqref="R23">
    <cfRule type="containsText" dxfId="71" priority="15" stopIfTrue="1" operator="containsText" text="&lt;">
      <formula>NOT(ISERROR(SEARCH("&lt;",R23)))</formula>
    </cfRule>
    <cfRule type="cellIs" dxfId="70" priority="16" operator="greaterThan">
      <formula>$E$23</formula>
    </cfRule>
  </conditionalFormatting>
  <conditionalFormatting sqref="R21">
    <cfRule type="containsText" dxfId="69" priority="13" stopIfTrue="1" operator="containsText" text="&lt;">
      <formula>NOT(ISERROR(SEARCH("&lt;",R21)))</formula>
    </cfRule>
    <cfRule type="cellIs" dxfId="68" priority="14" operator="greaterThan">
      <formula>$E$21</formula>
    </cfRule>
  </conditionalFormatting>
  <conditionalFormatting sqref="R18">
    <cfRule type="containsText" dxfId="67" priority="11" stopIfTrue="1" operator="containsText" text="&lt;">
      <formula>NOT(ISERROR(SEARCH("&lt;",R18)))</formula>
    </cfRule>
    <cfRule type="cellIs" dxfId="66" priority="12" operator="greaterThan">
      <formula>$E$18</formula>
    </cfRule>
  </conditionalFormatting>
  <conditionalFormatting sqref="Q5">
    <cfRule type="cellIs" dxfId="65" priority="9" operator="lessThan">
      <formula>6.5</formula>
    </cfRule>
    <cfRule type="cellIs" dxfId="64" priority="10" operator="greaterThan">
      <formula>8</formula>
    </cfRule>
  </conditionalFormatting>
  <conditionalFormatting sqref="Q21">
    <cfRule type="containsText" dxfId="63" priority="3" stopIfTrue="1" operator="containsText" text="&lt;">
      <formula>NOT(ISERROR(SEARCH("&lt;",Q21)))</formula>
    </cfRule>
    <cfRule type="cellIs" dxfId="62" priority="4" operator="greaterThan">
      <formula>$E$21</formula>
    </cfRule>
  </conditionalFormatting>
  <conditionalFormatting sqref="Q18">
    <cfRule type="containsText" dxfId="61" priority="1" stopIfTrue="1" operator="containsText" text="&lt;">
      <formula>NOT(ISERROR(SEARCH("&lt;",Q18)))</formula>
    </cfRule>
    <cfRule type="cellIs" dxfId="60" priority="2" operator="greaterThan">
      <formula>$E$18</formula>
    </cfRule>
  </conditionalFormatting>
  <printOptions horizontalCentered="1"/>
  <pageMargins left="0.39370078740157483" right="0" top="0.39370078740157483" bottom="0.39370078740157483" header="0.51181102362204722" footer="0.51181102362204722"/>
  <pageSetup paperSize="9" scale="69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  <vt:lpstr>Site 8B</vt:lpstr>
      <vt:lpstr>'Site 8B'!Print_Area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Wenta, Paul</cp:lastModifiedBy>
  <cp:lastPrinted>2021-11-12T04:09:27Z</cp:lastPrinted>
  <dcterms:created xsi:type="dcterms:W3CDTF">2007-09-14T00:02:39Z</dcterms:created>
  <dcterms:modified xsi:type="dcterms:W3CDTF">2021-11-12T04:13:00Z</dcterms:modified>
</cp:coreProperties>
</file>