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jmhornery\Desktop\"/>
    </mc:Choice>
  </mc:AlternateContent>
  <xr:revisionPtr revIDLastSave="0" documentId="13_ncr:1_{324E0D23-B3B4-4FBF-9946-B900EDD9DC65}" xr6:coauthVersionLast="36" xr6:coauthVersionMax="45" xr10:uidLastSave="{00000000-0000-0000-0000-000000000000}"/>
  <bookViews>
    <workbookView xWindow="0" yWindow="0" windowWidth="28800" windowHeight="12225" xr2:uid="{00000000-000D-0000-FFFF-FFFF00000000}"/>
  </bookViews>
  <sheets>
    <sheet name="MP1" sheetId="1" r:id="rId1"/>
    <sheet name="MP2" sheetId="2" r:id="rId2"/>
    <sheet name="MP3" sheetId="3" r:id="rId3"/>
    <sheet name="MP4" sheetId="4" r:id="rId4"/>
    <sheet name="MP5" sheetId="5" r:id="rId5"/>
    <sheet name="MP6" sheetId="6" r:id="rId6"/>
    <sheet name="MP7" sheetId="7" r:id="rId7"/>
    <sheet name="MP8" sheetId="8" r:id="rId8"/>
    <sheet name="MP9" sheetId="9" r:id="rId9"/>
    <sheet name="MP10" sheetId="10" r:id="rId10"/>
  </sheets>
  <definedNames>
    <definedName name="_xlnm._FilterDatabase" localSheetId="0" hidden="1">'MP1'!$A$4:$AX$30</definedName>
    <definedName name="_xlnm._FilterDatabase" localSheetId="6" hidden="1">'MP7'!$A$4:$P$30</definedName>
  </definedNames>
  <calcPr calcId="191029"/>
  <customWorkbookViews>
    <customWorkbookView name="GRANTB - Personal View" guid="{287AD89D-A2D4-4114-AC21-512DC11BF8EA}" mergeInterval="0" personalView="1" maximized="1" xWindow="1" yWindow="1" windowWidth="1276" windowHeight="798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2" i="10" l="1"/>
  <c r="O125" i="10" l="1"/>
  <c r="N125" i="10"/>
  <c r="M125" i="10"/>
  <c r="O124" i="10"/>
  <c r="N124" i="10"/>
  <c r="M124" i="10"/>
  <c r="O122" i="10"/>
  <c r="N122" i="10"/>
  <c r="M122" i="10"/>
  <c r="O121" i="10"/>
  <c r="N121" i="10"/>
  <c r="M121" i="10"/>
  <c r="M114" i="10"/>
  <c r="N114" i="10"/>
  <c r="O114" i="10"/>
  <c r="M115" i="10"/>
  <c r="N115" i="10"/>
  <c r="O115" i="10"/>
  <c r="M116" i="10"/>
  <c r="N116" i="10"/>
  <c r="O116" i="10"/>
  <c r="O113" i="10"/>
  <c r="N113" i="10"/>
  <c r="M113" i="10"/>
  <c r="M13" i="10"/>
  <c r="N13" i="10"/>
  <c r="O13" i="10"/>
  <c r="M23" i="10"/>
  <c r="O29" i="10"/>
  <c r="N29" i="10"/>
  <c r="M29" i="10"/>
  <c r="O28" i="10"/>
  <c r="N28" i="10"/>
  <c r="M28" i="10"/>
  <c r="O27" i="10"/>
  <c r="N27" i="10"/>
  <c r="M27" i="10"/>
  <c r="O26" i="10"/>
  <c r="N26" i="10"/>
  <c r="M26" i="10"/>
  <c r="O25" i="10"/>
  <c r="N25" i="10"/>
  <c r="M25" i="10"/>
  <c r="O24" i="10"/>
  <c r="N24" i="10"/>
  <c r="M24" i="10"/>
  <c r="O23" i="10"/>
  <c r="N23" i="10"/>
  <c r="O21" i="10"/>
  <c r="N21" i="10"/>
  <c r="M21" i="10"/>
  <c r="O20" i="10"/>
  <c r="N20" i="10"/>
  <c r="M20" i="10"/>
  <c r="O19" i="10"/>
  <c r="N19" i="10"/>
  <c r="M19" i="10"/>
  <c r="O18" i="10"/>
  <c r="N18" i="10"/>
  <c r="M18" i="10"/>
  <c r="O17" i="10"/>
  <c r="N17" i="10"/>
  <c r="M17" i="10"/>
  <c r="O16" i="10"/>
  <c r="N16" i="10"/>
  <c r="M16" i="10"/>
  <c r="O15" i="10"/>
  <c r="N15" i="10"/>
  <c r="M15" i="10"/>
  <c r="O14" i="10"/>
  <c r="N14" i="10"/>
  <c r="M14" i="10"/>
  <c r="O11" i="10"/>
  <c r="N11" i="10"/>
  <c r="M11" i="10"/>
  <c r="O10" i="10"/>
  <c r="N10" i="10"/>
  <c r="M10" i="10"/>
  <c r="M7" i="10"/>
  <c r="N7" i="10"/>
  <c r="O7" i="10"/>
  <c r="O5" i="10"/>
  <c r="N5" i="10"/>
  <c r="M5" i="10"/>
  <c r="O28" i="9"/>
  <c r="N28" i="9"/>
  <c r="M28" i="9"/>
  <c r="O26" i="9"/>
  <c r="N26" i="9"/>
  <c r="M26" i="9"/>
  <c r="O25" i="9"/>
  <c r="N25" i="9"/>
  <c r="M25" i="9"/>
  <c r="O19" i="9"/>
  <c r="N19" i="9"/>
  <c r="M19" i="9"/>
  <c r="O18" i="9"/>
  <c r="N18" i="9"/>
  <c r="M18" i="9"/>
  <c r="O17" i="9"/>
  <c r="N17" i="9"/>
  <c r="M17" i="9"/>
  <c r="O16" i="9"/>
  <c r="N16" i="9"/>
  <c r="M16" i="9"/>
  <c r="O15" i="9"/>
  <c r="N15" i="9"/>
  <c r="M15" i="9"/>
  <c r="O14" i="9"/>
  <c r="N14" i="9"/>
  <c r="M14" i="9"/>
  <c r="O13" i="9"/>
  <c r="N13" i="9"/>
  <c r="M13" i="9"/>
  <c r="O12" i="9"/>
  <c r="N12" i="9"/>
  <c r="M12" i="9"/>
  <c r="O11" i="9"/>
  <c r="N11" i="9"/>
  <c r="M11" i="9"/>
  <c r="O10" i="9"/>
  <c r="N10" i="9"/>
  <c r="M10" i="9"/>
  <c r="M6" i="9"/>
  <c r="N6" i="9"/>
  <c r="O6" i="9"/>
  <c r="O5" i="9"/>
  <c r="N5" i="9"/>
  <c r="M5" i="9"/>
  <c r="O28" i="8"/>
  <c r="N28" i="8"/>
  <c r="M28" i="8"/>
  <c r="O26" i="8"/>
  <c r="N26" i="8"/>
  <c r="M26" i="8"/>
  <c r="O25" i="8"/>
  <c r="N25" i="8"/>
  <c r="M25" i="8"/>
  <c r="O21" i="8"/>
  <c r="N21" i="8"/>
  <c r="M21" i="8"/>
  <c r="O19" i="8"/>
  <c r="N19" i="8"/>
  <c r="M19" i="8"/>
  <c r="O18" i="8"/>
  <c r="N18" i="8"/>
  <c r="M18" i="8"/>
  <c r="O17" i="8"/>
  <c r="N17" i="8"/>
  <c r="M17" i="8"/>
  <c r="O16" i="8"/>
  <c r="N16" i="8"/>
  <c r="M16" i="8"/>
  <c r="O15" i="8"/>
  <c r="N15" i="8"/>
  <c r="M15" i="8"/>
  <c r="O14" i="8"/>
  <c r="N14" i="8"/>
  <c r="M14" i="8"/>
  <c r="O13" i="8"/>
  <c r="N13" i="8"/>
  <c r="M13" i="8"/>
  <c r="O12" i="8"/>
  <c r="N12" i="8"/>
  <c r="M12" i="8"/>
  <c r="O11" i="8"/>
  <c r="N11" i="8"/>
  <c r="M11" i="8"/>
  <c r="O10" i="8"/>
  <c r="N10" i="8"/>
  <c r="M10" i="8"/>
  <c r="M6" i="8"/>
  <c r="N6" i="8"/>
  <c r="O6" i="8"/>
  <c r="M7" i="8"/>
  <c r="N7" i="8"/>
  <c r="O7" i="8"/>
  <c r="O5" i="8"/>
  <c r="N5" i="8"/>
  <c r="M5" i="8"/>
  <c r="P28" i="7"/>
  <c r="O28" i="7"/>
  <c r="N28" i="7"/>
  <c r="P26" i="7"/>
  <c r="O26" i="7"/>
  <c r="N26" i="7"/>
  <c r="P25" i="7"/>
  <c r="O25" i="7"/>
  <c r="N25" i="7"/>
  <c r="P24" i="7"/>
  <c r="O24" i="7"/>
  <c r="N24" i="7"/>
  <c r="P23" i="7"/>
  <c r="O23" i="7"/>
  <c r="N23" i="7"/>
  <c r="P22" i="7"/>
  <c r="O22" i="7"/>
  <c r="N22" i="7"/>
  <c r="P21" i="7"/>
  <c r="O21" i="7"/>
  <c r="N21" i="7"/>
  <c r="P20" i="7"/>
  <c r="O20" i="7"/>
  <c r="N20" i="7"/>
  <c r="P19" i="7"/>
  <c r="O19" i="7"/>
  <c r="N19" i="7"/>
  <c r="P18" i="7"/>
  <c r="O18" i="7"/>
  <c r="N18" i="7"/>
  <c r="P17" i="7"/>
  <c r="O17" i="7"/>
  <c r="N17" i="7"/>
  <c r="P16" i="7"/>
  <c r="O16" i="7"/>
  <c r="N16" i="7"/>
  <c r="P15" i="7"/>
  <c r="O15" i="7"/>
  <c r="N15" i="7"/>
  <c r="P14" i="7"/>
  <c r="O14" i="7"/>
  <c r="N14" i="7"/>
  <c r="P13" i="7"/>
  <c r="O13" i="7"/>
  <c r="N13" i="7"/>
  <c r="P12" i="7"/>
  <c r="O12" i="7"/>
  <c r="N12" i="7"/>
  <c r="P11" i="7"/>
  <c r="O11" i="7"/>
  <c r="N11" i="7"/>
  <c r="P10" i="7"/>
  <c r="O10" i="7"/>
  <c r="N10" i="7"/>
  <c r="N5" i="7"/>
  <c r="O5" i="7"/>
  <c r="P5" i="7"/>
  <c r="N6" i="7"/>
  <c r="O6" i="7"/>
  <c r="P6" i="7"/>
  <c r="P7" i="7"/>
  <c r="O7" i="7"/>
  <c r="N7" i="7"/>
  <c r="P28" i="6"/>
  <c r="O28" i="6"/>
  <c r="N28" i="6"/>
  <c r="P27" i="6"/>
  <c r="O27" i="6"/>
  <c r="N27" i="6"/>
  <c r="P26" i="6"/>
  <c r="O26" i="6"/>
  <c r="N26" i="6"/>
  <c r="P25" i="6"/>
  <c r="O25" i="6"/>
  <c r="N25" i="6"/>
  <c r="P24" i="6"/>
  <c r="O24" i="6"/>
  <c r="N24" i="6"/>
  <c r="P23" i="6"/>
  <c r="O23" i="6"/>
  <c r="N23" i="6"/>
  <c r="P22" i="6"/>
  <c r="O22" i="6"/>
  <c r="N22" i="6"/>
  <c r="P21" i="6"/>
  <c r="O21" i="6"/>
  <c r="N21" i="6"/>
  <c r="P20" i="6"/>
  <c r="O20" i="6"/>
  <c r="N20" i="6"/>
  <c r="P19" i="6"/>
  <c r="O19" i="6"/>
  <c r="N19" i="6"/>
  <c r="P18" i="6"/>
  <c r="O18" i="6"/>
  <c r="N18" i="6"/>
  <c r="P17" i="6"/>
  <c r="O17" i="6"/>
  <c r="N17" i="6"/>
  <c r="P16" i="6"/>
  <c r="O16" i="6"/>
  <c r="N16" i="6"/>
  <c r="P15" i="6"/>
  <c r="O15" i="6"/>
  <c r="N15" i="6"/>
  <c r="P14" i="6"/>
  <c r="O14" i="6"/>
  <c r="N14" i="6"/>
  <c r="P13" i="6"/>
  <c r="O13" i="6"/>
  <c r="N13" i="6"/>
  <c r="P12" i="6"/>
  <c r="O12" i="6"/>
  <c r="N12" i="6"/>
  <c r="P11" i="6"/>
  <c r="O11" i="6"/>
  <c r="N11" i="6"/>
  <c r="P10" i="6"/>
  <c r="O10" i="6"/>
  <c r="N10" i="6"/>
  <c r="N6" i="6"/>
  <c r="O6" i="6"/>
  <c r="P6" i="6"/>
  <c r="N7" i="6"/>
  <c r="O7" i="6"/>
  <c r="P7" i="6"/>
  <c r="P5" i="6"/>
  <c r="O5" i="6"/>
  <c r="N5" i="6"/>
  <c r="O29" i="5"/>
  <c r="N29" i="5"/>
  <c r="M29" i="5"/>
  <c r="O28" i="5"/>
  <c r="N28" i="5"/>
  <c r="M28" i="5"/>
  <c r="O27" i="5"/>
  <c r="N27" i="5"/>
  <c r="M27" i="5"/>
  <c r="O26" i="5"/>
  <c r="N26" i="5"/>
  <c r="M26" i="5"/>
  <c r="O25" i="5"/>
  <c r="N25" i="5"/>
  <c r="M25" i="5"/>
  <c r="O24" i="5"/>
  <c r="N24" i="5"/>
  <c r="M24" i="5"/>
  <c r="O23" i="5"/>
  <c r="N23" i="5"/>
  <c r="M23" i="5"/>
  <c r="O22" i="5"/>
  <c r="O21" i="5"/>
  <c r="N21" i="5"/>
  <c r="M21" i="5"/>
  <c r="O20" i="5"/>
  <c r="N20" i="5"/>
  <c r="M20" i="5"/>
  <c r="O19" i="5"/>
  <c r="N19" i="5"/>
  <c r="M19" i="5"/>
  <c r="O18" i="5"/>
  <c r="N18" i="5"/>
  <c r="M18" i="5"/>
  <c r="O17" i="5"/>
  <c r="N17" i="5"/>
  <c r="M17" i="5"/>
  <c r="O16" i="5"/>
  <c r="N16" i="5"/>
  <c r="M16" i="5"/>
  <c r="O15" i="5"/>
  <c r="N15" i="5"/>
  <c r="M15" i="5"/>
  <c r="O14" i="5"/>
  <c r="N14" i="5"/>
  <c r="M14" i="5"/>
  <c r="O13" i="5"/>
  <c r="N13" i="5"/>
  <c r="M13" i="5"/>
  <c r="O12" i="5"/>
  <c r="N12" i="5"/>
  <c r="M12" i="5"/>
  <c r="O11" i="5"/>
  <c r="N11" i="5"/>
  <c r="M11" i="5"/>
  <c r="O10" i="5"/>
  <c r="N10" i="5"/>
  <c r="M10" i="5"/>
  <c r="M6" i="5"/>
  <c r="N6" i="5"/>
  <c r="O6" i="5"/>
  <c r="O5" i="5"/>
  <c r="N5" i="5"/>
  <c r="M5" i="5"/>
  <c r="O29" i="4"/>
  <c r="N29" i="4"/>
  <c r="M29" i="4"/>
  <c r="O28" i="4"/>
  <c r="N28" i="4"/>
  <c r="M28" i="4"/>
  <c r="O27" i="4"/>
  <c r="N27" i="4"/>
  <c r="M27" i="4"/>
  <c r="O26" i="4"/>
  <c r="N26" i="4"/>
  <c r="M26" i="4"/>
  <c r="O25" i="4"/>
  <c r="N25" i="4"/>
  <c r="M25" i="4"/>
  <c r="O21" i="4"/>
  <c r="N21" i="4"/>
  <c r="M21" i="4"/>
  <c r="O20" i="4"/>
  <c r="O19" i="4"/>
  <c r="N19" i="4"/>
  <c r="M19" i="4"/>
  <c r="O18" i="4"/>
  <c r="N18" i="4"/>
  <c r="M18" i="4"/>
  <c r="O17" i="4"/>
  <c r="N17" i="4"/>
  <c r="M17" i="4"/>
  <c r="O16" i="4"/>
  <c r="N16" i="4"/>
  <c r="M16" i="4"/>
  <c r="O15" i="4"/>
  <c r="N15" i="4"/>
  <c r="M15" i="4"/>
  <c r="O14" i="4"/>
  <c r="N14" i="4"/>
  <c r="M14" i="4"/>
  <c r="O13" i="4"/>
  <c r="N13" i="4"/>
  <c r="M13" i="4"/>
  <c r="O12" i="4"/>
  <c r="N12" i="4"/>
  <c r="M12" i="4"/>
  <c r="O11" i="4"/>
  <c r="N11" i="4"/>
  <c r="M11" i="4"/>
  <c r="O10" i="4"/>
  <c r="N10" i="4"/>
  <c r="M10" i="4"/>
  <c r="M6" i="4"/>
  <c r="N6" i="4"/>
  <c r="O6" i="4"/>
  <c r="O5" i="4"/>
  <c r="N5" i="4"/>
  <c r="M5" i="4"/>
  <c r="O23" i="3"/>
  <c r="O24" i="3"/>
  <c r="O22" i="3"/>
  <c r="O29" i="3"/>
  <c r="N29" i="3"/>
  <c r="M29" i="3"/>
  <c r="O28" i="3"/>
  <c r="N28" i="3"/>
  <c r="M28" i="3"/>
  <c r="O27" i="3"/>
  <c r="N27" i="3"/>
  <c r="M27" i="3"/>
  <c r="O26" i="3"/>
  <c r="N26" i="3"/>
  <c r="M26" i="3"/>
  <c r="O25" i="3"/>
  <c r="N25" i="3"/>
  <c r="M25" i="3"/>
  <c r="O21" i="3"/>
  <c r="N21" i="3"/>
  <c r="M21" i="3"/>
  <c r="O20" i="3"/>
  <c r="N20" i="3"/>
  <c r="M20" i="3"/>
  <c r="O19" i="3"/>
  <c r="N19" i="3"/>
  <c r="M19" i="3"/>
  <c r="O18" i="3"/>
  <c r="N18" i="3"/>
  <c r="M18" i="3"/>
  <c r="O17" i="3"/>
  <c r="N17" i="3"/>
  <c r="M17" i="3"/>
  <c r="O16" i="3"/>
  <c r="N16" i="3"/>
  <c r="M16" i="3"/>
  <c r="O15" i="3"/>
  <c r="N15" i="3"/>
  <c r="M15" i="3"/>
  <c r="O14" i="3"/>
  <c r="N14" i="3"/>
  <c r="M14" i="3"/>
  <c r="O13" i="3"/>
  <c r="N13" i="3"/>
  <c r="M13" i="3"/>
  <c r="O12" i="3"/>
  <c r="O11" i="3"/>
  <c r="N11" i="3"/>
  <c r="M11" i="3"/>
  <c r="O10" i="3"/>
  <c r="N10" i="3"/>
  <c r="M10" i="3"/>
  <c r="M6" i="3"/>
  <c r="N6" i="3"/>
  <c r="O6" i="3"/>
  <c r="O5" i="3"/>
  <c r="N5" i="3"/>
  <c r="M5" i="3"/>
  <c r="O29" i="2"/>
  <c r="N29" i="2"/>
  <c r="M29" i="2"/>
  <c r="O28" i="2"/>
  <c r="N28" i="2"/>
  <c r="M28" i="2"/>
  <c r="O27" i="2"/>
  <c r="N27" i="2"/>
  <c r="M27" i="2"/>
  <c r="O26" i="2"/>
  <c r="N26" i="2"/>
  <c r="M26" i="2"/>
  <c r="O25" i="2"/>
  <c r="N25" i="2"/>
  <c r="M25" i="2"/>
  <c r="O24" i="2"/>
  <c r="N24" i="2"/>
  <c r="M24" i="2"/>
  <c r="O23" i="2"/>
  <c r="N23" i="2"/>
  <c r="M23" i="2"/>
  <c r="O22" i="2"/>
  <c r="O20" i="2"/>
  <c r="N20" i="2"/>
  <c r="M20" i="2"/>
  <c r="O19" i="2"/>
  <c r="N19" i="2"/>
  <c r="M19" i="2"/>
  <c r="O18" i="2"/>
  <c r="N18" i="2"/>
  <c r="M18" i="2"/>
  <c r="O17" i="2"/>
  <c r="N17" i="2"/>
  <c r="M17" i="2"/>
  <c r="O16" i="2"/>
  <c r="N16" i="2"/>
  <c r="M16" i="2"/>
  <c r="O15" i="2"/>
  <c r="N15" i="2"/>
  <c r="M15" i="2"/>
  <c r="O14" i="2"/>
  <c r="N14" i="2"/>
  <c r="M14" i="2"/>
  <c r="O13" i="2"/>
  <c r="N13" i="2"/>
  <c r="M13" i="2"/>
  <c r="O12" i="2"/>
  <c r="N12" i="2"/>
  <c r="M12" i="2"/>
  <c r="O11" i="2"/>
  <c r="N11" i="2"/>
  <c r="M11" i="2"/>
  <c r="O10" i="2"/>
  <c r="N10" i="2"/>
  <c r="M10" i="2"/>
  <c r="M6" i="2"/>
  <c r="N6" i="2"/>
  <c r="O6" i="2"/>
  <c r="O5" i="2"/>
  <c r="N5" i="2"/>
  <c r="M5" i="2"/>
  <c r="O68" i="1"/>
  <c r="N68" i="1"/>
  <c r="M68" i="1"/>
  <c r="O66" i="1"/>
  <c r="N66" i="1"/>
  <c r="M66" i="1"/>
  <c r="O65" i="1"/>
  <c r="N65" i="1"/>
  <c r="M65" i="1"/>
  <c r="O64" i="1"/>
  <c r="N64" i="1"/>
  <c r="M64" i="1"/>
  <c r="O61" i="1"/>
  <c r="N61" i="1"/>
  <c r="M61" i="1"/>
  <c r="O59" i="1"/>
  <c r="N59" i="1"/>
  <c r="M59" i="1"/>
  <c r="M11" i="1"/>
  <c r="N11" i="1"/>
  <c r="O11" i="1"/>
  <c r="M12" i="1"/>
  <c r="N12" i="1"/>
  <c r="O12" i="1"/>
  <c r="M13" i="1"/>
  <c r="N13" i="1"/>
  <c r="O13" i="1"/>
  <c r="M14" i="1"/>
  <c r="N14" i="1"/>
  <c r="O14" i="1"/>
  <c r="M15" i="1"/>
  <c r="N15" i="1"/>
  <c r="O15" i="1"/>
  <c r="M16" i="1"/>
  <c r="N16" i="1"/>
  <c r="O16" i="1"/>
  <c r="M17" i="1"/>
  <c r="N17" i="1"/>
  <c r="O17" i="1"/>
  <c r="M18" i="1"/>
  <c r="N18" i="1"/>
  <c r="O18" i="1"/>
  <c r="M19" i="1"/>
  <c r="N19" i="1"/>
  <c r="O19" i="1"/>
  <c r="M20" i="1"/>
  <c r="N20" i="1"/>
  <c r="O20" i="1"/>
  <c r="M21" i="1"/>
  <c r="N21" i="1"/>
  <c r="O21" i="1"/>
  <c r="O22" i="1"/>
  <c r="M23" i="1"/>
  <c r="N23" i="1"/>
  <c r="O23" i="1"/>
  <c r="M24" i="1"/>
  <c r="N24" i="1"/>
  <c r="O24" i="1"/>
  <c r="M25" i="1"/>
  <c r="N25" i="1"/>
  <c r="O25" i="1"/>
  <c r="M26" i="1"/>
  <c r="N26" i="1"/>
  <c r="O26" i="1"/>
  <c r="M27" i="1"/>
  <c r="N27" i="1"/>
  <c r="O27" i="1"/>
  <c r="M28" i="1"/>
  <c r="N28" i="1"/>
  <c r="O28" i="1"/>
  <c r="M29" i="1"/>
  <c r="N29" i="1"/>
  <c r="O29" i="1"/>
  <c r="O10" i="1"/>
  <c r="N10" i="1"/>
  <c r="M10" i="1"/>
  <c r="M6" i="1"/>
  <c r="N6" i="1"/>
  <c r="O6" i="1"/>
  <c r="O5" i="1" l="1"/>
  <c r="N5" i="1"/>
  <c r="M5" i="1"/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9" i="1"/>
  <c r="H8" i="1"/>
  <c r="H6" i="1"/>
  <c r="H5" i="1"/>
  <c r="H55" i="4" l="1"/>
  <c r="H55" i="2"/>
  <c r="H55" i="10"/>
  <c r="H190" i="9" l="1"/>
  <c r="H149" i="9"/>
  <c r="H150" i="9"/>
  <c r="H151" i="9"/>
  <c r="H152" i="9"/>
  <c r="H153" i="9"/>
  <c r="H120" i="8"/>
  <c r="H121" i="8"/>
  <c r="H122" i="8"/>
  <c r="H123" i="8"/>
  <c r="H124" i="8"/>
  <c r="H125" i="8"/>
  <c r="H119" i="8"/>
  <c r="I120" i="6"/>
  <c r="I121" i="6"/>
  <c r="I122" i="6"/>
  <c r="I123" i="6"/>
  <c r="I124" i="6"/>
  <c r="I125" i="6"/>
  <c r="I119" i="6"/>
  <c r="H120" i="5"/>
  <c r="H121" i="5"/>
  <c r="H122" i="5"/>
  <c r="H123" i="5"/>
  <c r="H124" i="5"/>
  <c r="H125" i="5"/>
  <c r="H119" i="5"/>
  <c r="H120" i="4"/>
  <c r="H121" i="4"/>
  <c r="H122" i="4"/>
  <c r="H123" i="4"/>
  <c r="H124" i="4"/>
  <c r="H125" i="4"/>
  <c r="H119" i="4"/>
  <c r="H120" i="3"/>
  <c r="H121" i="3"/>
  <c r="H122" i="3"/>
  <c r="H123" i="3"/>
  <c r="H124" i="3"/>
  <c r="H125" i="3"/>
  <c r="H119" i="3"/>
  <c r="H120" i="2"/>
  <c r="H121" i="2"/>
  <c r="H122" i="2"/>
  <c r="H123" i="2"/>
  <c r="H124" i="2"/>
  <c r="H125" i="2"/>
  <c r="H119" i="2"/>
  <c r="H121" i="1"/>
  <c r="H120" i="1"/>
  <c r="H122" i="1"/>
  <c r="H123" i="1"/>
  <c r="H124" i="1"/>
  <c r="H125" i="1"/>
  <c r="H119" i="1"/>
  <c r="H51" i="2" l="1"/>
  <c r="H119" i="9" l="1"/>
  <c r="H120" i="9"/>
  <c r="H121" i="9"/>
  <c r="H122" i="9"/>
  <c r="H123" i="9"/>
  <c r="H124" i="9"/>
  <c r="H125" i="9"/>
  <c r="I125" i="7"/>
  <c r="I124" i="7"/>
  <c r="I123" i="7"/>
  <c r="I122" i="7"/>
  <c r="I121" i="7"/>
  <c r="I120" i="7"/>
  <c r="I119" i="7"/>
  <c r="H120" i="10"/>
  <c r="H121" i="10"/>
  <c r="H122" i="10"/>
  <c r="H123" i="10"/>
  <c r="H124" i="10"/>
  <c r="H125" i="10"/>
  <c r="H119" i="10"/>
  <c r="H55" i="5" l="1"/>
  <c r="H54" i="9"/>
  <c r="H55" i="9"/>
  <c r="H56" i="9"/>
  <c r="H55" i="1" l="1"/>
  <c r="H78" i="9" l="1"/>
  <c r="H74" i="9"/>
  <c r="H75" i="9"/>
  <c r="H76" i="9"/>
  <c r="H77" i="9"/>
  <c r="H6" i="10" l="1"/>
  <c r="H185" i="4" l="1"/>
  <c r="H184" i="4"/>
  <c r="H183" i="4"/>
  <c r="H182" i="4"/>
  <c r="H179" i="4"/>
  <c r="H178" i="4"/>
  <c r="H177" i="4"/>
  <c r="H176" i="4"/>
  <c r="H175" i="4"/>
  <c r="H174" i="4"/>
  <c r="H173" i="4"/>
  <c r="H172" i="4"/>
  <c r="H171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06" i="4"/>
  <c r="H105" i="4"/>
  <c r="H104" i="4"/>
  <c r="H103" i="4"/>
  <c r="H100" i="4"/>
  <c r="H99" i="4"/>
  <c r="H98" i="4"/>
  <c r="H97" i="4"/>
  <c r="H96" i="4"/>
  <c r="H93" i="4"/>
  <c r="H90" i="4"/>
  <c r="H89" i="4"/>
  <c r="H88" i="4"/>
  <c r="H87" i="4"/>
  <c r="H86" i="4"/>
  <c r="H85" i="4"/>
  <c r="H84" i="4"/>
  <c r="H83" i="4"/>
  <c r="H82" i="4"/>
  <c r="H79" i="4"/>
  <c r="H78" i="4"/>
  <c r="H77" i="4"/>
  <c r="H76" i="4"/>
  <c r="H75" i="4"/>
  <c r="H74" i="4"/>
  <c r="H73" i="4"/>
  <c r="H72" i="4"/>
  <c r="H71" i="4"/>
  <c r="H100" i="2"/>
  <c r="H99" i="2"/>
  <c r="H98" i="2"/>
  <c r="H97" i="2"/>
  <c r="H96" i="2"/>
  <c r="H93" i="2"/>
  <c r="H90" i="2"/>
  <c r="H89" i="2"/>
  <c r="H88" i="2"/>
  <c r="H87" i="2"/>
  <c r="H86" i="2"/>
  <c r="H85" i="2"/>
  <c r="H84" i="2"/>
  <c r="H83" i="2"/>
  <c r="H82" i="2"/>
  <c r="H68" i="5"/>
  <c r="H67" i="5"/>
  <c r="H66" i="5"/>
  <c r="H65" i="5"/>
  <c r="H64" i="5"/>
  <c r="H63" i="5"/>
  <c r="H62" i="5"/>
  <c r="H61" i="5"/>
  <c r="H60" i="5"/>
  <c r="H59" i="5"/>
  <c r="I160" i="6" l="1"/>
  <c r="H160" i="5"/>
  <c r="I142" i="6"/>
  <c r="I143" i="6"/>
  <c r="I144" i="6"/>
  <c r="H160" i="3"/>
  <c r="H116" i="3"/>
  <c r="H115" i="3"/>
  <c r="H114" i="3"/>
  <c r="H113" i="3"/>
  <c r="H112" i="3"/>
  <c r="H160" i="2"/>
  <c r="H160" i="1" l="1"/>
  <c r="H78" i="10" l="1"/>
  <c r="H82" i="5" l="1"/>
  <c r="H83" i="5"/>
  <c r="H84" i="5"/>
  <c r="H85" i="5"/>
  <c r="H86" i="5"/>
  <c r="H87" i="5"/>
  <c r="H88" i="5"/>
  <c r="H89" i="5"/>
  <c r="H90" i="5"/>
  <c r="H93" i="5"/>
  <c r="H96" i="5"/>
  <c r="H97" i="5"/>
  <c r="H98" i="5"/>
  <c r="H99" i="5"/>
  <c r="H100" i="5"/>
  <c r="H103" i="5"/>
  <c r="H104" i="5"/>
  <c r="H105" i="5"/>
  <c r="H106" i="5"/>
  <c r="H108" i="5"/>
  <c r="H185" i="10" l="1"/>
  <c r="H184" i="10"/>
  <c r="H183" i="10"/>
  <c r="H182" i="10"/>
  <c r="H179" i="10"/>
  <c r="H178" i="10"/>
  <c r="H177" i="10"/>
  <c r="H176" i="10"/>
  <c r="H175" i="10"/>
  <c r="H174" i="10"/>
  <c r="H173" i="10"/>
  <c r="H172" i="10"/>
  <c r="H171" i="10"/>
  <c r="H141" i="10"/>
  <c r="H142" i="10"/>
  <c r="H143" i="10"/>
  <c r="H144" i="10"/>
  <c r="H145" i="5" l="1"/>
  <c r="H144" i="5"/>
  <c r="H145" i="4"/>
  <c r="H144" i="4"/>
  <c r="H55" i="3"/>
  <c r="H56" i="3"/>
  <c r="H20" i="3"/>
  <c r="H145" i="3"/>
  <c r="H144" i="3"/>
  <c r="H145" i="2"/>
  <c r="H144" i="2"/>
  <c r="H144" i="1"/>
  <c r="H145" i="1"/>
  <c r="I185" i="6" l="1"/>
  <c r="I184" i="6"/>
  <c r="I183" i="6"/>
  <c r="I182" i="6"/>
  <c r="I179" i="6"/>
  <c r="I178" i="6"/>
  <c r="I177" i="6"/>
  <c r="I176" i="6"/>
  <c r="I175" i="6"/>
  <c r="I174" i="6"/>
  <c r="I173" i="6"/>
  <c r="I172" i="6"/>
  <c r="I171" i="6"/>
  <c r="I162" i="6"/>
  <c r="I161" i="6"/>
  <c r="I159" i="6"/>
  <c r="I158" i="6"/>
  <c r="I157" i="6"/>
  <c r="I156" i="6"/>
  <c r="I155" i="6"/>
  <c r="I154" i="6"/>
  <c r="I153" i="6"/>
  <c r="I152" i="6"/>
  <c r="I151" i="6"/>
  <c r="I106" i="6"/>
  <c r="I105" i="6"/>
  <c r="I104" i="6"/>
  <c r="I103" i="6"/>
  <c r="I100" i="6"/>
  <c r="I99" i="6"/>
  <c r="I98" i="6"/>
  <c r="I97" i="6"/>
  <c r="I96" i="6"/>
  <c r="I93" i="6"/>
  <c r="I90" i="6"/>
  <c r="I89" i="6"/>
  <c r="I88" i="6"/>
  <c r="I87" i="6"/>
  <c r="I86" i="6"/>
  <c r="I85" i="6"/>
  <c r="I84" i="6"/>
  <c r="I83" i="6"/>
  <c r="I82" i="6"/>
  <c r="H73" i="5"/>
  <c r="H74" i="5"/>
  <c r="H75" i="5"/>
  <c r="H76" i="5"/>
  <c r="H77" i="5"/>
  <c r="H78" i="5"/>
  <c r="H79" i="5"/>
  <c r="H151" i="5"/>
  <c r="H152" i="5"/>
  <c r="H153" i="5"/>
  <c r="H154" i="5"/>
  <c r="H155" i="5"/>
  <c r="H156" i="5"/>
  <c r="H158" i="8" l="1"/>
  <c r="I106" i="7" l="1"/>
  <c r="I105" i="7"/>
  <c r="I104" i="7"/>
  <c r="I103" i="7"/>
  <c r="I100" i="7"/>
  <c r="I99" i="7"/>
  <c r="I98" i="7"/>
  <c r="I97" i="7"/>
  <c r="I96" i="7"/>
  <c r="I93" i="7"/>
  <c r="I90" i="7"/>
  <c r="I89" i="7"/>
  <c r="I88" i="7"/>
  <c r="I87" i="7"/>
  <c r="I86" i="7"/>
  <c r="I85" i="7"/>
  <c r="I84" i="7"/>
  <c r="I83" i="7"/>
  <c r="I82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182" i="7"/>
  <c r="I181" i="7"/>
  <c r="I180" i="7"/>
  <c r="I179" i="7"/>
  <c r="I176" i="7"/>
  <c r="I175" i="7"/>
  <c r="I174" i="7"/>
  <c r="I173" i="7"/>
  <c r="I172" i="7"/>
  <c r="I171" i="7"/>
  <c r="I170" i="7"/>
  <c r="I169" i="7"/>
  <c r="I168" i="7"/>
  <c r="I149" i="7"/>
  <c r="I150" i="7"/>
  <c r="I151" i="7"/>
  <c r="I152" i="7"/>
  <c r="I153" i="7"/>
  <c r="I154" i="7"/>
  <c r="I155" i="7"/>
  <c r="I156" i="7"/>
  <c r="I157" i="7"/>
  <c r="I158" i="7"/>
  <c r="I159" i="7"/>
  <c r="I54" i="7"/>
  <c r="I55" i="7"/>
  <c r="I56" i="7"/>
  <c r="I74" i="7"/>
  <c r="I75" i="7"/>
  <c r="I76" i="7"/>
  <c r="I77" i="7"/>
  <c r="I78" i="7"/>
  <c r="I79" i="7"/>
  <c r="I55" i="6"/>
  <c r="I56" i="6"/>
  <c r="I193" i="6"/>
  <c r="H193" i="10"/>
  <c r="H194" i="10"/>
  <c r="H195" i="10"/>
  <c r="H196" i="10"/>
  <c r="H197" i="10"/>
  <c r="H151" i="10"/>
  <c r="H152" i="10"/>
  <c r="H153" i="10"/>
  <c r="H154" i="10"/>
  <c r="H155" i="10"/>
  <c r="H156" i="10"/>
  <c r="H157" i="10"/>
  <c r="H158" i="10"/>
  <c r="H159" i="10"/>
  <c r="H161" i="10"/>
  <c r="H162" i="10"/>
  <c r="H163" i="10"/>
  <c r="H164" i="10"/>
  <c r="H165" i="10"/>
  <c r="H166" i="10"/>
  <c r="H76" i="10"/>
  <c r="H77" i="10"/>
  <c r="H74" i="10"/>
  <c r="H75" i="10"/>
  <c r="H79" i="10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183" i="8"/>
  <c r="H182" i="8"/>
  <c r="H181" i="8"/>
  <c r="H180" i="8"/>
  <c r="H177" i="8"/>
  <c r="H176" i="8"/>
  <c r="H175" i="8"/>
  <c r="H174" i="8"/>
  <c r="H173" i="8"/>
  <c r="H172" i="8"/>
  <c r="H171" i="8"/>
  <c r="H170" i="8"/>
  <c r="H169" i="8"/>
  <c r="H149" i="8"/>
  <c r="H150" i="8"/>
  <c r="H151" i="8"/>
  <c r="H152" i="8"/>
  <c r="H153" i="8"/>
  <c r="H154" i="8"/>
  <c r="H155" i="8"/>
  <c r="H106" i="8"/>
  <c r="H105" i="8"/>
  <c r="H104" i="8"/>
  <c r="H103" i="8"/>
  <c r="H100" i="8"/>
  <c r="H99" i="8"/>
  <c r="H98" i="8"/>
  <c r="H97" i="8"/>
  <c r="H96" i="8"/>
  <c r="H93" i="8"/>
  <c r="H90" i="8"/>
  <c r="H89" i="8"/>
  <c r="H88" i="8"/>
  <c r="H87" i="8"/>
  <c r="H86" i="8"/>
  <c r="H85" i="8"/>
  <c r="H84" i="8"/>
  <c r="H83" i="8"/>
  <c r="H82" i="8"/>
  <c r="H73" i="8"/>
  <c r="H74" i="8"/>
  <c r="H75" i="8"/>
  <c r="H76" i="8"/>
  <c r="H77" i="8"/>
  <c r="H78" i="8"/>
  <c r="H79" i="8"/>
  <c r="H54" i="8"/>
  <c r="H55" i="8"/>
  <c r="H56" i="8"/>
  <c r="H193" i="4" l="1"/>
  <c r="H193" i="3"/>
  <c r="H185" i="3"/>
  <c r="H184" i="3"/>
  <c r="H183" i="3"/>
  <c r="H182" i="3"/>
  <c r="H179" i="3"/>
  <c r="H178" i="3"/>
  <c r="H177" i="3"/>
  <c r="H176" i="3"/>
  <c r="H175" i="3"/>
  <c r="H174" i="3"/>
  <c r="H173" i="3"/>
  <c r="H172" i="3"/>
  <c r="H171" i="3"/>
  <c r="H155" i="3"/>
  <c r="H154" i="3"/>
  <c r="H153" i="3"/>
  <c r="H152" i="3"/>
  <c r="H151" i="3"/>
  <c r="H106" i="3"/>
  <c r="H105" i="3"/>
  <c r="H104" i="3"/>
  <c r="H103" i="3"/>
  <c r="H99" i="3"/>
  <c r="H98" i="3"/>
  <c r="H97" i="3"/>
  <c r="H96" i="3"/>
  <c r="H93" i="3"/>
  <c r="H90" i="3"/>
  <c r="H89" i="3"/>
  <c r="H88" i="3"/>
  <c r="H87" i="3"/>
  <c r="H86" i="3"/>
  <c r="H85" i="3"/>
  <c r="H84" i="3"/>
  <c r="H83" i="3"/>
  <c r="H82" i="3"/>
  <c r="H75" i="3"/>
  <c r="H76" i="3"/>
  <c r="H77" i="3"/>
  <c r="H78" i="3"/>
  <c r="H79" i="3"/>
  <c r="H106" i="2"/>
  <c r="H105" i="2"/>
  <c r="H104" i="2"/>
  <c r="H103" i="2"/>
  <c r="H193" i="2"/>
  <c r="H185" i="2"/>
  <c r="H184" i="2"/>
  <c r="H183" i="2"/>
  <c r="H182" i="2"/>
  <c r="H179" i="2"/>
  <c r="H178" i="2"/>
  <c r="H177" i="2"/>
  <c r="H176" i="2"/>
  <c r="H175" i="2"/>
  <c r="H174" i="2"/>
  <c r="H173" i="2"/>
  <c r="H172" i="2"/>
  <c r="H171" i="2"/>
  <c r="H149" i="2"/>
  <c r="H150" i="2"/>
  <c r="H151" i="2"/>
  <c r="H152" i="2"/>
  <c r="H153" i="2"/>
  <c r="H154" i="2"/>
  <c r="H155" i="2"/>
  <c r="H79" i="1" l="1"/>
  <c r="H78" i="1"/>
  <c r="H77" i="1"/>
  <c r="H76" i="1"/>
  <c r="H75" i="1"/>
  <c r="H74" i="1"/>
  <c r="H73" i="1"/>
  <c r="H72" i="1"/>
  <c r="H71" i="1"/>
  <c r="H90" i="1"/>
  <c r="H89" i="1"/>
  <c r="H88" i="1"/>
  <c r="H87" i="1"/>
  <c r="H86" i="1"/>
  <c r="H85" i="1"/>
  <c r="H84" i="1"/>
  <c r="H83" i="1"/>
  <c r="H82" i="1"/>
  <c r="H106" i="1"/>
  <c r="H105" i="1"/>
  <c r="H104" i="1"/>
  <c r="H103" i="1"/>
  <c r="H100" i="1"/>
  <c r="H99" i="1"/>
  <c r="H98" i="1"/>
  <c r="H97" i="1"/>
  <c r="H96" i="1"/>
  <c r="H185" i="1"/>
  <c r="H184" i="1"/>
  <c r="H183" i="1"/>
  <c r="H182" i="1"/>
  <c r="H192" i="1"/>
  <c r="H193" i="1"/>
  <c r="H194" i="1"/>
  <c r="H179" i="1"/>
  <c r="H178" i="1"/>
  <c r="H177" i="1"/>
  <c r="H176" i="1"/>
  <c r="H175" i="1"/>
  <c r="H174" i="1"/>
  <c r="H173" i="1"/>
  <c r="H172" i="1"/>
  <c r="H171" i="1"/>
  <c r="H151" i="1"/>
  <c r="H152" i="1"/>
  <c r="H153" i="1"/>
  <c r="H154" i="1"/>
  <c r="H155" i="1"/>
  <c r="H156" i="1"/>
  <c r="H79" i="2" l="1"/>
  <c r="H78" i="2"/>
  <c r="H77" i="2"/>
  <c r="H76" i="2"/>
  <c r="H75" i="2"/>
  <c r="H74" i="2"/>
  <c r="H56" i="1"/>
  <c r="H54" i="10" l="1"/>
  <c r="H56" i="10"/>
  <c r="I6" i="6" l="1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9" i="6"/>
  <c r="I60" i="6"/>
  <c r="I61" i="6"/>
  <c r="I62" i="6"/>
  <c r="I63" i="6"/>
  <c r="I64" i="6"/>
  <c r="I65" i="6"/>
  <c r="I66" i="6"/>
  <c r="I67" i="6"/>
  <c r="I68" i="6"/>
  <c r="I71" i="6"/>
  <c r="I72" i="6"/>
  <c r="I73" i="6"/>
  <c r="I74" i="6"/>
  <c r="I75" i="6"/>
  <c r="I76" i="6"/>
  <c r="I77" i="6"/>
  <c r="I78" i="6"/>
  <c r="I79" i="6"/>
  <c r="I108" i="6"/>
  <c r="I109" i="6"/>
  <c r="I112" i="6"/>
  <c r="I113" i="6"/>
  <c r="I114" i="6"/>
  <c r="I115" i="6"/>
  <c r="I116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5" i="6"/>
  <c r="I148" i="6"/>
  <c r="I149" i="6"/>
  <c r="I150" i="6"/>
  <c r="I163" i="6"/>
  <c r="I164" i="6"/>
  <c r="I165" i="6"/>
  <c r="I166" i="6"/>
  <c r="I168" i="6"/>
  <c r="I188" i="6"/>
  <c r="I189" i="6"/>
  <c r="I190" i="6"/>
  <c r="I191" i="6"/>
  <c r="I192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5" i="6"/>
  <c r="H5" i="5"/>
  <c r="H54" i="5"/>
  <c r="H56" i="5"/>
  <c r="H54" i="4"/>
  <c r="H56" i="4"/>
  <c r="H54" i="3"/>
  <c r="H54" i="2"/>
  <c r="H56" i="2"/>
  <c r="H54" i="1"/>
  <c r="H134" i="10" l="1"/>
  <c r="H135" i="10"/>
  <c r="H136" i="10"/>
  <c r="H137" i="10"/>
  <c r="H138" i="10"/>
  <c r="H139" i="10"/>
  <c r="H140" i="10"/>
  <c r="H145" i="10"/>
  <c r="H148" i="10"/>
  <c r="H149" i="10"/>
  <c r="H150" i="10"/>
  <c r="H168" i="10"/>
  <c r="H188" i="10"/>
  <c r="H189" i="10"/>
  <c r="H190" i="10"/>
  <c r="H191" i="10"/>
  <c r="H192" i="10"/>
  <c r="H198" i="10"/>
  <c r="H199" i="10"/>
  <c r="H200" i="10"/>
  <c r="H201" i="10"/>
  <c r="H202" i="10"/>
  <c r="H203" i="10"/>
  <c r="H204" i="10"/>
  <c r="H205" i="10"/>
  <c r="H206" i="10"/>
  <c r="H207" i="10"/>
  <c r="H208" i="10"/>
  <c r="H209" i="10"/>
  <c r="H210" i="10"/>
  <c r="H211" i="10"/>
  <c r="H212" i="10"/>
  <c r="H213" i="10"/>
  <c r="H214" i="10"/>
  <c r="H215" i="10"/>
  <c r="H128" i="10"/>
  <c r="H129" i="10"/>
  <c r="H130" i="10"/>
  <c r="H131" i="10"/>
  <c r="H132" i="10"/>
  <c r="H133" i="10"/>
  <c r="H59" i="10"/>
  <c r="H60" i="10"/>
  <c r="H61" i="10"/>
  <c r="H62" i="10"/>
  <c r="H63" i="10"/>
  <c r="H64" i="10"/>
  <c r="H65" i="10"/>
  <c r="H66" i="10"/>
  <c r="H67" i="10"/>
  <c r="H68" i="10"/>
  <c r="H71" i="10"/>
  <c r="H72" i="10"/>
  <c r="H73" i="10"/>
  <c r="H108" i="10"/>
  <c r="H109" i="10"/>
  <c r="H112" i="10"/>
  <c r="H113" i="10"/>
  <c r="H114" i="10"/>
  <c r="H115" i="10"/>
  <c r="H116" i="10"/>
  <c r="H113" i="2" l="1"/>
  <c r="H114" i="2"/>
  <c r="H115" i="2"/>
  <c r="H116" i="2"/>
  <c r="H112" i="2"/>
  <c r="H113" i="1"/>
  <c r="H114" i="1"/>
  <c r="H115" i="1"/>
  <c r="H116" i="1"/>
  <c r="H112" i="1"/>
  <c r="I113" i="7" l="1"/>
  <c r="I114" i="7"/>
  <c r="I115" i="7"/>
  <c r="I116" i="7"/>
  <c r="I112" i="7"/>
  <c r="I73" i="7"/>
  <c r="H108" i="8" l="1"/>
  <c r="H108" i="3"/>
  <c r="H73" i="3" l="1"/>
  <c r="H68" i="9"/>
  <c r="H68" i="8"/>
  <c r="I68" i="7"/>
  <c r="H68" i="4"/>
  <c r="H68" i="3"/>
  <c r="H203" i="1"/>
  <c r="H68" i="1" l="1"/>
  <c r="H59" i="4" l="1"/>
  <c r="I6" i="7" l="1"/>
  <c r="H73" i="9" l="1"/>
  <c r="H53" i="10" l="1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5" i="10"/>
  <c r="H212" i="9"/>
  <c r="H211" i="9"/>
  <c r="H210" i="9"/>
  <c r="H209" i="9"/>
  <c r="H208" i="9"/>
  <c r="H207" i="9"/>
  <c r="H206" i="9"/>
  <c r="H205" i="9"/>
  <c r="H204" i="9"/>
  <c r="H203" i="9"/>
  <c r="H202" i="9"/>
  <c r="H201" i="9"/>
  <c r="H200" i="9"/>
  <c r="H199" i="9"/>
  <c r="H198" i="9"/>
  <c r="H197" i="9"/>
  <c r="H196" i="9"/>
  <c r="H195" i="9"/>
  <c r="H194" i="9"/>
  <c r="H193" i="9"/>
  <c r="H192" i="9"/>
  <c r="H191" i="9"/>
  <c r="H189" i="9"/>
  <c r="H188" i="9"/>
  <c r="H187" i="9"/>
  <c r="H186" i="9"/>
  <c r="H185" i="9"/>
  <c r="H165" i="9"/>
  <c r="H163" i="9"/>
  <c r="H162" i="9"/>
  <c r="H161" i="9"/>
  <c r="H160" i="9"/>
  <c r="H159" i="9"/>
  <c r="H158" i="9"/>
  <c r="H157" i="9"/>
  <c r="H156" i="9"/>
  <c r="H155" i="9"/>
  <c r="H154" i="9"/>
  <c r="H148" i="9"/>
  <c r="H147" i="9"/>
  <c r="H146" i="9"/>
  <c r="H143" i="9"/>
  <c r="H142" i="9"/>
  <c r="H141" i="9"/>
  <c r="H140" i="9"/>
  <c r="H139" i="9"/>
  <c r="H138" i="9"/>
  <c r="H137" i="9"/>
  <c r="H136" i="9"/>
  <c r="H135" i="9"/>
  <c r="H134" i="9"/>
  <c r="H133" i="9"/>
  <c r="H132" i="9"/>
  <c r="H131" i="9"/>
  <c r="H130" i="9"/>
  <c r="H129" i="9"/>
  <c r="H128" i="9"/>
  <c r="H116" i="9"/>
  <c r="H115" i="9"/>
  <c r="H114" i="9"/>
  <c r="H113" i="9"/>
  <c r="H112" i="9"/>
  <c r="H109" i="9"/>
  <c r="H108" i="9"/>
  <c r="H79" i="9"/>
  <c r="H72" i="9"/>
  <c r="H71" i="9"/>
  <c r="H67" i="9"/>
  <c r="H66" i="9"/>
  <c r="H65" i="9"/>
  <c r="H64" i="9"/>
  <c r="H63" i="9"/>
  <c r="H62" i="9"/>
  <c r="H61" i="9"/>
  <c r="H60" i="9"/>
  <c r="H59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190" i="8"/>
  <c r="H189" i="8"/>
  <c r="H188" i="8"/>
  <c r="H187" i="8"/>
  <c r="H186" i="8"/>
  <c r="H166" i="8"/>
  <c r="H164" i="8"/>
  <c r="H163" i="8"/>
  <c r="H162" i="8"/>
  <c r="H161" i="8"/>
  <c r="H160" i="8"/>
  <c r="H159" i="8"/>
  <c r="H157" i="8"/>
  <c r="H156" i="8"/>
  <c r="H148" i="8"/>
  <c r="H147" i="8"/>
  <c r="H146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16" i="8"/>
  <c r="H115" i="8"/>
  <c r="H114" i="8"/>
  <c r="H113" i="8"/>
  <c r="H112" i="8"/>
  <c r="H109" i="8"/>
  <c r="H72" i="8"/>
  <c r="H71" i="8"/>
  <c r="H67" i="8"/>
  <c r="H66" i="8"/>
  <c r="H65" i="8"/>
  <c r="H64" i="8"/>
  <c r="H63" i="8"/>
  <c r="H62" i="8"/>
  <c r="H61" i="8"/>
  <c r="H60" i="8"/>
  <c r="H59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I212" i="7"/>
  <c r="I211" i="7"/>
  <c r="I210" i="7"/>
  <c r="I209" i="7"/>
  <c r="I208" i="7"/>
  <c r="I207" i="7"/>
  <c r="I206" i="7"/>
  <c r="I205" i="7"/>
  <c r="I204" i="7"/>
  <c r="I189" i="7"/>
  <c r="I188" i="7"/>
  <c r="I187" i="7"/>
  <c r="I186" i="7"/>
  <c r="I185" i="7"/>
  <c r="I165" i="7"/>
  <c r="I163" i="7"/>
  <c r="I162" i="7"/>
  <c r="I161" i="7"/>
  <c r="I160" i="7"/>
  <c r="I148" i="7"/>
  <c r="I147" i="7"/>
  <c r="I146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09" i="7"/>
  <c r="I108" i="7"/>
  <c r="I72" i="7"/>
  <c r="I71" i="7"/>
  <c r="I67" i="7"/>
  <c r="I66" i="7"/>
  <c r="I65" i="7"/>
  <c r="I64" i="7"/>
  <c r="I63" i="7"/>
  <c r="I62" i="7"/>
  <c r="I61" i="7"/>
  <c r="I60" i="7"/>
  <c r="I59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0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5" i="7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2" i="5"/>
  <c r="H191" i="5"/>
  <c r="H190" i="5"/>
  <c r="H189" i="5"/>
  <c r="H188" i="5"/>
  <c r="H168" i="5"/>
  <c r="H166" i="5"/>
  <c r="H165" i="5"/>
  <c r="H164" i="5"/>
  <c r="H163" i="5"/>
  <c r="H162" i="5"/>
  <c r="H161" i="5"/>
  <c r="H159" i="5"/>
  <c r="H158" i="5"/>
  <c r="H157" i="5"/>
  <c r="H150" i="5"/>
  <c r="H149" i="5"/>
  <c r="H148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16" i="5"/>
  <c r="H115" i="5"/>
  <c r="H114" i="5"/>
  <c r="H113" i="5"/>
  <c r="H112" i="5"/>
  <c r="H109" i="5"/>
  <c r="H72" i="5"/>
  <c r="H71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6" i="5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2" i="4"/>
  <c r="H191" i="4"/>
  <c r="H190" i="4"/>
  <c r="H189" i="4"/>
  <c r="H188" i="4"/>
  <c r="H168" i="4"/>
  <c r="H166" i="4"/>
  <c r="H150" i="4"/>
  <c r="H149" i="4"/>
  <c r="H148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16" i="4"/>
  <c r="H115" i="4"/>
  <c r="H114" i="4"/>
  <c r="H113" i="4"/>
  <c r="H112" i="4"/>
  <c r="H67" i="4"/>
  <c r="H66" i="4"/>
  <c r="H65" i="4"/>
  <c r="H64" i="4"/>
  <c r="H63" i="4"/>
  <c r="H62" i="4"/>
  <c r="H61" i="4"/>
  <c r="H60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6" i="4"/>
  <c r="H5" i="4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2" i="3"/>
  <c r="H191" i="3"/>
  <c r="H190" i="3"/>
  <c r="H189" i="3"/>
  <c r="H188" i="3"/>
  <c r="H168" i="3"/>
  <c r="H166" i="3"/>
  <c r="H165" i="3"/>
  <c r="H164" i="3"/>
  <c r="H163" i="3"/>
  <c r="H162" i="3"/>
  <c r="H161" i="3"/>
  <c r="H159" i="3"/>
  <c r="H158" i="3"/>
  <c r="H157" i="3"/>
  <c r="H156" i="3"/>
  <c r="H150" i="3"/>
  <c r="H149" i="3"/>
  <c r="H148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74" i="3"/>
  <c r="H72" i="3"/>
  <c r="H71" i="3"/>
  <c r="H67" i="3"/>
  <c r="H66" i="3"/>
  <c r="H65" i="3"/>
  <c r="H64" i="3"/>
  <c r="H63" i="3"/>
  <c r="H62" i="3"/>
  <c r="H61" i="3"/>
  <c r="H60" i="3"/>
  <c r="H59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0" i="3"/>
  <c r="H29" i="3"/>
  <c r="H28" i="3"/>
  <c r="H27" i="3"/>
  <c r="H26" i="3"/>
  <c r="H25" i="3"/>
  <c r="H24" i="3"/>
  <c r="H23" i="3"/>
  <c r="H22" i="3"/>
  <c r="H21" i="3"/>
  <c r="H19" i="3"/>
  <c r="H18" i="3"/>
  <c r="H17" i="3"/>
  <c r="H16" i="3"/>
  <c r="H15" i="3"/>
  <c r="H14" i="3"/>
  <c r="H13" i="3"/>
  <c r="H12" i="3"/>
  <c r="H11" i="3"/>
  <c r="H10" i="3"/>
  <c r="H9" i="3"/>
  <c r="H8" i="3"/>
  <c r="H6" i="3"/>
  <c r="H5" i="3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2" i="2"/>
  <c r="H191" i="2"/>
  <c r="H190" i="2"/>
  <c r="H189" i="2"/>
  <c r="H188" i="2"/>
  <c r="H168" i="2"/>
  <c r="H166" i="2"/>
  <c r="H165" i="2"/>
  <c r="H164" i="2"/>
  <c r="H163" i="2"/>
  <c r="H162" i="2"/>
  <c r="H161" i="2"/>
  <c r="H159" i="2"/>
  <c r="H158" i="2"/>
  <c r="H157" i="2"/>
  <c r="H156" i="2"/>
  <c r="H148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09" i="2"/>
  <c r="H67" i="2"/>
  <c r="H108" i="2"/>
  <c r="H73" i="2"/>
  <c r="H72" i="2"/>
  <c r="H71" i="2"/>
  <c r="H68" i="2"/>
  <c r="H66" i="2"/>
  <c r="H65" i="2"/>
  <c r="H64" i="2"/>
  <c r="H63" i="2"/>
  <c r="H62" i="2"/>
  <c r="H61" i="2"/>
  <c r="H60" i="2"/>
  <c r="H59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2" i="2"/>
  <c r="H53" i="2"/>
  <c r="H33" i="2"/>
  <c r="H6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5" i="2"/>
  <c r="H215" i="1"/>
  <c r="H214" i="1"/>
  <c r="H213" i="1"/>
  <c r="H212" i="1"/>
  <c r="H211" i="1"/>
  <c r="H210" i="1"/>
  <c r="H209" i="1"/>
  <c r="H208" i="1"/>
  <c r="H207" i="1"/>
  <c r="H206" i="1"/>
  <c r="H205" i="1"/>
  <c r="H204" i="1"/>
  <c r="H202" i="1"/>
  <c r="H201" i="1"/>
  <c r="H200" i="1"/>
  <c r="H199" i="1"/>
  <c r="H198" i="1"/>
  <c r="H197" i="1"/>
  <c r="H196" i="1"/>
  <c r="H195" i="1"/>
  <c r="H191" i="1"/>
  <c r="H190" i="1"/>
  <c r="H189" i="1"/>
  <c r="H188" i="1"/>
  <c r="H168" i="1"/>
  <c r="H166" i="1"/>
  <c r="H165" i="1"/>
  <c r="H164" i="1"/>
  <c r="H163" i="1"/>
  <c r="H162" i="1"/>
  <c r="H161" i="1"/>
  <c r="H159" i="1"/>
  <c r="H158" i="1"/>
  <c r="H157" i="1"/>
  <c r="H150" i="1"/>
  <c r="H149" i="1"/>
  <c r="H148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09" i="1"/>
  <c r="H108" i="1"/>
  <c r="H67" i="1"/>
  <c r="H66" i="1"/>
  <c r="H65" i="1"/>
  <c r="H64" i="1"/>
  <c r="H63" i="1"/>
  <c r="H62" i="1"/>
  <c r="H61" i="1"/>
  <c r="H60" i="1"/>
  <c r="H59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109" i="3" l="1"/>
</calcChain>
</file>

<file path=xl/sharedStrings.xml><?xml version="1.0" encoding="utf-8"?>
<sst xmlns="http://schemas.openxmlformats.org/spreadsheetml/2006/main" count="8301" uniqueCount="279">
  <si>
    <t>Lowest sample value</t>
  </si>
  <si>
    <t>Mean of samples</t>
  </si>
  <si>
    <t>Highest sample value</t>
  </si>
  <si>
    <t>Aluminium</t>
  </si>
  <si>
    <t>Arsenic</t>
  </si>
  <si>
    <t>Barium</t>
  </si>
  <si>
    <t>Cadmium</t>
  </si>
  <si>
    <t>Calcium</t>
  </si>
  <si>
    <t>Chloride</t>
  </si>
  <si>
    <t>Cobalt</t>
  </si>
  <si>
    <t>Copper</t>
  </si>
  <si>
    <t>95% fresh guideline</t>
  </si>
  <si>
    <t>Units</t>
  </si>
  <si>
    <t>LOR</t>
  </si>
  <si>
    <t>pH Value</t>
  </si>
  <si>
    <t>pH Unit</t>
  </si>
  <si>
    <t>Total Dissolved Solids @180°C</t>
  </si>
  <si>
    <t>mg/L</t>
  </si>
  <si>
    <t>Suspended Solids (SS)</t>
  </si>
  <si>
    <t>Hydroxide Alkalinity as CaCO3</t>
  </si>
  <si>
    <t>Carbonate Alkalinity as CaCO3</t>
  </si>
  <si>
    <t>Bicarbonate Alkalinity as CaCO3</t>
  </si>
  <si>
    <t>Total Alkalinity as CaCO3</t>
  </si>
  <si>
    <t>Sulphate as SO4 2-</t>
  </si>
  <si>
    <t>Magnesium</t>
  </si>
  <si>
    <t>Sodium</t>
  </si>
  <si>
    <t>Potassium</t>
  </si>
  <si>
    <t>Chromium</t>
  </si>
  <si>
    <t>Lead</t>
  </si>
  <si>
    <t>Zinc</t>
  </si>
  <si>
    <t>Mercury</t>
  </si>
  <si>
    <t>Hexavalent Chromium</t>
  </si>
  <si>
    <t>Fluoride</t>
  </si>
  <si>
    <t>Ammonia as N</t>
  </si>
  <si>
    <t>Nitrite as N</t>
  </si>
  <si>
    <t>Nitrate as N</t>
  </si>
  <si>
    <t>Nitrite + Nitrate as N</t>
  </si>
  <si>
    <t>Total Anions</t>
  </si>
  <si>
    <t>meq/L</t>
  </si>
  <si>
    <t>Total Cations</t>
  </si>
  <si>
    <t>Ionic Balance</t>
  </si>
  <si>
    <t>%</t>
  </si>
  <si>
    <t>Total Organic Carbon</t>
  </si>
  <si>
    <t>Biochemical Oxygen Demand</t>
  </si>
  <si>
    <t>Phenols (Total)</t>
  </si>
  <si>
    <t>Total Polychlorinated biphenyls</t>
  </si>
  <si>
    <t>µg/L</t>
  </si>
  <si>
    <t>alpha-BHC</t>
  </si>
  <si>
    <t>Hexachlorobenzene (HCB)</t>
  </si>
  <si>
    <t>beta-BHC</t>
  </si>
  <si>
    <t>gamma-BHC</t>
  </si>
  <si>
    <t>delta-BHC</t>
  </si>
  <si>
    <t>Heptachlor</t>
  </si>
  <si>
    <t>Aldrin</t>
  </si>
  <si>
    <t>Heptachlor epoxide</t>
  </si>
  <si>
    <t>trans-Chlordane</t>
  </si>
  <si>
    <t>alpha-Endosulfan</t>
  </si>
  <si>
    <t>cis-Chlordane</t>
  </si>
  <si>
    <t>Dieldrin</t>
  </si>
  <si>
    <t>Endrin</t>
  </si>
  <si>
    <t>beta-Endosulfan</t>
  </si>
  <si>
    <t>Endrin aldehyde</t>
  </si>
  <si>
    <t>Endosulfan sulfate</t>
  </si>
  <si>
    <t>Endrin ketone</t>
  </si>
  <si>
    <t>Methoxychlor</t>
  </si>
  <si>
    <t>Dichlorvos</t>
  </si>
  <si>
    <t>Demeton-S-methyl</t>
  </si>
  <si>
    <t>Monocrotophos</t>
  </si>
  <si>
    <t>Fenthion</t>
  </si>
  <si>
    <t>Chlorpyrifos</t>
  </si>
  <si>
    <t>Parathion</t>
  </si>
  <si>
    <t>Pirimphos-ethyl</t>
  </si>
  <si>
    <t>Bromophos-ethyl</t>
  </si>
  <si>
    <t>Fenamiphos</t>
  </si>
  <si>
    <t>Prothiofos</t>
  </si>
  <si>
    <t>Ethion</t>
  </si>
  <si>
    <t>Carbophenothion</t>
  </si>
  <si>
    <t>Azinphos Methyl</t>
  </si>
  <si>
    <t>Dichlorodifluoromethane</t>
  </si>
  <si>
    <t>Chloromethane</t>
  </si>
  <si>
    <t>Vinyl chloride</t>
  </si>
  <si>
    <t>Bromomethane</t>
  </si>
  <si>
    <t>Chloroethane</t>
  </si>
  <si>
    <t>1.1-Dichloroethene</t>
  </si>
  <si>
    <t>Iodomethane</t>
  </si>
  <si>
    <t>trans-1.2-Dichloroethene</t>
  </si>
  <si>
    <t>1.1-Dichloroethane</t>
  </si>
  <si>
    <t>cis-1.2-Dichloroethene</t>
  </si>
  <si>
    <t>1.1.1-Trichloroethane</t>
  </si>
  <si>
    <t>1.1-Dichloropropylene</t>
  </si>
  <si>
    <t>Carbon Tetrachloride</t>
  </si>
  <si>
    <t>1.2-Dichloroethane</t>
  </si>
  <si>
    <t>Trichloroethene</t>
  </si>
  <si>
    <t>Dibromomethane</t>
  </si>
  <si>
    <t>1.1.2-Trichloroethane</t>
  </si>
  <si>
    <t>1.3-Dichloropropane</t>
  </si>
  <si>
    <t>Tetrachloroethene</t>
  </si>
  <si>
    <t>1.1.1.2-Tetrachloroethane</t>
  </si>
  <si>
    <t>trans-1.4-Dichloro-2-butene</t>
  </si>
  <si>
    <t>cis-1.4-Dichloro-2-butene</t>
  </si>
  <si>
    <t>1.1.2.2-Tetrachloroethane</t>
  </si>
  <si>
    <t>1.2.3-Trichloropropane</t>
  </si>
  <si>
    <t>Pentachloroethane</t>
  </si>
  <si>
    <t>1.2-Dibromo-3-chloropropane</t>
  </si>
  <si>
    <t>Hexachlorobutadiene</t>
  </si>
  <si>
    <t>Naphthalene</t>
  </si>
  <si>
    <t>Acenaphthylene</t>
  </si>
  <si>
    <t>Acenaphthene</t>
  </si>
  <si>
    <t>Fluorene</t>
  </si>
  <si>
    <t>Phenanthrene</t>
  </si>
  <si>
    <t>Anthracene</t>
  </si>
  <si>
    <t>Fluoranthene</t>
  </si>
  <si>
    <t>Pyrene</t>
  </si>
  <si>
    <t>Benz(a)anthracene</t>
  </si>
  <si>
    <t>Chrysene</t>
  </si>
  <si>
    <t>Benzo(b)fluoranthene</t>
  </si>
  <si>
    <t>Benzo(k)fluoranthene</t>
  </si>
  <si>
    <t>Benzo(a)pyrene</t>
  </si>
  <si>
    <t>Indeno(1.2.3.cd)pyrene</t>
  </si>
  <si>
    <t>Dibenz(a.h)anthracene</t>
  </si>
  <si>
    <t>Benzo(g.h.i)perylene</t>
  </si>
  <si>
    <t>Benzene</t>
  </si>
  <si>
    <t>Toluene</t>
  </si>
  <si>
    <t>Ethylbenzene</t>
  </si>
  <si>
    <t>C6 - C9 Fraction</t>
  </si>
  <si>
    <t>C10 - C14 Fraction</t>
  </si>
  <si>
    <t>C15 - C28 Fraction</t>
  </si>
  <si>
    <t>C29 - C36 Fraction</t>
  </si>
  <si>
    <t>Phosphate</t>
  </si>
  <si>
    <t>No. of samples you collected and analysed</t>
  </si>
  <si>
    <t>µS/cm</t>
  </si>
  <si>
    <t>4.4’-DDE</t>
  </si>
  <si>
    <t>4.4’-DDD</t>
  </si>
  <si>
    <t>4.4’-DDT</t>
  </si>
  <si>
    <t>Site 2</t>
  </si>
  <si>
    <t>Site 4</t>
  </si>
  <si>
    <t>Site 9</t>
  </si>
  <si>
    <t>Analytes</t>
  </si>
  <si>
    <t>Dissolved Manganese</t>
  </si>
  <si>
    <t>Dissolved Iron</t>
  </si>
  <si>
    <t>Organochlorine Pesticides (OC)</t>
  </si>
  <si>
    <t>Monocyclic Aromatic Hydrocarbons</t>
  </si>
  <si>
    <t>Polynuclear Aromatic Hydrocarbons</t>
  </si>
  <si>
    <t>Organophosphorus Pesticides (OP)</t>
  </si>
  <si>
    <t>Halogenated Aliphatic Compounds</t>
  </si>
  <si>
    <t xml:space="preserve">Electrical Conductivity </t>
  </si>
  <si>
    <t>C10-C36 TOTAL</t>
  </si>
  <si>
    <t>Quarterly</t>
  </si>
  <si>
    <t>No of samples required</t>
  </si>
  <si>
    <t>Site 5</t>
  </si>
  <si>
    <t>Site 6</t>
  </si>
  <si>
    <t>Site 7</t>
  </si>
  <si>
    <t>Site 10</t>
  </si>
  <si>
    <t>greater than 95% fresh guideline</t>
  </si>
  <si>
    <t>95% fresh guideline (min)*</t>
  </si>
  <si>
    <t>*Default Trigger Values for Lowland Rivers</t>
  </si>
  <si>
    <t xml:space="preserve">95% fresh guideline </t>
  </si>
  <si>
    <t>meta-&amp; para-Xylene</t>
  </si>
  <si>
    <t>ortho-Xylene</t>
  </si>
  <si>
    <t>Total Xylenes</t>
  </si>
  <si>
    <t>Sum of BTEX</t>
  </si>
  <si>
    <t>meta- &amp;para-Xylene</t>
  </si>
  <si>
    <t>Sum BTEX</t>
  </si>
  <si>
    <t>Total chlordane (sum)</t>
  </si>
  <si>
    <t>Sum of DDD+DDE+DDT</t>
  </si>
  <si>
    <t>Sum of Aldrin + Dieldrin</t>
  </si>
  <si>
    <t>meta- &amp; para -Xylene</t>
  </si>
  <si>
    <t>ortho-Xlyene</t>
  </si>
  <si>
    <t>BTEXN</t>
  </si>
  <si>
    <t>Styrene</t>
  </si>
  <si>
    <t>Isopropylbenzene</t>
  </si>
  <si>
    <t>n-Propylbenzene</t>
  </si>
  <si>
    <t>1.3.5-Trimethylbenzene</t>
  </si>
  <si>
    <t>sec-Butylbenzene</t>
  </si>
  <si>
    <t>1.2.4-Trimethylbenzene</t>
  </si>
  <si>
    <t>tert-Butylbenzene</t>
  </si>
  <si>
    <t>p-Isopropyltoluene</t>
  </si>
  <si>
    <t>n-Butylbenzene</t>
  </si>
  <si>
    <t>Oxygenated compounds</t>
  </si>
  <si>
    <t>Vinyl Acetate</t>
  </si>
  <si>
    <t>2- Butanone</t>
  </si>
  <si>
    <t>4-Methyl-2-pentanone (MIBK)</t>
  </si>
  <si>
    <t>2-0Hexanone(MBK)</t>
  </si>
  <si>
    <t>Trichlorofluprpmethane</t>
  </si>
  <si>
    <t>Sulfonated Compounds</t>
  </si>
  <si>
    <t>Carbon disulfide</t>
  </si>
  <si>
    <t>Fumigants</t>
  </si>
  <si>
    <t>2.2-Dichloropropane</t>
  </si>
  <si>
    <t>1.2-Dichloropropane</t>
  </si>
  <si>
    <t>cis-1.3-Dichloropropylene</t>
  </si>
  <si>
    <t>trans-1.3-Dichloropropylene</t>
  </si>
  <si>
    <t>1.2 Dibromoethane(EDB)</t>
  </si>
  <si>
    <t>Dimethoate</t>
  </si>
  <si>
    <t>Diazinon</t>
  </si>
  <si>
    <t>Parathion-methyl</t>
  </si>
  <si>
    <t>Malathion</t>
  </si>
  <si>
    <t>Halogenated Aromatic Compounds</t>
  </si>
  <si>
    <t>Chlorobenzene</t>
  </si>
  <si>
    <t>Bromobenzene</t>
  </si>
  <si>
    <t>2-Chlorotoluene</t>
  </si>
  <si>
    <t>4-Chlorotoluene</t>
  </si>
  <si>
    <t>1.3-Dichlorobenzene</t>
  </si>
  <si>
    <t>1.2-Dichlorobenzene</t>
  </si>
  <si>
    <t>1.2.4--Trichlorobenzene</t>
  </si>
  <si>
    <t>Trihalomethanes</t>
  </si>
  <si>
    <t>Chloroform</t>
  </si>
  <si>
    <t>Bromodichloromethane</t>
  </si>
  <si>
    <t>Dibromochloromethane</t>
  </si>
  <si>
    <t>Bromoform</t>
  </si>
  <si>
    <t>1.4-Dichlorobenzene</t>
  </si>
  <si>
    <t>2-Hexanone(MBK)</t>
  </si>
  <si>
    <t>1.2.3--Trichlorobenzene</t>
  </si>
  <si>
    <t xml:space="preserve">1.4-Dichlorobenzene
</t>
  </si>
  <si>
    <t>Chlorfenvinphos</t>
  </si>
  <si>
    <t>Chlorpyrifos -methyl</t>
  </si>
  <si>
    <t>Trichlorofluoromethane</t>
  </si>
  <si>
    <t>Benzo(b+j)fluoranthene</t>
  </si>
  <si>
    <t>Chlorpyrifos-methyl</t>
  </si>
  <si>
    <t>Chlorpyrifos-menthyl</t>
  </si>
  <si>
    <t>EPL Criteria</t>
  </si>
  <si>
    <t>Sum of polycyclic aromatic hydrocarbons</t>
  </si>
  <si>
    <t>Benzo(a)pyrene TEQ (zero)</t>
  </si>
  <si>
    <t xml:space="preserve">Quarterly </t>
  </si>
  <si>
    <t>Annual</t>
  </si>
  <si>
    <t>Site 1</t>
  </si>
  <si>
    <t>&lt;1</t>
  </si>
  <si>
    <t>&lt;0.05</t>
  </si>
  <si>
    <t>&lt;0.5</t>
  </si>
  <si>
    <t>&lt;2.0</t>
  </si>
  <si>
    <t>&lt;100</t>
  </si>
  <si>
    <t>&lt;5</t>
  </si>
  <si>
    <t>Site Dry</t>
  </si>
  <si>
    <t>Checked:  Paul Wenta</t>
  </si>
  <si>
    <t>&lt;10</t>
  </si>
  <si>
    <t>4.4`-DDE</t>
  </si>
  <si>
    <t>4.4`-DDD</t>
  </si>
  <si>
    <t>4.4`-DDT</t>
  </si>
  <si>
    <t>Total Chlordane (sum)</t>
  </si>
  <si>
    <t>Sum of DDD + DDE + DDT</t>
  </si>
  <si>
    <t>C6 - C10 Fraction</t>
  </si>
  <si>
    <t>C6 - C10 Fraction  minus BTEX (F1)</t>
  </si>
  <si>
    <t>C10 - C16 Fraction</t>
  </si>
  <si>
    <t>C16 - C34 Fraction</t>
  </si>
  <si>
    <t>C34 - C40 Fraction</t>
  </si>
  <si>
    <t>C10 - C40 Fraction (sum)</t>
  </si>
  <si>
    <t>C10 - C16 Fraction minus Naphthalene (F2)</t>
  </si>
  <si>
    <t xml:space="preserve">Data by: </t>
  </si>
  <si>
    <t xml:space="preserve">Checked:  </t>
  </si>
  <si>
    <t xml:space="preserve">Checked: </t>
  </si>
  <si>
    <t>&lt;50</t>
  </si>
  <si>
    <t>*** site was sampled but water was not discharged</t>
  </si>
  <si>
    <t xml:space="preserve">Metals </t>
  </si>
  <si>
    <t xml:space="preserve"> Metals </t>
  </si>
  <si>
    <t>&lt;0.10</t>
  </si>
  <si>
    <t>SITE</t>
  </si>
  <si>
    <t>DATE</t>
  </si>
  <si>
    <t>&lt;0.20</t>
  </si>
  <si>
    <t>C6 - C10 Fraction minus BTEX</t>
  </si>
  <si>
    <t>C10 - C40 Fraction (Sum)</t>
  </si>
  <si>
    <t>C10-C16 Fraction minus Naphthalene</t>
  </si>
  <si>
    <t xml:space="preserve"> Total Recoverable Hydrocarbons</t>
  </si>
  <si>
    <t xml:space="preserve"> Total Petroleum Hydrocarbons</t>
  </si>
  <si>
    <t>Site3</t>
  </si>
  <si>
    <t>Site dry</t>
  </si>
  <si>
    <t>Site 8</t>
  </si>
  <si>
    <t>&lt;0.1</t>
  </si>
  <si>
    <t>&lt;0.01</t>
  </si>
  <si>
    <t>&lt;2</t>
  </si>
  <si>
    <t>&lt;20</t>
  </si>
  <si>
    <t>Data by: Sidnee Harris</t>
  </si>
  <si>
    <t>Altered guideline for pH value for July</t>
  </si>
  <si>
    <t>&lt;0.001</t>
  </si>
  <si>
    <t>&lt;0.0001</t>
  </si>
  <si>
    <t>&lt;0.005</t>
  </si>
  <si>
    <t>&lt;0.010</t>
  </si>
  <si>
    <t>&lt;1.0</t>
  </si>
  <si>
    <t>&lt;LOR</t>
  </si>
  <si>
    <t>N/C</t>
  </si>
  <si>
    <t>Altered guideline for pH value for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</si>
</sst>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0.000"/>
  </numFmts>
  <fonts count="30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10" fillId="0" borderId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8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18" applyNumberFormat="0" applyAlignment="0" applyProtection="0"/>
    <xf numFmtId="0" fontId="23" fillId="11" borderId="19" applyNumberFormat="0" applyAlignment="0" applyProtection="0"/>
    <xf numFmtId="0" fontId="24" fillId="11" borderId="18" applyNumberFormat="0" applyAlignment="0" applyProtection="0"/>
    <xf numFmtId="0" fontId="25" fillId="0" borderId="20" applyNumberFormat="0" applyFill="0" applyAlignment="0" applyProtection="0"/>
    <xf numFmtId="0" fontId="26" fillId="12" borderId="2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23" applyNumberFormat="0" applyFill="0" applyAlignment="0" applyProtection="0"/>
    <xf numFmtId="0" fontId="29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29" fillId="37" borderId="0" applyNumberFormat="0" applyBorder="0" applyAlignment="0" applyProtection="0"/>
    <xf numFmtId="0" fontId="7" fillId="0" borderId="0"/>
    <xf numFmtId="0" fontId="7" fillId="13" borderId="22" applyNumberFormat="0" applyFont="0" applyAlignment="0" applyProtection="0"/>
  </cellStyleXfs>
  <cellXfs count="345">
    <xf numFmtId="0" fontId="0" fillId="0" borderId="0" xfId="0"/>
    <xf numFmtId="0" fontId="9" fillId="0" borderId="1" xfId="0" applyFont="1" applyBorder="1"/>
    <xf numFmtId="0" fontId="0" fillId="0" borderId="1" xfId="0" applyBorder="1"/>
    <xf numFmtId="0" fontId="9" fillId="0" borderId="1" xfId="0" applyFont="1" applyFill="1" applyBorder="1"/>
    <xf numFmtId="0" fontId="0" fillId="0" borderId="1" xfId="0" applyBorder="1" applyAlignment="1">
      <alignment horizontal="right"/>
    </xf>
    <xf numFmtId="0" fontId="9" fillId="3" borderId="1" xfId="0" applyFont="1" applyFill="1" applyBorder="1"/>
    <xf numFmtId="14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0" fontId="9" fillId="4" borderId="1" xfId="0" applyFont="1" applyFill="1" applyBorder="1"/>
    <xf numFmtId="0" fontId="0" fillId="0" borderId="0" xfId="0" applyBorder="1"/>
    <xf numFmtId="165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9" fillId="0" borderId="0" xfId="0" applyFont="1" applyBorder="1"/>
    <xf numFmtId="0" fontId="9" fillId="3" borderId="1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/>
    <xf numFmtId="0" fontId="0" fillId="0" borderId="3" xfId="0" applyBorder="1" applyAlignment="1">
      <alignment horizontal="right"/>
    </xf>
    <xf numFmtId="0" fontId="0" fillId="3" borderId="3" xfId="0" applyFill="1" applyBorder="1"/>
    <xf numFmtId="0" fontId="0" fillId="0" borderId="3" xfId="0" quotePrefix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64" fontId="9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2" fontId="0" fillId="0" borderId="1" xfId="0" applyNumberForma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9" fillId="0" borderId="2" xfId="0" applyFont="1" applyBorder="1" applyAlignment="1">
      <alignment horizontal="right"/>
    </xf>
    <xf numFmtId="14" fontId="0" fillId="3" borderId="1" xfId="0" applyNumberFormat="1" applyFill="1" applyBorder="1" applyAlignment="1">
      <alignment horizontal="right"/>
    </xf>
    <xf numFmtId="0" fontId="10" fillId="0" borderId="1" xfId="0" applyFon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0" fontId="14" fillId="0" borderId="1" xfId="0" applyFont="1" applyFill="1" applyBorder="1"/>
    <xf numFmtId="0" fontId="12" fillId="0" borderId="1" xfId="0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14" fontId="9" fillId="3" borderId="1" xfId="0" applyNumberFormat="1" applyFont="1" applyFill="1" applyBorder="1" applyAlignment="1">
      <alignment horizontal="center"/>
    </xf>
    <xf numFmtId="0" fontId="0" fillId="6" borderId="0" xfId="0" applyFill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9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10" fillId="3" borderId="1" xfId="0" applyFont="1" applyFill="1" applyBorder="1"/>
    <xf numFmtId="0" fontId="10" fillId="4" borderId="1" xfId="0" applyFont="1" applyFill="1" applyBorder="1"/>
    <xf numFmtId="0" fontId="10" fillId="0" borderId="2" xfId="0" applyFont="1" applyBorder="1"/>
    <xf numFmtId="0" fontId="0" fillId="0" borderId="6" xfId="0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0" borderId="8" xfId="0" applyBorder="1"/>
    <xf numFmtId="0" fontId="10" fillId="0" borderId="7" xfId="0" applyFont="1" applyBorder="1" applyAlignment="1">
      <alignment horizontal="right"/>
    </xf>
    <xf numFmtId="14" fontId="0" fillId="3" borderId="7" xfId="0" applyNumberFormat="1" applyFill="1" applyBorder="1" applyAlignment="1">
      <alignment horizontal="right"/>
    </xf>
    <xf numFmtId="0" fontId="0" fillId="0" borderId="7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9" fillId="3" borderId="1" xfId="0" applyFont="1" applyFill="1" applyBorder="1" applyAlignment="1">
      <alignment horizontal="left"/>
    </xf>
    <xf numFmtId="0" fontId="10" fillId="0" borderId="0" xfId="1"/>
    <xf numFmtId="2" fontId="0" fillId="0" borderId="3" xfId="0" applyNumberFormat="1" applyBorder="1" applyAlignment="1">
      <alignment horizontal="right"/>
    </xf>
    <xf numFmtId="2" fontId="0" fillId="0" borderId="3" xfId="0" applyNumberFormat="1" applyBorder="1"/>
    <xf numFmtId="0" fontId="0" fillId="0" borderId="3" xfId="0" applyBorder="1"/>
    <xf numFmtId="0" fontId="9" fillId="3" borderId="1" xfId="1" applyFont="1" applyFill="1" applyBorder="1" applyAlignment="1">
      <alignment horizontal="left"/>
    </xf>
    <xf numFmtId="0" fontId="9" fillId="0" borderId="1" xfId="1" applyFont="1" applyBorder="1"/>
    <xf numFmtId="0" fontId="9" fillId="3" borderId="1" xfId="1" applyFont="1" applyFill="1" applyBorder="1"/>
    <xf numFmtId="0" fontId="9" fillId="0" borderId="1" xfId="1" applyFont="1" applyBorder="1"/>
    <xf numFmtId="0" fontId="9" fillId="0" borderId="1" xfId="1" applyFont="1" applyBorder="1"/>
    <xf numFmtId="0" fontId="9" fillId="3" borderId="1" xfId="1" applyFont="1" applyFill="1" applyBorder="1"/>
    <xf numFmtId="0" fontId="9" fillId="3" borderId="1" xfId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166" fontId="10" fillId="0" borderId="1" xfId="0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0" fontId="10" fillId="0" borderId="9" xfId="0" applyFont="1" applyBorder="1"/>
    <xf numFmtId="0" fontId="0" fillId="0" borderId="10" xfId="0" applyBorder="1" applyAlignment="1">
      <alignment horizontal="right"/>
    </xf>
    <xf numFmtId="0" fontId="10" fillId="0" borderId="10" xfId="0" applyFont="1" applyBorder="1"/>
    <xf numFmtId="0" fontId="9" fillId="0" borderId="0" xfId="0" applyFont="1" applyFill="1" applyBorder="1"/>
    <xf numFmtId="0" fontId="0" fillId="3" borderId="11" xfId="0" applyFill="1" applyBorder="1" applyAlignment="1">
      <alignment horizontal="right"/>
    </xf>
    <xf numFmtId="0" fontId="9" fillId="3" borderId="6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0" fillId="5" borderId="7" xfId="0" applyFill="1" applyBorder="1" applyAlignment="1">
      <alignment horizontal="right"/>
    </xf>
    <xf numFmtId="0" fontId="9" fillId="3" borderId="7" xfId="0" applyFont="1" applyFill="1" applyBorder="1"/>
    <xf numFmtId="2" fontId="0" fillId="0" borderId="2" xfId="0" applyNumberFormat="1" applyBorder="1" applyAlignment="1">
      <alignment horizontal="right"/>
    </xf>
    <xf numFmtId="0" fontId="10" fillId="0" borderId="6" xfId="0" applyFont="1" applyBorder="1" applyAlignment="1">
      <alignment horizontal="center"/>
    </xf>
    <xf numFmtId="2" fontId="9" fillId="3" borderId="1" xfId="0" applyNumberFormat="1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0" fontId="9" fillId="3" borderId="10" xfId="1" applyFont="1" applyFill="1" applyBorder="1"/>
    <xf numFmtId="0" fontId="9" fillId="0" borderId="7" xfId="0" applyFont="1" applyFill="1" applyBorder="1" applyAlignment="1">
      <alignment horizontal="right"/>
    </xf>
    <xf numFmtId="0" fontId="13" fillId="4" borderId="1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0" fontId="14" fillId="4" borderId="1" xfId="0" applyFont="1" applyFill="1" applyBorder="1" applyAlignment="1">
      <alignment horizontal="right"/>
    </xf>
    <xf numFmtId="0" fontId="14" fillId="4" borderId="1" xfId="0" applyFont="1" applyFill="1" applyBorder="1"/>
    <xf numFmtId="0" fontId="12" fillId="4" borderId="1" xfId="0" applyFont="1" applyFill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20" fontId="9" fillId="3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right"/>
    </xf>
    <xf numFmtId="2" fontId="0" fillId="0" borderId="7" xfId="0" applyNumberFormat="1" applyBorder="1" applyAlignment="1">
      <alignment horizontal="right"/>
    </xf>
    <xf numFmtId="14" fontId="9" fillId="3" borderId="1" xfId="0" applyNumberFormat="1" applyFont="1" applyFill="1" applyBorder="1"/>
    <xf numFmtId="1" fontId="10" fillId="0" borderId="1" xfId="0" applyNumberFormat="1" applyFon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0" fontId="10" fillId="3" borderId="1" xfId="1" applyFill="1" applyBorder="1" applyAlignment="1">
      <alignment horizontal="right"/>
    </xf>
    <xf numFmtId="0" fontId="10" fillId="0" borderId="1" xfId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/>
    <xf numFmtId="0" fontId="0" fillId="0" borderId="3" xfId="0" applyFill="1" applyBorder="1" applyAlignment="1">
      <alignment horizontal="right"/>
    </xf>
    <xf numFmtId="0" fontId="9" fillId="0" borderId="3" xfId="0" applyFont="1" applyBorder="1"/>
    <xf numFmtId="0" fontId="9" fillId="0" borderId="14" xfId="0" applyFont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14" fillId="0" borderId="0" xfId="42" applyFont="1"/>
    <xf numFmtId="2" fontId="0" fillId="0" borderId="1" xfId="0" applyNumberFormat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7" fillId="0" borderId="1" xfId="42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0" fillId="0" borderId="3" xfId="0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3" borderId="25" xfId="0" applyFont="1" applyFill="1" applyBorder="1" applyAlignment="1">
      <alignment horizontal="center" wrapText="1"/>
    </xf>
    <xf numFmtId="14" fontId="0" fillId="3" borderId="25" xfId="0" applyNumberFormat="1" applyFill="1" applyBorder="1" applyAlignment="1">
      <alignment horizontal="right"/>
    </xf>
    <xf numFmtId="0" fontId="0" fillId="3" borderId="25" xfId="0" applyFill="1" applyBorder="1" applyAlignment="1">
      <alignment horizontal="right"/>
    </xf>
    <xf numFmtId="0" fontId="10" fillId="0" borderId="25" xfId="0" applyFont="1" applyBorder="1" applyAlignment="1">
      <alignment horizontal="right"/>
    </xf>
    <xf numFmtId="0" fontId="9" fillId="3" borderId="25" xfId="0" applyFont="1" applyFill="1" applyBorder="1"/>
    <xf numFmtId="0" fontId="0" fillId="0" borderId="25" xfId="0" applyBorder="1" applyAlignment="1">
      <alignment horizontal="right"/>
    </xf>
    <xf numFmtId="0" fontId="0" fillId="0" borderId="26" xfId="0" applyBorder="1"/>
    <xf numFmtId="0" fontId="9" fillId="3" borderId="3" xfId="0" applyFont="1" applyFill="1" applyBorder="1" applyAlignment="1">
      <alignment horizontal="center" wrapText="1"/>
    </xf>
    <xf numFmtId="0" fontId="9" fillId="0" borderId="14" xfId="0" applyFont="1" applyBorder="1"/>
    <xf numFmtId="0" fontId="0" fillId="0" borderId="26" xfId="0" applyFill="1" applyBorder="1"/>
    <xf numFmtId="0" fontId="9" fillId="0" borderId="27" xfId="0" applyFont="1" applyBorder="1"/>
    <xf numFmtId="0" fontId="9" fillId="3" borderId="7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14" fontId="0" fillId="3" borderId="3" xfId="0" applyNumberFormat="1" applyFill="1" applyBorder="1"/>
    <xf numFmtId="0" fontId="10" fillId="0" borderId="26" xfId="1" applyBorder="1"/>
    <xf numFmtId="2" fontId="0" fillId="0" borderId="25" xfId="0" applyNumberFormat="1" applyBorder="1" applyAlignment="1">
      <alignment horizontal="right"/>
    </xf>
    <xf numFmtId="0" fontId="9" fillId="3" borderId="3" xfId="1" applyFont="1" applyFill="1" applyBorder="1"/>
    <xf numFmtId="0" fontId="10" fillId="0" borderId="25" xfId="0" applyFont="1" applyBorder="1" applyAlignment="1">
      <alignment horizontal="center"/>
    </xf>
    <xf numFmtId="0" fontId="9" fillId="3" borderId="25" xfId="1" applyFont="1" applyFill="1" applyBorder="1"/>
    <xf numFmtId="0" fontId="9" fillId="0" borderId="27" xfId="0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9" fillId="0" borderId="3" xfId="1" applyFont="1" applyBorder="1"/>
    <xf numFmtId="0" fontId="10" fillId="0" borderId="3" xfId="0" quotePrefix="1" applyFont="1" applyBorder="1" applyAlignment="1">
      <alignment horizontal="right"/>
    </xf>
    <xf numFmtId="0" fontId="9" fillId="0" borderId="3" xfId="0" applyFont="1" applyFill="1" applyBorder="1"/>
    <xf numFmtId="0" fontId="9" fillId="3" borderId="3" xfId="0" applyFont="1" applyFill="1" applyBorder="1" applyAlignment="1">
      <alignment horizontal="left"/>
    </xf>
    <xf numFmtId="0" fontId="9" fillId="0" borderId="25" xfId="1" applyFont="1" applyBorder="1"/>
    <xf numFmtId="0" fontId="9" fillId="4" borderId="25" xfId="1" applyFont="1" applyFill="1" applyBorder="1"/>
    <xf numFmtId="0" fontId="9" fillId="0" borderId="25" xfId="1" applyFont="1" applyFill="1" applyBorder="1"/>
    <xf numFmtId="0" fontId="9" fillId="0" borderId="25" xfId="0" applyFont="1" applyBorder="1"/>
    <xf numFmtId="0" fontId="9" fillId="0" borderId="3" xfId="1" applyFont="1" applyFill="1" applyBorder="1"/>
    <xf numFmtId="0" fontId="9" fillId="4" borderId="3" xfId="1" applyFont="1" applyFill="1" applyBorder="1"/>
    <xf numFmtId="0" fontId="9" fillId="4" borderId="25" xfId="0" applyFont="1" applyFill="1" applyBorder="1"/>
    <xf numFmtId="0" fontId="9" fillId="0" borderId="25" xfId="0" applyFont="1" applyFill="1" applyBorder="1"/>
    <xf numFmtId="0" fontId="9" fillId="4" borderId="3" xfId="0" applyFont="1" applyFill="1" applyBorder="1"/>
    <xf numFmtId="0" fontId="9" fillId="0" borderId="3" xfId="0" applyFont="1" applyBorder="1" applyAlignment="1">
      <alignment wrapText="1"/>
    </xf>
    <xf numFmtId="0" fontId="9" fillId="0" borderId="3" xfId="1" applyFont="1" applyBorder="1" applyAlignment="1">
      <alignment horizontal="left"/>
    </xf>
    <xf numFmtId="0" fontId="9" fillId="3" borderId="3" xfId="1" applyFont="1" applyFill="1" applyBorder="1" applyAlignment="1">
      <alignment horizontal="left"/>
    </xf>
    <xf numFmtId="0" fontId="9" fillId="0" borderId="30" xfId="0" applyFont="1" applyBorder="1"/>
    <xf numFmtId="0" fontId="9" fillId="0" borderId="31" xfId="1" applyFont="1" applyBorder="1"/>
    <xf numFmtId="0" fontId="9" fillId="0" borderId="29" xfId="1" applyFont="1" applyBorder="1"/>
    <xf numFmtId="0" fontId="9" fillId="0" borderId="32" xfId="1" applyFont="1" applyBorder="1"/>
    <xf numFmtId="0" fontId="9" fillId="0" borderId="30" xfId="1" applyFont="1" applyBorder="1"/>
    <xf numFmtId="0" fontId="9" fillId="3" borderId="25" xfId="1" applyFont="1" applyFill="1" applyBorder="1" applyAlignment="1">
      <alignment horizontal="left"/>
    </xf>
    <xf numFmtId="0" fontId="9" fillId="0" borderId="29" xfId="0" applyFont="1" applyBorder="1"/>
    <xf numFmtId="0" fontId="0" fillId="0" borderId="32" xfId="0" applyBorder="1" applyAlignment="1">
      <alignment horizontal="right"/>
    </xf>
    <xf numFmtId="0" fontId="9" fillId="3" borderId="25" xfId="0" applyFont="1" applyFill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3" borderId="31" xfId="0" applyFont="1" applyFill="1" applyBorder="1"/>
    <xf numFmtId="0" fontId="9" fillId="3" borderId="32" xfId="1" applyFont="1" applyFill="1" applyBorder="1"/>
    <xf numFmtId="0" fontId="9" fillId="3" borderId="31" xfId="1" applyFont="1" applyFill="1" applyBorder="1"/>
    <xf numFmtId="0" fontId="0" fillId="0" borderId="7" xfId="0" quotePrefix="1" applyBorder="1" applyAlignment="1">
      <alignment horizontal="right"/>
    </xf>
    <xf numFmtId="0" fontId="9" fillId="3" borderId="7" xfId="1" applyFont="1" applyFill="1" applyBorder="1"/>
    <xf numFmtId="0" fontId="10" fillId="3" borderId="7" xfId="1" applyFill="1" applyBorder="1" applyAlignment="1">
      <alignment horizontal="right"/>
    </xf>
    <xf numFmtId="0" fontId="0" fillId="5" borderId="25" xfId="0" applyFill="1" applyBorder="1" applyAlignment="1">
      <alignment horizontal="right"/>
    </xf>
    <xf numFmtId="0" fontId="10" fillId="3" borderId="25" xfId="1" applyFill="1" applyBorder="1" applyAlignment="1">
      <alignment horizontal="right"/>
    </xf>
    <xf numFmtId="0" fontId="9" fillId="0" borderId="26" xfId="0" applyFont="1" applyFill="1" applyBorder="1"/>
    <xf numFmtId="0" fontId="10" fillId="0" borderId="6" xfId="0" applyFont="1" applyBorder="1"/>
    <xf numFmtId="0" fontId="10" fillId="0" borderId="6" xfId="0" applyFont="1" applyFill="1" applyBorder="1"/>
    <xf numFmtId="0" fontId="0" fillId="0" borderId="27" xfId="0" applyBorder="1" applyAlignment="1">
      <alignment horizontal="right"/>
    </xf>
    <xf numFmtId="14" fontId="0" fillId="3" borderId="3" xfId="0" applyNumberForma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25" xfId="0" applyNumberFormat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14" fillId="0" borderId="3" xfId="42" applyFont="1" applyBorder="1"/>
    <xf numFmtId="0" fontId="9" fillId="3" borderId="25" xfId="0" applyFont="1" applyFill="1" applyBorder="1" applyAlignment="1">
      <alignment horizontal="right"/>
    </xf>
    <xf numFmtId="0" fontId="9" fillId="3" borderId="3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9" fillId="3" borderId="25" xfId="1" applyFont="1" applyFill="1" applyBorder="1" applyAlignment="1">
      <alignment horizontal="right"/>
    </xf>
    <xf numFmtId="0" fontId="9" fillId="3" borderId="7" xfId="1" applyFont="1" applyFill="1" applyBorder="1" applyAlignment="1">
      <alignment horizontal="right"/>
    </xf>
    <xf numFmtId="0" fontId="9" fillId="3" borderId="1" xfId="1" applyFont="1" applyFill="1" applyBorder="1" applyAlignment="1">
      <alignment horizontal="right"/>
    </xf>
    <xf numFmtId="0" fontId="9" fillId="3" borderId="3" xfId="1" applyFont="1" applyFill="1" applyBorder="1" applyAlignment="1">
      <alignment horizontal="right"/>
    </xf>
    <xf numFmtId="0" fontId="9" fillId="3" borderId="32" xfId="1" applyFont="1" applyFill="1" applyBorder="1" applyAlignment="1">
      <alignment horizontal="right"/>
    </xf>
    <xf numFmtId="0" fontId="9" fillId="3" borderId="10" xfId="1" applyFont="1" applyFill="1" applyBorder="1" applyAlignment="1">
      <alignment horizontal="right"/>
    </xf>
    <xf numFmtId="0" fontId="9" fillId="3" borderId="31" xfId="1" applyFont="1" applyFill="1" applyBorder="1" applyAlignment="1">
      <alignment horizontal="right"/>
    </xf>
    <xf numFmtId="0" fontId="9" fillId="0" borderId="25" xfId="1" applyFont="1" applyBorder="1" applyAlignment="1">
      <alignment horizontal="right"/>
    </xf>
    <xf numFmtId="0" fontId="9" fillId="0" borderId="1" xfId="1" applyFont="1" applyBorder="1" applyAlignment="1">
      <alignment horizontal="right"/>
    </xf>
    <xf numFmtId="0" fontId="9" fillId="0" borderId="3" xfId="1" applyFont="1" applyBorder="1" applyAlignment="1">
      <alignment horizontal="right"/>
    </xf>
    <xf numFmtId="2" fontId="7" fillId="0" borderId="1" xfId="42" applyNumberFormat="1" applyBorder="1" applyAlignment="1">
      <alignment horizontal="center"/>
    </xf>
    <xf numFmtId="0" fontId="9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7" fillId="0" borderId="1" xfId="42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9" fillId="0" borderId="28" xfId="0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quotePrefix="1" applyBorder="1" applyAlignment="1">
      <alignment horizontal="center"/>
    </xf>
    <xf numFmtId="166" fontId="10" fillId="0" borderId="7" xfId="0" applyNumberFormat="1" applyFont="1" applyBorder="1" applyAlignment="1">
      <alignment horizontal="center"/>
    </xf>
    <xf numFmtId="0" fontId="9" fillId="3" borderId="7" xfId="1" applyFont="1" applyFill="1" applyBorder="1" applyAlignment="1">
      <alignment horizontal="center"/>
    </xf>
    <xf numFmtId="0" fontId="10" fillId="3" borderId="7" xfId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1" xfId="42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9" fillId="3" borderId="1" xfId="0" applyFont="1" applyFill="1" applyBorder="1" applyAlignment="1"/>
    <xf numFmtId="0" fontId="0" fillId="0" borderId="0" xfId="0" applyFill="1" applyBorder="1"/>
    <xf numFmtId="166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6" fontId="10" fillId="0" borderId="7" xfId="0" applyNumberFormat="1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/>
    </xf>
    <xf numFmtId="0" fontId="0" fillId="0" borderId="25" xfId="0" quotePrefix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5" fillId="0" borderId="1" xfId="42" applyFont="1" applyBorder="1" applyAlignment="1">
      <alignment horizontal="center"/>
    </xf>
    <xf numFmtId="14" fontId="9" fillId="3" borderId="6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1" xfId="42" applyFont="1" applyBorder="1" applyAlignment="1">
      <alignment horizontal="center"/>
    </xf>
    <xf numFmtId="0" fontId="3" fillId="0" borderId="1" xfId="42" applyFont="1" applyBorder="1" applyAlignment="1">
      <alignment horizontal="center"/>
    </xf>
    <xf numFmtId="14" fontId="9" fillId="3" borderId="1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4" fontId="9" fillId="3" borderId="3" xfId="0" applyNumberFormat="1" applyFont="1" applyFill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9" fillId="3" borderId="3" xfId="1" applyFont="1" applyFill="1" applyBorder="1" applyAlignment="1">
      <alignment horizontal="center"/>
    </xf>
    <xf numFmtId="0" fontId="1" fillId="0" borderId="1" xfId="42" applyFont="1" applyBorder="1" applyAlignment="1">
      <alignment horizontal="center" vertical="center"/>
    </xf>
    <xf numFmtId="0" fontId="9" fillId="3" borderId="25" xfId="1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4" fontId="9" fillId="3" borderId="3" xfId="0" applyNumberFormat="1" applyFont="1" applyFill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166" fontId="27" fillId="0" borderId="1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4" fontId="0" fillId="3" borderId="25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4" fontId="0" fillId="3" borderId="3" xfId="0" applyNumberForma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9" fillId="0" borderId="27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10" fillId="0" borderId="3" xfId="0" quotePrefix="1" applyFont="1" applyBorder="1" applyAlignment="1">
      <alignment horizontal="center"/>
    </xf>
    <xf numFmtId="165" fontId="10" fillId="0" borderId="25" xfId="0" applyNumberFormat="1" applyFont="1" applyBorder="1" applyAlignment="1">
      <alignment horizontal="right"/>
    </xf>
    <xf numFmtId="2" fontId="0" fillId="0" borderId="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65" fontId="10" fillId="0" borderId="25" xfId="0" applyNumberFormat="1" applyFont="1" applyBorder="1" applyAlignment="1">
      <alignment horizontal="center"/>
    </xf>
    <xf numFmtId="0" fontId="0" fillId="0" borderId="0" xfId="0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 xr:uid="{00000000-0005-0000-0000-000025000000}"/>
    <cellStyle name="Normal 3" xfId="42" xr:uid="{00000000-0005-0000-0000-000026000000}"/>
    <cellStyle name="Note 2" xfId="43" xr:uid="{00000000-0005-0000-0000-00002700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27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686"/>
  <sheetViews>
    <sheetView tabSelected="1" zoomScaleNormal="100" zoomScaleSheetLayoutView="100" workbookViewId="0">
      <pane ySplit="1" topLeftCell="A2" activePane="bottomLeft" state="frozen"/>
      <selection pane="bottomLeft" activeCell="N27" sqref="N27"/>
    </sheetView>
  </sheetViews>
  <sheetFormatPr defaultRowHeight="12.75" x14ac:dyDescent="0.2"/>
  <cols>
    <col min="1" max="1" width="37.5703125" style="13" bestFit="1" customWidth="1"/>
    <col min="2" max="2" width="7.5703125" style="13" bestFit="1" customWidth="1"/>
    <col min="3" max="3" width="7" style="13" bestFit="1" customWidth="1"/>
    <col min="4" max="4" width="9.7109375" style="13" bestFit="1" customWidth="1"/>
    <col min="5" max="5" width="9.7109375" style="22" bestFit="1" customWidth="1"/>
    <col min="6" max="6" width="9.7109375" style="22" customWidth="1"/>
    <col min="7" max="7" width="10.140625" style="57" customWidth="1"/>
    <col min="8" max="8" width="14" style="9" bestFit="1" customWidth="1"/>
    <col min="9" max="9" width="10.140625" style="9" bestFit="1" customWidth="1"/>
    <col min="10" max="10" width="10.140625" style="135" bestFit="1" customWidth="1"/>
    <col min="11" max="12" width="10.140625" style="242" bestFit="1" customWidth="1"/>
    <col min="13" max="13" width="7.28515625" style="23" bestFit="1" customWidth="1"/>
    <col min="14" max="14" width="8.5703125" style="22" bestFit="1" customWidth="1"/>
    <col min="15" max="15" width="7.7109375" style="22" bestFit="1" customWidth="1"/>
  </cols>
  <sheetData>
    <row r="1" spans="1:16" ht="63.75" x14ac:dyDescent="0.2">
      <c r="A1" s="118" t="s">
        <v>137</v>
      </c>
      <c r="B1" s="162" t="s">
        <v>12</v>
      </c>
      <c r="C1" s="118" t="s">
        <v>13</v>
      </c>
      <c r="D1" s="150" t="s">
        <v>154</v>
      </c>
      <c r="E1" s="54" t="s">
        <v>156</v>
      </c>
      <c r="F1" s="54" t="s">
        <v>278</v>
      </c>
      <c r="G1" s="54" t="s">
        <v>148</v>
      </c>
      <c r="H1" s="54" t="s">
        <v>129</v>
      </c>
      <c r="I1" s="15" t="s">
        <v>147</v>
      </c>
      <c r="J1" s="15" t="s">
        <v>147</v>
      </c>
      <c r="K1" s="15" t="s">
        <v>147</v>
      </c>
      <c r="L1" s="90" t="s">
        <v>223</v>
      </c>
      <c r="M1" s="88" t="s">
        <v>0</v>
      </c>
      <c r="N1" s="54" t="s">
        <v>1</v>
      </c>
      <c r="O1" s="157" t="s">
        <v>2</v>
      </c>
      <c r="P1" s="156"/>
    </row>
    <row r="2" spans="1:16" x14ac:dyDescent="0.2">
      <c r="A2" s="119" t="s">
        <v>254</v>
      </c>
      <c r="B2" s="154"/>
      <c r="C2" s="119"/>
      <c r="D2" s="154"/>
      <c r="E2" s="15"/>
      <c r="F2" s="15"/>
      <c r="G2" s="55"/>
      <c r="H2" s="15"/>
      <c r="I2" s="50" t="s">
        <v>224</v>
      </c>
      <c r="J2" s="50" t="s">
        <v>224</v>
      </c>
      <c r="K2" s="50" t="s">
        <v>224</v>
      </c>
      <c r="L2" s="50" t="s">
        <v>224</v>
      </c>
      <c r="M2" s="215"/>
      <c r="N2" s="14"/>
      <c r="O2" s="216"/>
      <c r="P2" s="156"/>
    </row>
    <row r="3" spans="1:16" x14ac:dyDescent="0.2">
      <c r="A3" s="119" t="s">
        <v>255</v>
      </c>
      <c r="B3" s="154"/>
      <c r="C3" s="119"/>
      <c r="D3" s="154"/>
      <c r="E3" s="15"/>
      <c r="F3" s="15"/>
      <c r="G3" s="55"/>
      <c r="H3" s="15"/>
      <c r="I3" s="50">
        <v>43860</v>
      </c>
      <c r="J3" s="50">
        <v>43937</v>
      </c>
      <c r="K3" s="307">
        <v>44041</v>
      </c>
      <c r="L3" s="317">
        <v>44116</v>
      </c>
      <c r="M3" s="229"/>
      <c r="N3" s="14"/>
      <c r="O3" s="216"/>
      <c r="P3" s="156"/>
    </row>
    <row r="4" spans="1:16" x14ac:dyDescent="0.2">
      <c r="A4" s="119"/>
      <c r="B4" s="154"/>
      <c r="C4" s="119"/>
      <c r="D4" s="154"/>
      <c r="E4" s="15"/>
      <c r="F4" s="15"/>
      <c r="G4" s="55"/>
      <c r="H4" s="15"/>
      <c r="I4" s="15"/>
      <c r="J4" s="15"/>
      <c r="K4" s="243"/>
      <c r="L4" s="244"/>
      <c r="M4" s="244"/>
      <c r="N4" s="14"/>
      <c r="O4" s="216"/>
      <c r="P4" s="156"/>
    </row>
    <row r="5" spans="1:16" x14ac:dyDescent="0.2">
      <c r="A5" s="121" t="s">
        <v>14</v>
      </c>
      <c r="B5" s="175" t="s">
        <v>15</v>
      </c>
      <c r="C5" s="171">
        <v>0.01</v>
      </c>
      <c r="D5" s="178">
        <v>6.5</v>
      </c>
      <c r="E5" s="26">
        <v>8</v>
      </c>
      <c r="F5" s="26"/>
      <c r="G5" s="17">
        <v>4</v>
      </c>
      <c r="H5" s="17">
        <f>COUNTA(I5:L5)</f>
        <v>4</v>
      </c>
      <c r="I5" s="127">
        <v>6.34</v>
      </c>
      <c r="J5" s="80">
        <v>6.21</v>
      </c>
      <c r="K5" s="308">
        <v>6.25</v>
      </c>
      <c r="L5" s="308">
        <v>6.26</v>
      </c>
      <c r="M5" s="242">
        <f>MIN(I5:L5)</f>
        <v>6.21</v>
      </c>
      <c r="N5" s="333">
        <f>AVERAGE(I5:L5)</f>
        <v>6.2650000000000006</v>
      </c>
      <c r="O5" s="334">
        <f>MAX(I5:L5)</f>
        <v>6.34</v>
      </c>
      <c r="P5" s="156"/>
    </row>
    <row r="6" spans="1:16" x14ac:dyDescent="0.2">
      <c r="A6" s="121" t="s">
        <v>145</v>
      </c>
      <c r="B6" s="175" t="s">
        <v>130</v>
      </c>
      <c r="C6" s="171">
        <v>1</v>
      </c>
      <c r="D6" s="178"/>
      <c r="E6" s="4"/>
      <c r="F6" s="4"/>
      <c r="G6" s="17">
        <v>4</v>
      </c>
      <c r="H6" s="17">
        <f>COUNTA(I6:L6)</f>
        <v>4</v>
      </c>
      <c r="I6" s="127">
        <v>1200</v>
      </c>
      <c r="J6" s="80">
        <v>1080</v>
      </c>
      <c r="K6" s="247">
        <v>1190</v>
      </c>
      <c r="L6" s="247">
        <v>1190</v>
      </c>
      <c r="M6" s="322">
        <f>MIN(I6:L6)</f>
        <v>1080</v>
      </c>
      <c r="N6" s="335">
        <f>AVERAGE(I6:L6)</f>
        <v>1165</v>
      </c>
      <c r="O6" s="336">
        <f>MAX(I6:L6)</f>
        <v>1200</v>
      </c>
      <c r="P6" s="9"/>
    </row>
    <row r="7" spans="1:16" x14ac:dyDescent="0.2">
      <c r="A7" s="121" t="s">
        <v>18</v>
      </c>
      <c r="B7" s="175" t="s">
        <v>17</v>
      </c>
      <c r="C7" s="171">
        <v>1</v>
      </c>
      <c r="D7" s="178"/>
      <c r="E7" s="4"/>
      <c r="F7" s="4"/>
      <c r="G7" s="53"/>
      <c r="H7" s="17"/>
      <c r="I7" s="127"/>
      <c r="J7" s="80"/>
      <c r="K7" s="247"/>
      <c r="L7" s="247"/>
      <c r="M7" s="247"/>
      <c r="N7" s="33"/>
      <c r="O7" s="4"/>
      <c r="P7" s="9"/>
    </row>
    <row r="8" spans="1:16" x14ac:dyDescent="0.2">
      <c r="A8" s="121" t="s">
        <v>19</v>
      </c>
      <c r="B8" s="175" t="s">
        <v>17</v>
      </c>
      <c r="C8" s="171">
        <v>1</v>
      </c>
      <c r="D8" s="178"/>
      <c r="E8" s="4"/>
      <c r="F8" s="4"/>
      <c r="G8" s="17">
        <v>4</v>
      </c>
      <c r="H8" s="17">
        <f>COUNTA(I8:L8)</f>
        <v>4</v>
      </c>
      <c r="I8" s="283" t="s">
        <v>225</v>
      </c>
      <c r="J8" s="49" t="s">
        <v>225</v>
      </c>
      <c r="K8" s="247" t="s">
        <v>225</v>
      </c>
      <c r="L8" s="247" t="s">
        <v>225</v>
      </c>
      <c r="M8" s="247" t="s">
        <v>276</v>
      </c>
      <c r="N8" s="148" t="s">
        <v>277</v>
      </c>
      <c r="O8" s="247" t="s">
        <v>276</v>
      </c>
      <c r="P8" s="9"/>
    </row>
    <row r="9" spans="1:16" x14ac:dyDescent="0.2">
      <c r="A9" s="121" t="s">
        <v>20</v>
      </c>
      <c r="B9" s="175" t="s">
        <v>17</v>
      </c>
      <c r="C9" s="171">
        <v>1</v>
      </c>
      <c r="D9" s="178"/>
      <c r="E9" s="4"/>
      <c r="F9" s="4"/>
      <c r="G9" s="17">
        <v>4</v>
      </c>
      <c r="H9" s="17">
        <f>COUNTA(I9:L9)</f>
        <v>4</v>
      </c>
      <c r="I9" s="283" t="s">
        <v>225</v>
      </c>
      <c r="J9" s="49" t="s">
        <v>225</v>
      </c>
      <c r="K9" s="247" t="s">
        <v>225</v>
      </c>
      <c r="L9" s="247" t="s">
        <v>225</v>
      </c>
      <c r="M9" s="247" t="s">
        <v>276</v>
      </c>
      <c r="N9" s="148" t="s">
        <v>277</v>
      </c>
      <c r="O9" s="247" t="s">
        <v>276</v>
      </c>
      <c r="P9" s="9"/>
    </row>
    <row r="10" spans="1:16" x14ac:dyDescent="0.2">
      <c r="A10" s="121" t="s">
        <v>21</v>
      </c>
      <c r="B10" s="175" t="s">
        <v>17</v>
      </c>
      <c r="C10" s="171">
        <v>1</v>
      </c>
      <c r="D10" s="178"/>
      <c r="E10" s="4"/>
      <c r="F10" s="4"/>
      <c r="G10" s="17">
        <v>4</v>
      </c>
      <c r="H10" s="17">
        <f t="shared" ref="H10:H30" si="0">COUNTA(I10:L10)</f>
        <v>4</v>
      </c>
      <c r="I10" s="127">
        <v>152</v>
      </c>
      <c r="J10" s="80">
        <v>126</v>
      </c>
      <c r="K10" s="247">
        <v>117</v>
      </c>
      <c r="L10" s="247">
        <v>127</v>
      </c>
      <c r="M10" s="247">
        <f>MIN(I10:L10)</f>
        <v>117</v>
      </c>
      <c r="N10" s="132">
        <f>AVERAGE(I10:L10)</f>
        <v>130.5</v>
      </c>
      <c r="O10" s="80">
        <f>MAX(I10:L10)</f>
        <v>152</v>
      </c>
      <c r="P10" s="9"/>
    </row>
    <row r="11" spans="1:16" x14ac:dyDescent="0.2">
      <c r="A11" s="121" t="s">
        <v>22</v>
      </c>
      <c r="B11" s="175" t="s">
        <v>17</v>
      </c>
      <c r="C11" s="171">
        <v>1</v>
      </c>
      <c r="D11" s="178"/>
      <c r="E11" s="4"/>
      <c r="F11" s="4"/>
      <c r="G11" s="17">
        <v>4</v>
      </c>
      <c r="H11" s="17">
        <f t="shared" si="0"/>
        <v>4</v>
      </c>
      <c r="I11" s="127">
        <v>152</v>
      </c>
      <c r="J11" s="80">
        <v>126</v>
      </c>
      <c r="K11" s="247">
        <v>117</v>
      </c>
      <c r="L11" s="247">
        <v>127</v>
      </c>
      <c r="M11" s="247">
        <f t="shared" ref="M11:M29" si="1">MIN(I11:L11)</f>
        <v>117</v>
      </c>
      <c r="N11" s="132">
        <f t="shared" ref="N11:N29" si="2">AVERAGE(I11:L11)</f>
        <v>130.5</v>
      </c>
      <c r="O11" s="80">
        <f t="shared" ref="O11:O29" si="3">MAX(I11:L11)</f>
        <v>152</v>
      </c>
      <c r="P11" s="9"/>
    </row>
    <row r="12" spans="1:16" x14ac:dyDescent="0.2">
      <c r="A12" s="121" t="s">
        <v>23</v>
      </c>
      <c r="B12" s="175" t="s">
        <v>17</v>
      </c>
      <c r="C12" s="171">
        <v>1</v>
      </c>
      <c r="D12" s="178"/>
      <c r="E12" s="4"/>
      <c r="F12" s="4"/>
      <c r="G12" s="17">
        <v>4</v>
      </c>
      <c r="H12" s="17">
        <f t="shared" si="0"/>
        <v>4</v>
      </c>
      <c r="I12" s="127">
        <v>25</v>
      </c>
      <c r="J12" s="80">
        <v>27</v>
      </c>
      <c r="K12" s="247">
        <v>25</v>
      </c>
      <c r="L12" s="247">
        <v>24</v>
      </c>
      <c r="M12" s="247">
        <f t="shared" si="1"/>
        <v>24</v>
      </c>
      <c r="N12" s="132">
        <f t="shared" si="2"/>
        <v>25.25</v>
      </c>
      <c r="O12" s="80">
        <f t="shared" si="3"/>
        <v>27</v>
      </c>
      <c r="P12" s="9"/>
    </row>
    <row r="13" spans="1:16" x14ac:dyDescent="0.2">
      <c r="A13" s="121" t="s">
        <v>8</v>
      </c>
      <c r="B13" s="175" t="s">
        <v>17</v>
      </c>
      <c r="C13" s="171">
        <v>1</v>
      </c>
      <c r="D13" s="178"/>
      <c r="E13" s="4"/>
      <c r="F13" s="4"/>
      <c r="G13" s="17">
        <v>4</v>
      </c>
      <c r="H13" s="17">
        <f t="shared" si="0"/>
        <v>4</v>
      </c>
      <c r="I13" s="127">
        <v>282</v>
      </c>
      <c r="J13" s="80">
        <v>313</v>
      </c>
      <c r="K13" s="247">
        <v>301</v>
      </c>
      <c r="L13" s="247">
        <v>315</v>
      </c>
      <c r="M13" s="247">
        <f t="shared" si="1"/>
        <v>282</v>
      </c>
      <c r="N13" s="132">
        <f t="shared" si="2"/>
        <v>302.75</v>
      </c>
      <c r="O13" s="80">
        <f t="shared" si="3"/>
        <v>315</v>
      </c>
      <c r="P13" s="9"/>
    </row>
    <row r="14" spans="1:16" x14ac:dyDescent="0.2">
      <c r="A14" s="121" t="s">
        <v>7</v>
      </c>
      <c r="B14" s="175" t="s">
        <v>17</v>
      </c>
      <c r="C14" s="171">
        <v>1</v>
      </c>
      <c r="D14" s="178"/>
      <c r="E14" s="4"/>
      <c r="F14" s="4"/>
      <c r="G14" s="17">
        <v>4</v>
      </c>
      <c r="H14" s="17">
        <f t="shared" si="0"/>
        <v>4</v>
      </c>
      <c r="I14" s="127">
        <v>16</v>
      </c>
      <c r="J14" s="80">
        <v>15</v>
      </c>
      <c r="K14" s="247">
        <v>16</v>
      </c>
      <c r="L14" s="247">
        <v>16</v>
      </c>
      <c r="M14" s="247">
        <f t="shared" si="1"/>
        <v>15</v>
      </c>
      <c r="N14" s="132">
        <f t="shared" si="2"/>
        <v>15.75</v>
      </c>
      <c r="O14" s="80">
        <f t="shared" si="3"/>
        <v>16</v>
      </c>
      <c r="P14" s="9"/>
    </row>
    <row r="15" spans="1:16" x14ac:dyDescent="0.2">
      <c r="A15" s="121" t="s">
        <v>24</v>
      </c>
      <c r="B15" s="175" t="s">
        <v>17</v>
      </c>
      <c r="C15" s="171">
        <v>1</v>
      </c>
      <c r="D15" s="178"/>
      <c r="E15" s="4"/>
      <c r="G15" s="56">
        <v>4</v>
      </c>
      <c r="H15" s="17">
        <f t="shared" si="0"/>
        <v>4</v>
      </c>
      <c r="I15" s="127">
        <v>40</v>
      </c>
      <c r="J15" s="80">
        <v>38</v>
      </c>
      <c r="K15" s="247">
        <v>38</v>
      </c>
      <c r="L15" s="247">
        <v>39</v>
      </c>
      <c r="M15" s="247">
        <f t="shared" si="1"/>
        <v>38</v>
      </c>
      <c r="N15" s="132">
        <f t="shared" si="2"/>
        <v>38.75</v>
      </c>
      <c r="O15" s="80">
        <f t="shared" si="3"/>
        <v>40</v>
      </c>
      <c r="P15" s="9"/>
    </row>
    <row r="16" spans="1:16" x14ac:dyDescent="0.2">
      <c r="A16" s="121" t="s">
        <v>25</v>
      </c>
      <c r="B16" s="175" t="s">
        <v>17</v>
      </c>
      <c r="C16" s="171">
        <v>1</v>
      </c>
      <c r="D16" s="178"/>
      <c r="E16" s="4"/>
      <c r="F16" s="4"/>
      <c r="G16" s="17">
        <v>4</v>
      </c>
      <c r="H16" s="17">
        <f t="shared" si="0"/>
        <v>4</v>
      </c>
      <c r="I16" s="127">
        <v>136</v>
      </c>
      <c r="J16" s="80">
        <v>142</v>
      </c>
      <c r="K16" s="247">
        <v>134</v>
      </c>
      <c r="L16" s="247">
        <v>139</v>
      </c>
      <c r="M16" s="247">
        <f t="shared" si="1"/>
        <v>134</v>
      </c>
      <c r="N16" s="132">
        <f t="shared" si="2"/>
        <v>137.75</v>
      </c>
      <c r="O16" s="80">
        <f t="shared" si="3"/>
        <v>142</v>
      </c>
      <c r="P16" s="9"/>
    </row>
    <row r="17" spans="1:16" x14ac:dyDescent="0.2">
      <c r="A17" s="121" t="s">
        <v>26</v>
      </c>
      <c r="B17" s="175" t="s">
        <v>17</v>
      </c>
      <c r="C17" s="171">
        <v>1</v>
      </c>
      <c r="D17" s="178"/>
      <c r="E17" s="4"/>
      <c r="F17" s="4"/>
      <c r="G17" s="53">
        <v>4</v>
      </c>
      <c r="H17" s="17">
        <f t="shared" si="0"/>
        <v>4</v>
      </c>
      <c r="I17" s="127">
        <v>12</v>
      </c>
      <c r="J17" s="80">
        <v>11</v>
      </c>
      <c r="K17" s="247">
        <v>14</v>
      </c>
      <c r="L17" s="247">
        <v>10</v>
      </c>
      <c r="M17" s="247">
        <f t="shared" si="1"/>
        <v>10</v>
      </c>
      <c r="N17" s="132">
        <f t="shared" si="2"/>
        <v>11.75</v>
      </c>
      <c r="O17" s="80">
        <f t="shared" si="3"/>
        <v>14</v>
      </c>
      <c r="P17" s="9"/>
    </row>
    <row r="18" spans="1:16" ht="12" customHeight="1" x14ac:dyDescent="0.2">
      <c r="A18" s="121" t="s">
        <v>138</v>
      </c>
      <c r="B18" s="175" t="s">
        <v>17</v>
      </c>
      <c r="C18" s="171">
        <v>1E-3</v>
      </c>
      <c r="D18" s="178"/>
      <c r="E18" s="24">
        <v>1.9</v>
      </c>
      <c r="F18" s="24"/>
      <c r="G18" s="17">
        <v>4</v>
      </c>
      <c r="H18" s="17">
        <f t="shared" si="0"/>
        <v>4</v>
      </c>
      <c r="I18" s="228">
        <v>1.37</v>
      </c>
      <c r="J18" s="125">
        <v>1.36</v>
      </c>
      <c r="K18" s="247">
        <v>1.51</v>
      </c>
      <c r="L18" s="247">
        <v>1.74</v>
      </c>
      <c r="M18" s="247">
        <f t="shared" si="1"/>
        <v>1.36</v>
      </c>
      <c r="N18" s="125">
        <f t="shared" si="2"/>
        <v>1.4950000000000001</v>
      </c>
      <c r="O18" s="80">
        <f t="shared" si="3"/>
        <v>1.74</v>
      </c>
      <c r="P18" s="9"/>
    </row>
    <row r="19" spans="1:16" x14ac:dyDescent="0.2">
      <c r="A19" s="121" t="s">
        <v>139</v>
      </c>
      <c r="B19" s="175" t="s">
        <v>17</v>
      </c>
      <c r="C19" s="171">
        <v>5.0000000000000001E-3</v>
      </c>
      <c r="D19" s="178"/>
      <c r="E19" s="4"/>
      <c r="F19" s="4"/>
      <c r="G19" s="17">
        <v>4</v>
      </c>
      <c r="H19" s="17">
        <f t="shared" si="0"/>
        <v>4</v>
      </c>
      <c r="I19" s="228">
        <v>0.28100000000000003</v>
      </c>
      <c r="J19" s="148">
        <v>6.35</v>
      </c>
      <c r="K19" s="247">
        <v>11.2</v>
      </c>
      <c r="L19" s="247">
        <v>9.8800000000000008</v>
      </c>
      <c r="M19" s="247">
        <f t="shared" si="1"/>
        <v>0.28100000000000003</v>
      </c>
      <c r="N19" s="125">
        <f t="shared" si="2"/>
        <v>6.9277499999999996</v>
      </c>
      <c r="O19" s="80">
        <f t="shared" si="3"/>
        <v>11.2</v>
      </c>
      <c r="P19" s="9"/>
    </row>
    <row r="20" spans="1:16" x14ac:dyDescent="0.2">
      <c r="A20" s="121" t="s">
        <v>32</v>
      </c>
      <c r="B20" s="175" t="s">
        <v>17</v>
      </c>
      <c r="C20" s="171">
        <v>0.1</v>
      </c>
      <c r="D20" s="178"/>
      <c r="E20" s="4"/>
      <c r="F20" s="4"/>
      <c r="G20" s="17">
        <v>4</v>
      </c>
      <c r="H20" s="17">
        <f t="shared" si="0"/>
        <v>4</v>
      </c>
      <c r="I20" s="127">
        <v>0.7</v>
      </c>
      <c r="J20" s="80">
        <v>0.3</v>
      </c>
      <c r="K20" s="247">
        <v>0.3</v>
      </c>
      <c r="L20" s="247">
        <v>0.3</v>
      </c>
      <c r="M20" s="247">
        <f t="shared" si="1"/>
        <v>0.3</v>
      </c>
      <c r="N20" s="146">
        <f t="shared" si="2"/>
        <v>0.4</v>
      </c>
      <c r="O20" s="80">
        <f t="shared" si="3"/>
        <v>0.7</v>
      </c>
      <c r="P20" s="9"/>
    </row>
    <row r="21" spans="1:16" x14ac:dyDescent="0.2">
      <c r="A21" s="121" t="s">
        <v>33</v>
      </c>
      <c r="B21" s="175" t="s">
        <v>17</v>
      </c>
      <c r="C21" s="171">
        <v>0.01</v>
      </c>
      <c r="D21" s="178"/>
      <c r="E21" s="24">
        <v>0.9</v>
      </c>
      <c r="F21" s="24">
        <v>2.52</v>
      </c>
      <c r="G21" s="17">
        <v>4</v>
      </c>
      <c r="H21" s="17">
        <f t="shared" si="0"/>
        <v>4</v>
      </c>
      <c r="I21" s="127">
        <v>7.0000000000000007E-2</v>
      </c>
      <c r="J21" s="138">
        <v>0.06</v>
      </c>
      <c r="K21" s="247">
        <v>0.14000000000000001</v>
      </c>
      <c r="L21" s="247">
        <v>0.13</v>
      </c>
      <c r="M21" s="247">
        <f t="shared" si="1"/>
        <v>0.06</v>
      </c>
      <c r="N21" s="125">
        <f t="shared" si="2"/>
        <v>0.1</v>
      </c>
      <c r="O21" s="80">
        <f t="shared" si="3"/>
        <v>0.14000000000000001</v>
      </c>
      <c r="P21" s="9"/>
    </row>
    <row r="22" spans="1:16" x14ac:dyDescent="0.2">
      <c r="A22" s="121" t="s">
        <v>34</v>
      </c>
      <c r="B22" s="175" t="s">
        <v>17</v>
      </c>
      <c r="C22" s="171">
        <v>0.01</v>
      </c>
      <c r="D22" s="178"/>
      <c r="E22" s="40"/>
      <c r="F22" s="40"/>
      <c r="G22" s="17">
        <v>4</v>
      </c>
      <c r="H22" s="17">
        <f t="shared" si="0"/>
        <v>4</v>
      </c>
      <c r="I22" s="127">
        <v>1.07</v>
      </c>
      <c r="J22" s="49">
        <v>0.38</v>
      </c>
      <c r="K22" s="247">
        <v>0.06</v>
      </c>
      <c r="L22" s="247" t="s">
        <v>266</v>
      </c>
      <c r="M22" s="247" t="s">
        <v>276</v>
      </c>
      <c r="N22" s="148" t="s">
        <v>277</v>
      </c>
      <c r="O22" s="80">
        <f t="shared" si="3"/>
        <v>1.07</v>
      </c>
      <c r="P22" s="9"/>
    </row>
    <row r="23" spans="1:16" x14ac:dyDescent="0.2">
      <c r="A23" s="121" t="s">
        <v>35</v>
      </c>
      <c r="B23" s="175" t="s">
        <v>17</v>
      </c>
      <c r="C23" s="171">
        <v>0.01</v>
      </c>
      <c r="D23" s="178"/>
      <c r="E23" s="24">
        <v>0.7</v>
      </c>
      <c r="F23" s="24"/>
      <c r="G23" s="17">
        <v>4</v>
      </c>
      <c r="H23" s="17">
        <f t="shared" si="0"/>
        <v>4</v>
      </c>
      <c r="I23" s="127">
        <v>0.28000000000000003</v>
      </c>
      <c r="J23" s="80">
        <v>7.0000000000000007E-2</v>
      </c>
      <c r="K23" s="247">
        <v>0.01</v>
      </c>
      <c r="L23" s="247">
        <v>0.01</v>
      </c>
      <c r="M23" s="247">
        <f t="shared" si="1"/>
        <v>0.01</v>
      </c>
      <c r="N23" s="125">
        <f t="shared" si="2"/>
        <v>9.2500000000000013E-2</v>
      </c>
      <c r="O23" s="80">
        <f t="shared" si="3"/>
        <v>0.28000000000000003</v>
      </c>
      <c r="P23" s="9"/>
    </row>
    <row r="24" spans="1:16" x14ac:dyDescent="0.2">
      <c r="A24" s="121" t="s">
        <v>36</v>
      </c>
      <c r="B24" s="175" t="s">
        <v>17</v>
      </c>
      <c r="C24" s="171">
        <v>0.01</v>
      </c>
      <c r="D24" s="178"/>
      <c r="E24" s="4"/>
      <c r="F24" s="4"/>
      <c r="G24" s="17">
        <v>4</v>
      </c>
      <c r="H24" s="17">
        <f t="shared" si="0"/>
        <v>4</v>
      </c>
      <c r="I24" s="127">
        <v>1.35</v>
      </c>
      <c r="J24" s="80">
        <v>0.45</v>
      </c>
      <c r="K24" s="247">
        <v>7.0000000000000007E-2</v>
      </c>
      <c r="L24" s="247">
        <v>0.01</v>
      </c>
      <c r="M24" s="247">
        <f t="shared" si="1"/>
        <v>0.01</v>
      </c>
      <c r="N24" s="125">
        <f t="shared" si="2"/>
        <v>0.47000000000000003</v>
      </c>
      <c r="O24" s="80">
        <f t="shared" si="3"/>
        <v>1.35</v>
      </c>
      <c r="P24" s="9"/>
    </row>
    <row r="25" spans="1:16" x14ac:dyDescent="0.2">
      <c r="A25" s="121" t="s">
        <v>37</v>
      </c>
      <c r="B25" s="175" t="s">
        <v>38</v>
      </c>
      <c r="C25" s="171">
        <v>0.01</v>
      </c>
      <c r="D25" s="178"/>
      <c r="E25" s="4"/>
      <c r="F25" s="4"/>
      <c r="G25" s="17">
        <v>4</v>
      </c>
      <c r="H25" s="17">
        <f t="shared" si="0"/>
        <v>4</v>
      </c>
      <c r="I25" s="127">
        <v>11.5</v>
      </c>
      <c r="J25" s="146">
        <v>11.9</v>
      </c>
      <c r="K25" s="247">
        <v>11.3</v>
      </c>
      <c r="L25" s="247">
        <v>11.9</v>
      </c>
      <c r="M25" s="247">
        <f t="shared" si="1"/>
        <v>11.3</v>
      </c>
      <c r="N25" s="146">
        <f t="shared" si="2"/>
        <v>11.65</v>
      </c>
      <c r="O25" s="80">
        <f t="shared" si="3"/>
        <v>11.9</v>
      </c>
      <c r="P25" s="9"/>
    </row>
    <row r="26" spans="1:16" x14ac:dyDescent="0.2">
      <c r="A26" s="121" t="s">
        <v>39</v>
      </c>
      <c r="B26" s="175" t="s">
        <v>38</v>
      </c>
      <c r="C26" s="171">
        <v>0.01</v>
      </c>
      <c r="D26" s="178"/>
      <c r="E26" s="4"/>
      <c r="F26" s="4"/>
      <c r="G26" s="17">
        <v>4</v>
      </c>
      <c r="H26" s="17">
        <f t="shared" si="0"/>
        <v>4</v>
      </c>
      <c r="I26" s="127">
        <v>10.3</v>
      </c>
      <c r="J26" s="146">
        <v>10.3</v>
      </c>
      <c r="K26" s="247">
        <v>10.1</v>
      </c>
      <c r="L26" s="247">
        <v>10.3</v>
      </c>
      <c r="M26" s="247">
        <f t="shared" si="1"/>
        <v>10.1</v>
      </c>
      <c r="N26" s="146">
        <f t="shared" si="2"/>
        <v>10.25</v>
      </c>
      <c r="O26" s="80">
        <f t="shared" si="3"/>
        <v>10.3</v>
      </c>
      <c r="P26" s="9"/>
    </row>
    <row r="27" spans="1:16" x14ac:dyDescent="0.2">
      <c r="A27" s="121" t="s">
        <v>40</v>
      </c>
      <c r="B27" s="175" t="s">
        <v>41</v>
      </c>
      <c r="C27" s="171">
        <v>0.01</v>
      </c>
      <c r="D27" s="178"/>
      <c r="E27" s="4"/>
      <c r="F27" s="4"/>
      <c r="G27" s="17">
        <v>4</v>
      </c>
      <c r="H27" s="17">
        <f t="shared" si="0"/>
        <v>4</v>
      </c>
      <c r="I27" s="127">
        <v>5.49</v>
      </c>
      <c r="J27" s="80">
        <v>7.08</v>
      </c>
      <c r="K27" s="247">
        <v>5.76</v>
      </c>
      <c r="L27" s="247">
        <v>7.25</v>
      </c>
      <c r="M27" s="247">
        <f t="shared" si="1"/>
        <v>5.49</v>
      </c>
      <c r="N27" s="125">
        <f t="shared" si="2"/>
        <v>6.3949999999999996</v>
      </c>
      <c r="O27" s="80">
        <f t="shared" si="3"/>
        <v>7.25</v>
      </c>
      <c r="P27" s="9"/>
    </row>
    <row r="28" spans="1:16" x14ac:dyDescent="0.2">
      <c r="A28" s="121" t="s">
        <v>42</v>
      </c>
      <c r="B28" s="175" t="s">
        <v>17</v>
      </c>
      <c r="C28" s="171">
        <v>1</v>
      </c>
      <c r="D28" s="178"/>
      <c r="E28" s="4"/>
      <c r="F28" s="4"/>
      <c r="G28" s="17">
        <v>4</v>
      </c>
      <c r="H28" s="17">
        <f t="shared" si="0"/>
        <v>4</v>
      </c>
      <c r="I28" s="127">
        <v>4</v>
      </c>
      <c r="J28" s="49">
        <v>4</v>
      </c>
      <c r="K28" s="247">
        <v>3</v>
      </c>
      <c r="L28" s="247">
        <v>1</v>
      </c>
      <c r="M28" s="247">
        <f t="shared" si="1"/>
        <v>1</v>
      </c>
      <c r="N28" s="132">
        <f t="shared" si="2"/>
        <v>3</v>
      </c>
      <c r="O28" s="80">
        <f t="shared" si="3"/>
        <v>4</v>
      </c>
      <c r="P28" s="9"/>
    </row>
    <row r="29" spans="1:16" x14ac:dyDescent="0.2">
      <c r="A29" s="121" t="s">
        <v>43</v>
      </c>
      <c r="B29" s="175" t="s">
        <v>17</v>
      </c>
      <c r="C29" s="179">
        <v>2</v>
      </c>
      <c r="D29" s="178"/>
      <c r="E29" s="4"/>
      <c r="F29" s="4"/>
      <c r="G29" s="17">
        <v>1</v>
      </c>
      <c r="H29" s="17">
        <f t="shared" si="0"/>
        <v>1</v>
      </c>
      <c r="I29" s="127"/>
      <c r="J29" s="49"/>
      <c r="K29" s="247"/>
      <c r="L29" s="247">
        <v>3</v>
      </c>
      <c r="M29" s="247">
        <f t="shared" si="1"/>
        <v>3</v>
      </c>
      <c r="N29" s="132">
        <f t="shared" si="2"/>
        <v>3</v>
      </c>
      <c r="O29" s="80">
        <f t="shared" si="3"/>
        <v>3</v>
      </c>
      <c r="P29" s="9"/>
    </row>
    <row r="30" spans="1:16" x14ac:dyDescent="0.2">
      <c r="A30" s="121" t="s">
        <v>44</v>
      </c>
      <c r="B30" s="175" t="s">
        <v>17</v>
      </c>
      <c r="C30" s="171">
        <v>0.05</v>
      </c>
      <c r="D30" s="178"/>
      <c r="E30" s="29">
        <v>0.32</v>
      </c>
      <c r="F30" s="29"/>
      <c r="G30" s="17">
        <v>4</v>
      </c>
      <c r="H30" s="17">
        <f t="shared" si="0"/>
        <v>4</v>
      </c>
      <c r="I30" s="283" t="s">
        <v>226</v>
      </c>
      <c r="J30" s="49" t="s">
        <v>226</v>
      </c>
      <c r="K30" s="247" t="s">
        <v>226</v>
      </c>
      <c r="L30" s="247" t="s">
        <v>226</v>
      </c>
      <c r="M30" s="249" t="s">
        <v>276</v>
      </c>
      <c r="N30" s="49" t="s">
        <v>277</v>
      </c>
      <c r="O30" s="249" t="s">
        <v>276</v>
      </c>
      <c r="P30" s="9"/>
    </row>
    <row r="31" spans="1:16" x14ac:dyDescent="0.2">
      <c r="A31" s="119"/>
      <c r="B31" s="168"/>
      <c r="C31" s="166"/>
      <c r="D31" s="154"/>
      <c r="E31" s="14"/>
      <c r="F31" s="14"/>
      <c r="G31" s="58"/>
      <c r="H31" s="5"/>
      <c r="I31" s="7"/>
      <c r="J31" s="123"/>
      <c r="K31" s="255"/>
      <c r="L31" s="255"/>
      <c r="M31" s="255"/>
      <c r="N31" s="7"/>
      <c r="O31" s="7"/>
      <c r="P31" s="9"/>
    </row>
    <row r="32" spans="1:16" x14ac:dyDescent="0.2">
      <c r="A32" s="119" t="s">
        <v>140</v>
      </c>
      <c r="B32" s="168"/>
      <c r="C32" s="166"/>
      <c r="D32" s="154"/>
      <c r="E32" s="14"/>
      <c r="F32" s="14"/>
      <c r="G32" s="58"/>
      <c r="H32" s="5"/>
      <c r="I32" s="7"/>
      <c r="J32" s="123"/>
      <c r="K32" s="255"/>
      <c r="L32" s="255"/>
      <c r="M32" s="255"/>
      <c r="N32" s="7"/>
      <c r="O32" s="7"/>
      <c r="P32" s="9"/>
    </row>
    <row r="33" spans="1:16" x14ac:dyDescent="0.2">
      <c r="A33" s="121" t="s">
        <v>47</v>
      </c>
      <c r="B33" s="175" t="s">
        <v>46</v>
      </c>
      <c r="C33" s="171">
        <v>0.5</v>
      </c>
      <c r="D33" s="178"/>
      <c r="E33" s="4"/>
      <c r="F33" s="4"/>
      <c r="G33" s="59">
        <v>4</v>
      </c>
      <c r="H33" s="17">
        <f t="shared" ref="H33:H54" si="4">COUNTA(I33:L33)</f>
        <v>4</v>
      </c>
      <c r="I33" s="245" t="s">
        <v>227</v>
      </c>
      <c r="J33" s="245" t="s">
        <v>227</v>
      </c>
      <c r="K33" s="245" t="s">
        <v>227</v>
      </c>
      <c r="L33" s="232" t="s">
        <v>274</v>
      </c>
      <c r="M33" s="249" t="s">
        <v>276</v>
      </c>
      <c r="N33" s="49" t="s">
        <v>277</v>
      </c>
      <c r="O33" s="249" t="s">
        <v>276</v>
      </c>
      <c r="P33" s="9"/>
    </row>
    <row r="34" spans="1:16" x14ac:dyDescent="0.2">
      <c r="A34" s="121" t="s">
        <v>48</v>
      </c>
      <c r="B34" s="176" t="s">
        <v>46</v>
      </c>
      <c r="C34" s="180">
        <v>0.5</v>
      </c>
      <c r="D34" s="181"/>
      <c r="E34" s="12"/>
      <c r="F34" s="12"/>
      <c r="G34" s="59">
        <v>4</v>
      </c>
      <c r="H34" s="17">
        <f t="shared" si="4"/>
        <v>4</v>
      </c>
      <c r="I34" s="245" t="s">
        <v>227</v>
      </c>
      <c r="J34" s="245" t="s">
        <v>227</v>
      </c>
      <c r="K34" s="245" t="s">
        <v>227</v>
      </c>
      <c r="L34" s="232" t="s">
        <v>274</v>
      </c>
      <c r="M34" s="249" t="s">
        <v>276</v>
      </c>
      <c r="N34" s="49" t="s">
        <v>277</v>
      </c>
      <c r="O34" s="249" t="s">
        <v>276</v>
      </c>
      <c r="P34" s="9"/>
    </row>
    <row r="35" spans="1:16" x14ac:dyDescent="0.2">
      <c r="A35" s="121" t="s">
        <v>49</v>
      </c>
      <c r="B35" s="175" t="s">
        <v>46</v>
      </c>
      <c r="C35" s="171">
        <v>0.5</v>
      </c>
      <c r="D35" s="178"/>
      <c r="E35" s="4"/>
      <c r="F35" s="4"/>
      <c r="G35" s="59">
        <v>4</v>
      </c>
      <c r="H35" s="17">
        <f t="shared" si="4"/>
        <v>4</v>
      </c>
      <c r="I35" s="245" t="s">
        <v>227</v>
      </c>
      <c r="J35" s="245" t="s">
        <v>227</v>
      </c>
      <c r="K35" s="245" t="s">
        <v>227</v>
      </c>
      <c r="L35" s="232" t="s">
        <v>274</v>
      </c>
      <c r="M35" s="249" t="s">
        <v>276</v>
      </c>
      <c r="N35" s="49" t="s">
        <v>277</v>
      </c>
      <c r="O35" s="249" t="s">
        <v>276</v>
      </c>
      <c r="P35" s="9"/>
    </row>
    <row r="36" spans="1:16" x14ac:dyDescent="0.2">
      <c r="A36" s="121" t="s">
        <v>50</v>
      </c>
      <c r="B36" s="175" t="s">
        <v>46</v>
      </c>
      <c r="C36" s="171">
        <v>0.5</v>
      </c>
      <c r="D36" s="178"/>
      <c r="E36" s="4"/>
      <c r="F36" s="4"/>
      <c r="G36" s="59">
        <v>4</v>
      </c>
      <c r="H36" s="17">
        <f t="shared" si="4"/>
        <v>4</v>
      </c>
      <c r="I36" s="245" t="s">
        <v>227</v>
      </c>
      <c r="J36" s="245" t="s">
        <v>227</v>
      </c>
      <c r="K36" s="245" t="s">
        <v>227</v>
      </c>
      <c r="L36" s="232" t="s">
        <v>274</v>
      </c>
      <c r="M36" s="249" t="s">
        <v>276</v>
      </c>
      <c r="N36" s="49" t="s">
        <v>277</v>
      </c>
      <c r="O36" s="249" t="s">
        <v>276</v>
      </c>
      <c r="P36" s="9"/>
    </row>
    <row r="37" spans="1:16" x14ac:dyDescent="0.2">
      <c r="A37" s="121" t="s">
        <v>51</v>
      </c>
      <c r="B37" s="175" t="s">
        <v>46</v>
      </c>
      <c r="C37" s="171">
        <v>0.5</v>
      </c>
      <c r="D37" s="178"/>
      <c r="E37" s="4"/>
      <c r="F37" s="4"/>
      <c r="G37" s="59">
        <v>4</v>
      </c>
      <c r="H37" s="17">
        <f t="shared" si="4"/>
        <v>4</v>
      </c>
      <c r="I37" s="245" t="s">
        <v>227</v>
      </c>
      <c r="J37" s="245" t="s">
        <v>227</v>
      </c>
      <c r="K37" s="245" t="s">
        <v>227</v>
      </c>
      <c r="L37" s="232" t="s">
        <v>274</v>
      </c>
      <c r="M37" s="249" t="s">
        <v>276</v>
      </c>
      <c r="N37" s="49" t="s">
        <v>277</v>
      </c>
      <c r="O37" s="249" t="s">
        <v>276</v>
      </c>
      <c r="P37" s="9"/>
    </row>
    <row r="38" spans="1:16" x14ac:dyDescent="0.2">
      <c r="A38" s="121" t="s">
        <v>52</v>
      </c>
      <c r="B38" s="175" t="s">
        <v>46</v>
      </c>
      <c r="C38" s="171">
        <v>0.5</v>
      </c>
      <c r="D38" s="178"/>
      <c r="E38" s="100">
        <v>0.09</v>
      </c>
      <c r="F38" s="100"/>
      <c r="G38" s="59">
        <v>4</v>
      </c>
      <c r="H38" s="17">
        <f t="shared" si="4"/>
        <v>4</v>
      </c>
      <c r="I38" s="245" t="s">
        <v>227</v>
      </c>
      <c r="J38" s="245" t="s">
        <v>227</v>
      </c>
      <c r="K38" s="245" t="s">
        <v>227</v>
      </c>
      <c r="L38" s="232" t="s">
        <v>273</v>
      </c>
      <c r="M38" s="249" t="s">
        <v>276</v>
      </c>
      <c r="N38" s="49" t="s">
        <v>277</v>
      </c>
      <c r="O38" s="249" t="s">
        <v>276</v>
      </c>
      <c r="P38" s="9"/>
    </row>
    <row r="39" spans="1:16" x14ac:dyDescent="0.2">
      <c r="A39" s="121" t="s">
        <v>53</v>
      </c>
      <c r="B39" s="175" t="s">
        <v>46</v>
      </c>
      <c r="C39" s="171">
        <v>0.5</v>
      </c>
      <c r="D39" s="178"/>
      <c r="E39" s="12"/>
      <c r="F39" s="12"/>
      <c r="G39" s="59">
        <v>4</v>
      </c>
      <c r="H39" s="17">
        <f t="shared" si="4"/>
        <v>4</v>
      </c>
      <c r="I39" s="245" t="s">
        <v>227</v>
      </c>
      <c r="J39" s="245" t="s">
        <v>227</v>
      </c>
      <c r="K39" s="245" t="s">
        <v>227</v>
      </c>
      <c r="L39" s="232" t="s">
        <v>274</v>
      </c>
      <c r="M39" s="249" t="s">
        <v>276</v>
      </c>
      <c r="N39" s="49" t="s">
        <v>277</v>
      </c>
      <c r="O39" s="249" t="s">
        <v>276</v>
      </c>
      <c r="P39" s="9"/>
    </row>
    <row r="40" spans="1:16" x14ac:dyDescent="0.2">
      <c r="A40" s="121" t="s">
        <v>54</v>
      </c>
      <c r="B40" s="175" t="s">
        <v>46</v>
      </c>
      <c r="C40" s="171">
        <v>0.5</v>
      </c>
      <c r="D40" s="178"/>
      <c r="E40" s="12"/>
      <c r="F40" s="12"/>
      <c r="G40" s="59">
        <v>4</v>
      </c>
      <c r="H40" s="17">
        <f t="shared" si="4"/>
        <v>4</v>
      </c>
      <c r="I40" s="245" t="s">
        <v>227</v>
      </c>
      <c r="J40" s="245" t="s">
        <v>227</v>
      </c>
      <c r="K40" s="245" t="s">
        <v>227</v>
      </c>
      <c r="L40" s="232" t="s">
        <v>274</v>
      </c>
      <c r="M40" s="249" t="s">
        <v>276</v>
      </c>
      <c r="N40" s="49" t="s">
        <v>277</v>
      </c>
      <c r="O40" s="249" t="s">
        <v>276</v>
      </c>
      <c r="P40" s="9"/>
    </row>
    <row r="41" spans="1:16" x14ac:dyDescent="0.2">
      <c r="A41" s="121" t="s">
        <v>55</v>
      </c>
      <c r="B41" s="175" t="s">
        <v>46</v>
      </c>
      <c r="C41" s="171">
        <v>0.5</v>
      </c>
      <c r="D41" s="178"/>
      <c r="E41" s="101">
        <v>0.08</v>
      </c>
      <c r="F41" s="101"/>
      <c r="G41" s="59">
        <v>4</v>
      </c>
      <c r="H41" s="17">
        <f t="shared" si="4"/>
        <v>4</v>
      </c>
      <c r="I41" s="245" t="s">
        <v>227</v>
      </c>
      <c r="J41" s="245" t="s">
        <v>227</v>
      </c>
      <c r="K41" s="245" t="s">
        <v>227</v>
      </c>
      <c r="L41" s="232" t="s">
        <v>274</v>
      </c>
      <c r="M41" s="249" t="s">
        <v>276</v>
      </c>
      <c r="N41" s="49" t="s">
        <v>277</v>
      </c>
      <c r="O41" s="249" t="s">
        <v>276</v>
      </c>
      <c r="P41" s="9"/>
    </row>
    <row r="42" spans="1:16" x14ac:dyDescent="0.2">
      <c r="A42" s="121" t="s">
        <v>56</v>
      </c>
      <c r="B42" s="175" t="s">
        <v>46</v>
      </c>
      <c r="C42" s="171">
        <v>0.5</v>
      </c>
      <c r="D42" s="178"/>
      <c r="E42" s="99"/>
      <c r="F42" s="99"/>
      <c r="G42" s="59">
        <v>4</v>
      </c>
      <c r="H42" s="17">
        <f t="shared" si="4"/>
        <v>4</v>
      </c>
      <c r="I42" s="245" t="s">
        <v>227</v>
      </c>
      <c r="J42" s="245" t="s">
        <v>227</v>
      </c>
      <c r="K42" s="245" t="s">
        <v>227</v>
      </c>
      <c r="L42" s="232" t="s">
        <v>274</v>
      </c>
      <c r="M42" s="249" t="s">
        <v>276</v>
      </c>
      <c r="N42" s="49" t="s">
        <v>277</v>
      </c>
      <c r="O42" s="249" t="s">
        <v>276</v>
      </c>
      <c r="P42" s="9"/>
    </row>
    <row r="43" spans="1:16" x14ac:dyDescent="0.2">
      <c r="A43" s="121" t="s">
        <v>57</v>
      </c>
      <c r="B43" s="175" t="s">
        <v>46</v>
      </c>
      <c r="C43" s="171">
        <v>0.5</v>
      </c>
      <c r="D43" s="178"/>
      <c r="E43" s="101">
        <v>0.08</v>
      </c>
      <c r="F43" s="101"/>
      <c r="G43" s="59">
        <v>4</v>
      </c>
      <c r="H43" s="17">
        <f t="shared" si="4"/>
        <v>4</v>
      </c>
      <c r="I43" s="245" t="s">
        <v>227</v>
      </c>
      <c r="J43" s="245" t="s">
        <v>227</v>
      </c>
      <c r="K43" s="245" t="s">
        <v>227</v>
      </c>
      <c r="L43" s="232" t="s">
        <v>274</v>
      </c>
      <c r="M43" s="249" t="s">
        <v>276</v>
      </c>
      <c r="N43" s="49" t="s">
        <v>277</v>
      </c>
      <c r="O43" s="249" t="s">
        <v>276</v>
      </c>
      <c r="P43" s="9"/>
    </row>
    <row r="44" spans="1:16" x14ac:dyDescent="0.2">
      <c r="A44" s="121" t="s">
        <v>58</v>
      </c>
      <c r="B44" s="175" t="s">
        <v>46</v>
      </c>
      <c r="C44" s="171">
        <v>0.5</v>
      </c>
      <c r="D44" s="178"/>
      <c r="E44" s="99"/>
      <c r="F44" s="99"/>
      <c r="G44" s="59">
        <v>4</v>
      </c>
      <c r="H44" s="17">
        <f t="shared" si="4"/>
        <v>4</v>
      </c>
      <c r="I44" s="245" t="s">
        <v>227</v>
      </c>
      <c r="J44" s="245" t="s">
        <v>227</v>
      </c>
      <c r="K44" s="245" t="s">
        <v>227</v>
      </c>
      <c r="L44" s="232" t="s">
        <v>274</v>
      </c>
      <c r="M44" s="249" t="s">
        <v>276</v>
      </c>
      <c r="N44" s="49" t="s">
        <v>277</v>
      </c>
      <c r="O44" s="249" t="s">
        <v>276</v>
      </c>
      <c r="P44" s="9"/>
    </row>
    <row r="45" spans="1:16" x14ac:dyDescent="0.2">
      <c r="A45" s="121" t="s">
        <v>234</v>
      </c>
      <c r="B45" s="175" t="s">
        <v>46</v>
      </c>
      <c r="C45" s="171">
        <v>0.5</v>
      </c>
      <c r="D45" s="178"/>
      <c r="E45" s="99"/>
      <c r="F45" s="99"/>
      <c r="G45" s="59">
        <v>4</v>
      </c>
      <c r="H45" s="17">
        <f t="shared" si="4"/>
        <v>4</v>
      </c>
      <c r="I45" s="245" t="s">
        <v>227</v>
      </c>
      <c r="J45" s="245" t="s">
        <v>227</v>
      </c>
      <c r="K45" s="245" t="s">
        <v>227</v>
      </c>
      <c r="L45" s="232" t="s">
        <v>274</v>
      </c>
      <c r="M45" s="249" t="s">
        <v>276</v>
      </c>
      <c r="N45" s="49" t="s">
        <v>277</v>
      </c>
      <c r="O45" s="249" t="s">
        <v>276</v>
      </c>
      <c r="P45" s="9"/>
    </row>
    <row r="46" spans="1:16" x14ac:dyDescent="0.2">
      <c r="A46" s="121" t="s">
        <v>59</v>
      </c>
      <c r="B46" s="175" t="s">
        <v>46</v>
      </c>
      <c r="C46" s="171">
        <v>0.5</v>
      </c>
      <c r="D46" s="178"/>
      <c r="E46" s="102">
        <v>0.02</v>
      </c>
      <c r="F46" s="102"/>
      <c r="G46" s="59">
        <v>4</v>
      </c>
      <c r="H46" s="17">
        <f t="shared" si="4"/>
        <v>4</v>
      </c>
      <c r="I46" s="245" t="s">
        <v>227</v>
      </c>
      <c r="J46" s="245" t="s">
        <v>227</v>
      </c>
      <c r="K46" s="245" t="s">
        <v>227</v>
      </c>
      <c r="L46" s="232" t="s">
        <v>274</v>
      </c>
      <c r="M46" s="249" t="s">
        <v>276</v>
      </c>
      <c r="N46" s="49" t="s">
        <v>277</v>
      </c>
      <c r="O46" s="249" t="s">
        <v>276</v>
      </c>
      <c r="P46" s="9"/>
    </row>
    <row r="47" spans="1:16" x14ac:dyDescent="0.2">
      <c r="A47" s="121" t="s">
        <v>60</v>
      </c>
      <c r="B47" s="175" t="s">
        <v>46</v>
      </c>
      <c r="C47" s="171">
        <v>0.5</v>
      </c>
      <c r="D47" s="178"/>
      <c r="E47" s="99"/>
      <c r="F47" s="99"/>
      <c r="G47" s="59">
        <v>4</v>
      </c>
      <c r="H47" s="17">
        <f t="shared" si="4"/>
        <v>4</v>
      </c>
      <c r="I47" s="245" t="s">
        <v>227</v>
      </c>
      <c r="J47" s="245" t="s">
        <v>227</v>
      </c>
      <c r="K47" s="245" t="s">
        <v>227</v>
      </c>
      <c r="L47" s="232" t="s">
        <v>274</v>
      </c>
      <c r="M47" s="249" t="s">
        <v>276</v>
      </c>
      <c r="N47" s="49" t="s">
        <v>277</v>
      </c>
      <c r="O47" s="249" t="s">
        <v>276</v>
      </c>
      <c r="P47" s="9"/>
    </row>
    <row r="48" spans="1:16" x14ac:dyDescent="0.2">
      <c r="A48" s="121" t="s">
        <v>235</v>
      </c>
      <c r="B48" s="175" t="s">
        <v>46</v>
      </c>
      <c r="C48" s="171">
        <v>0.5</v>
      </c>
      <c r="D48" s="178"/>
      <c r="E48" s="99"/>
      <c r="F48" s="99"/>
      <c r="G48" s="59">
        <v>4</v>
      </c>
      <c r="H48" s="17">
        <f t="shared" si="4"/>
        <v>4</v>
      </c>
      <c r="I48" s="245" t="s">
        <v>227</v>
      </c>
      <c r="J48" s="245" t="s">
        <v>227</v>
      </c>
      <c r="K48" s="245" t="s">
        <v>227</v>
      </c>
      <c r="L48" s="232" t="s">
        <v>274</v>
      </c>
      <c r="M48" s="249" t="s">
        <v>276</v>
      </c>
      <c r="N48" s="49" t="s">
        <v>277</v>
      </c>
      <c r="O48" s="249" t="s">
        <v>276</v>
      </c>
      <c r="P48" s="9"/>
    </row>
    <row r="49" spans="1:49" x14ac:dyDescent="0.2">
      <c r="A49" s="121" t="s">
        <v>61</v>
      </c>
      <c r="B49" s="175" t="s">
        <v>46</v>
      </c>
      <c r="C49" s="171">
        <v>0.5</v>
      </c>
      <c r="D49" s="178"/>
      <c r="E49" s="101"/>
      <c r="F49" s="101"/>
      <c r="G49" s="59">
        <v>4</v>
      </c>
      <c r="H49" s="17">
        <f t="shared" si="4"/>
        <v>4</v>
      </c>
      <c r="I49" s="245" t="s">
        <v>227</v>
      </c>
      <c r="J49" s="245" t="s">
        <v>227</v>
      </c>
      <c r="K49" s="245" t="s">
        <v>227</v>
      </c>
      <c r="L49" s="232" t="s">
        <v>274</v>
      </c>
      <c r="M49" s="249" t="s">
        <v>276</v>
      </c>
      <c r="N49" s="49" t="s">
        <v>277</v>
      </c>
      <c r="O49" s="249" t="s">
        <v>276</v>
      </c>
      <c r="P49" s="9"/>
    </row>
    <row r="50" spans="1:49" x14ac:dyDescent="0.2">
      <c r="A50" s="121" t="s">
        <v>62</v>
      </c>
      <c r="B50" s="175" t="s">
        <v>46</v>
      </c>
      <c r="C50" s="171">
        <v>0.5</v>
      </c>
      <c r="D50" s="178"/>
      <c r="E50" s="101">
        <v>0.2</v>
      </c>
      <c r="F50" s="101"/>
      <c r="G50" s="59">
        <v>4</v>
      </c>
      <c r="H50" s="17">
        <f t="shared" si="4"/>
        <v>4</v>
      </c>
      <c r="I50" s="245" t="s">
        <v>227</v>
      </c>
      <c r="J50" s="245" t="s">
        <v>227</v>
      </c>
      <c r="K50" s="245" t="s">
        <v>227</v>
      </c>
      <c r="L50" s="232" t="s">
        <v>274</v>
      </c>
      <c r="M50" s="249" t="s">
        <v>276</v>
      </c>
      <c r="N50" s="49" t="s">
        <v>277</v>
      </c>
      <c r="O50" s="249" t="s">
        <v>276</v>
      </c>
      <c r="P50" s="9"/>
    </row>
    <row r="51" spans="1:49" x14ac:dyDescent="0.2">
      <c r="A51" s="121" t="s">
        <v>236</v>
      </c>
      <c r="B51" s="175" t="s">
        <v>46</v>
      </c>
      <c r="C51" s="171">
        <v>2</v>
      </c>
      <c r="D51" s="178"/>
      <c r="E51" s="101">
        <v>0.01</v>
      </c>
      <c r="F51" s="101"/>
      <c r="G51" s="59">
        <v>4</v>
      </c>
      <c r="H51" s="17">
        <f t="shared" si="4"/>
        <v>4</v>
      </c>
      <c r="I51" s="245" t="s">
        <v>228</v>
      </c>
      <c r="J51" s="245" t="s">
        <v>228</v>
      </c>
      <c r="K51" s="245" t="s">
        <v>228</v>
      </c>
      <c r="L51" s="232" t="s">
        <v>274</v>
      </c>
      <c r="M51" s="249" t="s">
        <v>276</v>
      </c>
      <c r="N51" s="49" t="s">
        <v>277</v>
      </c>
      <c r="O51" s="249" t="s">
        <v>276</v>
      </c>
      <c r="P51" s="9"/>
    </row>
    <row r="52" spans="1:49" x14ac:dyDescent="0.2">
      <c r="A52" s="121" t="s">
        <v>63</v>
      </c>
      <c r="B52" s="175" t="s">
        <v>46</v>
      </c>
      <c r="C52" s="171">
        <v>0.5</v>
      </c>
      <c r="D52" s="178"/>
      <c r="E52" s="103"/>
      <c r="F52" s="103"/>
      <c r="G52" s="59">
        <v>4</v>
      </c>
      <c r="H52" s="17">
        <f t="shared" si="4"/>
        <v>4</v>
      </c>
      <c r="I52" s="245" t="s">
        <v>227</v>
      </c>
      <c r="J52" s="245" t="s">
        <v>227</v>
      </c>
      <c r="K52" s="245" t="s">
        <v>227</v>
      </c>
      <c r="L52" s="232" t="s">
        <v>274</v>
      </c>
      <c r="M52" s="249" t="s">
        <v>276</v>
      </c>
      <c r="N52" s="49" t="s">
        <v>277</v>
      </c>
      <c r="O52" s="249" t="s">
        <v>276</v>
      </c>
      <c r="P52" s="9"/>
    </row>
    <row r="53" spans="1:49" x14ac:dyDescent="0.2">
      <c r="A53" s="121" t="s">
        <v>64</v>
      </c>
      <c r="B53" s="175" t="s">
        <v>46</v>
      </c>
      <c r="C53" s="171">
        <v>2</v>
      </c>
      <c r="D53" s="178"/>
      <c r="E53" s="11"/>
      <c r="F53" s="11"/>
      <c r="G53" s="59">
        <v>4</v>
      </c>
      <c r="H53" s="17">
        <f t="shared" si="4"/>
        <v>4</v>
      </c>
      <c r="I53" s="245" t="s">
        <v>228</v>
      </c>
      <c r="J53" s="245" t="s">
        <v>228</v>
      </c>
      <c r="K53" s="245" t="s">
        <v>228</v>
      </c>
      <c r="L53" s="232" t="s">
        <v>274</v>
      </c>
      <c r="M53" s="249" t="s">
        <v>276</v>
      </c>
      <c r="N53" s="49" t="s">
        <v>277</v>
      </c>
      <c r="O53" s="249" t="s">
        <v>276</v>
      </c>
      <c r="P53" s="9"/>
    </row>
    <row r="54" spans="1:49" s="1" customFormat="1" x14ac:dyDescent="0.2">
      <c r="A54" s="121" t="s">
        <v>237</v>
      </c>
      <c r="B54" s="175" t="s">
        <v>46</v>
      </c>
      <c r="C54" s="171">
        <v>0.5</v>
      </c>
      <c r="D54" s="178"/>
      <c r="G54" s="59">
        <v>4</v>
      </c>
      <c r="H54" s="17">
        <f t="shared" si="4"/>
        <v>4</v>
      </c>
      <c r="I54" s="245" t="s">
        <v>227</v>
      </c>
      <c r="J54" s="245" t="s">
        <v>227</v>
      </c>
      <c r="K54" s="245" t="s">
        <v>227</v>
      </c>
      <c r="L54" s="232" t="s">
        <v>274</v>
      </c>
      <c r="M54" s="249" t="s">
        <v>276</v>
      </c>
      <c r="N54" s="49" t="s">
        <v>277</v>
      </c>
      <c r="O54" s="249" t="s">
        <v>276</v>
      </c>
      <c r="P54" s="9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</row>
    <row r="55" spans="1:49" s="1" customFormat="1" x14ac:dyDescent="0.2">
      <c r="A55" s="121" t="s">
        <v>238</v>
      </c>
      <c r="B55" s="175" t="s">
        <v>46</v>
      </c>
      <c r="C55" s="180">
        <v>0.5</v>
      </c>
      <c r="D55" s="181"/>
      <c r="E55" s="8">
        <v>0.03</v>
      </c>
      <c r="F55" s="8"/>
      <c r="G55" s="59">
        <v>4</v>
      </c>
      <c r="H55" s="59">
        <f t="shared" ref="H55:H56" si="5">COUNTA(I55:L55)</f>
        <v>4</v>
      </c>
      <c r="I55" s="245" t="s">
        <v>227</v>
      </c>
      <c r="J55" s="245" t="s">
        <v>227</v>
      </c>
      <c r="K55" s="245" t="s">
        <v>227</v>
      </c>
      <c r="L55" s="232" t="s">
        <v>274</v>
      </c>
      <c r="M55" s="249" t="s">
        <v>276</v>
      </c>
      <c r="N55" s="49" t="s">
        <v>277</v>
      </c>
      <c r="O55" s="249" t="s">
        <v>276</v>
      </c>
      <c r="P55" s="9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</row>
    <row r="56" spans="1:49" s="1" customFormat="1" x14ac:dyDescent="0.2">
      <c r="A56" s="124" t="s">
        <v>165</v>
      </c>
      <c r="B56" s="175" t="s">
        <v>46</v>
      </c>
      <c r="C56" s="180">
        <v>0.5</v>
      </c>
      <c r="D56" s="181"/>
      <c r="E56" s="8"/>
      <c r="F56" s="8"/>
      <c r="G56" s="59">
        <v>4</v>
      </c>
      <c r="H56" s="59">
        <f t="shared" si="5"/>
        <v>4</v>
      </c>
      <c r="I56" s="245" t="s">
        <v>227</v>
      </c>
      <c r="J56" s="245" t="s">
        <v>227</v>
      </c>
      <c r="K56" s="245" t="s">
        <v>227</v>
      </c>
      <c r="L56" s="232" t="s">
        <v>274</v>
      </c>
      <c r="M56" s="249" t="s">
        <v>276</v>
      </c>
      <c r="N56" s="49" t="s">
        <v>277</v>
      </c>
      <c r="O56" s="249" t="s">
        <v>276</v>
      </c>
      <c r="P56" s="9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</row>
    <row r="57" spans="1:49" s="13" customFormat="1" x14ac:dyDescent="0.2">
      <c r="A57" s="119"/>
      <c r="B57" s="168"/>
      <c r="C57" s="166"/>
      <c r="D57" s="154"/>
      <c r="E57" s="5"/>
      <c r="F57" s="5"/>
      <c r="G57" s="5"/>
      <c r="H57" s="5"/>
      <c r="I57" s="5"/>
      <c r="J57" s="15"/>
      <c r="K57" s="243"/>
      <c r="L57" s="243"/>
      <c r="M57" s="243"/>
      <c r="N57" s="14"/>
      <c r="O57" s="14"/>
      <c r="P57" s="9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</row>
    <row r="58" spans="1:49" x14ac:dyDescent="0.2">
      <c r="A58" s="119" t="s">
        <v>251</v>
      </c>
      <c r="B58" s="168"/>
      <c r="C58" s="166"/>
      <c r="D58" s="154"/>
      <c r="E58" s="5"/>
      <c r="F58" s="5"/>
      <c r="G58" s="5"/>
      <c r="H58" s="5"/>
      <c r="I58" s="5"/>
      <c r="J58" s="15"/>
      <c r="K58" s="243"/>
      <c r="L58" s="243"/>
      <c r="M58" s="243"/>
      <c r="N58" s="14"/>
      <c r="O58" s="14"/>
      <c r="P58" s="9"/>
    </row>
    <row r="59" spans="1:49" x14ac:dyDescent="0.2">
      <c r="A59" s="121" t="s">
        <v>3</v>
      </c>
      <c r="B59" s="175" t="s">
        <v>17</v>
      </c>
      <c r="C59" s="171">
        <v>0.01</v>
      </c>
      <c r="D59" s="178"/>
      <c r="E59" s="27">
        <v>5.5E-2</v>
      </c>
      <c r="F59" s="27"/>
      <c r="G59" s="17">
        <v>1</v>
      </c>
      <c r="H59" s="17">
        <f t="shared" ref="H59:H68" si="6">COUNTA(I59:L59)</f>
        <v>1</v>
      </c>
      <c r="I59" s="4"/>
      <c r="J59" s="80"/>
      <c r="K59" s="247"/>
      <c r="L59" s="247">
        <v>0.04</v>
      </c>
      <c r="M59" s="247">
        <f t="shared" ref="M59" si="7">MIN(I59:L59)</f>
        <v>0.04</v>
      </c>
      <c r="N59" s="148">
        <f t="shared" ref="N59" si="8">AVERAGE(I59:L59)</f>
        <v>0.04</v>
      </c>
      <c r="O59" s="80">
        <f t="shared" ref="O59" si="9">MAX(I59:L59)</f>
        <v>0.04</v>
      </c>
      <c r="P59" s="9"/>
    </row>
    <row r="60" spans="1:49" x14ac:dyDescent="0.2">
      <c r="A60" s="121" t="s">
        <v>4</v>
      </c>
      <c r="B60" s="175" t="s">
        <v>17</v>
      </c>
      <c r="C60" s="171">
        <v>1E-3</v>
      </c>
      <c r="D60" s="178"/>
      <c r="E60" s="27">
        <v>1.2999999999999999E-2</v>
      </c>
      <c r="F60" s="27"/>
      <c r="G60" s="17">
        <v>1</v>
      </c>
      <c r="H60" s="17">
        <f t="shared" si="6"/>
        <v>1</v>
      </c>
      <c r="I60" s="4"/>
      <c r="J60" s="80"/>
      <c r="K60" s="247"/>
      <c r="L60" s="247" t="s">
        <v>271</v>
      </c>
      <c r="M60" s="249" t="s">
        <v>276</v>
      </c>
      <c r="N60" s="49" t="s">
        <v>277</v>
      </c>
      <c r="O60" s="249" t="s">
        <v>276</v>
      </c>
      <c r="P60" s="9"/>
    </row>
    <row r="61" spans="1:49" x14ac:dyDescent="0.2">
      <c r="A61" s="121" t="s">
        <v>5</v>
      </c>
      <c r="B61" s="175" t="s">
        <v>17</v>
      </c>
      <c r="C61" s="171">
        <v>1E-3</v>
      </c>
      <c r="D61" s="178"/>
      <c r="E61" s="11"/>
      <c r="F61" s="11"/>
      <c r="G61" s="17">
        <v>1</v>
      </c>
      <c r="H61" s="17">
        <f t="shared" si="6"/>
        <v>1</v>
      </c>
      <c r="I61" s="4"/>
      <c r="J61" s="80"/>
      <c r="K61" s="247"/>
      <c r="L61" s="294">
        <v>0.16</v>
      </c>
      <c r="M61" s="247">
        <f t="shared" ref="M61" si="10">MIN(I61:L61)</f>
        <v>0.16</v>
      </c>
      <c r="N61" s="80">
        <f t="shared" ref="N61" si="11">AVERAGE(I61:L61)</f>
        <v>0.16</v>
      </c>
      <c r="O61" s="80">
        <f t="shared" ref="O61" si="12">MAX(I61:L61)</f>
        <v>0.16</v>
      </c>
      <c r="P61" s="9"/>
    </row>
    <row r="62" spans="1:49" x14ac:dyDescent="0.2">
      <c r="A62" s="121" t="s">
        <v>6</v>
      </c>
      <c r="B62" s="175" t="s">
        <v>17</v>
      </c>
      <c r="C62" s="171">
        <v>1E-4</v>
      </c>
      <c r="D62" s="178"/>
      <c r="E62" s="45">
        <v>2.0000000000000001E-4</v>
      </c>
      <c r="F62" s="45"/>
      <c r="G62" s="17">
        <v>1</v>
      </c>
      <c r="H62" s="17">
        <f t="shared" si="6"/>
        <v>1</v>
      </c>
      <c r="I62" s="4"/>
      <c r="J62" s="80"/>
      <c r="K62" s="247"/>
      <c r="L62" s="247" t="s">
        <v>272</v>
      </c>
      <c r="M62" s="249" t="s">
        <v>276</v>
      </c>
      <c r="N62" s="49" t="s">
        <v>277</v>
      </c>
      <c r="O62" s="249" t="s">
        <v>276</v>
      </c>
      <c r="P62" s="9"/>
    </row>
    <row r="63" spans="1:49" x14ac:dyDescent="0.2">
      <c r="A63" s="121" t="s">
        <v>27</v>
      </c>
      <c r="B63" s="175" t="s">
        <v>17</v>
      </c>
      <c r="C63" s="171">
        <v>1E-3</v>
      </c>
      <c r="D63" s="178"/>
      <c r="E63" s="27">
        <v>1E-3</v>
      </c>
      <c r="F63" s="27"/>
      <c r="G63" s="17">
        <v>1</v>
      </c>
      <c r="H63" s="17">
        <f t="shared" si="6"/>
        <v>1</v>
      </c>
      <c r="I63" s="4"/>
      <c r="J63" s="80"/>
      <c r="K63" s="247"/>
      <c r="L63" s="247" t="s">
        <v>271</v>
      </c>
      <c r="M63" s="249" t="s">
        <v>276</v>
      </c>
      <c r="N63" s="49" t="s">
        <v>277</v>
      </c>
      <c r="O63" s="249" t="s">
        <v>276</v>
      </c>
      <c r="P63" s="9"/>
    </row>
    <row r="64" spans="1:49" x14ac:dyDescent="0.2">
      <c r="A64" s="121" t="s">
        <v>9</v>
      </c>
      <c r="B64" s="175" t="s">
        <v>17</v>
      </c>
      <c r="C64" s="171">
        <v>1E-3</v>
      </c>
      <c r="D64" s="178"/>
      <c r="E64" s="11"/>
      <c r="F64" s="11"/>
      <c r="G64" s="17">
        <v>1</v>
      </c>
      <c r="H64" s="17">
        <f t="shared" si="6"/>
        <v>1</v>
      </c>
      <c r="I64" s="4"/>
      <c r="J64" s="80"/>
      <c r="K64" s="247"/>
      <c r="L64" s="247">
        <v>2.4E-2</v>
      </c>
      <c r="M64" s="247">
        <f t="shared" ref="M64:M66" si="13">MIN(I64:L64)</f>
        <v>2.4E-2</v>
      </c>
      <c r="N64" s="80">
        <f t="shared" ref="N64:N66" si="14">AVERAGE(I64:L64)</f>
        <v>2.4E-2</v>
      </c>
      <c r="O64" s="80">
        <f t="shared" ref="O64:O66" si="15">MAX(I64:L64)</f>
        <v>2.4E-2</v>
      </c>
      <c r="P64" s="9"/>
    </row>
    <row r="65" spans="1:16" x14ac:dyDescent="0.2">
      <c r="A65" s="121" t="s">
        <v>10</v>
      </c>
      <c r="B65" s="175" t="s">
        <v>17</v>
      </c>
      <c r="C65" s="171">
        <v>1E-3</v>
      </c>
      <c r="D65" s="178"/>
      <c r="E65" s="27">
        <v>1.4E-3</v>
      </c>
      <c r="F65" s="27"/>
      <c r="G65" s="17">
        <v>1</v>
      </c>
      <c r="H65" s="17">
        <f t="shared" si="6"/>
        <v>1</v>
      </c>
      <c r="I65" s="4"/>
      <c r="J65" s="80"/>
      <c r="K65" s="247"/>
      <c r="L65" s="321">
        <v>0.04</v>
      </c>
      <c r="M65" s="294">
        <f t="shared" si="13"/>
        <v>0.04</v>
      </c>
      <c r="N65" s="145">
        <f t="shared" si="14"/>
        <v>0.04</v>
      </c>
      <c r="O65" s="303">
        <f t="shared" si="15"/>
        <v>0.04</v>
      </c>
      <c r="P65" s="9"/>
    </row>
    <row r="66" spans="1:16" x14ac:dyDescent="0.2">
      <c r="A66" s="121" t="s">
        <v>28</v>
      </c>
      <c r="B66" s="175" t="s">
        <v>17</v>
      </c>
      <c r="C66" s="171">
        <v>1E-3</v>
      </c>
      <c r="D66" s="178"/>
      <c r="E66" s="27">
        <v>3.3999999999999998E-3</v>
      </c>
      <c r="F66" s="27"/>
      <c r="G66" s="17">
        <v>1</v>
      </c>
      <c r="H66" s="17">
        <f t="shared" si="6"/>
        <v>1</v>
      </c>
      <c r="I66" s="4"/>
      <c r="J66" s="80"/>
      <c r="K66" s="247"/>
      <c r="L66" s="320">
        <v>4.0000000000000001E-3</v>
      </c>
      <c r="M66" s="247">
        <f t="shared" si="13"/>
        <v>4.0000000000000001E-3</v>
      </c>
      <c r="N66" s="145">
        <f t="shared" si="14"/>
        <v>4.0000000000000001E-3</v>
      </c>
      <c r="O66" s="80">
        <f t="shared" si="15"/>
        <v>4.0000000000000001E-3</v>
      </c>
      <c r="P66" s="9"/>
    </row>
    <row r="67" spans="1:16" x14ac:dyDescent="0.2">
      <c r="A67" s="121" t="s">
        <v>30</v>
      </c>
      <c r="B67" s="175" t="s">
        <v>17</v>
      </c>
      <c r="C67" s="171">
        <v>1E-4</v>
      </c>
      <c r="D67" s="178"/>
      <c r="E67" s="100">
        <v>5.9999999999999995E-4</v>
      </c>
      <c r="F67" s="100"/>
      <c r="G67" s="17">
        <v>1</v>
      </c>
      <c r="H67" s="17">
        <f t="shared" si="6"/>
        <v>1</v>
      </c>
      <c r="I67" s="4"/>
      <c r="J67" s="80"/>
      <c r="K67" s="247"/>
      <c r="L67" s="249" t="s">
        <v>272</v>
      </c>
      <c r="M67" s="249" t="s">
        <v>276</v>
      </c>
      <c r="N67" s="49" t="s">
        <v>277</v>
      </c>
      <c r="O67" s="249" t="s">
        <v>276</v>
      </c>
      <c r="P67" s="9"/>
    </row>
    <row r="68" spans="1:16" s="32" customFormat="1" x14ac:dyDescent="0.2">
      <c r="A68" s="173" t="s">
        <v>29</v>
      </c>
      <c r="B68" s="177" t="s">
        <v>17</v>
      </c>
      <c r="C68" s="179">
        <v>5.0000000000000001E-3</v>
      </c>
      <c r="D68" s="182"/>
      <c r="E68" s="27">
        <v>8.0000000000000002E-3</v>
      </c>
      <c r="F68" s="27"/>
      <c r="G68" s="17">
        <v>1</v>
      </c>
      <c r="H68" s="17">
        <f t="shared" si="6"/>
        <v>1</v>
      </c>
      <c r="I68" s="4"/>
      <c r="J68" s="80"/>
      <c r="K68" s="247"/>
      <c r="L68" s="320">
        <v>6.5000000000000002E-2</v>
      </c>
      <c r="M68" s="247">
        <f t="shared" ref="M68" si="16">MIN(I68:L68)</f>
        <v>6.5000000000000002E-2</v>
      </c>
      <c r="N68" s="80">
        <f t="shared" ref="N68" si="17">AVERAGE(I68:L68)</f>
        <v>6.5000000000000002E-2</v>
      </c>
      <c r="O68" s="80">
        <f t="shared" ref="O68" si="18">MAX(I68:L68)</f>
        <v>6.5000000000000002E-2</v>
      </c>
      <c r="P68" s="293"/>
    </row>
    <row r="69" spans="1:16" x14ac:dyDescent="0.2">
      <c r="A69" s="119"/>
      <c r="B69" s="168"/>
      <c r="C69" s="166"/>
      <c r="D69" s="154"/>
      <c r="E69" s="5"/>
      <c r="F69" s="5"/>
      <c r="G69" s="58"/>
      <c r="H69" s="5"/>
      <c r="I69" s="7"/>
      <c r="J69" s="123"/>
      <c r="K69" s="255"/>
      <c r="L69" s="255"/>
      <c r="M69" s="255"/>
      <c r="N69" s="7"/>
      <c r="O69" s="7"/>
      <c r="P69" s="9"/>
    </row>
    <row r="70" spans="1:16" x14ac:dyDescent="0.2">
      <c r="A70" s="174" t="s">
        <v>168</v>
      </c>
      <c r="B70" s="168"/>
      <c r="C70" s="166"/>
      <c r="D70" s="154"/>
      <c r="E70" s="5"/>
      <c r="F70" s="5"/>
      <c r="G70" s="58"/>
      <c r="H70" s="5"/>
      <c r="I70" s="7"/>
      <c r="J70" s="123"/>
      <c r="K70" s="255"/>
      <c r="L70" s="255"/>
      <c r="M70" s="255"/>
      <c r="N70" s="7"/>
      <c r="O70" s="7"/>
      <c r="P70" s="9"/>
    </row>
    <row r="71" spans="1:16" x14ac:dyDescent="0.2">
      <c r="A71" s="121" t="s">
        <v>121</v>
      </c>
      <c r="B71" s="175" t="s">
        <v>46</v>
      </c>
      <c r="C71" s="179">
        <v>1</v>
      </c>
      <c r="D71" s="182"/>
      <c r="E71" s="27">
        <v>950</v>
      </c>
      <c r="F71" s="27"/>
      <c r="G71" s="53">
        <v>1</v>
      </c>
      <c r="H71" s="17">
        <f t="shared" ref="H71:H79" si="19">COUNTA(I71:L71)</f>
        <v>1</v>
      </c>
      <c r="I71" s="4"/>
      <c r="J71" s="80"/>
      <c r="K71" s="247"/>
      <c r="L71" s="250" t="s">
        <v>225</v>
      </c>
      <c r="M71" s="249" t="s">
        <v>276</v>
      </c>
      <c r="N71" s="49" t="s">
        <v>277</v>
      </c>
      <c r="O71" s="249" t="s">
        <v>276</v>
      </c>
      <c r="P71" s="9"/>
    </row>
    <row r="72" spans="1:16" x14ac:dyDescent="0.2">
      <c r="A72" s="121" t="s">
        <v>122</v>
      </c>
      <c r="B72" s="175" t="s">
        <v>46</v>
      </c>
      <c r="C72" s="179">
        <v>5</v>
      </c>
      <c r="D72" s="182"/>
      <c r="E72" s="4"/>
      <c r="F72" s="4"/>
      <c r="G72" s="53">
        <v>1</v>
      </c>
      <c r="H72" s="17">
        <f t="shared" si="19"/>
        <v>1</v>
      </c>
      <c r="I72" s="4"/>
      <c r="J72" s="80"/>
      <c r="K72" s="247"/>
      <c r="L72" s="250" t="s">
        <v>267</v>
      </c>
      <c r="M72" s="249" t="s">
        <v>276</v>
      </c>
      <c r="N72" s="49" t="s">
        <v>277</v>
      </c>
      <c r="O72" s="249" t="s">
        <v>276</v>
      </c>
      <c r="P72" s="9"/>
    </row>
    <row r="73" spans="1:16" x14ac:dyDescent="0.2">
      <c r="A73" s="121" t="s">
        <v>123</v>
      </c>
      <c r="B73" s="175" t="s">
        <v>46</v>
      </c>
      <c r="C73" s="179">
        <v>2</v>
      </c>
      <c r="D73" s="182"/>
      <c r="E73" s="4"/>
      <c r="F73" s="4"/>
      <c r="G73" s="53">
        <v>1</v>
      </c>
      <c r="H73" s="17">
        <f t="shared" si="19"/>
        <v>1</v>
      </c>
      <c r="I73" s="4"/>
      <c r="J73" s="80"/>
      <c r="K73" s="247"/>
      <c r="L73" s="250" t="s">
        <v>267</v>
      </c>
      <c r="M73" s="249" t="s">
        <v>276</v>
      </c>
      <c r="N73" s="49" t="s">
        <v>277</v>
      </c>
      <c r="O73" s="249" t="s">
        <v>276</v>
      </c>
      <c r="P73" s="9"/>
    </row>
    <row r="74" spans="1:16" x14ac:dyDescent="0.2">
      <c r="A74" s="121" t="s">
        <v>166</v>
      </c>
      <c r="B74" s="175" t="s">
        <v>46</v>
      </c>
      <c r="C74" s="179">
        <v>2</v>
      </c>
      <c r="D74" s="182"/>
      <c r="E74" s="4"/>
      <c r="F74" s="4"/>
      <c r="G74" s="53">
        <v>1</v>
      </c>
      <c r="H74" s="17">
        <f t="shared" si="19"/>
        <v>1</v>
      </c>
      <c r="I74" s="4"/>
      <c r="J74" s="80"/>
      <c r="K74" s="247"/>
      <c r="L74" s="250" t="s">
        <v>267</v>
      </c>
      <c r="M74" s="249" t="s">
        <v>276</v>
      </c>
      <c r="N74" s="49" t="s">
        <v>277</v>
      </c>
      <c r="O74" s="249" t="s">
        <v>276</v>
      </c>
      <c r="P74" s="9"/>
    </row>
    <row r="75" spans="1:16" x14ac:dyDescent="0.2">
      <c r="A75" s="121" t="s">
        <v>167</v>
      </c>
      <c r="B75" s="175" t="s">
        <v>46</v>
      </c>
      <c r="C75" s="179">
        <v>2</v>
      </c>
      <c r="D75" s="182"/>
      <c r="E75" s="4"/>
      <c r="F75" s="4"/>
      <c r="G75" s="53">
        <v>1</v>
      </c>
      <c r="H75" s="17">
        <f t="shared" si="19"/>
        <v>1</v>
      </c>
      <c r="I75" s="4"/>
      <c r="J75" s="80"/>
      <c r="K75" s="247"/>
      <c r="L75" s="250" t="s">
        <v>267</v>
      </c>
      <c r="M75" s="249" t="s">
        <v>276</v>
      </c>
      <c r="N75" s="49" t="s">
        <v>277</v>
      </c>
      <c r="O75" s="249" t="s">
        <v>276</v>
      </c>
      <c r="P75" s="9"/>
    </row>
    <row r="76" spans="1:16" x14ac:dyDescent="0.2">
      <c r="A76" s="121" t="s">
        <v>159</v>
      </c>
      <c r="B76" s="175" t="s">
        <v>46</v>
      </c>
      <c r="C76" s="179">
        <v>1</v>
      </c>
      <c r="D76" s="182"/>
      <c r="E76" s="4"/>
      <c r="F76" s="4"/>
      <c r="G76" s="53">
        <v>1</v>
      </c>
      <c r="H76" s="17">
        <f t="shared" si="19"/>
        <v>1</v>
      </c>
      <c r="I76" s="4"/>
      <c r="J76" s="80"/>
      <c r="K76" s="247"/>
      <c r="L76" s="250" t="s">
        <v>267</v>
      </c>
      <c r="M76" s="249" t="s">
        <v>276</v>
      </c>
      <c r="N76" s="49" t="s">
        <v>277</v>
      </c>
      <c r="O76" s="249" t="s">
        <v>276</v>
      </c>
      <c r="P76" s="9"/>
    </row>
    <row r="77" spans="1:16" x14ac:dyDescent="0.2">
      <c r="A77" s="121" t="s">
        <v>160</v>
      </c>
      <c r="B77" s="175" t="s">
        <v>46</v>
      </c>
      <c r="C77" s="179">
        <v>1</v>
      </c>
      <c r="D77" s="182"/>
      <c r="E77" s="4"/>
      <c r="F77" s="4"/>
      <c r="G77" s="53">
        <v>1</v>
      </c>
      <c r="H77" s="17">
        <f t="shared" si="19"/>
        <v>1</v>
      </c>
      <c r="I77" s="4"/>
      <c r="J77" s="80"/>
      <c r="K77" s="247"/>
      <c r="L77" s="250" t="s">
        <v>225</v>
      </c>
      <c r="M77" s="249" t="s">
        <v>276</v>
      </c>
      <c r="N77" s="49" t="s">
        <v>277</v>
      </c>
      <c r="O77" s="249" t="s">
        <v>276</v>
      </c>
      <c r="P77" s="9"/>
    </row>
    <row r="78" spans="1:16" x14ac:dyDescent="0.2">
      <c r="A78" s="121" t="s">
        <v>105</v>
      </c>
      <c r="B78" s="175" t="s">
        <v>46</v>
      </c>
      <c r="C78" s="179">
        <v>5</v>
      </c>
      <c r="D78" s="182"/>
      <c r="E78" s="25">
        <v>16</v>
      </c>
      <c r="F78" s="25"/>
      <c r="G78" s="53">
        <v>1</v>
      </c>
      <c r="H78" s="17">
        <f t="shared" si="19"/>
        <v>1</v>
      </c>
      <c r="I78" s="4"/>
      <c r="J78" s="80"/>
      <c r="K78" s="247"/>
      <c r="L78" s="250" t="s">
        <v>230</v>
      </c>
      <c r="M78" s="249" t="s">
        <v>276</v>
      </c>
      <c r="N78" s="49" t="s">
        <v>277</v>
      </c>
      <c r="O78" s="249" t="s">
        <v>276</v>
      </c>
      <c r="P78" s="9"/>
    </row>
    <row r="79" spans="1:16" ht="13.5" customHeight="1" x14ac:dyDescent="0.2">
      <c r="A79" s="173" t="s">
        <v>45</v>
      </c>
      <c r="B79" s="175" t="s">
        <v>46</v>
      </c>
      <c r="C79" s="171">
        <v>1</v>
      </c>
      <c r="D79" s="178"/>
      <c r="E79" s="4"/>
      <c r="F79" s="4"/>
      <c r="G79" s="53">
        <v>1</v>
      </c>
      <c r="H79" s="17">
        <f t="shared" si="19"/>
        <v>1</v>
      </c>
      <c r="I79" s="4"/>
      <c r="J79" s="80"/>
      <c r="K79" s="247"/>
      <c r="L79" s="250" t="s">
        <v>225</v>
      </c>
      <c r="M79" s="249" t="s">
        <v>276</v>
      </c>
      <c r="N79" s="49" t="s">
        <v>277</v>
      </c>
      <c r="O79" s="249" t="s">
        <v>276</v>
      </c>
      <c r="P79" s="9"/>
    </row>
    <row r="80" spans="1:16" x14ac:dyDescent="0.2">
      <c r="A80" s="119"/>
      <c r="B80" s="168"/>
      <c r="C80" s="166"/>
      <c r="D80" s="154"/>
      <c r="E80" s="5"/>
      <c r="F80" s="5"/>
      <c r="G80" s="5"/>
      <c r="H80" s="5"/>
      <c r="I80" s="5"/>
      <c r="J80" s="15"/>
      <c r="K80" s="243"/>
      <c r="L80" s="243"/>
      <c r="M80" s="243"/>
      <c r="N80" s="14"/>
      <c r="O80" s="14"/>
      <c r="P80" s="9"/>
    </row>
    <row r="81" spans="1:16" x14ac:dyDescent="0.2">
      <c r="A81" s="119" t="s">
        <v>141</v>
      </c>
      <c r="B81" s="168"/>
      <c r="C81" s="166"/>
      <c r="D81" s="154"/>
      <c r="E81" s="5"/>
      <c r="F81" s="5"/>
      <c r="G81" s="5"/>
      <c r="H81" s="5"/>
      <c r="I81" s="5"/>
      <c r="J81" s="15"/>
      <c r="K81" s="243"/>
      <c r="L81" s="243"/>
      <c r="M81" s="243"/>
      <c r="N81" s="14"/>
      <c r="O81" s="14"/>
      <c r="P81" s="9"/>
    </row>
    <row r="82" spans="1:16" x14ac:dyDescent="0.2">
      <c r="A82" s="173" t="s">
        <v>169</v>
      </c>
      <c r="B82" s="175" t="s">
        <v>46</v>
      </c>
      <c r="C82" s="171">
        <v>5</v>
      </c>
      <c r="D82" s="178"/>
      <c r="E82" s="4"/>
      <c r="F82" s="4"/>
      <c r="G82" s="53">
        <v>1</v>
      </c>
      <c r="H82" s="17">
        <f t="shared" ref="H82:H90" si="20">COUNTA(I82:L82)</f>
        <v>1</v>
      </c>
      <c r="I82" s="4"/>
      <c r="J82" s="80"/>
      <c r="K82" s="247"/>
      <c r="L82" s="250" t="s">
        <v>230</v>
      </c>
      <c r="M82" s="249" t="s">
        <v>276</v>
      </c>
      <c r="N82" s="49" t="s">
        <v>277</v>
      </c>
      <c r="O82" s="249" t="s">
        <v>276</v>
      </c>
      <c r="P82" s="9"/>
    </row>
    <row r="83" spans="1:16" x14ac:dyDescent="0.2">
      <c r="A83" s="173" t="s">
        <v>170</v>
      </c>
      <c r="B83" s="175" t="s">
        <v>46</v>
      </c>
      <c r="C83" s="171">
        <v>5</v>
      </c>
      <c r="D83" s="178"/>
      <c r="E83" s="4"/>
      <c r="F83" s="4"/>
      <c r="G83" s="53">
        <v>1</v>
      </c>
      <c r="H83" s="17">
        <f t="shared" si="20"/>
        <v>1</v>
      </c>
      <c r="I83" s="4"/>
      <c r="J83" s="80"/>
      <c r="K83" s="247"/>
      <c r="L83" s="250" t="s">
        <v>230</v>
      </c>
      <c r="M83" s="249" t="s">
        <v>276</v>
      </c>
      <c r="N83" s="49" t="s">
        <v>277</v>
      </c>
      <c r="O83" s="249" t="s">
        <v>276</v>
      </c>
      <c r="P83" s="9"/>
    </row>
    <row r="84" spans="1:16" x14ac:dyDescent="0.2">
      <c r="A84" s="173" t="s">
        <v>171</v>
      </c>
      <c r="B84" s="175" t="s">
        <v>46</v>
      </c>
      <c r="C84" s="171">
        <v>5</v>
      </c>
      <c r="D84" s="178"/>
      <c r="E84" s="4"/>
      <c r="F84" s="4"/>
      <c r="G84" s="53">
        <v>1</v>
      </c>
      <c r="H84" s="17">
        <f t="shared" si="20"/>
        <v>1</v>
      </c>
      <c r="I84" s="4"/>
      <c r="J84" s="80"/>
      <c r="K84" s="247"/>
      <c r="L84" s="250" t="s">
        <v>230</v>
      </c>
      <c r="M84" s="249" t="s">
        <v>276</v>
      </c>
      <c r="N84" s="49" t="s">
        <v>277</v>
      </c>
      <c r="O84" s="249" t="s">
        <v>276</v>
      </c>
      <c r="P84" s="9"/>
    </row>
    <row r="85" spans="1:16" x14ac:dyDescent="0.2">
      <c r="A85" s="173" t="s">
        <v>172</v>
      </c>
      <c r="B85" s="175" t="s">
        <v>46</v>
      </c>
      <c r="C85" s="171">
        <v>5</v>
      </c>
      <c r="D85" s="178"/>
      <c r="E85" s="4"/>
      <c r="F85" s="4"/>
      <c r="G85" s="53">
        <v>1</v>
      </c>
      <c r="H85" s="17">
        <f t="shared" si="20"/>
        <v>1</v>
      </c>
      <c r="I85" s="4"/>
      <c r="J85" s="80"/>
      <c r="K85" s="247"/>
      <c r="L85" s="250" t="s">
        <v>230</v>
      </c>
      <c r="M85" s="249" t="s">
        <v>276</v>
      </c>
      <c r="N85" s="49" t="s">
        <v>277</v>
      </c>
      <c r="O85" s="249" t="s">
        <v>276</v>
      </c>
      <c r="P85" s="9"/>
    </row>
    <row r="86" spans="1:16" x14ac:dyDescent="0.2">
      <c r="A86" s="173" t="s">
        <v>173</v>
      </c>
      <c r="B86" s="175" t="s">
        <v>46</v>
      </c>
      <c r="C86" s="171">
        <v>5</v>
      </c>
      <c r="D86" s="178"/>
      <c r="E86" s="4"/>
      <c r="F86" s="4"/>
      <c r="G86" s="53">
        <v>1</v>
      </c>
      <c r="H86" s="17">
        <f t="shared" si="20"/>
        <v>1</v>
      </c>
      <c r="I86" s="4"/>
      <c r="J86" s="80"/>
      <c r="K86" s="247"/>
      <c r="L86" s="250" t="s">
        <v>230</v>
      </c>
      <c r="M86" s="249" t="s">
        <v>276</v>
      </c>
      <c r="N86" s="49" t="s">
        <v>277</v>
      </c>
      <c r="O86" s="249" t="s">
        <v>276</v>
      </c>
      <c r="P86" s="9"/>
    </row>
    <row r="87" spans="1:16" x14ac:dyDescent="0.2">
      <c r="A87" s="173" t="s">
        <v>174</v>
      </c>
      <c r="B87" s="175" t="s">
        <v>46</v>
      </c>
      <c r="C87" s="171">
        <v>5</v>
      </c>
      <c r="D87" s="178"/>
      <c r="E87" s="4"/>
      <c r="F87" s="4"/>
      <c r="G87" s="53">
        <v>1</v>
      </c>
      <c r="H87" s="17">
        <f t="shared" si="20"/>
        <v>1</v>
      </c>
      <c r="I87" s="4"/>
      <c r="J87" s="80"/>
      <c r="K87" s="247"/>
      <c r="L87" s="250" t="s">
        <v>230</v>
      </c>
      <c r="M87" s="249" t="s">
        <v>276</v>
      </c>
      <c r="N87" s="49" t="s">
        <v>277</v>
      </c>
      <c r="O87" s="249" t="s">
        <v>276</v>
      </c>
      <c r="P87" s="9"/>
    </row>
    <row r="88" spans="1:16" x14ac:dyDescent="0.2">
      <c r="A88" s="173" t="s">
        <v>175</v>
      </c>
      <c r="B88" s="175" t="s">
        <v>46</v>
      </c>
      <c r="C88" s="171">
        <v>5</v>
      </c>
      <c r="D88" s="178"/>
      <c r="E88" s="4"/>
      <c r="F88" s="4"/>
      <c r="G88" s="53">
        <v>1</v>
      </c>
      <c r="H88" s="17">
        <f t="shared" si="20"/>
        <v>1</v>
      </c>
      <c r="I88" s="4"/>
      <c r="J88" s="80"/>
      <c r="K88" s="247"/>
      <c r="L88" s="250" t="s">
        <v>230</v>
      </c>
      <c r="M88" s="249" t="s">
        <v>276</v>
      </c>
      <c r="N88" s="49" t="s">
        <v>277</v>
      </c>
      <c r="O88" s="249" t="s">
        <v>276</v>
      </c>
      <c r="P88" s="9"/>
    </row>
    <row r="89" spans="1:16" x14ac:dyDescent="0.2">
      <c r="A89" s="173" t="s">
        <v>176</v>
      </c>
      <c r="B89" s="175" t="s">
        <v>46</v>
      </c>
      <c r="C89" s="171">
        <v>5</v>
      </c>
      <c r="D89" s="178"/>
      <c r="E89" s="4"/>
      <c r="F89" s="4"/>
      <c r="G89" s="53">
        <v>1</v>
      </c>
      <c r="H89" s="17">
        <f t="shared" si="20"/>
        <v>1</v>
      </c>
      <c r="I89" s="4"/>
      <c r="J89" s="80"/>
      <c r="K89" s="247"/>
      <c r="L89" s="250" t="s">
        <v>230</v>
      </c>
      <c r="M89" s="249" t="s">
        <v>276</v>
      </c>
      <c r="N89" s="49" t="s">
        <v>277</v>
      </c>
      <c r="O89" s="249" t="s">
        <v>276</v>
      </c>
      <c r="P89" s="9"/>
    </row>
    <row r="90" spans="1:16" x14ac:dyDescent="0.2">
      <c r="A90" s="173" t="s">
        <v>177</v>
      </c>
      <c r="B90" s="175" t="s">
        <v>46</v>
      </c>
      <c r="C90" s="171">
        <v>5</v>
      </c>
      <c r="D90" s="178"/>
      <c r="E90" s="4"/>
      <c r="F90" s="4"/>
      <c r="G90" s="53">
        <v>1</v>
      </c>
      <c r="H90" s="17">
        <f t="shared" si="20"/>
        <v>1</v>
      </c>
      <c r="I90" s="4"/>
      <c r="J90" s="80"/>
      <c r="K90" s="247"/>
      <c r="L90" s="250" t="s">
        <v>230</v>
      </c>
      <c r="M90" s="249" t="s">
        <v>276</v>
      </c>
      <c r="N90" s="49" t="s">
        <v>277</v>
      </c>
      <c r="O90" s="249" t="s">
        <v>276</v>
      </c>
      <c r="P90" s="9"/>
    </row>
    <row r="91" spans="1:16" x14ac:dyDescent="0.2">
      <c r="A91" s="119"/>
      <c r="B91" s="168"/>
      <c r="C91" s="166"/>
      <c r="D91" s="154"/>
      <c r="E91" s="5"/>
      <c r="F91" s="5"/>
      <c r="G91" s="5"/>
      <c r="H91" s="5"/>
      <c r="I91" s="5"/>
      <c r="J91" s="15"/>
      <c r="K91" s="243"/>
      <c r="L91" s="243"/>
      <c r="M91" s="243"/>
      <c r="N91" s="7"/>
      <c r="O91" s="14"/>
      <c r="P91" s="9"/>
    </row>
    <row r="92" spans="1:16" x14ac:dyDescent="0.2">
      <c r="A92" s="119" t="s">
        <v>184</v>
      </c>
      <c r="B92" s="168"/>
      <c r="C92" s="166"/>
      <c r="D92" s="154"/>
      <c r="E92" s="5"/>
      <c r="F92" s="5"/>
      <c r="G92" s="5"/>
      <c r="H92" s="5"/>
      <c r="I92" s="5"/>
      <c r="J92" s="15"/>
      <c r="K92" s="243"/>
      <c r="L92" s="243"/>
      <c r="M92" s="243"/>
      <c r="N92" s="7"/>
      <c r="O92" s="14"/>
      <c r="P92" s="9"/>
    </row>
    <row r="93" spans="1:16" x14ac:dyDescent="0.2">
      <c r="A93" s="173" t="s">
        <v>185</v>
      </c>
      <c r="B93" s="175" t="s">
        <v>46</v>
      </c>
      <c r="C93" s="171">
        <v>5</v>
      </c>
      <c r="D93" s="178"/>
      <c r="E93" s="4"/>
      <c r="F93" s="4"/>
      <c r="G93" s="17"/>
      <c r="H93" s="17"/>
      <c r="I93" s="4"/>
      <c r="J93" s="80"/>
      <c r="K93" s="247"/>
      <c r="L93" s="250" t="s">
        <v>230</v>
      </c>
      <c r="M93" s="249" t="s">
        <v>276</v>
      </c>
      <c r="N93" s="49" t="s">
        <v>277</v>
      </c>
      <c r="O93" s="249" t="s">
        <v>276</v>
      </c>
      <c r="P93" s="9"/>
    </row>
    <row r="94" spans="1:16" x14ac:dyDescent="0.2">
      <c r="A94" s="119"/>
      <c r="B94" s="168"/>
      <c r="C94" s="166"/>
      <c r="D94" s="154"/>
      <c r="E94" s="5"/>
      <c r="F94" s="5"/>
      <c r="G94" s="58"/>
      <c r="H94" s="5"/>
      <c r="I94" s="7"/>
      <c r="J94" s="123"/>
      <c r="K94" s="255"/>
      <c r="L94" s="255"/>
      <c r="M94" s="255"/>
      <c r="N94" s="7"/>
      <c r="O94" s="7"/>
      <c r="P94" s="9"/>
    </row>
    <row r="95" spans="1:16" x14ac:dyDescent="0.2">
      <c r="A95" s="119" t="s">
        <v>186</v>
      </c>
      <c r="B95" s="168"/>
      <c r="C95" s="166"/>
      <c r="D95" s="154"/>
      <c r="E95" s="5"/>
      <c r="F95" s="5"/>
      <c r="G95" s="58"/>
      <c r="H95" s="5"/>
      <c r="I95" s="7"/>
      <c r="J95" s="123"/>
      <c r="K95" s="255"/>
      <c r="L95" s="255"/>
      <c r="M95" s="255"/>
      <c r="N95" s="7"/>
      <c r="O95" s="7"/>
      <c r="P95" s="9"/>
    </row>
    <row r="96" spans="1:16" x14ac:dyDescent="0.2">
      <c r="A96" s="173" t="s">
        <v>187</v>
      </c>
      <c r="B96" s="175" t="s">
        <v>46</v>
      </c>
      <c r="C96" s="171">
        <v>5</v>
      </c>
      <c r="D96" s="178"/>
      <c r="E96" s="4"/>
      <c r="F96" s="4"/>
      <c r="G96" s="53">
        <v>1</v>
      </c>
      <c r="H96" s="17">
        <f t="shared" ref="H96:H100" si="21">COUNTA(I96:L96)</f>
        <v>1</v>
      </c>
      <c r="I96" s="4"/>
      <c r="J96" s="80"/>
      <c r="K96" s="247"/>
      <c r="L96" s="250" t="s">
        <v>230</v>
      </c>
      <c r="M96" s="249" t="s">
        <v>276</v>
      </c>
      <c r="N96" s="49" t="s">
        <v>277</v>
      </c>
      <c r="O96" s="249" t="s">
        <v>276</v>
      </c>
      <c r="P96" s="9"/>
    </row>
    <row r="97" spans="1:50" x14ac:dyDescent="0.2">
      <c r="A97" s="173" t="s">
        <v>188</v>
      </c>
      <c r="B97" s="175" t="s">
        <v>46</v>
      </c>
      <c r="C97" s="171">
        <v>5</v>
      </c>
      <c r="D97" s="178"/>
      <c r="E97" s="4"/>
      <c r="F97" s="4"/>
      <c r="G97" s="53">
        <v>1</v>
      </c>
      <c r="H97" s="17">
        <f t="shared" si="21"/>
        <v>1</v>
      </c>
      <c r="I97" s="4"/>
      <c r="J97" s="80"/>
      <c r="K97" s="247"/>
      <c r="L97" s="250" t="s">
        <v>230</v>
      </c>
      <c r="M97" s="249" t="s">
        <v>276</v>
      </c>
      <c r="N97" s="49" t="s">
        <v>277</v>
      </c>
      <c r="O97" s="249" t="s">
        <v>276</v>
      </c>
      <c r="P97" s="9"/>
    </row>
    <row r="98" spans="1:50" x14ac:dyDescent="0.2">
      <c r="A98" s="173" t="s">
        <v>189</v>
      </c>
      <c r="B98" s="175" t="s">
        <v>46</v>
      </c>
      <c r="C98" s="171">
        <v>5</v>
      </c>
      <c r="D98" s="178"/>
      <c r="E98" s="4"/>
      <c r="F98" s="4"/>
      <c r="G98" s="53">
        <v>1</v>
      </c>
      <c r="H98" s="17">
        <f t="shared" si="21"/>
        <v>1</v>
      </c>
      <c r="I98" s="4"/>
      <c r="J98" s="80"/>
      <c r="K98" s="247"/>
      <c r="L98" s="250" t="s">
        <v>230</v>
      </c>
      <c r="M98" s="249" t="s">
        <v>276</v>
      </c>
      <c r="N98" s="49" t="s">
        <v>277</v>
      </c>
      <c r="O98" s="249" t="s">
        <v>276</v>
      </c>
      <c r="P98" s="9"/>
    </row>
    <row r="99" spans="1:50" x14ac:dyDescent="0.2">
      <c r="A99" s="173" t="s">
        <v>190</v>
      </c>
      <c r="B99" s="175" t="s">
        <v>46</v>
      </c>
      <c r="C99" s="171">
        <v>5</v>
      </c>
      <c r="D99" s="178"/>
      <c r="E99" s="4"/>
      <c r="F99" s="4"/>
      <c r="G99" s="53">
        <v>1</v>
      </c>
      <c r="H99" s="17">
        <f t="shared" si="21"/>
        <v>1</v>
      </c>
      <c r="I99" s="4"/>
      <c r="J99" s="80"/>
      <c r="K99" s="247"/>
      <c r="L99" s="250" t="s">
        <v>230</v>
      </c>
      <c r="M99" s="249" t="s">
        <v>276</v>
      </c>
      <c r="N99" s="49" t="s">
        <v>277</v>
      </c>
      <c r="O99" s="249" t="s">
        <v>276</v>
      </c>
      <c r="P99" s="9"/>
    </row>
    <row r="100" spans="1:50" x14ac:dyDescent="0.2">
      <c r="A100" s="173" t="s">
        <v>191</v>
      </c>
      <c r="B100" s="175" t="s">
        <v>46</v>
      </c>
      <c r="C100" s="171">
        <v>5</v>
      </c>
      <c r="D100" s="178"/>
      <c r="E100" s="4"/>
      <c r="F100" s="4"/>
      <c r="G100" s="53">
        <v>1</v>
      </c>
      <c r="H100" s="17">
        <f t="shared" si="21"/>
        <v>1</v>
      </c>
      <c r="I100" s="4"/>
      <c r="J100" s="80"/>
      <c r="K100" s="247"/>
      <c r="L100" s="250" t="s">
        <v>230</v>
      </c>
      <c r="M100" s="249" t="s">
        <v>276</v>
      </c>
      <c r="N100" s="49" t="s">
        <v>277</v>
      </c>
      <c r="O100" s="249" t="s">
        <v>276</v>
      </c>
      <c r="P100" s="9"/>
    </row>
    <row r="101" spans="1:50" x14ac:dyDescent="0.2">
      <c r="A101" s="119"/>
      <c r="B101" s="168"/>
      <c r="C101" s="166"/>
      <c r="D101" s="154"/>
      <c r="E101" s="5"/>
      <c r="F101" s="5"/>
      <c r="G101" s="58"/>
      <c r="H101" s="5"/>
      <c r="I101" s="7"/>
      <c r="J101" s="123"/>
      <c r="K101" s="255"/>
      <c r="L101" s="255"/>
      <c r="M101" s="255"/>
      <c r="N101" s="7"/>
      <c r="O101" s="7"/>
      <c r="P101" s="9"/>
    </row>
    <row r="102" spans="1:50" x14ac:dyDescent="0.2">
      <c r="A102" s="119" t="s">
        <v>178</v>
      </c>
      <c r="B102" s="168"/>
      <c r="C102" s="166"/>
      <c r="D102" s="154"/>
      <c r="E102" s="5"/>
      <c r="F102" s="5"/>
      <c r="G102" s="58"/>
      <c r="H102" s="5"/>
      <c r="I102" s="7"/>
      <c r="J102" s="123"/>
      <c r="K102" s="255"/>
      <c r="L102" s="255"/>
      <c r="M102" s="255"/>
      <c r="N102" s="7"/>
      <c r="O102" s="7"/>
      <c r="P102" s="9"/>
    </row>
    <row r="103" spans="1:50" x14ac:dyDescent="0.2">
      <c r="A103" s="173" t="s">
        <v>179</v>
      </c>
      <c r="B103" s="175" t="s">
        <v>46</v>
      </c>
      <c r="C103" s="171">
        <v>50</v>
      </c>
      <c r="D103" s="178"/>
      <c r="E103" s="4"/>
      <c r="F103" s="4"/>
      <c r="G103" s="53">
        <v>1</v>
      </c>
      <c r="H103" s="17">
        <f t="shared" ref="H103:H106" si="22">COUNTA(I103:L103)</f>
        <v>1</v>
      </c>
      <c r="I103" s="4"/>
      <c r="J103" s="80"/>
      <c r="K103" s="247"/>
      <c r="L103" s="250" t="s">
        <v>249</v>
      </c>
      <c r="M103" s="249" t="s">
        <v>276</v>
      </c>
      <c r="N103" s="49" t="s">
        <v>277</v>
      </c>
      <c r="O103" s="249" t="s">
        <v>276</v>
      </c>
      <c r="P103" s="9"/>
    </row>
    <row r="104" spans="1:50" x14ac:dyDescent="0.2">
      <c r="A104" s="173" t="s">
        <v>180</v>
      </c>
      <c r="B104" s="175" t="s">
        <v>46</v>
      </c>
      <c r="C104" s="171">
        <v>50</v>
      </c>
      <c r="D104" s="178"/>
      <c r="E104" s="4"/>
      <c r="F104" s="4"/>
      <c r="G104" s="53">
        <v>1</v>
      </c>
      <c r="H104" s="17">
        <f t="shared" si="22"/>
        <v>1</v>
      </c>
      <c r="I104" s="4"/>
      <c r="J104" s="80"/>
      <c r="K104" s="247"/>
      <c r="L104" s="250" t="s">
        <v>249</v>
      </c>
      <c r="M104" s="249" t="s">
        <v>276</v>
      </c>
      <c r="N104" s="49" t="s">
        <v>277</v>
      </c>
      <c r="O104" s="249" t="s">
        <v>276</v>
      </c>
      <c r="P104" s="9"/>
    </row>
    <row r="105" spans="1:50" x14ac:dyDescent="0.2">
      <c r="A105" s="173" t="s">
        <v>181</v>
      </c>
      <c r="B105" s="175" t="s">
        <v>46</v>
      </c>
      <c r="C105" s="171">
        <v>50</v>
      </c>
      <c r="D105" s="178"/>
      <c r="E105" s="4"/>
      <c r="F105" s="4"/>
      <c r="G105" s="53">
        <v>1</v>
      </c>
      <c r="H105" s="17">
        <f t="shared" si="22"/>
        <v>1</v>
      </c>
      <c r="I105" s="4"/>
      <c r="J105" s="80"/>
      <c r="K105" s="247"/>
      <c r="L105" s="250" t="s">
        <v>249</v>
      </c>
      <c r="M105" s="249" t="s">
        <v>276</v>
      </c>
      <c r="N105" s="49" t="s">
        <v>277</v>
      </c>
      <c r="O105" s="249" t="s">
        <v>276</v>
      </c>
      <c r="P105" s="9"/>
    </row>
    <row r="106" spans="1:50" x14ac:dyDescent="0.2">
      <c r="A106" s="173" t="s">
        <v>210</v>
      </c>
      <c r="B106" s="175" t="s">
        <v>46</v>
      </c>
      <c r="C106" s="171">
        <v>50</v>
      </c>
      <c r="D106" s="178"/>
      <c r="E106" s="4"/>
      <c r="F106" s="4"/>
      <c r="G106" s="53">
        <v>1</v>
      </c>
      <c r="H106" s="17">
        <f t="shared" si="22"/>
        <v>1</v>
      </c>
      <c r="I106" s="4"/>
      <c r="J106" s="80"/>
      <c r="K106" s="247"/>
      <c r="L106" s="250" t="s">
        <v>249</v>
      </c>
      <c r="M106" s="249" t="s">
        <v>276</v>
      </c>
      <c r="N106" s="49" t="s">
        <v>277</v>
      </c>
      <c r="O106" s="249" t="s">
        <v>276</v>
      </c>
      <c r="P106" s="9"/>
    </row>
    <row r="107" spans="1:50" x14ac:dyDescent="0.2">
      <c r="A107" s="119"/>
      <c r="B107" s="168"/>
      <c r="C107" s="166"/>
      <c r="D107" s="154"/>
      <c r="E107" s="14"/>
      <c r="F107" s="14"/>
      <c r="G107" s="58"/>
      <c r="H107" s="5"/>
      <c r="I107" s="7"/>
      <c r="J107" s="123"/>
      <c r="K107" s="255"/>
      <c r="L107" s="255"/>
      <c r="M107" s="255"/>
      <c r="N107" s="7"/>
      <c r="O107" s="7"/>
      <c r="P107" s="9"/>
    </row>
    <row r="108" spans="1:50" x14ac:dyDescent="0.2">
      <c r="A108" s="121" t="s">
        <v>16</v>
      </c>
      <c r="B108" s="175" t="s">
        <v>17</v>
      </c>
      <c r="C108" s="171">
        <v>1</v>
      </c>
      <c r="D108" s="178"/>
      <c r="E108" s="30"/>
      <c r="F108" s="30"/>
      <c r="G108" s="17">
        <v>1</v>
      </c>
      <c r="H108" s="17">
        <f t="shared" ref="H108:H109" si="23">COUNTA(I108:L108)</f>
        <v>1</v>
      </c>
      <c r="I108" s="4"/>
      <c r="J108" s="80"/>
      <c r="K108" s="247"/>
      <c r="L108" s="247">
        <v>702</v>
      </c>
      <c r="M108" s="247">
        <v>702</v>
      </c>
      <c r="N108" s="80">
        <v>702</v>
      </c>
      <c r="O108" s="4">
        <v>702</v>
      </c>
      <c r="P108" s="9"/>
    </row>
    <row r="109" spans="1:50" x14ac:dyDescent="0.2">
      <c r="A109" s="121" t="s">
        <v>128</v>
      </c>
      <c r="B109" s="175" t="s">
        <v>17</v>
      </c>
      <c r="C109" s="171">
        <v>0.01</v>
      </c>
      <c r="D109" s="178"/>
      <c r="E109" s="4"/>
      <c r="F109" s="4"/>
      <c r="G109" s="53">
        <v>1</v>
      </c>
      <c r="H109" s="17">
        <f t="shared" si="23"/>
        <v>1</v>
      </c>
      <c r="I109" s="4"/>
      <c r="J109" s="80"/>
      <c r="K109" s="247"/>
      <c r="L109" s="249" t="s">
        <v>266</v>
      </c>
      <c r="M109" s="249" t="s">
        <v>276</v>
      </c>
      <c r="N109" s="49" t="s">
        <v>277</v>
      </c>
      <c r="O109" s="249" t="s">
        <v>276</v>
      </c>
      <c r="P109" s="9"/>
    </row>
    <row r="110" spans="1:50" x14ac:dyDescent="0.2">
      <c r="A110" s="119"/>
      <c r="B110" s="168"/>
      <c r="C110" s="166"/>
      <c r="D110" s="154"/>
      <c r="E110" s="14"/>
      <c r="F110" s="14"/>
      <c r="G110" s="58"/>
      <c r="H110" s="5"/>
      <c r="I110" s="7"/>
      <c r="J110" s="123"/>
      <c r="K110" s="255"/>
      <c r="L110" s="255"/>
      <c r="M110" s="255"/>
      <c r="N110" s="7"/>
      <c r="O110" s="7"/>
      <c r="P110" s="29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</row>
    <row r="111" spans="1:50" s="51" customFormat="1" x14ac:dyDescent="0.2">
      <c r="A111" s="119" t="s">
        <v>261</v>
      </c>
      <c r="B111" s="168"/>
      <c r="C111" s="166"/>
      <c r="D111" s="154"/>
      <c r="E111" s="5"/>
      <c r="F111" s="5"/>
      <c r="G111" s="58"/>
      <c r="H111" s="5"/>
      <c r="I111" s="5"/>
      <c r="J111" s="15"/>
      <c r="K111" s="243"/>
      <c r="L111" s="243"/>
      <c r="M111" s="243"/>
      <c r="N111" s="14"/>
      <c r="O111" s="14"/>
      <c r="P111" s="293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</row>
    <row r="112" spans="1:50" s="32" customFormat="1" x14ac:dyDescent="0.2">
      <c r="A112" s="173" t="s">
        <v>124</v>
      </c>
      <c r="B112" s="177" t="s">
        <v>46</v>
      </c>
      <c r="C112" s="179">
        <v>20</v>
      </c>
      <c r="D112" s="182"/>
      <c r="E112" s="3"/>
      <c r="F112" s="3"/>
      <c r="G112" s="53">
        <v>1</v>
      </c>
      <c r="H112" s="53">
        <f t="shared" ref="H112" si="24">COUNTA(I112:L112)</f>
        <v>1</v>
      </c>
      <c r="I112" s="3"/>
      <c r="J112" s="144"/>
      <c r="K112" s="246"/>
      <c r="L112" s="246" t="s">
        <v>268</v>
      </c>
      <c r="M112" s="249" t="s">
        <v>276</v>
      </c>
      <c r="N112" s="49" t="s">
        <v>277</v>
      </c>
      <c r="O112" s="249" t="s">
        <v>276</v>
      </c>
      <c r="P112" s="293"/>
    </row>
    <row r="113" spans="1:16" s="32" customFormat="1" x14ac:dyDescent="0.2">
      <c r="A113" s="173" t="s">
        <v>125</v>
      </c>
      <c r="B113" s="177" t="s">
        <v>46</v>
      </c>
      <c r="C113" s="179">
        <v>50</v>
      </c>
      <c r="D113" s="182"/>
      <c r="E113" s="3"/>
      <c r="F113" s="3"/>
      <c r="G113" s="53">
        <v>1</v>
      </c>
      <c r="H113" s="53">
        <f t="shared" ref="H113:H116" si="25">COUNTA(I113:L113)</f>
        <v>1</v>
      </c>
      <c r="I113" s="3"/>
      <c r="J113" s="144"/>
      <c r="K113" s="246"/>
      <c r="L113" s="246" t="s">
        <v>249</v>
      </c>
      <c r="M113" s="249" t="s">
        <v>276</v>
      </c>
      <c r="N113" s="49" t="s">
        <v>277</v>
      </c>
      <c r="O113" s="249" t="s">
        <v>276</v>
      </c>
      <c r="P113" s="293"/>
    </row>
    <row r="114" spans="1:16" s="32" customFormat="1" x14ac:dyDescent="0.2">
      <c r="A114" s="173" t="s">
        <v>126</v>
      </c>
      <c r="B114" s="177" t="s">
        <v>46</v>
      </c>
      <c r="C114" s="179">
        <v>100</v>
      </c>
      <c r="D114" s="182"/>
      <c r="E114" s="3"/>
      <c r="F114" s="3"/>
      <c r="G114" s="53">
        <v>1</v>
      </c>
      <c r="H114" s="53">
        <f t="shared" si="25"/>
        <v>1</v>
      </c>
      <c r="I114" s="3"/>
      <c r="J114" s="144"/>
      <c r="K114" s="246"/>
      <c r="L114" s="246" t="s">
        <v>229</v>
      </c>
      <c r="M114" s="249" t="s">
        <v>276</v>
      </c>
      <c r="N114" s="49" t="s">
        <v>277</v>
      </c>
      <c r="O114" s="249" t="s">
        <v>276</v>
      </c>
      <c r="P114" s="293"/>
    </row>
    <row r="115" spans="1:16" s="32" customFormat="1" x14ac:dyDescent="0.2">
      <c r="A115" s="173" t="s">
        <v>127</v>
      </c>
      <c r="B115" s="177" t="s">
        <v>46</v>
      </c>
      <c r="C115" s="179">
        <v>50</v>
      </c>
      <c r="D115" s="182"/>
      <c r="E115" s="3"/>
      <c r="F115" s="3"/>
      <c r="G115" s="53">
        <v>1</v>
      </c>
      <c r="H115" s="53">
        <f t="shared" si="25"/>
        <v>1</v>
      </c>
      <c r="I115" s="3"/>
      <c r="J115" s="144"/>
      <c r="K115" s="246"/>
      <c r="L115" s="246" t="s">
        <v>249</v>
      </c>
      <c r="M115" s="249" t="s">
        <v>276</v>
      </c>
      <c r="N115" s="49" t="s">
        <v>277</v>
      </c>
      <c r="O115" s="249" t="s">
        <v>276</v>
      </c>
      <c r="P115" s="293"/>
    </row>
    <row r="116" spans="1:16" s="32" customFormat="1" x14ac:dyDescent="0.2">
      <c r="A116" s="173" t="s">
        <v>146</v>
      </c>
      <c r="B116" s="177" t="s">
        <v>46</v>
      </c>
      <c r="C116" s="179">
        <v>50</v>
      </c>
      <c r="D116" s="182"/>
      <c r="E116" s="3"/>
      <c r="F116" s="3"/>
      <c r="G116" s="53">
        <v>1</v>
      </c>
      <c r="H116" s="53">
        <f t="shared" si="25"/>
        <v>1</v>
      </c>
      <c r="I116" s="3"/>
      <c r="J116" s="144"/>
      <c r="K116" s="246"/>
      <c r="L116" s="246" t="s">
        <v>249</v>
      </c>
      <c r="M116" s="249" t="s">
        <v>276</v>
      </c>
      <c r="N116" s="49" t="s">
        <v>277</v>
      </c>
      <c r="O116" s="249" t="s">
        <v>276</v>
      </c>
      <c r="P116" s="293"/>
    </row>
    <row r="117" spans="1:16" s="32" customFormat="1" x14ac:dyDescent="0.2">
      <c r="A117" s="119"/>
      <c r="B117" s="168"/>
      <c r="C117" s="166"/>
      <c r="D117" s="154"/>
      <c r="E117" s="14"/>
      <c r="F117" s="14"/>
      <c r="G117" s="58"/>
      <c r="H117" s="5"/>
      <c r="I117" s="7"/>
      <c r="J117" s="123"/>
      <c r="K117" s="255"/>
      <c r="L117" s="255"/>
      <c r="M117" s="255"/>
      <c r="N117" s="7"/>
      <c r="O117" s="7"/>
      <c r="P117" s="293"/>
    </row>
    <row r="118" spans="1:16" s="32" customFormat="1" x14ac:dyDescent="0.2">
      <c r="A118" s="119" t="s">
        <v>260</v>
      </c>
      <c r="B118" s="168"/>
      <c r="C118" s="166"/>
      <c r="D118" s="154"/>
      <c r="E118" s="5"/>
      <c r="F118" s="5"/>
      <c r="G118" s="58"/>
      <c r="H118" s="5"/>
      <c r="I118" s="5"/>
      <c r="J118" s="15"/>
      <c r="K118" s="243"/>
      <c r="L118" s="243"/>
      <c r="M118" s="243"/>
      <c r="N118" s="14"/>
      <c r="O118" s="14"/>
      <c r="P118" s="293"/>
    </row>
    <row r="119" spans="1:16" s="32" customFormat="1" x14ac:dyDescent="0.2">
      <c r="A119" s="173" t="s">
        <v>239</v>
      </c>
      <c r="B119" s="177" t="s">
        <v>46</v>
      </c>
      <c r="C119" s="179">
        <v>20</v>
      </c>
      <c r="D119" s="182"/>
      <c r="E119" s="3"/>
      <c r="F119" s="3"/>
      <c r="G119" s="53">
        <v>1</v>
      </c>
      <c r="H119" s="53">
        <f t="shared" ref="H119:H125" si="26">COUNTA(I119:L119)</f>
        <v>1</v>
      </c>
      <c r="I119" s="3"/>
      <c r="J119" s="144"/>
      <c r="K119" s="246"/>
      <c r="L119" s="246" t="s">
        <v>268</v>
      </c>
      <c r="M119" s="249" t="s">
        <v>276</v>
      </c>
      <c r="N119" s="49" t="s">
        <v>277</v>
      </c>
      <c r="O119" s="249" t="s">
        <v>276</v>
      </c>
      <c r="P119" s="293"/>
    </row>
    <row r="120" spans="1:16" s="32" customFormat="1" x14ac:dyDescent="0.2">
      <c r="A120" s="173" t="s">
        <v>257</v>
      </c>
      <c r="B120" s="177" t="s">
        <v>46</v>
      </c>
      <c r="C120" s="179">
        <v>20</v>
      </c>
      <c r="D120" s="182"/>
      <c r="E120" s="3"/>
      <c r="F120" s="3"/>
      <c r="G120" s="53">
        <v>1</v>
      </c>
      <c r="H120" s="53">
        <f t="shared" si="26"/>
        <v>1</v>
      </c>
      <c r="I120" s="3"/>
      <c r="J120" s="144"/>
      <c r="K120" s="246"/>
      <c r="L120" s="246" t="s">
        <v>268</v>
      </c>
      <c r="M120" s="249" t="s">
        <v>276</v>
      </c>
      <c r="N120" s="49" t="s">
        <v>277</v>
      </c>
      <c r="O120" s="249" t="s">
        <v>276</v>
      </c>
      <c r="P120" s="293"/>
    </row>
    <row r="121" spans="1:16" s="32" customFormat="1" x14ac:dyDescent="0.2">
      <c r="A121" s="173" t="s">
        <v>241</v>
      </c>
      <c r="B121" s="177" t="s">
        <v>46</v>
      </c>
      <c r="C121" s="179">
        <v>100</v>
      </c>
      <c r="D121" s="182"/>
      <c r="E121" s="3"/>
      <c r="F121" s="3"/>
      <c r="G121" s="53">
        <v>1</v>
      </c>
      <c r="H121" s="53">
        <f>COUNTA(I121:L121)</f>
        <v>1</v>
      </c>
      <c r="I121" s="3"/>
      <c r="J121" s="144"/>
      <c r="K121" s="246"/>
      <c r="L121" s="246" t="s">
        <v>229</v>
      </c>
      <c r="M121" s="249" t="s">
        <v>276</v>
      </c>
      <c r="N121" s="49" t="s">
        <v>277</v>
      </c>
      <c r="O121" s="249" t="s">
        <v>276</v>
      </c>
      <c r="P121" s="293"/>
    </row>
    <row r="122" spans="1:16" s="32" customFormat="1" x14ac:dyDescent="0.2">
      <c r="A122" s="173" t="s">
        <v>242</v>
      </c>
      <c r="B122" s="177" t="s">
        <v>46</v>
      </c>
      <c r="C122" s="179">
        <v>100</v>
      </c>
      <c r="D122" s="182"/>
      <c r="E122" s="3"/>
      <c r="F122" s="3"/>
      <c r="G122" s="53">
        <v>1</v>
      </c>
      <c r="H122" s="53">
        <f t="shared" si="26"/>
        <v>1</v>
      </c>
      <c r="I122" s="3"/>
      <c r="J122" s="144"/>
      <c r="K122" s="246"/>
      <c r="L122" s="246" t="s">
        <v>229</v>
      </c>
      <c r="M122" s="249" t="s">
        <v>276</v>
      </c>
      <c r="N122" s="49" t="s">
        <v>277</v>
      </c>
      <c r="O122" s="249" t="s">
        <v>276</v>
      </c>
      <c r="P122" s="293"/>
    </row>
    <row r="123" spans="1:16" s="32" customFormat="1" x14ac:dyDescent="0.2">
      <c r="A123" s="173" t="s">
        <v>243</v>
      </c>
      <c r="B123" s="177" t="s">
        <v>46</v>
      </c>
      <c r="C123" s="179">
        <v>100</v>
      </c>
      <c r="D123" s="182"/>
      <c r="E123" s="3"/>
      <c r="F123" s="3"/>
      <c r="G123" s="53">
        <v>1</v>
      </c>
      <c r="H123" s="53">
        <f t="shared" si="26"/>
        <v>1</v>
      </c>
      <c r="I123" s="3"/>
      <c r="J123" s="144"/>
      <c r="K123" s="246"/>
      <c r="L123" s="246" t="s">
        <v>229</v>
      </c>
      <c r="M123" s="249" t="s">
        <v>276</v>
      </c>
      <c r="N123" s="49" t="s">
        <v>277</v>
      </c>
      <c r="O123" s="249" t="s">
        <v>276</v>
      </c>
      <c r="P123" s="293"/>
    </row>
    <row r="124" spans="1:16" s="32" customFormat="1" x14ac:dyDescent="0.2">
      <c r="A124" s="173" t="s">
        <v>258</v>
      </c>
      <c r="B124" s="177" t="s">
        <v>46</v>
      </c>
      <c r="C124" s="179">
        <v>100</v>
      </c>
      <c r="D124" s="182"/>
      <c r="E124" s="3"/>
      <c r="F124" s="3"/>
      <c r="G124" s="53">
        <v>1</v>
      </c>
      <c r="H124" s="53">
        <f t="shared" si="26"/>
        <v>1</v>
      </c>
      <c r="I124" s="3"/>
      <c r="J124" s="144"/>
      <c r="K124" s="246"/>
      <c r="L124" s="246" t="s">
        <v>229</v>
      </c>
      <c r="M124" s="249" t="s">
        <v>276</v>
      </c>
      <c r="N124" s="49" t="s">
        <v>277</v>
      </c>
      <c r="O124" s="249" t="s">
        <v>276</v>
      </c>
      <c r="P124" s="293"/>
    </row>
    <row r="125" spans="1:16" s="32" customFormat="1" x14ac:dyDescent="0.2">
      <c r="A125" s="173" t="s">
        <v>259</v>
      </c>
      <c r="B125" s="177" t="s">
        <v>46</v>
      </c>
      <c r="C125" s="179">
        <v>100</v>
      </c>
      <c r="D125" s="182"/>
      <c r="E125" s="3"/>
      <c r="F125" s="3"/>
      <c r="G125" s="53">
        <v>1</v>
      </c>
      <c r="H125" s="53">
        <f t="shared" si="26"/>
        <v>1</v>
      </c>
      <c r="I125" s="3"/>
      <c r="J125" s="144"/>
      <c r="K125" s="246"/>
      <c r="L125" s="246" t="s">
        <v>229</v>
      </c>
      <c r="M125" s="249" t="s">
        <v>276</v>
      </c>
      <c r="N125" s="49" t="s">
        <v>277</v>
      </c>
      <c r="O125" s="249" t="s">
        <v>276</v>
      </c>
      <c r="P125" s="293"/>
    </row>
    <row r="126" spans="1:16" x14ac:dyDescent="0.2">
      <c r="A126" s="119"/>
      <c r="B126" s="168"/>
      <c r="C126" s="166"/>
      <c r="D126" s="154"/>
      <c r="E126" s="14"/>
      <c r="F126" s="14"/>
      <c r="G126" s="58"/>
      <c r="H126" s="5"/>
      <c r="I126" s="7"/>
      <c r="J126" s="123"/>
      <c r="K126" s="255"/>
      <c r="L126" s="255"/>
      <c r="M126" s="255"/>
      <c r="N126" s="7"/>
      <c r="O126" s="7"/>
      <c r="P126" s="9"/>
    </row>
    <row r="127" spans="1:16" x14ac:dyDescent="0.2">
      <c r="A127" s="119" t="s">
        <v>142</v>
      </c>
      <c r="B127" s="168"/>
      <c r="C127" s="166"/>
      <c r="D127" s="154"/>
      <c r="E127" s="14"/>
      <c r="F127" s="14"/>
      <c r="G127" s="58"/>
      <c r="H127" s="5"/>
      <c r="I127" s="7"/>
      <c r="J127" s="123"/>
      <c r="K127" s="255"/>
      <c r="L127" s="255"/>
      <c r="M127" s="255"/>
      <c r="N127" s="7"/>
      <c r="O127" s="7"/>
      <c r="P127" s="9"/>
    </row>
    <row r="128" spans="1:16" x14ac:dyDescent="0.2">
      <c r="A128" s="121" t="s">
        <v>105</v>
      </c>
      <c r="B128" s="175" t="s">
        <v>46</v>
      </c>
      <c r="C128" s="171">
        <v>1</v>
      </c>
      <c r="D128" s="178"/>
      <c r="E128" s="41">
        <v>16</v>
      </c>
      <c r="F128" s="41"/>
      <c r="G128" s="17">
        <v>1</v>
      </c>
      <c r="H128" s="17">
        <f t="shared" ref="H128:H143" si="27">COUNTA(I128:L128)</f>
        <v>1</v>
      </c>
      <c r="I128" s="4"/>
      <c r="J128" s="80"/>
      <c r="K128" s="247"/>
      <c r="L128" s="250" t="s">
        <v>275</v>
      </c>
      <c r="M128" s="249" t="s">
        <v>276</v>
      </c>
      <c r="N128" s="49" t="s">
        <v>277</v>
      </c>
      <c r="O128" s="249" t="s">
        <v>276</v>
      </c>
      <c r="P128" s="9"/>
    </row>
    <row r="129" spans="1:16" x14ac:dyDescent="0.2">
      <c r="A129" s="121" t="s">
        <v>106</v>
      </c>
      <c r="B129" s="175" t="s">
        <v>46</v>
      </c>
      <c r="C129" s="171">
        <v>1</v>
      </c>
      <c r="D129" s="178"/>
      <c r="E129" s="11"/>
      <c r="F129" s="11"/>
      <c r="G129" s="17">
        <v>1</v>
      </c>
      <c r="H129" s="17">
        <f t="shared" si="27"/>
        <v>1</v>
      </c>
      <c r="I129" s="4"/>
      <c r="J129" s="80"/>
      <c r="K129" s="247"/>
      <c r="L129" s="250" t="s">
        <v>275</v>
      </c>
      <c r="M129" s="249" t="s">
        <v>276</v>
      </c>
      <c r="N129" s="49" t="s">
        <v>277</v>
      </c>
      <c r="O129" s="249" t="s">
        <v>276</v>
      </c>
      <c r="P129" s="9"/>
    </row>
    <row r="130" spans="1:16" x14ac:dyDescent="0.2">
      <c r="A130" s="121" t="s">
        <v>107</v>
      </c>
      <c r="B130" s="175" t="s">
        <v>46</v>
      </c>
      <c r="C130" s="171">
        <v>1</v>
      </c>
      <c r="D130" s="178"/>
      <c r="E130" s="46"/>
      <c r="F130" s="46"/>
      <c r="G130" s="17">
        <v>1</v>
      </c>
      <c r="H130" s="17">
        <f t="shared" si="27"/>
        <v>1</v>
      </c>
      <c r="I130" s="4"/>
      <c r="J130" s="80"/>
      <c r="K130" s="247"/>
      <c r="L130" s="250" t="s">
        <v>275</v>
      </c>
      <c r="M130" s="249" t="s">
        <v>276</v>
      </c>
      <c r="N130" s="49" t="s">
        <v>277</v>
      </c>
      <c r="O130" s="249" t="s">
        <v>276</v>
      </c>
      <c r="P130" s="9"/>
    </row>
    <row r="131" spans="1:16" x14ac:dyDescent="0.2">
      <c r="A131" s="121" t="s">
        <v>108</v>
      </c>
      <c r="B131" s="175" t="s">
        <v>46</v>
      </c>
      <c r="C131" s="171">
        <v>1</v>
      </c>
      <c r="D131" s="178"/>
      <c r="E131" s="46"/>
      <c r="F131" s="46"/>
      <c r="G131" s="17">
        <v>1</v>
      </c>
      <c r="H131" s="17">
        <f t="shared" si="27"/>
        <v>1</v>
      </c>
      <c r="I131" s="4"/>
      <c r="J131" s="80"/>
      <c r="K131" s="247"/>
      <c r="L131" s="250" t="s">
        <v>275</v>
      </c>
      <c r="M131" s="249" t="s">
        <v>276</v>
      </c>
      <c r="N131" s="49" t="s">
        <v>277</v>
      </c>
      <c r="O131" s="249" t="s">
        <v>276</v>
      </c>
      <c r="P131" s="9"/>
    </row>
    <row r="132" spans="1:16" x14ac:dyDescent="0.2">
      <c r="A132" s="121" t="s">
        <v>109</v>
      </c>
      <c r="B132" s="175" t="s">
        <v>46</v>
      </c>
      <c r="C132" s="171">
        <v>1</v>
      </c>
      <c r="D132" s="178"/>
      <c r="E132" s="46"/>
      <c r="F132" s="46"/>
      <c r="G132" s="17">
        <v>1</v>
      </c>
      <c r="H132" s="17">
        <f t="shared" si="27"/>
        <v>1</v>
      </c>
      <c r="I132" s="4"/>
      <c r="J132" s="80"/>
      <c r="K132" s="247"/>
      <c r="L132" s="250" t="s">
        <v>275</v>
      </c>
      <c r="M132" s="249" t="s">
        <v>276</v>
      </c>
      <c r="N132" s="49" t="s">
        <v>277</v>
      </c>
      <c r="O132" s="249" t="s">
        <v>276</v>
      </c>
      <c r="P132" s="9"/>
    </row>
    <row r="133" spans="1:16" x14ac:dyDescent="0.2">
      <c r="A133" s="121" t="s">
        <v>110</v>
      </c>
      <c r="B133" s="175" t="s">
        <v>46</v>
      </c>
      <c r="C133" s="171">
        <v>1</v>
      </c>
      <c r="D133" s="178"/>
      <c r="E133" s="46"/>
      <c r="F133" s="46"/>
      <c r="G133" s="17">
        <v>1</v>
      </c>
      <c r="H133" s="17">
        <f t="shared" si="27"/>
        <v>1</v>
      </c>
      <c r="I133" s="4"/>
      <c r="J133" s="80"/>
      <c r="K133" s="247"/>
      <c r="L133" s="319" t="s">
        <v>275</v>
      </c>
      <c r="M133" s="249" t="s">
        <v>276</v>
      </c>
      <c r="N133" s="49" t="s">
        <v>277</v>
      </c>
      <c r="O133" s="249" t="s">
        <v>276</v>
      </c>
      <c r="P133" s="9"/>
    </row>
    <row r="134" spans="1:16" x14ac:dyDescent="0.2">
      <c r="A134" s="121" t="s">
        <v>111</v>
      </c>
      <c r="B134" s="175" t="s">
        <v>46</v>
      </c>
      <c r="C134" s="171">
        <v>1</v>
      </c>
      <c r="D134" s="178"/>
      <c r="E134" s="11"/>
      <c r="F134" s="11"/>
      <c r="G134" s="17">
        <v>1</v>
      </c>
      <c r="H134" s="17">
        <f t="shared" si="27"/>
        <v>1</v>
      </c>
      <c r="I134" s="4"/>
      <c r="J134" s="80"/>
      <c r="K134" s="247"/>
      <c r="L134" s="319" t="s">
        <v>275</v>
      </c>
      <c r="M134" s="249" t="s">
        <v>276</v>
      </c>
      <c r="N134" s="49" t="s">
        <v>277</v>
      </c>
      <c r="O134" s="249" t="s">
        <v>276</v>
      </c>
      <c r="P134" s="9"/>
    </row>
    <row r="135" spans="1:16" x14ac:dyDescent="0.2">
      <c r="A135" s="121" t="s">
        <v>112</v>
      </c>
      <c r="B135" s="175" t="s">
        <v>46</v>
      </c>
      <c r="C135" s="171">
        <v>1</v>
      </c>
      <c r="D135" s="178"/>
      <c r="E135" s="11"/>
      <c r="F135" s="11"/>
      <c r="G135" s="17">
        <v>1</v>
      </c>
      <c r="H135" s="17">
        <f t="shared" si="27"/>
        <v>1</v>
      </c>
      <c r="I135" s="4"/>
      <c r="J135" s="80"/>
      <c r="K135" s="247"/>
      <c r="L135" s="319" t="s">
        <v>275</v>
      </c>
      <c r="M135" s="249" t="s">
        <v>276</v>
      </c>
      <c r="N135" s="49" t="s">
        <v>277</v>
      </c>
      <c r="O135" s="249" t="s">
        <v>276</v>
      </c>
      <c r="P135" s="9"/>
    </row>
    <row r="136" spans="1:16" x14ac:dyDescent="0.2">
      <c r="A136" s="121" t="s">
        <v>113</v>
      </c>
      <c r="B136" s="175" t="s">
        <v>46</v>
      </c>
      <c r="C136" s="171">
        <v>1</v>
      </c>
      <c r="D136" s="178"/>
      <c r="E136" s="11"/>
      <c r="F136" s="11"/>
      <c r="G136" s="17">
        <v>1</v>
      </c>
      <c r="H136" s="17">
        <f t="shared" si="27"/>
        <v>1</v>
      </c>
      <c r="I136" s="4"/>
      <c r="J136" s="80"/>
      <c r="K136" s="247"/>
      <c r="L136" s="319" t="s">
        <v>275</v>
      </c>
      <c r="M136" s="249" t="s">
        <v>276</v>
      </c>
      <c r="N136" s="49" t="s">
        <v>277</v>
      </c>
      <c r="O136" s="249" t="s">
        <v>276</v>
      </c>
      <c r="P136" s="9"/>
    </row>
    <row r="137" spans="1:16" x14ac:dyDescent="0.2">
      <c r="A137" s="121" t="s">
        <v>114</v>
      </c>
      <c r="B137" s="175" t="s">
        <v>46</v>
      </c>
      <c r="C137" s="171">
        <v>1</v>
      </c>
      <c r="D137" s="178"/>
      <c r="E137" s="11"/>
      <c r="F137" s="11"/>
      <c r="G137" s="17">
        <v>1</v>
      </c>
      <c r="H137" s="17">
        <f t="shared" si="27"/>
        <v>1</v>
      </c>
      <c r="I137" s="4"/>
      <c r="J137" s="80"/>
      <c r="K137" s="247"/>
      <c r="L137" s="319" t="s">
        <v>275</v>
      </c>
      <c r="M137" s="249" t="s">
        <v>276</v>
      </c>
      <c r="N137" s="49" t="s">
        <v>277</v>
      </c>
      <c r="O137" s="249" t="s">
        <v>276</v>
      </c>
      <c r="P137" s="9"/>
    </row>
    <row r="138" spans="1:16" x14ac:dyDescent="0.2">
      <c r="A138" s="121" t="s">
        <v>216</v>
      </c>
      <c r="B138" s="175" t="s">
        <v>46</v>
      </c>
      <c r="C138" s="171">
        <v>1</v>
      </c>
      <c r="D138" s="178"/>
      <c r="E138" s="11"/>
      <c r="F138" s="11"/>
      <c r="G138" s="17">
        <v>1</v>
      </c>
      <c r="H138" s="17">
        <f t="shared" si="27"/>
        <v>1</v>
      </c>
      <c r="I138" s="4"/>
      <c r="J138" s="80"/>
      <c r="K138" s="247"/>
      <c r="L138" s="319" t="s">
        <v>275</v>
      </c>
      <c r="M138" s="249" t="s">
        <v>276</v>
      </c>
      <c r="N138" s="49" t="s">
        <v>277</v>
      </c>
      <c r="O138" s="249" t="s">
        <v>276</v>
      </c>
      <c r="P138" s="9"/>
    </row>
    <row r="139" spans="1:16" x14ac:dyDescent="0.2">
      <c r="A139" s="121" t="s">
        <v>116</v>
      </c>
      <c r="B139" s="175" t="s">
        <v>46</v>
      </c>
      <c r="C139" s="171">
        <v>1</v>
      </c>
      <c r="D139" s="178"/>
      <c r="E139" s="11"/>
      <c r="F139" s="11"/>
      <c r="G139" s="17">
        <v>1</v>
      </c>
      <c r="H139" s="17">
        <f t="shared" si="27"/>
        <v>1</v>
      </c>
      <c r="I139" s="4"/>
      <c r="J139" s="80"/>
      <c r="K139" s="247"/>
      <c r="L139" s="319" t="s">
        <v>275</v>
      </c>
      <c r="M139" s="249" t="s">
        <v>276</v>
      </c>
      <c r="N139" s="49" t="s">
        <v>277</v>
      </c>
      <c r="O139" s="249" t="s">
        <v>276</v>
      </c>
      <c r="P139" s="9"/>
    </row>
    <row r="140" spans="1:16" x14ac:dyDescent="0.2">
      <c r="A140" s="121" t="s">
        <v>117</v>
      </c>
      <c r="B140" s="175" t="s">
        <v>46</v>
      </c>
      <c r="C140" s="171">
        <v>0.5</v>
      </c>
      <c r="D140" s="178"/>
      <c r="E140" s="11"/>
      <c r="F140" s="11"/>
      <c r="G140" s="17">
        <v>1</v>
      </c>
      <c r="H140" s="17">
        <f t="shared" si="27"/>
        <v>1</v>
      </c>
      <c r="I140" s="4"/>
      <c r="J140" s="80"/>
      <c r="K140" s="247"/>
      <c r="L140" s="319" t="s">
        <v>227</v>
      </c>
      <c r="M140" s="249" t="s">
        <v>276</v>
      </c>
      <c r="N140" s="49" t="s">
        <v>277</v>
      </c>
      <c r="O140" s="249" t="s">
        <v>276</v>
      </c>
      <c r="P140" s="9"/>
    </row>
    <row r="141" spans="1:16" x14ac:dyDescent="0.2">
      <c r="A141" s="121" t="s">
        <v>118</v>
      </c>
      <c r="B141" s="175" t="s">
        <v>46</v>
      </c>
      <c r="C141" s="171">
        <v>1</v>
      </c>
      <c r="D141" s="178"/>
      <c r="E141" s="11"/>
      <c r="F141" s="11"/>
      <c r="G141" s="17">
        <v>1</v>
      </c>
      <c r="H141" s="17">
        <f t="shared" si="27"/>
        <v>1</v>
      </c>
      <c r="I141" s="4"/>
      <c r="J141" s="80"/>
      <c r="K141" s="247"/>
      <c r="L141" s="319" t="s">
        <v>275</v>
      </c>
      <c r="M141" s="249" t="s">
        <v>276</v>
      </c>
      <c r="N141" s="49" t="s">
        <v>277</v>
      </c>
      <c r="O141" s="249" t="s">
        <v>276</v>
      </c>
      <c r="P141" s="9"/>
    </row>
    <row r="142" spans="1:16" x14ac:dyDescent="0.2">
      <c r="A142" s="121" t="s">
        <v>119</v>
      </c>
      <c r="B142" s="175" t="s">
        <v>46</v>
      </c>
      <c r="C142" s="171">
        <v>1</v>
      </c>
      <c r="D142" s="178"/>
      <c r="E142" s="11"/>
      <c r="F142" s="11"/>
      <c r="G142" s="17">
        <v>1</v>
      </c>
      <c r="H142" s="17">
        <f t="shared" si="27"/>
        <v>1</v>
      </c>
      <c r="I142" s="4"/>
      <c r="J142" s="80"/>
      <c r="K142" s="247"/>
      <c r="L142" s="319" t="s">
        <v>275</v>
      </c>
      <c r="M142" s="249" t="s">
        <v>276</v>
      </c>
      <c r="N142" s="49" t="s">
        <v>277</v>
      </c>
      <c r="O142" s="249" t="s">
        <v>276</v>
      </c>
      <c r="P142" s="9"/>
    </row>
    <row r="143" spans="1:16" x14ac:dyDescent="0.2">
      <c r="A143" s="121" t="s">
        <v>120</v>
      </c>
      <c r="B143" s="175" t="s">
        <v>46</v>
      </c>
      <c r="C143" s="171">
        <v>1</v>
      </c>
      <c r="D143" s="178"/>
      <c r="E143" s="11"/>
      <c r="F143" s="11"/>
      <c r="G143" s="17">
        <v>1</v>
      </c>
      <c r="H143" s="17">
        <f t="shared" si="27"/>
        <v>1</v>
      </c>
      <c r="I143" s="4"/>
      <c r="J143" s="80"/>
      <c r="K143" s="247"/>
      <c r="L143" s="319" t="s">
        <v>275</v>
      </c>
      <c r="M143" s="249" t="s">
        <v>276</v>
      </c>
      <c r="N143" s="49" t="s">
        <v>277</v>
      </c>
      <c r="O143" s="249" t="s">
        <v>276</v>
      </c>
      <c r="P143" s="9"/>
    </row>
    <row r="144" spans="1:16" x14ac:dyDescent="0.2">
      <c r="A144" s="121" t="s">
        <v>220</v>
      </c>
      <c r="B144" s="175" t="s">
        <v>46</v>
      </c>
      <c r="C144" s="171">
        <v>0.5</v>
      </c>
      <c r="D144" s="178"/>
      <c r="E144" s="11"/>
      <c r="F144" s="11"/>
      <c r="G144" s="17">
        <v>1</v>
      </c>
      <c r="H144" s="17">
        <f t="shared" ref="H144:H145" si="28">COUNTA(I144:L144)</f>
        <v>1</v>
      </c>
      <c r="I144" s="4"/>
      <c r="J144" s="80"/>
      <c r="K144" s="247"/>
      <c r="L144" s="319" t="s">
        <v>227</v>
      </c>
      <c r="M144" s="249" t="s">
        <v>276</v>
      </c>
      <c r="N144" s="49" t="s">
        <v>277</v>
      </c>
      <c r="O144" s="249" t="s">
        <v>276</v>
      </c>
      <c r="P144" s="9"/>
    </row>
    <row r="145" spans="1:16" x14ac:dyDescent="0.2">
      <c r="A145" s="121" t="s">
        <v>221</v>
      </c>
      <c r="B145" s="175" t="s">
        <v>46</v>
      </c>
      <c r="C145" s="171">
        <v>0.5</v>
      </c>
      <c r="D145" s="178"/>
      <c r="E145" s="11"/>
      <c r="F145" s="11"/>
      <c r="G145" s="17">
        <v>1</v>
      </c>
      <c r="H145" s="17">
        <f t="shared" si="28"/>
        <v>1</v>
      </c>
      <c r="I145" s="4"/>
      <c r="J145" s="80"/>
      <c r="K145" s="247"/>
      <c r="L145" s="319" t="s">
        <v>227</v>
      </c>
      <c r="M145" s="249" t="s">
        <v>276</v>
      </c>
      <c r="N145" s="49" t="s">
        <v>277</v>
      </c>
      <c r="O145" s="249" t="s">
        <v>276</v>
      </c>
      <c r="P145" s="9"/>
    </row>
    <row r="146" spans="1:16" x14ac:dyDescent="0.2">
      <c r="A146" s="119"/>
      <c r="B146" s="168"/>
      <c r="C146" s="166"/>
      <c r="D146" s="154"/>
      <c r="E146" s="5"/>
      <c r="F146" s="5"/>
      <c r="G146" s="58"/>
      <c r="H146" s="5"/>
      <c r="I146" s="7"/>
      <c r="J146" s="123"/>
      <c r="K146" s="255"/>
      <c r="L146" s="255"/>
      <c r="M146" s="255"/>
      <c r="N146" s="7"/>
      <c r="O146" s="7"/>
      <c r="P146" s="9"/>
    </row>
    <row r="147" spans="1:16" x14ac:dyDescent="0.2">
      <c r="A147" s="119" t="s">
        <v>143</v>
      </c>
      <c r="B147" s="168"/>
      <c r="C147" s="166"/>
      <c r="D147" s="154"/>
      <c r="E147" s="5"/>
      <c r="F147" s="5"/>
      <c r="G147" s="58"/>
      <c r="H147" s="5"/>
      <c r="I147" s="7"/>
      <c r="J147" s="123"/>
      <c r="K147" s="255"/>
      <c r="L147" s="255"/>
      <c r="M147" s="255"/>
      <c r="N147" s="7"/>
      <c r="O147" s="7"/>
      <c r="P147" s="9"/>
    </row>
    <row r="148" spans="1:16" x14ac:dyDescent="0.2">
      <c r="A148" s="121" t="s">
        <v>65</v>
      </c>
      <c r="B148" s="175" t="s">
        <v>46</v>
      </c>
      <c r="C148" s="171">
        <v>0.5</v>
      </c>
      <c r="D148" s="178"/>
      <c r="E148" s="11"/>
      <c r="F148" s="11"/>
      <c r="G148" s="53">
        <v>1</v>
      </c>
      <c r="H148" s="17">
        <f t="shared" ref="H148:H166" si="29">COUNTA(I148:L148)</f>
        <v>1</v>
      </c>
      <c r="I148" s="4"/>
      <c r="J148" s="80"/>
      <c r="K148" s="247"/>
      <c r="L148" s="319" t="s">
        <v>227</v>
      </c>
      <c r="M148" s="249" t="s">
        <v>276</v>
      </c>
      <c r="N148" s="49" t="s">
        <v>277</v>
      </c>
      <c r="O148" s="249" t="s">
        <v>276</v>
      </c>
      <c r="P148" s="9"/>
    </row>
    <row r="149" spans="1:16" x14ac:dyDescent="0.2">
      <c r="A149" s="121" t="s">
        <v>66</v>
      </c>
      <c r="B149" s="175" t="s">
        <v>46</v>
      </c>
      <c r="C149" s="171">
        <v>0.5</v>
      </c>
      <c r="D149" s="178"/>
      <c r="E149" s="11"/>
      <c r="F149" s="11"/>
      <c r="G149" s="17">
        <v>1</v>
      </c>
      <c r="H149" s="17">
        <f t="shared" si="29"/>
        <v>1</v>
      </c>
      <c r="I149" s="4"/>
      <c r="J149" s="80"/>
      <c r="K149" s="247"/>
      <c r="L149" s="319" t="s">
        <v>227</v>
      </c>
      <c r="M149" s="249" t="s">
        <v>276</v>
      </c>
      <c r="N149" s="49" t="s">
        <v>277</v>
      </c>
      <c r="O149" s="249" t="s">
        <v>276</v>
      </c>
      <c r="P149" s="9"/>
    </row>
    <row r="150" spans="1:16" x14ac:dyDescent="0.2">
      <c r="A150" s="121" t="s">
        <v>67</v>
      </c>
      <c r="B150" s="175" t="s">
        <v>46</v>
      </c>
      <c r="C150" s="171">
        <v>2</v>
      </c>
      <c r="D150" s="178"/>
      <c r="E150" s="11"/>
      <c r="F150" s="11"/>
      <c r="G150" s="53">
        <v>1</v>
      </c>
      <c r="H150" s="17">
        <f t="shared" si="29"/>
        <v>1</v>
      </c>
      <c r="I150" s="4"/>
      <c r="J150" s="80"/>
      <c r="K150" s="247"/>
      <c r="L150" s="319" t="s">
        <v>228</v>
      </c>
      <c r="M150" s="249" t="s">
        <v>276</v>
      </c>
      <c r="N150" s="49" t="s">
        <v>277</v>
      </c>
      <c r="O150" s="249" t="s">
        <v>276</v>
      </c>
      <c r="P150" s="9"/>
    </row>
    <row r="151" spans="1:16" x14ac:dyDescent="0.2">
      <c r="A151" s="121" t="s">
        <v>192</v>
      </c>
      <c r="B151" s="175" t="s">
        <v>46</v>
      </c>
      <c r="C151" s="171">
        <v>0.5</v>
      </c>
      <c r="D151" s="178"/>
      <c r="E151" s="11"/>
      <c r="F151" s="11"/>
      <c r="G151" s="53">
        <v>1</v>
      </c>
      <c r="H151" s="17">
        <f t="shared" ref="H151:H156" si="30">COUNTA(I151:L151)</f>
        <v>1</v>
      </c>
      <c r="I151" s="4"/>
      <c r="J151" s="80"/>
      <c r="K151" s="247"/>
      <c r="L151" s="319" t="s">
        <v>227</v>
      </c>
      <c r="M151" s="249" t="s">
        <v>276</v>
      </c>
      <c r="N151" s="49" t="s">
        <v>277</v>
      </c>
      <c r="O151" s="249" t="s">
        <v>276</v>
      </c>
      <c r="P151" s="9"/>
    </row>
    <row r="152" spans="1:16" x14ac:dyDescent="0.2">
      <c r="A152" s="121" t="s">
        <v>193</v>
      </c>
      <c r="B152" s="175" t="s">
        <v>46</v>
      </c>
      <c r="C152" s="171">
        <v>0.5</v>
      </c>
      <c r="D152" s="178"/>
      <c r="E152" s="11"/>
      <c r="F152" s="11"/>
      <c r="G152" s="17">
        <v>1</v>
      </c>
      <c r="H152" s="17">
        <f t="shared" si="30"/>
        <v>1</v>
      </c>
      <c r="I152" s="4"/>
      <c r="J152" s="80"/>
      <c r="K152" s="247"/>
      <c r="L152" s="319" t="s">
        <v>227</v>
      </c>
      <c r="M152" s="249" t="s">
        <v>276</v>
      </c>
      <c r="N152" s="49" t="s">
        <v>277</v>
      </c>
      <c r="O152" s="249" t="s">
        <v>276</v>
      </c>
      <c r="P152" s="9"/>
    </row>
    <row r="153" spans="1:16" x14ac:dyDescent="0.2">
      <c r="A153" s="121" t="s">
        <v>214</v>
      </c>
      <c r="B153" s="175" t="s">
        <v>46</v>
      </c>
      <c r="C153" s="171">
        <v>0.5</v>
      </c>
      <c r="D153" s="178"/>
      <c r="E153" s="11"/>
      <c r="F153" s="11"/>
      <c r="G153" s="53">
        <v>1</v>
      </c>
      <c r="H153" s="17">
        <f t="shared" si="30"/>
        <v>1</v>
      </c>
      <c r="I153" s="4"/>
      <c r="J153" s="80"/>
      <c r="K153" s="247"/>
      <c r="L153" s="319" t="s">
        <v>227</v>
      </c>
      <c r="M153" s="249" t="s">
        <v>276</v>
      </c>
      <c r="N153" s="49" t="s">
        <v>277</v>
      </c>
      <c r="O153" s="249" t="s">
        <v>276</v>
      </c>
      <c r="P153" s="9"/>
    </row>
    <row r="154" spans="1:16" x14ac:dyDescent="0.2">
      <c r="A154" s="121" t="s">
        <v>194</v>
      </c>
      <c r="B154" s="175" t="s">
        <v>46</v>
      </c>
      <c r="C154" s="171">
        <v>2</v>
      </c>
      <c r="D154" s="178"/>
      <c r="E154" s="11"/>
      <c r="F154" s="11"/>
      <c r="G154" s="53">
        <v>1</v>
      </c>
      <c r="H154" s="17">
        <f t="shared" si="30"/>
        <v>1</v>
      </c>
      <c r="I154" s="4"/>
      <c r="J154" s="80"/>
      <c r="K154" s="247"/>
      <c r="L154" s="319" t="s">
        <v>228</v>
      </c>
      <c r="M154" s="249" t="s">
        <v>276</v>
      </c>
      <c r="N154" s="49" t="s">
        <v>277</v>
      </c>
      <c r="O154" s="249" t="s">
        <v>276</v>
      </c>
      <c r="P154" s="9"/>
    </row>
    <row r="155" spans="1:16" x14ac:dyDescent="0.2">
      <c r="A155" s="121" t="s">
        <v>195</v>
      </c>
      <c r="B155" s="175" t="s">
        <v>46</v>
      </c>
      <c r="C155" s="171">
        <v>0.5</v>
      </c>
      <c r="D155" s="178"/>
      <c r="E155" s="11"/>
      <c r="F155" s="11"/>
      <c r="G155" s="17">
        <v>1</v>
      </c>
      <c r="H155" s="17">
        <f t="shared" si="30"/>
        <v>1</v>
      </c>
      <c r="I155" s="4"/>
      <c r="J155" s="80"/>
      <c r="K155" s="247"/>
      <c r="L155" s="319" t="s">
        <v>227</v>
      </c>
      <c r="M155" s="249" t="s">
        <v>276</v>
      </c>
      <c r="N155" s="49" t="s">
        <v>277</v>
      </c>
      <c r="O155" s="249" t="s">
        <v>276</v>
      </c>
      <c r="P155" s="9"/>
    </row>
    <row r="156" spans="1:16" x14ac:dyDescent="0.2">
      <c r="A156" s="121" t="s">
        <v>68</v>
      </c>
      <c r="B156" s="175" t="s">
        <v>46</v>
      </c>
      <c r="C156" s="171">
        <v>0.5</v>
      </c>
      <c r="D156" s="178"/>
      <c r="E156" s="11"/>
      <c r="F156" s="11"/>
      <c r="G156" s="53">
        <v>1</v>
      </c>
      <c r="H156" s="17">
        <f t="shared" si="30"/>
        <v>1</v>
      </c>
      <c r="I156" s="4"/>
      <c r="J156" s="80"/>
      <c r="K156" s="247"/>
      <c r="L156" s="319" t="s">
        <v>227</v>
      </c>
      <c r="M156" s="249" t="s">
        <v>276</v>
      </c>
      <c r="N156" s="49" t="s">
        <v>277</v>
      </c>
      <c r="O156" s="249" t="s">
        <v>276</v>
      </c>
      <c r="P156" s="9"/>
    </row>
    <row r="157" spans="1:16" x14ac:dyDescent="0.2">
      <c r="A157" s="121" t="s">
        <v>69</v>
      </c>
      <c r="B157" s="175" t="s">
        <v>46</v>
      </c>
      <c r="C157" s="171">
        <v>0.5</v>
      </c>
      <c r="D157" s="178"/>
      <c r="E157" s="41">
        <v>0.01</v>
      </c>
      <c r="F157" s="41"/>
      <c r="G157" s="53">
        <v>1</v>
      </c>
      <c r="H157" s="17">
        <f t="shared" si="29"/>
        <v>1</v>
      </c>
      <c r="I157" s="4"/>
      <c r="J157" s="80"/>
      <c r="K157" s="247"/>
      <c r="L157" s="319" t="s">
        <v>227</v>
      </c>
      <c r="M157" s="249" t="s">
        <v>276</v>
      </c>
      <c r="N157" s="49" t="s">
        <v>277</v>
      </c>
      <c r="O157" s="249" t="s">
        <v>276</v>
      </c>
      <c r="P157" s="9"/>
    </row>
    <row r="158" spans="1:16" x14ac:dyDescent="0.2">
      <c r="A158" s="121" t="s">
        <v>70</v>
      </c>
      <c r="B158" s="175" t="s">
        <v>46</v>
      </c>
      <c r="C158" s="171">
        <v>2</v>
      </c>
      <c r="D158" s="178"/>
      <c r="E158" s="41">
        <v>4.0000000000000001E-3</v>
      </c>
      <c r="F158" s="41"/>
      <c r="G158" s="17">
        <v>1</v>
      </c>
      <c r="H158" s="17">
        <f t="shared" si="29"/>
        <v>1</v>
      </c>
      <c r="I158" s="4"/>
      <c r="J158" s="80"/>
      <c r="K158" s="247"/>
      <c r="L158" s="319" t="s">
        <v>228</v>
      </c>
      <c r="M158" s="249" t="s">
        <v>276</v>
      </c>
      <c r="N158" s="49" t="s">
        <v>277</v>
      </c>
      <c r="O158" s="249" t="s">
        <v>276</v>
      </c>
      <c r="P158" s="9"/>
    </row>
    <row r="159" spans="1:16" x14ac:dyDescent="0.2">
      <c r="A159" s="121" t="s">
        <v>71</v>
      </c>
      <c r="B159" s="175" t="s">
        <v>46</v>
      </c>
      <c r="C159" s="171">
        <v>0.5</v>
      </c>
      <c r="D159" s="178"/>
      <c r="E159" s="42"/>
      <c r="F159" s="42"/>
      <c r="G159" s="53">
        <v>1</v>
      </c>
      <c r="H159" s="17">
        <f t="shared" si="29"/>
        <v>1</v>
      </c>
      <c r="I159" s="4"/>
      <c r="J159" s="80"/>
      <c r="K159" s="247"/>
      <c r="L159" s="319" t="s">
        <v>227</v>
      </c>
      <c r="M159" s="249" t="s">
        <v>276</v>
      </c>
      <c r="N159" s="49" t="s">
        <v>277</v>
      </c>
      <c r="O159" s="249" t="s">
        <v>276</v>
      </c>
      <c r="P159" s="9"/>
    </row>
    <row r="160" spans="1:16" x14ac:dyDescent="0.2">
      <c r="A160" s="121" t="s">
        <v>213</v>
      </c>
      <c r="B160" s="175" t="s">
        <v>46</v>
      </c>
      <c r="C160" s="171">
        <v>0.5</v>
      </c>
      <c r="D160" s="178"/>
      <c r="E160" s="42"/>
      <c r="F160" s="42"/>
      <c r="G160" s="53">
        <v>1</v>
      </c>
      <c r="H160" s="17">
        <f t="shared" si="29"/>
        <v>1</v>
      </c>
      <c r="I160" s="4"/>
      <c r="J160" s="80"/>
      <c r="K160" s="247"/>
      <c r="L160" s="319" t="s">
        <v>227</v>
      </c>
      <c r="M160" s="249" t="s">
        <v>276</v>
      </c>
      <c r="N160" s="49" t="s">
        <v>277</v>
      </c>
      <c r="O160" s="249" t="s">
        <v>276</v>
      </c>
      <c r="P160" s="9"/>
    </row>
    <row r="161" spans="1:16" x14ac:dyDescent="0.2">
      <c r="A161" s="121" t="s">
        <v>72</v>
      </c>
      <c r="B161" s="175" t="s">
        <v>46</v>
      </c>
      <c r="C161" s="171">
        <v>0.5</v>
      </c>
      <c r="D161" s="178"/>
      <c r="E161" s="42"/>
      <c r="F161" s="42"/>
      <c r="G161" s="17">
        <v>1</v>
      </c>
      <c r="H161" s="17">
        <f t="shared" si="29"/>
        <v>1</v>
      </c>
      <c r="I161" s="4"/>
      <c r="J161" s="80"/>
      <c r="K161" s="247"/>
      <c r="L161" s="319" t="s">
        <v>227</v>
      </c>
      <c r="M161" s="249" t="s">
        <v>276</v>
      </c>
      <c r="N161" s="49" t="s">
        <v>277</v>
      </c>
      <c r="O161" s="249" t="s">
        <v>276</v>
      </c>
      <c r="P161" s="9"/>
    </row>
    <row r="162" spans="1:16" x14ac:dyDescent="0.2">
      <c r="A162" s="121" t="s">
        <v>73</v>
      </c>
      <c r="B162" s="175" t="s">
        <v>46</v>
      </c>
      <c r="C162" s="171">
        <v>0.5</v>
      </c>
      <c r="D162" s="178"/>
      <c r="E162" s="42"/>
      <c r="F162" s="42"/>
      <c r="G162" s="53">
        <v>1</v>
      </c>
      <c r="H162" s="17">
        <f t="shared" si="29"/>
        <v>1</v>
      </c>
      <c r="I162" s="4"/>
      <c r="J162" s="80"/>
      <c r="K162" s="247"/>
      <c r="L162" s="319" t="s">
        <v>227</v>
      </c>
      <c r="M162" s="249" t="s">
        <v>276</v>
      </c>
      <c r="N162" s="49" t="s">
        <v>277</v>
      </c>
      <c r="O162" s="249" t="s">
        <v>276</v>
      </c>
      <c r="P162" s="9"/>
    </row>
    <row r="163" spans="1:16" x14ac:dyDescent="0.2">
      <c r="A163" s="121" t="s">
        <v>74</v>
      </c>
      <c r="B163" s="175" t="s">
        <v>46</v>
      </c>
      <c r="C163" s="171">
        <v>0.5</v>
      </c>
      <c r="D163" s="178"/>
      <c r="E163" s="42"/>
      <c r="F163" s="42"/>
      <c r="G163" s="17">
        <v>1</v>
      </c>
      <c r="H163" s="17">
        <f t="shared" si="29"/>
        <v>1</v>
      </c>
      <c r="I163" s="4"/>
      <c r="J163" s="80"/>
      <c r="K163" s="247"/>
      <c r="L163" s="319" t="s">
        <v>227</v>
      </c>
      <c r="M163" s="249" t="s">
        <v>276</v>
      </c>
      <c r="N163" s="49" t="s">
        <v>277</v>
      </c>
      <c r="O163" s="249" t="s">
        <v>276</v>
      </c>
      <c r="P163" s="9"/>
    </row>
    <row r="164" spans="1:16" x14ac:dyDescent="0.2">
      <c r="A164" s="121" t="s">
        <v>75</v>
      </c>
      <c r="B164" s="175" t="s">
        <v>46</v>
      </c>
      <c r="C164" s="171">
        <v>0.5</v>
      </c>
      <c r="D164" s="178"/>
      <c r="E164" s="42"/>
      <c r="F164" s="42"/>
      <c r="G164" s="53">
        <v>1</v>
      </c>
      <c r="H164" s="17">
        <f t="shared" si="29"/>
        <v>1</v>
      </c>
      <c r="I164" s="4"/>
      <c r="J164" s="80"/>
      <c r="K164" s="247"/>
      <c r="L164" s="319" t="s">
        <v>227</v>
      </c>
      <c r="M164" s="249" t="s">
        <v>276</v>
      </c>
      <c r="N164" s="49" t="s">
        <v>277</v>
      </c>
      <c r="O164" s="249" t="s">
        <v>276</v>
      </c>
      <c r="P164" s="9"/>
    </row>
    <row r="165" spans="1:16" x14ac:dyDescent="0.2">
      <c r="A165" s="121" t="s">
        <v>76</v>
      </c>
      <c r="B165" s="175" t="s">
        <v>46</v>
      </c>
      <c r="C165" s="171">
        <v>0.5</v>
      </c>
      <c r="D165" s="178"/>
      <c r="E165" s="42"/>
      <c r="F165" s="42"/>
      <c r="G165" s="17">
        <v>1</v>
      </c>
      <c r="H165" s="17">
        <f t="shared" si="29"/>
        <v>1</v>
      </c>
      <c r="I165" s="4"/>
      <c r="J165" s="80"/>
      <c r="K165" s="247"/>
      <c r="L165" s="319" t="s">
        <v>227</v>
      </c>
      <c r="M165" s="249" t="s">
        <v>276</v>
      </c>
      <c r="N165" s="49" t="s">
        <v>277</v>
      </c>
      <c r="O165" s="249" t="s">
        <v>276</v>
      </c>
      <c r="P165" s="9"/>
    </row>
    <row r="166" spans="1:16" x14ac:dyDescent="0.2">
      <c r="A166" s="121" t="s">
        <v>77</v>
      </c>
      <c r="B166" s="175" t="s">
        <v>46</v>
      </c>
      <c r="C166" s="171">
        <v>0.5</v>
      </c>
      <c r="D166" s="178"/>
      <c r="E166" s="41">
        <v>0.02</v>
      </c>
      <c r="F166" s="41"/>
      <c r="G166" s="53">
        <v>1</v>
      </c>
      <c r="H166" s="17">
        <f t="shared" si="29"/>
        <v>1</v>
      </c>
      <c r="I166" s="4"/>
      <c r="J166" s="80"/>
      <c r="K166" s="247"/>
      <c r="L166" s="319" t="s">
        <v>227</v>
      </c>
      <c r="M166" s="249" t="s">
        <v>276</v>
      </c>
      <c r="N166" s="49" t="s">
        <v>277</v>
      </c>
      <c r="O166" s="249" t="s">
        <v>276</v>
      </c>
      <c r="P166" s="9"/>
    </row>
    <row r="167" spans="1:16" x14ac:dyDescent="0.2">
      <c r="A167" s="119"/>
      <c r="B167" s="168"/>
      <c r="C167" s="166"/>
      <c r="D167" s="154"/>
      <c r="E167" s="5"/>
      <c r="F167" s="5"/>
      <c r="G167" s="58"/>
      <c r="H167" s="5"/>
      <c r="I167" s="5"/>
      <c r="J167" s="15"/>
      <c r="K167" s="243"/>
      <c r="L167" s="243"/>
      <c r="M167" s="243"/>
      <c r="N167" s="14"/>
      <c r="O167" s="14"/>
      <c r="P167" s="9"/>
    </row>
    <row r="168" spans="1:16" x14ac:dyDescent="0.2">
      <c r="A168" s="121" t="s">
        <v>31</v>
      </c>
      <c r="B168" s="175" t="s">
        <v>17</v>
      </c>
      <c r="C168" s="171">
        <v>0.01</v>
      </c>
      <c r="D168" s="178"/>
      <c r="E168" s="29">
        <v>1E-3</v>
      </c>
      <c r="F168" s="29"/>
      <c r="G168" s="53">
        <v>1</v>
      </c>
      <c r="H168" s="17">
        <f t="shared" ref="H168" si="31">COUNTA(I168:L168)</f>
        <v>1</v>
      </c>
      <c r="I168" s="4"/>
      <c r="J168" s="80"/>
      <c r="K168" s="247"/>
      <c r="L168" s="249" t="s">
        <v>266</v>
      </c>
      <c r="M168" s="249" t="s">
        <v>276</v>
      </c>
      <c r="N168" s="49" t="s">
        <v>277</v>
      </c>
      <c r="O168" s="249" t="s">
        <v>276</v>
      </c>
      <c r="P168" s="9"/>
    </row>
    <row r="169" spans="1:16" x14ac:dyDescent="0.2">
      <c r="A169" s="119"/>
      <c r="B169" s="168"/>
      <c r="C169" s="166"/>
      <c r="D169" s="154"/>
      <c r="E169" s="14"/>
      <c r="F169" s="14"/>
      <c r="G169" s="58"/>
      <c r="H169" s="5"/>
      <c r="I169" s="7"/>
      <c r="J169" s="123"/>
      <c r="K169" s="255"/>
      <c r="L169" s="255"/>
      <c r="M169" s="255"/>
      <c r="N169" s="7"/>
      <c r="O169" s="7"/>
      <c r="P169" s="9"/>
    </row>
    <row r="170" spans="1:16" x14ac:dyDescent="0.2">
      <c r="A170" s="119" t="s">
        <v>196</v>
      </c>
      <c r="B170" s="168"/>
      <c r="C170" s="166"/>
      <c r="D170" s="154"/>
      <c r="E170" s="14"/>
      <c r="F170" s="14"/>
      <c r="G170" s="58"/>
      <c r="H170" s="5"/>
      <c r="I170" s="7"/>
      <c r="J170" s="123"/>
      <c r="K170" s="255"/>
      <c r="L170" s="255"/>
      <c r="M170" s="255"/>
      <c r="N170" s="7"/>
      <c r="O170" s="7"/>
      <c r="P170" s="9"/>
    </row>
    <row r="171" spans="1:16" x14ac:dyDescent="0.2">
      <c r="A171" s="121" t="s">
        <v>197</v>
      </c>
      <c r="B171" s="175" t="s">
        <v>46</v>
      </c>
      <c r="C171" s="171">
        <v>5</v>
      </c>
      <c r="D171" s="178"/>
      <c r="E171" s="53"/>
      <c r="F171" s="53"/>
      <c r="G171" s="53">
        <v>1</v>
      </c>
      <c r="H171" s="17">
        <f t="shared" ref="H171:H179" si="32">COUNTA(I171:L171)</f>
        <v>1</v>
      </c>
      <c r="I171" s="4"/>
      <c r="J171" s="80"/>
      <c r="K171" s="247"/>
      <c r="L171" s="319" t="s">
        <v>230</v>
      </c>
      <c r="M171" s="249" t="s">
        <v>276</v>
      </c>
      <c r="N171" s="49" t="s">
        <v>277</v>
      </c>
      <c r="O171" s="249" t="s">
        <v>276</v>
      </c>
      <c r="P171" s="9"/>
    </row>
    <row r="172" spans="1:16" x14ac:dyDescent="0.2">
      <c r="A172" s="121" t="s">
        <v>198</v>
      </c>
      <c r="B172" s="175" t="s">
        <v>46</v>
      </c>
      <c r="C172" s="171">
        <v>5</v>
      </c>
      <c r="D172" s="178"/>
      <c r="E172" s="53"/>
      <c r="F172" s="53"/>
      <c r="G172" s="53">
        <v>1</v>
      </c>
      <c r="H172" s="17">
        <f t="shared" si="32"/>
        <v>1</v>
      </c>
      <c r="I172" s="4"/>
      <c r="J172" s="80"/>
      <c r="K172" s="247"/>
      <c r="L172" s="319" t="s">
        <v>230</v>
      </c>
      <c r="M172" s="249" t="s">
        <v>276</v>
      </c>
      <c r="N172" s="49" t="s">
        <v>277</v>
      </c>
      <c r="O172" s="249" t="s">
        <v>276</v>
      </c>
      <c r="P172" s="9"/>
    </row>
    <row r="173" spans="1:16" x14ac:dyDescent="0.2">
      <c r="A173" s="121" t="s">
        <v>199</v>
      </c>
      <c r="B173" s="175" t="s">
        <v>46</v>
      </c>
      <c r="C173" s="171">
        <v>5</v>
      </c>
      <c r="D173" s="178"/>
      <c r="E173" s="53"/>
      <c r="F173" s="53"/>
      <c r="G173" s="53">
        <v>1</v>
      </c>
      <c r="H173" s="17">
        <f t="shared" si="32"/>
        <v>1</v>
      </c>
      <c r="I173" s="4"/>
      <c r="J173" s="80"/>
      <c r="K173" s="247"/>
      <c r="L173" s="319" t="s">
        <v>230</v>
      </c>
      <c r="M173" s="249" t="s">
        <v>276</v>
      </c>
      <c r="N173" s="49" t="s">
        <v>277</v>
      </c>
      <c r="O173" s="249" t="s">
        <v>276</v>
      </c>
      <c r="P173" s="9"/>
    </row>
    <row r="174" spans="1:16" x14ac:dyDescent="0.2">
      <c r="A174" s="121" t="s">
        <v>200</v>
      </c>
      <c r="B174" s="175" t="s">
        <v>46</v>
      </c>
      <c r="C174" s="171">
        <v>5</v>
      </c>
      <c r="D174" s="178"/>
      <c r="E174" s="53"/>
      <c r="F174" s="53"/>
      <c r="G174" s="53">
        <v>1</v>
      </c>
      <c r="H174" s="17">
        <f t="shared" si="32"/>
        <v>1</v>
      </c>
      <c r="I174" s="4"/>
      <c r="J174" s="80"/>
      <c r="K174" s="247"/>
      <c r="L174" s="319" t="s">
        <v>230</v>
      </c>
      <c r="M174" s="249" t="s">
        <v>276</v>
      </c>
      <c r="N174" s="49" t="s">
        <v>277</v>
      </c>
      <c r="O174" s="249" t="s">
        <v>276</v>
      </c>
      <c r="P174" s="9"/>
    </row>
    <row r="175" spans="1:16" x14ac:dyDescent="0.2">
      <c r="A175" s="121" t="s">
        <v>201</v>
      </c>
      <c r="B175" s="175" t="s">
        <v>46</v>
      </c>
      <c r="C175" s="171">
        <v>5</v>
      </c>
      <c r="D175" s="178"/>
      <c r="E175" s="53"/>
      <c r="F175" s="53"/>
      <c r="G175" s="53">
        <v>1</v>
      </c>
      <c r="H175" s="17">
        <f t="shared" si="32"/>
        <v>1</v>
      </c>
      <c r="I175" s="4"/>
      <c r="J175" s="80"/>
      <c r="K175" s="247"/>
      <c r="L175" s="319" t="s">
        <v>230</v>
      </c>
      <c r="M175" s="249" t="s">
        <v>276</v>
      </c>
      <c r="N175" s="49" t="s">
        <v>277</v>
      </c>
      <c r="O175" s="249" t="s">
        <v>276</v>
      </c>
      <c r="P175" s="9"/>
    </row>
    <row r="176" spans="1:16" x14ac:dyDescent="0.2">
      <c r="A176" s="121" t="s">
        <v>209</v>
      </c>
      <c r="B176" s="175" t="s">
        <v>46</v>
      </c>
      <c r="C176" s="171">
        <v>5</v>
      </c>
      <c r="D176" s="178"/>
      <c r="E176" s="53"/>
      <c r="F176" s="53"/>
      <c r="G176" s="53">
        <v>1</v>
      </c>
      <c r="H176" s="17">
        <f t="shared" si="32"/>
        <v>1</v>
      </c>
      <c r="I176" s="4"/>
      <c r="J176" s="80"/>
      <c r="K176" s="247"/>
      <c r="L176" s="319" t="s">
        <v>230</v>
      </c>
      <c r="M176" s="249" t="s">
        <v>276</v>
      </c>
      <c r="N176" s="49" t="s">
        <v>277</v>
      </c>
      <c r="O176" s="249" t="s">
        <v>276</v>
      </c>
      <c r="P176" s="9"/>
    </row>
    <row r="177" spans="1:16" x14ac:dyDescent="0.2">
      <c r="A177" s="121" t="s">
        <v>202</v>
      </c>
      <c r="B177" s="175" t="s">
        <v>46</v>
      </c>
      <c r="C177" s="171">
        <v>5</v>
      </c>
      <c r="D177" s="178"/>
      <c r="E177" s="53"/>
      <c r="F177" s="53"/>
      <c r="G177" s="53">
        <v>1</v>
      </c>
      <c r="H177" s="17">
        <f t="shared" si="32"/>
        <v>1</v>
      </c>
      <c r="I177" s="4"/>
      <c r="J177" s="80"/>
      <c r="K177" s="247"/>
      <c r="L177" s="319" t="s">
        <v>230</v>
      </c>
      <c r="M177" s="249" t="s">
        <v>276</v>
      </c>
      <c r="N177" s="49" t="s">
        <v>277</v>
      </c>
      <c r="O177" s="249" t="s">
        <v>276</v>
      </c>
      <c r="P177" s="9"/>
    </row>
    <row r="178" spans="1:16" x14ac:dyDescent="0.2">
      <c r="A178" s="121" t="s">
        <v>203</v>
      </c>
      <c r="B178" s="175" t="s">
        <v>46</v>
      </c>
      <c r="C178" s="171">
        <v>5</v>
      </c>
      <c r="D178" s="178"/>
      <c r="E178" s="53"/>
      <c r="F178" s="53"/>
      <c r="G178" s="53">
        <v>1</v>
      </c>
      <c r="H178" s="17">
        <f t="shared" si="32"/>
        <v>1</v>
      </c>
      <c r="I178" s="4"/>
      <c r="J178" s="80"/>
      <c r="K178" s="247"/>
      <c r="L178" s="319" t="s">
        <v>230</v>
      </c>
      <c r="M178" s="249" t="s">
        <v>276</v>
      </c>
      <c r="N178" s="49" t="s">
        <v>277</v>
      </c>
      <c r="O178" s="249" t="s">
        <v>276</v>
      </c>
      <c r="P178" s="9"/>
    </row>
    <row r="179" spans="1:16" x14ac:dyDescent="0.2">
      <c r="A179" s="121" t="s">
        <v>211</v>
      </c>
      <c r="B179" s="175" t="s">
        <v>46</v>
      </c>
      <c r="C179" s="171">
        <v>5</v>
      </c>
      <c r="D179" s="178"/>
      <c r="E179" s="53"/>
      <c r="F179" s="53"/>
      <c r="G179" s="53">
        <v>1</v>
      </c>
      <c r="H179" s="17">
        <f t="shared" si="32"/>
        <v>1</v>
      </c>
      <c r="I179" s="4"/>
      <c r="J179" s="80"/>
      <c r="K179" s="247"/>
      <c r="L179" s="319" t="s">
        <v>230</v>
      </c>
      <c r="M179" s="249" t="s">
        <v>276</v>
      </c>
      <c r="N179" s="49" t="s">
        <v>277</v>
      </c>
      <c r="O179" s="249" t="s">
        <v>276</v>
      </c>
      <c r="P179" s="9"/>
    </row>
    <row r="180" spans="1:16" x14ac:dyDescent="0.2">
      <c r="A180" s="119"/>
      <c r="B180" s="168"/>
      <c r="C180" s="166"/>
      <c r="D180" s="154"/>
      <c r="E180" s="58"/>
      <c r="F180" s="58"/>
      <c r="G180" s="58"/>
      <c r="H180" s="5"/>
      <c r="I180" s="7"/>
      <c r="J180" s="123"/>
      <c r="K180" s="255"/>
      <c r="L180" s="255"/>
      <c r="M180" s="255"/>
      <c r="N180" s="7"/>
      <c r="O180" s="7"/>
      <c r="P180" s="9"/>
    </row>
    <row r="181" spans="1:16" x14ac:dyDescent="0.2">
      <c r="A181" s="119" t="s">
        <v>204</v>
      </c>
      <c r="B181" s="168"/>
      <c r="C181" s="166"/>
      <c r="D181" s="154"/>
      <c r="E181" s="58"/>
      <c r="F181" s="58"/>
      <c r="G181" s="58"/>
      <c r="H181" s="5"/>
      <c r="I181" s="7"/>
      <c r="J181" s="123"/>
      <c r="K181" s="255"/>
      <c r="L181" s="255"/>
      <c r="M181" s="255"/>
      <c r="N181" s="7"/>
      <c r="O181" s="7"/>
      <c r="P181" s="9"/>
    </row>
    <row r="182" spans="1:16" x14ac:dyDescent="0.2">
      <c r="A182" s="121" t="s">
        <v>205</v>
      </c>
      <c r="B182" s="175" t="s">
        <v>46</v>
      </c>
      <c r="C182" s="171">
        <v>5</v>
      </c>
      <c r="D182" s="178"/>
      <c r="E182" s="53"/>
      <c r="F182" s="53"/>
      <c r="G182" s="53">
        <v>1</v>
      </c>
      <c r="H182" s="17">
        <f t="shared" ref="H182:H185" si="33">COUNTA(I182:L182)</f>
        <v>1</v>
      </c>
      <c r="I182" s="4"/>
      <c r="J182" s="80"/>
      <c r="K182" s="247"/>
      <c r="L182" s="319" t="s">
        <v>230</v>
      </c>
      <c r="M182" s="249" t="s">
        <v>276</v>
      </c>
      <c r="N182" s="49" t="s">
        <v>277</v>
      </c>
      <c r="O182" s="249" t="s">
        <v>276</v>
      </c>
      <c r="P182" s="9"/>
    </row>
    <row r="183" spans="1:16" x14ac:dyDescent="0.2">
      <c r="A183" s="121" t="s">
        <v>206</v>
      </c>
      <c r="B183" s="175" t="s">
        <v>46</v>
      </c>
      <c r="C183" s="171">
        <v>5</v>
      </c>
      <c r="D183" s="178"/>
      <c r="E183" s="53"/>
      <c r="F183" s="53"/>
      <c r="G183" s="53">
        <v>1</v>
      </c>
      <c r="H183" s="17">
        <f t="shared" si="33"/>
        <v>1</v>
      </c>
      <c r="I183" s="4"/>
      <c r="J183" s="80"/>
      <c r="K183" s="247"/>
      <c r="L183" s="319" t="s">
        <v>230</v>
      </c>
      <c r="M183" s="249" t="s">
        <v>276</v>
      </c>
      <c r="N183" s="49" t="s">
        <v>277</v>
      </c>
      <c r="O183" s="249" t="s">
        <v>276</v>
      </c>
      <c r="P183" s="9"/>
    </row>
    <row r="184" spans="1:16" x14ac:dyDescent="0.2">
      <c r="A184" s="121" t="s">
        <v>207</v>
      </c>
      <c r="B184" s="175" t="s">
        <v>46</v>
      </c>
      <c r="C184" s="171">
        <v>5</v>
      </c>
      <c r="D184" s="178"/>
      <c r="E184" s="53"/>
      <c r="F184" s="53"/>
      <c r="G184" s="53">
        <v>1</v>
      </c>
      <c r="H184" s="17">
        <f t="shared" si="33"/>
        <v>1</v>
      </c>
      <c r="I184" s="4"/>
      <c r="J184" s="80"/>
      <c r="K184" s="247"/>
      <c r="L184" s="319" t="s">
        <v>230</v>
      </c>
      <c r="M184" s="249" t="s">
        <v>276</v>
      </c>
      <c r="N184" s="49" t="s">
        <v>277</v>
      </c>
      <c r="O184" s="249" t="s">
        <v>276</v>
      </c>
      <c r="P184" s="9"/>
    </row>
    <row r="185" spans="1:16" x14ac:dyDescent="0.2">
      <c r="A185" s="121" t="s">
        <v>208</v>
      </c>
      <c r="B185" s="175" t="s">
        <v>46</v>
      </c>
      <c r="C185" s="171">
        <v>5</v>
      </c>
      <c r="D185" s="178"/>
      <c r="E185" s="53"/>
      <c r="F185" s="53"/>
      <c r="G185" s="53">
        <v>1</v>
      </c>
      <c r="H185" s="17">
        <f t="shared" si="33"/>
        <v>1</v>
      </c>
      <c r="I185" s="4"/>
      <c r="J185" s="80"/>
      <c r="K185" s="247"/>
      <c r="L185" s="319" t="s">
        <v>230</v>
      </c>
      <c r="M185" s="249" t="s">
        <v>276</v>
      </c>
      <c r="N185" s="49" t="s">
        <v>277</v>
      </c>
      <c r="O185" s="249" t="s">
        <v>276</v>
      </c>
      <c r="P185" s="9"/>
    </row>
    <row r="186" spans="1:16" x14ac:dyDescent="0.2">
      <c r="A186" s="119"/>
      <c r="B186" s="168"/>
      <c r="C186" s="166"/>
      <c r="D186" s="154"/>
      <c r="E186" s="58"/>
      <c r="F186" s="58"/>
      <c r="G186" s="58"/>
      <c r="H186" s="5"/>
      <c r="I186" s="7"/>
      <c r="J186" s="123"/>
      <c r="K186" s="255"/>
      <c r="L186" s="255"/>
      <c r="M186" s="255"/>
      <c r="N186" s="7"/>
      <c r="O186" s="7"/>
      <c r="P186" s="9"/>
    </row>
    <row r="187" spans="1:16" x14ac:dyDescent="0.2">
      <c r="A187" s="119" t="s">
        <v>144</v>
      </c>
      <c r="B187" s="168"/>
      <c r="C187" s="166"/>
      <c r="D187" s="154"/>
      <c r="E187" s="58"/>
      <c r="F187" s="58"/>
      <c r="G187" s="58"/>
      <c r="H187" s="5"/>
      <c r="I187" s="7"/>
      <c r="J187" s="123"/>
      <c r="K187" s="255"/>
      <c r="L187" s="255"/>
      <c r="M187" s="255"/>
      <c r="N187" s="7"/>
      <c r="O187" s="7"/>
      <c r="P187" s="9"/>
    </row>
    <row r="188" spans="1:16" x14ac:dyDescent="0.2">
      <c r="A188" s="121" t="s">
        <v>78</v>
      </c>
      <c r="B188" s="175" t="s">
        <v>46</v>
      </c>
      <c r="C188" s="171">
        <v>50</v>
      </c>
      <c r="D188" s="178"/>
      <c r="E188" s="11"/>
      <c r="F188" s="11"/>
      <c r="G188" s="17">
        <v>1</v>
      </c>
      <c r="H188" s="17">
        <f t="shared" ref="H188:H215" si="34">COUNTA(I188:L188)</f>
        <v>1</v>
      </c>
      <c r="I188" s="4"/>
      <c r="J188" s="80"/>
      <c r="K188" s="247"/>
      <c r="L188" s="319" t="s">
        <v>249</v>
      </c>
      <c r="M188" s="249" t="s">
        <v>276</v>
      </c>
      <c r="N188" s="49" t="s">
        <v>277</v>
      </c>
      <c r="O188" s="249" t="s">
        <v>276</v>
      </c>
      <c r="P188" s="9"/>
    </row>
    <row r="189" spans="1:16" x14ac:dyDescent="0.2">
      <c r="A189" s="121" t="s">
        <v>79</v>
      </c>
      <c r="B189" s="175" t="s">
        <v>46</v>
      </c>
      <c r="C189" s="171">
        <v>50</v>
      </c>
      <c r="D189" s="178"/>
      <c r="E189" s="11"/>
      <c r="F189" s="11"/>
      <c r="G189" s="17">
        <v>1</v>
      </c>
      <c r="H189" s="17">
        <f t="shared" si="34"/>
        <v>1</v>
      </c>
      <c r="I189" s="4"/>
      <c r="J189" s="80"/>
      <c r="K189" s="247"/>
      <c r="L189" s="319" t="s">
        <v>249</v>
      </c>
      <c r="M189" s="249" t="s">
        <v>276</v>
      </c>
      <c r="N189" s="49" t="s">
        <v>277</v>
      </c>
      <c r="O189" s="249" t="s">
        <v>276</v>
      </c>
      <c r="P189" s="9"/>
    </row>
    <row r="190" spans="1:16" x14ac:dyDescent="0.2">
      <c r="A190" s="121" t="s">
        <v>80</v>
      </c>
      <c r="B190" s="175" t="s">
        <v>46</v>
      </c>
      <c r="C190" s="171">
        <v>50</v>
      </c>
      <c r="D190" s="178"/>
      <c r="E190" s="11"/>
      <c r="F190" s="11"/>
      <c r="G190" s="17">
        <v>1</v>
      </c>
      <c r="H190" s="17">
        <f t="shared" si="34"/>
        <v>1</v>
      </c>
      <c r="I190" s="4"/>
      <c r="J190" s="80"/>
      <c r="K190" s="247"/>
      <c r="L190" s="319" t="s">
        <v>249</v>
      </c>
      <c r="M190" s="249" t="s">
        <v>276</v>
      </c>
      <c r="N190" s="49" t="s">
        <v>277</v>
      </c>
      <c r="O190" s="249" t="s">
        <v>276</v>
      </c>
      <c r="P190" s="9"/>
    </row>
    <row r="191" spans="1:16" x14ac:dyDescent="0.2">
      <c r="A191" s="121" t="s">
        <v>81</v>
      </c>
      <c r="B191" s="175" t="s">
        <v>46</v>
      </c>
      <c r="C191" s="171">
        <v>50</v>
      </c>
      <c r="D191" s="178"/>
      <c r="E191" s="11"/>
      <c r="F191" s="11"/>
      <c r="G191" s="17">
        <v>1</v>
      </c>
      <c r="H191" s="17">
        <f t="shared" si="34"/>
        <v>1</v>
      </c>
      <c r="I191" s="4"/>
      <c r="J191" s="80"/>
      <c r="K191" s="247"/>
      <c r="L191" s="319" t="s">
        <v>249</v>
      </c>
      <c r="M191" s="249" t="s">
        <v>276</v>
      </c>
      <c r="N191" s="49" t="s">
        <v>277</v>
      </c>
      <c r="O191" s="249" t="s">
        <v>276</v>
      </c>
      <c r="P191" s="9"/>
    </row>
    <row r="192" spans="1:16" x14ac:dyDescent="0.2">
      <c r="A192" s="121" t="s">
        <v>82</v>
      </c>
      <c r="B192" s="175" t="s">
        <v>46</v>
      </c>
      <c r="C192" s="171">
        <v>50</v>
      </c>
      <c r="D192" s="178"/>
      <c r="E192" s="11"/>
      <c r="F192" s="11"/>
      <c r="G192" s="17">
        <v>1</v>
      </c>
      <c r="H192" s="17">
        <f t="shared" ref="H192:H194" si="35">COUNTA(I192:L192)</f>
        <v>1</v>
      </c>
      <c r="I192" s="4"/>
      <c r="J192" s="80"/>
      <c r="K192" s="247"/>
      <c r="L192" s="319" t="s">
        <v>249</v>
      </c>
      <c r="M192" s="249" t="s">
        <v>276</v>
      </c>
      <c r="N192" s="49" t="s">
        <v>277</v>
      </c>
      <c r="O192" s="249" t="s">
        <v>276</v>
      </c>
      <c r="P192" s="9"/>
    </row>
    <row r="193" spans="1:16" x14ac:dyDescent="0.2">
      <c r="A193" s="121" t="s">
        <v>215</v>
      </c>
      <c r="B193" s="175" t="s">
        <v>46</v>
      </c>
      <c r="C193" s="171">
        <v>50</v>
      </c>
      <c r="D193" s="178"/>
      <c r="E193" s="11"/>
      <c r="F193" s="11"/>
      <c r="G193" s="17">
        <v>1</v>
      </c>
      <c r="H193" s="17">
        <f t="shared" si="35"/>
        <v>1</v>
      </c>
      <c r="I193" s="4"/>
      <c r="J193" s="80"/>
      <c r="K193" s="247"/>
      <c r="L193" s="319" t="s">
        <v>249</v>
      </c>
      <c r="M193" s="249" t="s">
        <v>276</v>
      </c>
      <c r="N193" s="49" t="s">
        <v>277</v>
      </c>
      <c r="O193" s="249" t="s">
        <v>276</v>
      </c>
      <c r="P193" s="9"/>
    </row>
    <row r="194" spans="1:16" x14ac:dyDescent="0.2">
      <c r="A194" s="121" t="s">
        <v>83</v>
      </c>
      <c r="B194" s="175" t="s">
        <v>46</v>
      </c>
      <c r="C194" s="171">
        <v>5</v>
      </c>
      <c r="D194" s="178"/>
      <c r="E194" s="11"/>
      <c r="F194" s="11"/>
      <c r="G194" s="17">
        <v>1</v>
      </c>
      <c r="H194" s="17">
        <f t="shared" si="35"/>
        <v>1</v>
      </c>
      <c r="I194" s="4"/>
      <c r="J194" s="80"/>
      <c r="K194" s="247"/>
      <c r="L194" s="319" t="s">
        <v>230</v>
      </c>
      <c r="M194" s="249" t="s">
        <v>276</v>
      </c>
      <c r="N194" s="49" t="s">
        <v>277</v>
      </c>
      <c r="O194" s="249" t="s">
        <v>276</v>
      </c>
      <c r="P194" s="9"/>
    </row>
    <row r="195" spans="1:16" x14ac:dyDescent="0.2">
      <c r="A195" s="121" t="s">
        <v>84</v>
      </c>
      <c r="B195" s="175" t="s">
        <v>46</v>
      </c>
      <c r="C195" s="171">
        <v>5</v>
      </c>
      <c r="D195" s="178"/>
      <c r="E195" s="11"/>
      <c r="F195" s="11"/>
      <c r="G195" s="17">
        <v>1</v>
      </c>
      <c r="H195" s="17">
        <f t="shared" si="34"/>
        <v>1</v>
      </c>
      <c r="I195" s="4"/>
      <c r="J195" s="80"/>
      <c r="K195" s="247"/>
      <c r="L195" s="319" t="s">
        <v>230</v>
      </c>
      <c r="M195" s="249" t="s">
        <v>276</v>
      </c>
      <c r="N195" s="49" t="s">
        <v>277</v>
      </c>
      <c r="O195" s="249" t="s">
        <v>276</v>
      </c>
      <c r="P195" s="9"/>
    </row>
    <row r="196" spans="1:16" x14ac:dyDescent="0.2">
      <c r="A196" s="121" t="s">
        <v>85</v>
      </c>
      <c r="B196" s="175" t="s">
        <v>46</v>
      </c>
      <c r="C196" s="171">
        <v>5</v>
      </c>
      <c r="D196" s="178"/>
      <c r="E196" s="11"/>
      <c r="F196" s="11"/>
      <c r="G196" s="17">
        <v>1</v>
      </c>
      <c r="H196" s="17">
        <f t="shared" si="34"/>
        <v>1</v>
      </c>
      <c r="I196" s="4"/>
      <c r="J196" s="80"/>
      <c r="K196" s="247"/>
      <c r="L196" s="319" t="s">
        <v>230</v>
      </c>
      <c r="M196" s="249" t="s">
        <v>276</v>
      </c>
      <c r="N196" s="49" t="s">
        <v>277</v>
      </c>
      <c r="O196" s="249" t="s">
        <v>276</v>
      </c>
      <c r="P196" s="9"/>
    </row>
    <row r="197" spans="1:16" x14ac:dyDescent="0.2">
      <c r="A197" s="121" t="s">
        <v>86</v>
      </c>
      <c r="B197" s="175" t="s">
        <v>46</v>
      </c>
      <c r="C197" s="171">
        <v>5</v>
      </c>
      <c r="D197" s="178"/>
      <c r="E197" s="11"/>
      <c r="F197" s="11"/>
      <c r="G197" s="17">
        <v>1</v>
      </c>
      <c r="H197" s="17">
        <f t="shared" si="34"/>
        <v>1</v>
      </c>
      <c r="I197" s="4"/>
      <c r="J197" s="80"/>
      <c r="K197" s="247"/>
      <c r="L197" s="319" t="s">
        <v>230</v>
      </c>
      <c r="M197" s="249" t="s">
        <v>276</v>
      </c>
      <c r="N197" s="49" t="s">
        <v>277</v>
      </c>
      <c r="O197" s="249" t="s">
        <v>276</v>
      </c>
      <c r="P197" s="9"/>
    </row>
    <row r="198" spans="1:16" x14ac:dyDescent="0.2">
      <c r="A198" s="121" t="s">
        <v>87</v>
      </c>
      <c r="B198" s="175" t="s">
        <v>46</v>
      </c>
      <c r="C198" s="171">
        <v>5</v>
      </c>
      <c r="D198" s="178"/>
      <c r="E198" s="11"/>
      <c r="F198" s="11"/>
      <c r="G198" s="17">
        <v>1</v>
      </c>
      <c r="H198" s="17">
        <f t="shared" si="34"/>
        <v>1</v>
      </c>
      <c r="I198" s="4"/>
      <c r="J198" s="80"/>
      <c r="K198" s="247"/>
      <c r="L198" s="319" t="s">
        <v>230</v>
      </c>
      <c r="M198" s="249" t="s">
        <v>276</v>
      </c>
      <c r="N198" s="49" t="s">
        <v>277</v>
      </c>
      <c r="O198" s="249" t="s">
        <v>276</v>
      </c>
      <c r="P198" s="9"/>
    </row>
    <row r="199" spans="1:16" x14ac:dyDescent="0.2">
      <c r="A199" s="121" t="s">
        <v>88</v>
      </c>
      <c r="B199" s="175" t="s">
        <v>46</v>
      </c>
      <c r="C199" s="171">
        <v>5</v>
      </c>
      <c r="D199" s="178"/>
      <c r="E199" s="11"/>
      <c r="F199" s="11"/>
      <c r="G199" s="17">
        <v>1</v>
      </c>
      <c r="H199" s="17">
        <f t="shared" si="34"/>
        <v>1</v>
      </c>
      <c r="I199" s="4"/>
      <c r="J199" s="80"/>
      <c r="K199" s="247"/>
      <c r="L199" s="319" t="s">
        <v>230</v>
      </c>
      <c r="M199" s="249" t="s">
        <v>276</v>
      </c>
      <c r="N199" s="49" t="s">
        <v>277</v>
      </c>
      <c r="O199" s="249" t="s">
        <v>276</v>
      </c>
      <c r="P199" s="9"/>
    </row>
    <row r="200" spans="1:16" x14ac:dyDescent="0.2">
      <c r="A200" s="121" t="s">
        <v>89</v>
      </c>
      <c r="B200" s="175" t="s">
        <v>46</v>
      </c>
      <c r="C200" s="171">
        <v>5</v>
      </c>
      <c r="D200" s="178"/>
      <c r="E200" s="11"/>
      <c r="F200" s="11"/>
      <c r="G200" s="17">
        <v>1</v>
      </c>
      <c r="H200" s="17">
        <f t="shared" si="34"/>
        <v>1</v>
      </c>
      <c r="I200" s="4"/>
      <c r="J200" s="80"/>
      <c r="K200" s="247"/>
      <c r="L200" s="319" t="s">
        <v>230</v>
      </c>
      <c r="M200" s="249" t="s">
        <v>276</v>
      </c>
      <c r="N200" s="49" t="s">
        <v>277</v>
      </c>
      <c r="O200" s="249" t="s">
        <v>276</v>
      </c>
      <c r="P200" s="9"/>
    </row>
    <row r="201" spans="1:16" x14ac:dyDescent="0.2">
      <c r="A201" s="121" t="s">
        <v>90</v>
      </c>
      <c r="B201" s="175" t="s">
        <v>46</v>
      </c>
      <c r="C201" s="171">
        <v>5</v>
      </c>
      <c r="D201" s="178"/>
      <c r="E201" s="11"/>
      <c r="F201" s="11"/>
      <c r="G201" s="17">
        <v>1</v>
      </c>
      <c r="H201" s="17">
        <f t="shared" si="34"/>
        <v>1</v>
      </c>
      <c r="I201" s="4"/>
      <c r="J201" s="80"/>
      <c r="K201" s="247"/>
      <c r="L201" s="319" t="s">
        <v>230</v>
      </c>
      <c r="M201" s="249" t="s">
        <v>276</v>
      </c>
      <c r="N201" s="49" t="s">
        <v>277</v>
      </c>
      <c r="O201" s="249" t="s">
        <v>276</v>
      </c>
      <c r="P201" s="9"/>
    </row>
    <row r="202" spans="1:16" x14ac:dyDescent="0.2">
      <c r="A202" s="121" t="s">
        <v>91</v>
      </c>
      <c r="B202" s="175" t="s">
        <v>46</v>
      </c>
      <c r="C202" s="171">
        <v>5</v>
      </c>
      <c r="D202" s="178"/>
      <c r="E202" s="11"/>
      <c r="F202" s="11"/>
      <c r="G202" s="17">
        <v>1</v>
      </c>
      <c r="H202" s="17">
        <f t="shared" si="34"/>
        <v>1</v>
      </c>
      <c r="I202" s="4"/>
      <c r="J202" s="80"/>
      <c r="K202" s="247"/>
      <c r="L202" s="319" t="s">
        <v>230</v>
      </c>
      <c r="M202" s="249" t="s">
        <v>276</v>
      </c>
      <c r="N202" s="49" t="s">
        <v>277</v>
      </c>
      <c r="O202" s="249" t="s">
        <v>276</v>
      </c>
      <c r="P202" s="9"/>
    </row>
    <row r="203" spans="1:16" x14ac:dyDescent="0.2">
      <c r="A203" s="121" t="s">
        <v>92</v>
      </c>
      <c r="B203" s="175" t="s">
        <v>46</v>
      </c>
      <c r="C203" s="171">
        <v>5</v>
      </c>
      <c r="D203" s="178"/>
      <c r="E203" s="11"/>
      <c r="F203" s="11"/>
      <c r="G203" s="17">
        <v>1</v>
      </c>
      <c r="H203" s="17">
        <f t="shared" si="34"/>
        <v>1</v>
      </c>
      <c r="I203" s="4"/>
      <c r="J203" s="80"/>
      <c r="K203" s="247"/>
      <c r="L203" s="319" t="s">
        <v>230</v>
      </c>
      <c r="M203" s="249" t="s">
        <v>276</v>
      </c>
      <c r="N203" s="49" t="s">
        <v>277</v>
      </c>
      <c r="O203" s="249" t="s">
        <v>276</v>
      </c>
      <c r="P203" s="9"/>
    </row>
    <row r="204" spans="1:16" x14ac:dyDescent="0.2">
      <c r="A204" s="121" t="s">
        <v>93</v>
      </c>
      <c r="B204" s="175" t="s">
        <v>46</v>
      </c>
      <c r="C204" s="171">
        <v>5</v>
      </c>
      <c r="D204" s="178"/>
      <c r="E204" s="11"/>
      <c r="F204" s="11"/>
      <c r="G204" s="17">
        <v>1</v>
      </c>
      <c r="H204" s="17">
        <f t="shared" si="34"/>
        <v>1</v>
      </c>
      <c r="I204" s="4"/>
      <c r="J204" s="80"/>
      <c r="K204" s="247"/>
      <c r="L204" s="319" t="s">
        <v>230</v>
      </c>
      <c r="M204" s="249" t="s">
        <v>276</v>
      </c>
      <c r="N204" s="49" t="s">
        <v>277</v>
      </c>
      <c r="O204" s="249" t="s">
        <v>276</v>
      </c>
      <c r="P204" s="9"/>
    </row>
    <row r="205" spans="1:16" x14ac:dyDescent="0.2">
      <c r="A205" s="121" t="s">
        <v>94</v>
      </c>
      <c r="B205" s="175" t="s">
        <v>46</v>
      </c>
      <c r="C205" s="171">
        <v>5</v>
      </c>
      <c r="D205" s="178"/>
      <c r="E205" s="41">
        <v>6500</v>
      </c>
      <c r="F205" s="41"/>
      <c r="G205" s="17">
        <v>1</v>
      </c>
      <c r="H205" s="17">
        <f t="shared" si="34"/>
        <v>1</v>
      </c>
      <c r="I205" s="4"/>
      <c r="J205" s="80"/>
      <c r="K205" s="247"/>
      <c r="L205" s="319" t="s">
        <v>230</v>
      </c>
      <c r="M205" s="249" t="s">
        <v>276</v>
      </c>
      <c r="N205" s="49" t="s">
        <v>277</v>
      </c>
      <c r="O205" s="249" t="s">
        <v>276</v>
      </c>
      <c r="P205" s="9"/>
    </row>
    <row r="206" spans="1:16" x14ac:dyDescent="0.2">
      <c r="A206" s="121" t="s">
        <v>95</v>
      </c>
      <c r="B206" s="175" t="s">
        <v>46</v>
      </c>
      <c r="C206" s="171">
        <v>5</v>
      </c>
      <c r="D206" s="178"/>
      <c r="E206" s="11"/>
      <c r="F206" s="11"/>
      <c r="G206" s="17">
        <v>1</v>
      </c>
      <c r="H206" s="17">
        <f t="shared" si="34"/>
        <v>1</v>
      </c>
      <c r="I206" s="4"/>
      <c r="J206" s="80"/>
      <c r="K206" s="247"/>
      <c r="L206" s="319" t="s">
        <v>230</v>
      </c>
      <c r="M206" s="249" t="s">
        <v>276</v>
      </c>
      <c r="N206" s="49" t="s">
        <v>277</v>
      </c>
      <c r="O206" s="249" t="s">
        <v>276</v>
      </c>
      <c r="P206" s="9"/>
    </row>
    <row r="207" spans="1:16" x14ac:dyDescent="0.2">
      <c r="A207" s="121" t="s">
        <v>96</v>
      </c>
      <c r="B207" s="175" t="s">
        <v>46</v>
      </c>
      <c r="C207" s="171">
        <v>5</v>
      </c>
      <c r="D207" s="178"/>
      <c r="E207" s="11"/>
      <c r="F207" s="11"/>
      <c r="G207" s="17">
        <v>1</v>
      </c>
      <c r="H207" s="17">
        <f t="shared" si="34"/>
        <v>1</v>
      </c>
      <c r="I207" s="4"/>
      <c r="J207" s="80"/>
      <c r="K207" s="247"/>
      <c r="L207" s="319" t="s">
        <v>230</v>
      </c>
      <c r="M207" s="249" t="s">
        <v>276</v>
      </c>
      <c r="N207" s="49" t="s">
        <v>277</v>
      </c>
      <c r="O207" s="249" t="s">
        <v>276</v>
      </c>
      <c r="P207" s="9"/>
    </row>
    <row r="208" spans="1:16" x14ac:dyDescent="0.2">
      <c r="A208" s="121" t="s">
        <v>97</v>
      </c>
      <c r="B208" s="175" t="s">
        <v>46</v>
      </c>
      <c r="C208" s="171">
        <v>5</v>
      </c>
      <c r="D208" s="178"/>
      <c r="E208" s="11"/>
      <c r="F208" s="11"/>
      <c r="G208" s="17">
        <v>1</v>
      </c>
      <c r="H208" s="17">
        <f t="shared" si="34"/>
        <v>1</v>
      </c>
      <c r="I208" s="4"/>
      <c r="J208" s="80"/>
      <c r="K208" s="247"/>
      <c r="L208" s="319" t="s">
        <v>230</v>
      </c>
      <c r="M208" s="249" t="s">
        <v>276</v>
      </c>
      <c r="N208" s="49" t="s">
        <v>277</v>
      </c>
      <c r="O208" s="249" t="s">
        <v>276</v>
      </c>
      <c r="P208" s="9"/>
    </row>
    <row r="209" spans="1:16" x14ac:dyDescent="0.2">
      <c r="A209" s="121" t="s">
        <v>98</v>
      </c>
      <c r="B209" s="175" t="s">
        <v>46</v>
      </c>
      <c r="C209" s="171">
        <v>5</v>
      </c>
      <c r="D209" s="178"/>
      <c r="E209" s="11"/>
      <c r="F209" s="11"/>
      <c r="G209" s="17">
        <v>1</v>
      </c>
      <c r="H209" s="17">
        <f t="shared" si="34"/>
        <v>1</v>
      </c>
      <c r="I209" s="4"/>
      <c r="J209" s="80"/>
      <c r="K209" s="247"/>
      <c r="L209" s="319" t="s">
        <v>230</v>
      </c>
      <c r="M209" s="249" t="s">
        <v>276</v>
      </c>
      <c r="N209" s="49" t="s">
        <v>277</v>
      </c>
      <c r="O209" s="249" t="s">
        <v>276</v>
      </c>
      <c r="P209" s="9"/>
    </row>
    <row r="210" spans="1:16" x14ac:dyDescent="0.2">
      <c r="A210" s="121" t="s">
        <v>99</v>
      </c>
      <c r="B210" s="175" t="s">
        <v>46</v>
      </c>
      <c r="C210" s="171">
        <v>5</v>
      </c>
      <c r="D210" s="178"/>
      <c r="E210" s="11"/>
      <c r="F210" s="11"/>
      <c r="G210" s="17">
        <v>1</v>
      </c>
      <c r="H210" s="17">
        <f t="shared" si="34"/>
        <v>1</v>
      </c>
      <c r="I210" s="4"/>
      <c r="J210" s="80"/>
      <c r="K210" s="247"/>
      <c r="L210" s="319" t="s">
        <v>230</v>
      </c>
      <c r="M210" s="249" t="s">
        <v>276</v>
      </c>
      <c r="N210" s="49" t="s">
        <v>277</v>
      </c>
      <c r="O210" s="249" t="s">
        <v>276</v>
      </c>
      <c r="P210" s="9"/>
    </row>
    <row r="211" spans="1:16" x14ac:dyDescent="0.2">
      <c r="A211" s="121" t="s">
        <v>100</v>
      </c>
      <c r="B211" s="175" t="s">
        <v>46</v>
      </c>
      <c r="C211" s="171">
        <v>5</v>
      </c>
      <c r="D211" s="178"/>
      <c r="E211" s="11"/>
      <c r="F211" s="11"/>
      <c r="G211" s="17">
        <v>1</v>
      </c>
      <c r="H211" s="17">
        <f t="shared" si="34"/>
        <v>1</v>
      </c>
      <c r="I211" s="4"/>
      <c r="J211" s="80"/>
      <c r="K211" s="247"/>
      <c r="L211" s="319" t="s">
        <v>230</v>
      </c>
      <c r="M211" s="249" t="s">
        <v>276</v>
      </c>
      <c r="N211" s="49" t="s">
        <v>277</v>
      </c>
      <c r="O211" s="249" t="s">
        <v>276</v>
      </c>
      <c r="P211" s="9"/>
    </row>
    <row r="212" spans="1:16" x14ac:dyDescent="0.2">
      <c r="A212" s="121" t="s">
        <v>101</v>
      </c>
      <c r="B212" s="175" t="s">
        <v>46</v>
      </c>
      <c r="C212" s="171">
        <v>5</v>
      </c>
      <c r="D212" s="178"/>
      <c r="E212" s="11"/>
      <c r="F212" s="11"/>
      <c r="G212" s="17">
        <v>1</v>
      </c>
      <c r="H212" s="17">
        <f t="shared" si="34"/>
        <v>1</v>
      </c>
      <c r="I212" s="4"/>
      <c r="J212" s="80"/>
      <c r="K212" s="247"/>
      <c r="L212" s="319" t="s">
        <v>230</v>
      </c>
      <c r="M212" s="249" t="s">
        <v>276</v>
      </c>
      <c r="N212" s="49" t="s">
        <v>277</v>
      </c>
      <c r="O212" s="249" t="s">
        <v>276</v>
      </c>
      <c r="P212" s="9"/>
    </row>
    <row r="213" spans="1:16" x14ac:dyDescent="0.2">
      <c r="A213" s="121" t="s">
        <v>102</v>
      </c>
      <c r="B213" s="175" t="s">
        <v>46</v>
      </c>
      <c r="C213" s="171">
        <v>5</v>
      </c>
      <c r="D213" s="178"/>
      <c r="E213" s="11"/>
      <c r="F213" s="11"/>
      <c r="G213" s="17">
        <v>1</v>
      </c>
      <c r="H213" s="17">
        <f t="shared" si="34"/>
        <v>1</v>
      </c>
      <c r="I213" s="4"/>
      <c r="J213" s="80"/>
      <c r="K213" s="247"/>
      <c r="L213" s="319" t="s">
        <v>230</v>
      </c>
      <c r="M213" s="249" t="s">
        <v>276</v>
      </c>
      <c r="N213" s="49" t="s">
        <v>277</v>
      </c>
      <c r="O213" s="249" t="s">
        <v>276</v>
      </c>
      <c r="P213" s="9"/>
    </row>
    <row r="214" spans="1:16" x14ac:dyDescent="0.2">
      <c r="A214" s="121" t="s">
        <v>103</v>
      </c>
      <c r="B214" s="175" t="s">
        <v>46</v>
      </c>
      <c r="C214" s="171">
        <v>5</v>
      </c>
      <c r="D214" s="178"/>
      <c r="E214" s="11"/>
      <c r="F214" s="11"/>
      <c r="G214" s="17">
        <v>1</v>
      </c>
      <c r="H214" s="17">
        <f t="shared" si="34"/>
        <v>1</v>
      </c>
      <c r="I214" s="4"/>
      <c r="J214" s="80"/>
      <c r="K214" s="247"/>
      <c r="L214" s="319" t="s">
        <v>230</v>
      </c>
      <c r="M214" s="249" t="s">
        <v>276</v>
      </c>
      <c r="N214" s="49" t="s">
        <v>277</v>
      </c>
      <c r="O214" s="249" t="s">
        <v>276</v>
      </c>
      <c r="P214" s="9"/>
    </row>
    <row r="215" spans="1:16" x14ac:dyDescent="0.2">
      <c r="A215" s="121" t="s">
        <v>104</v>
      </c>
      <c r="B215" s="175" t="s">
        <v>46</v>
      </c>
      <c r="C215" s="171">
        <v>5</v>
      </c>
      <c r="D215" s="178"/>
      <c r="E215" s="11"/>
      <c r="F215" s="11"/>
      <c r="G215" s="17">
        <v>1</v>
      </c>
      <c r="H215" s="17">
        <f t="shared" si="34"/>
        <v>1</v>
      </c>
      <c r="I215" s="4"/>
      <c r="J215" s="80"/>
      <c r="K215" s="247"/>
      <c r="L215" s="319" t="s">
        <v>230</v>
      </c>
      <c r="M215" s="249" t="s">
        <v>276</v>
      </c>
      <c r="N215" s="49" t="s">
        <v>277</v>
      </c>
      <c r="O215" s="249" t="s">
        <v>276</v>
      </c>
      <c r="P215" s="9"/>
    </row>
    <row r="216" spans="1:16" x14ac:dyDescent="0.2">
      <c r="A216" s="121"/>
      <c r="B216" s="178"/>
      <c r="C216" s="121"/>
      <c r="D216" s="178"/>
      <c r="E216" s="11"/>
      <c r="F216" s="11"/>
      <c r="G216" s="17"/>
      <c r="H216" s="2"/>
      <c r="I216" s="4"/>
      <c r="J216" s="80"/>
      <c r="K216" s="247"/>
      <c r="L216" s="247"/>
      <c r="M216" s="247"/>
      <c r="N216" s="4"/>
      <c r="O216" s="4"/>
      <c r="P216" s="9"/>
    </row>
    <row r="217" spans="1:16" ht="13.5" thickBot="1" x14ac:dyDescent="0.25">
      <c r="A217" s="158"/>
      <c r="B217" s="160"/>
      <c r="C217" s="158"/>
      <c r="D217" s="160"/>
      <c r="E217" s="16"/>
      <c r="F217" s="16"/>
      <c r="G217" s="60"/>
      <c r="H217" s="16"/>
      <c r="I217" s="36"/>
      <c r="J217" s="134"/>
      <c r="K217" s="295"/>
      <c r="L217" s="295"/>
      <c r="M217" s="295"/>
      <c r="N217" s="25"/>
      <c r="O217" s="25"/>
      <c r="P217" s="9"/>
    </row>
    <row r="218" spans="1:16" ht="13.5" thickTop="1" x14ac:dyDescent="0.2">
      <c r="A218" s="128" t="s">
        <v>153</v>
      </c>
      <c r="B218"/>
      <c r="C218"/>
      <c r="D218"/>
      <c r="E218" s="31"/>
      <c r="F218" s="31"/>
      <c r="M218" s="22"/>
    </row>
    <row r="219" spans="1:16" x14ac:dyDescent="0.2">
      <c r="A219"/>
      <c r="B219" s="344"/>
      <c r="C219"/>
      <c r="D219"/>
      <c r="E219" s="31"/>
      <c r="F219" s="31"/>
      <c r="M219" s="22"/>
    </row>
    <row r="220" spans="1:16" x14ac:dyDescent="0.2">
      <c r="A220" s="57" t="s">
        <v>155</v>
      </c>
      <c r="B220" s="344"/>
      <c r="C220"/>
      <c r="D220"/>
      <c r="E220" s="31"/>
      <c r="F220" s="31"/>
      <c r="M220" s="22"/>
    </row>
    <row r="221" spans="1:16" x14ac:dyDescent="0.2">
      <c r="A221" s="56"/>
      <c r="B221" s="344"/>
      <c r="C221"/>
      <c r="D221"/>
      <c r="E221" s="31"/>
      <c r="F221" s="31"/>
      <c r="M221" s="22"/>
    </row>
    <row r="222" spans="1:16" x14ac:dyDescent="0.2">
      <c r="M222" s="22"/>
    </row>
    <row r="223" spans="1:16" x14ac:dyDescent="0.2">
      <c r="A223" s="13" t="s">
        <v>269</v>
      </c>
      <c r="M223" s="22"/>
    </row>
    <row r="224" spans="1:16" x14ac:dyDescent="0.2">
      <c r="A224" s="13" t="s">
        <v>232</v>
      </c>
      <c r="M224" s="22"/>
    </row>
    <row r="225" spans="13:13" x14ac:dyDescent="0.2">
      <c r="M225" s="22"/>
    </row>
    <row r="226" spans="13:13" x14ac:dyDescent="0.2">
      <c r="M226" s="22"/>
    </row>
    <row r="227" spans="13:13" x14ac:dyDescent="0.2">
      <c r="M227" s="22"/>
    </row>
    <row r="228" spans="13:13" x14ac:dyDescent="0.2">
      <c r="M228" s="22"/>
    </row>
    <row r="229" spans="13:13" x14ac:dyDescent="0.2">
      <c r="M229" s="22"/>
    </row>
    <row r="230" spans="13:13" x14ac:dyDescent="0.2">
      <c r="M230" s="22"/>
    </row>
    <row r="231" spans="13:13" x14ac:dyDescent="0.2">
      <c r="M231" s="22"/>
    </row>
    <row r="232" spans="13:13" x14ac:dyDescent="0.2">
      <c r="M232" s="22"/>
    </row>
    <row r="233" spans="13:13" x14ac:dyDescent="0.2">
      <c r="M233" s="22"/>
    </row>
    <row r="234" spans="13:13" x14ac:dyDescent="0.2">
      <c r="M234" s="22"/>
    </row>
    <row r="235" spans="13:13" x14ac:dyDescent="0.2">
      <c r="M235" s="22"/>
    </row>
    <row r="236" spans="13:13" x14ac:dyDescent="0.2">
      <c r="M236" s="22"/>
    </row>
    <row r="237" spans="13:13" x14ac:dyDescent="0.2">
      <c r="M237" s="22"/>
    </row>
    <row r="238" spans="13:13" x14ac:dyDescent="0.2">
      <c r="M238" s="22"/>
    </row>
    <row r="239" spans="13:13" x14ac:dyDescent="0.2">
      <c r="M239" s="22"/>
    </row>
    <row r="240" spans="13:13" x14ac:dyDescent="0.2">
      <c r="M240" s="22"/>
    </row>
    <row r="241" spans="13:13" x14ac:dyDescent="0.2">
      <c r="M241" s="22"/>
    </row>
    <row r="242" spans="13:13" x14ac:dyDescent="0.2">
      <c r="M242" s="22"/>
    </row>
    <row r="243" spans="13:13" x14ac:dyDescent="0.2">
      <c r="M243" s="22"/>
    </row>
    <row r="244" spans="13:13" x14ac:dyDescent="0.2">
      <c r="M244" s="22"/>
    </row>
    <row r="245" spans="13:13" x14ac:dyDescent="0.2">
      <c r="M245" s="22"/>
    </row>
    <row r="246" spans="13:13" x14ac:dyDescent="0.2">
      <c r="M246" s="22"/>
    </row>
    <row r="247" spans="13:13" x14ac:dyDescent="0.2">
      <c r="M247" s="22"/>
    </row>
    <row r="248" spans="13:13" x14ac:dyDescent="0.2">
      <c r="M248" s="22"/>
    </row>
    <row r="249" spans="13:13" x14ac:dyDescent="0.2">
      <c r="M249" s="22"/>
    </row>
    <row r="250" spans="13:13" x14ac:dyDescent="0.2">
      <c r="M250" s="22"/>
    </row>
    <row r="251" spans="13:13" x14ac:dyDescent="0.2">
      <c r="M251" s="22"/>
    </row>
    <row r="252" spans="13:13" x14ac:dyDescent="0.2">
      <c r="M252" s="22"/>
    </row>
    <row r="253" spans="13:13" x14ac:dyDescent="0.2">
      <c r="M253" s="22"/>
    </row>
    <row r="254" spans="13:13" x14ac:dyDescent="0.2">
      <c r="M254" s="22"/>
    </row>
    <row r="255" spans="13:13" x14ac:dyDescent="0.2">
      <c r="M255" s="22"/>
    </row>
    <row r="256" spans="13:13" x14ac:dyDescent="0.2">
      <c r="M256" s="22"/>
    </row>
    <row r="257" spans="13:13" x14ac:dyDescent="0.2">
      <c r="M257" s="22"/>
    </row>
    <row r="258" spans="13:13" x14ac:dyDescent="0.2">
      <c r="M258" s="22"/>
    </row>
    <row r="259" spans="13:13" x14ac:dyDescent="0.2">
      <c r="M259" s="22"/>
    </row>
    <row r="260" spans="13:13" x14ac:dyDescent="0.2">
      <c r="M260" s="22"/>
    </row>
    <row r="261" spans="13:13" x14ac:dyDescent="0.2">
      <c r="M261" s="22"/>
    </row>
    <row r="262" spans="13:13" x14ac:dyDescent="0.2">
      <c r="M262" s="22"/>
    </row>
    <row r="263" spans="13:13" x14ac:dyDescent="0.2">
      <c r="M263" s="22"/>
    </row>
    <row r="264" spans="13:13" x14ac:dyDescent="0.2">
      <c r="M264" s="22"/>
    </row>
    <row r="265" spans="13:13" x14ac:dyDescent="0.2">
      <c r="M265" s="22"/>
    </row>
    <row r="266" spans="13:13" x14ac:dyDescent="0.2">
      <c r="M266" s="22"/>
    </row>
    <row r="267" spans="13:13" x14ac:dyDescent="0.2">
      <c r="M267" s="22"/>
    </row>
    <row r="268" spans="13:13" x14ac:dyDescent="0.2">
      <c r="M268" s="22"/>
    </row>
    <row r="269" spans="13:13" x14ac:dyDescent="0.2">
      <c r="M269" s="22"/>
    </row>
    <row r="270" spans="13:13" x14ac:dyDescent="0.2">
      <c r="M270" s="22"/>
    </row>
    <row r="271" spans="13:13" x14ac:dyDescent="0.2">
      <c r="M271" s="22"/>
    </row>
    <row r="272" spans="13:13" x14ac:dyDescent="0.2">
      <c r="M272" s="22"/>
    </row>
    <row r="273" spans="13:13" x14ac:dyDescent="0.2">
      <c r="M273" s="22"/>
    </row>
    <row r="274" spans="13:13" x14ac:dyDescent="0.2">
      <c r="M274" s="22"/>
    </row>
    <row r="275" spans="13:13" x14ac:dyDescent="0.2">
      <c r="M275" s="22"/>
    </row>
    <row r="276" spans="13:13" x14ac:dyDescent="0.2">
      <c r="M276" s="22"/>
    </row>
    <row r="277" spans="13:13" x14ac:dyDescent="0.2">
      <c r="M277" s="22"/>
    </row>
    <row r="278" spans="13:13" x14ac:dyDescent="0.2">
      <c r="M278" s="22"/>
    </row>
    <row r="279" spans="13:13" x14ac:dyDescent="0.2">
      <c r="M279" s="22"/>
    </row>
    <row r="280" spans="13:13" x14ac:dyDescent="0.2">
      <c r="M280" s="22"/>
    </row>
    <row r="281" spans="13:13" x14ac:dyDescent="0.2">
      <c r="M281" s="22"/>
    </row>
    <row r="282" spans="13:13" x14ac:dyDescent="0.2">
      <c r="M282" s="22"/>
    </row>
    <row r="283" spans="13:13" x14ac:dyDescent="0.2">
      <c r="M283" s="22"/>
    </row>
    <row r="284" spans="13:13" x14ac:dyDescent="0.2">
      <c r="M284" s="22"/>
    </row>
    <row r="285" spans="13:13" x14ac:dyDescent="0.2">
      <c r="M285" s="22"/>
    </row>
    <row r="286" spans="13:13" x14ac:dyDescent="0.2">
      <c r="M286" s="22"/>
    </row>
    <row r="287" spans="13:13" x14ac:dyDescent="0.2">
      <c r="M287" s="22"/>
    </row>
    <row r="288" spans="13:13" x14ac:dyDescent="0.2">
      <c r="M288" s="22"/>
    </row>
    <row r="289" spans="13:13" x14ac:dyDescent="0.2">
      <c r="M289" s="22"/>
    </row>
    <row r="290" spans="13:13" x14ac:dyDescent="0.2">
      <c r="M290" s="22"/>
    </row>
    <row r="291" spans="13:13" x14ac:dyDescent="0.2">
      <c r="M291" s="22"/>
    </row>
    <row r="292" spans="13:13" x14ac:dyDescent="0.2">
      <c r="M292" s="22"/>
    </row>
    <row r="293" spans="13:13" x14ac:dyDescent="0.2">
      <c r="M293" s="22"/>
    </row>
    <row r="294" spans="13:13" x14ac:dyDescent="0.2">
      <c r="M294" s="22"/>
    </row>
    <row r="295" spans="13:13" x14ac:dyDescent="0.2">
      <c r="M295" s="22"/>
    </row>
    <row r="296" spans="13:13" x14ac:dyDescent="0.2">
      <c r="M296" s="22"/>
    </row>
    <row r="297" spans="13:13" x14ac:dyDescent="0.2">
      <c r="M297" s="22"/>
    </row>
    <row r="298" spans="13:13" x14ac:dyDescent="0.2">
      <c r="M298" s="22"/>
    </row>
    <row r="299" spans="13:13" x14ac:dyDescent="0.2">
      <c r="M299" s="22"/>
    </row>
    <row r="300" spans="13:13" x14ac:dyDescent="0.2">
      <c r="M300" s="22"/>
    </row>
    <row r="301" spans="13:13" x14ac:dyDescent="0.2">
      <c r="M301" s="22"/>
    </row>
    <row r="302" spans="13:13" x14ac:dyDescent="0.2">
      <c r="M302" s="22"/>
    </row>
    <row r="303" spans="13:13" x14ac:dyDescent="0.2">
      <c r="M303" s="22"/>
    </row>
    <row r="304" spans="13:13" x14ac:dyDescent="0.2">
      <c r="M304" s="22"/>
    </row>
    <row r="305" spans="13:13" x14ac:dyDescent="0.2">
      <c r="M305" s="22"/>
    </row>
    <row r="306" spans="13:13" x14ac:dyDescent="0.2">
      <c r="M306" s="22"/>
    </row>
    <row r="307" spans="13:13" x14ac:dyDescent="0.2">
      <c r="M307" s="22"/>
    </row>
    <row r="308" spans="13:13" x14ac:dyDescent="0.2">
      <c r="M308" s="22"/>
    </row>
    <row r="309" spans="13:13" x14ac:dyDescent="0.2">
      <c r="M309" s="22"/>
    </row>
    <row r="310" spans="13:13" x14ac:dyDescent="0.2">
      <c r="M310" s="22"/>
    </row>
    <row r="311" spans="13:13" x14ac:dyDescent="0.2">
      <c r="M311" s="22"/>
    </row>
    <row r="312" spans="13:13" x14ac:dyDescent="0.2">
      <c r="M312" s="22"/>
    </row>
    <row r="313" spans="13:13" x14ac:dyDescent="0.2">
      <c r="M313" s="22"/>
    </row>
    <row r="314" spans="13:13" x14ac:dyDescent="0.2">
      <c r="M314" s="22"/>
    </row>
    <row r="315" spans="13:13" x14ac:dyDescent="0.2">
      <c r="M315" s="22"/>
    </row>
    <row r="316" spans="13:13" x14ac:dyDescent="0.2">
      <c r="M316" s="22"/>
    </row>
    <row r="317" spans="13:13" x14ac:dyDescent="0.2">
      <c r="M317" s="22"/>
    </row>
    <row r="318" spans="13:13" x14ac:dyDescent="0.2">
      <c r="M318" s="22"/>
    </row>
    <row r="319" spans="13:13" x14ac:dyDescent="0.2">
      <c r="M319" s="22"/>
    </row>
    <row r="320" spans="13:13" x14ac:dyDescent="0.2">
      <c r="M320" s="22"/>
    </row>
    <row r="321" spans="13:13" x14ac:dyDescent="0.2">
      <c r="M321" s="22"/>
    </row>
    <row r="322" spans="13:13" x14ac:dyDescent="0.2">
      <c r="M322" s="22"/>
    </row>
    <row r="323" spans="13:13" x14ac:dyDescent="0.2">
      <c r="M323" s="22"/>
    </row>
    <row r="324" spans="13:13" x14ac:dyDescent="0.2">
      <c r="M324" s="22"/>
    </row>
    <row r="325" spans="13:13" x14ac:dyDescent="0.2">
      <c r="M325" s="22"/>
    </row>
    <row r="326" spans="13:13" x14ac:dyDescent="0.2">
      <c r="M326" s="22"/>
    </row>
    <row r="327" spans="13:13" x14ac:dyDescent="0.2">
      <c r="M327" s="22"/>
    </row>
    <row r="328" spans="13:13" x14ac:dyDescent="0.2">
      <c r="M328" s="22"/>
    </row>
    <row r="329" spans="13:13" x14ac:dyDescent="0.2">
      <c r="M329" s="22"/>
    </row>
    <row r="330" spans="13:13" x14ac:dyDescent="0.2">
      <c r="M330" s="22"/>
    </row>
    <row r="331" spans="13:13" x14ac:dyDescent="0.2">
      <c r="M331" s="22"/>
    </row>
    <row r="332" spans="13:13" x14ac:dyDescent="0.2">
      <c r="M332" s="22"/>
    </row>
    <row r="333" spans="13:13" x14ac:dyDescent="0.2">
      <c r="M333" s="22"/>
    </row>
    <row r="334" spans="13:13" x14ac:dyDescent="0.2">
      <c r="M334" s="22"/>
    </row>
    <row r="335" spans="13:13" x14ac:dyDescent="0.2">
      <c r="M335" s="22"/>
    </row>
    <row r="336" spans="13:13" x14ac:dyDescent="0.2">
      <c r="M336" s="22"/>
    </row>
    <row r="337" spans="13:13" x14ac:dyDescent="0.2">
      <c r="M337" s="22"/>
    </row>
    <row r="338" spans="13:13" x14ac:dyDescent="0.2">
      <c r="M338" s="22"/>
    </row>
    <row r="339" spans="13:13" x14ac:dyDescent="0.2">
      <c r="M339" s="22"/>
    </row>
    <row r="340" spans="13:13" x14ac:dyDescent="0.2">
      <c r="M340" s="22"/>
    </row>
    <row r="341" spans="13:13" x14ac:dyDescent="0.2">
      <c r="M341" s="22"/>
    </row>
    <row r="342" spans="13:13" x14ac:dyDescent="0.2">
      <c r="M342" s="22"/>
    </row>
    <row r="343" spans="13:13" x14ac:dyDescent="0.2">
      <c r="M343" s="22"/>
    </row>
    <row r="344" spans="13:13" x14ac:dyDescent="0.2">
      <c r="M344" s="22"/>
    </row>
    <row r="345" spans="13:13" x14ac:dyDescent="0.2">
      <c r="M345" s="22"/>
    </row>
    <row r="346" spans="13:13" x14ac:dyDescent="0.2">
      <c r="M346" s="22"/>
    </row>
    <row r="347" spans="13:13" x14ac:dyDescent="0.2">
      <c r="M347" s="22"/>
    </row>
    <row r="348" spans="13:13" x14ac:dyDescent="0.2">
      <c r="M348" s="22"/>
    </row>
    <row r="349" spans="13:13" x14ac:dyDescent="0.2">
      <c r="M349" s="22"/>
    </row>
    <row r="350" spans="13:13" x14ac:dyDescent="0.2">
      <c r="M350" s="22"/>
    </row>
    <row r="351" spans="13:13" x14ac:dyDescent="0.2">
      <c r="M351" s="22"/>
    </row>
    <row r="352" spans="13:13" x14ac:dyDescent="0.2">
      <c r="M352" s="22"/>
    </row>
    <row r="353" spans="13:13" x14ac:dyDescent="0.2">
      <c r="M353" s="22"/>
    </row>
    <row r="354" spans="13:13" x14ac:dyDescent="0.2">
      <c r="M354" s="22"/>
    </row>
    <row r="355" spans="13:13" x14ac:dyDescent="0.2">
      <c r="M355" s="22"/>
    </row>
    <row r="356" spans="13:13" x14ac:dyDescent="0.2">
      <c r="M356" s="22"/>
    </row>
    <row r="357" spans="13:13" x14ac:dyDescent="0.2">
      <c r="M357" s="22"/>
    </row>
    <row r="358" spans="13:13" x14ac:dyDescent="0.2">
      <c r="M358" s="22"/>
    </row>
    <row r="359" spans="13:13" x14ac:dyDescent="0.2">
      <c r="M359" s="22"/>
    </row>
    <row r="360" spans="13:13" x14ac:dyDescent="0.2">
      <c r="M360" s="22"/>
    </row>
    <row r="361" spans="13:13" x14ac:dyDescent="0.2">
      <c r="M361" s="22"/>
    </row>
    <row r="362" spans="13:13" x14ac:dyDescent="0.2">
      <c r="M362" s="22"/>
    </row>
    <row r="363" spans="13:13" x14ac:dyDescent="0.2">
      <c r="M363" s="22"/>
    </row>
    <row r="364" spans="13:13" x14ac:dyDescent="0.2">
      <c r="M364" s="22"/>
    </row>
    <row r="365" spans="13:13" x14ac:dyDescent="0.2">
      <c r="M365" s="22"/>
    </row>
    <row r="366" spans="13:13" x14ac:dyDescent="0.2">
      <c r="M366" s="22"/>
    </row>
    <row r="367" spans="13:13" x14ac:dyDescent="0.2">
      <c r="M367" s="22"/>
    </row>
    <row r="368" spans="13:13" x14ac:dyDescent="0.2">
      <c r="M368" s="22"/>
    </row>
    <row r="369" spans="13:13" x14ac:dyDescent="0.2">
      <c r="M369" s="22"/>
    </row>
    <row r="370" spans="13:13" x14ac:dyDescent="0.2">
      <c r="M370" s="22"/>
    </row>
    <row r="371" spans="13:13" x14ac:dyDescent="0.2">
      <c r="M371" s="22"/>
    </row>
    <row r="372" spans="13:13" x14ac:dyDescent="0.2">
      <c r="M372" s="22"/>
    </row>
    <row r="373" spans="13:13" x14ac:dyDescent="0.2">
      <c r="M373" s="22"/>
    </row>
    <row r="374" spans="13:13" x14ac:dyDescent="0.2">
      <c r="M374" s="22"/>
    </row>
    <row r="375" spans="13:13" x14ac:dyDescent="0.2">
      <c r="M375" s="22"/>
    </row>
    <row r="376" spans="13:13" x14ac:dyDescent="0.2">
      <c r="M376" s="22"/>
    </row>
    <row r="377" spans="13:13" x14ac:dyDescent="0.2">
      <c r="M377" s="22"/>
    </row>
    <row r="378" spans="13:13" x14ac:dyDescent="0.2">
      <c r="M378" s="22"/>
    </row>
    <row r="379" spans="13:13" x14ac:dyDescent="0.2">
      <c r="M379" s="22"/>
    </row>
    <row r="380" spans="13:13" x14ac:dyDescent="0.2">
      <c r="M380" s="22"/>
    </row>
    <row r="381" spans="13:13" x14ac:dyDescent="0.2">
      <c r="M381" s="22"/>
    </row>
    <row r="382" spans="13:13" x14ac:dyDescent="0.2">
      <c r="M382" s="22"/>
    </row>
    <row r="383" spans="13:13" x14ac:dyDescent="0.2">
      <c r="M383" s="22"/>
    </row>
    <row r="384" spans="13:13" x14ac:dyDescent="0.2">
      <c r="M384" s="22"/>
    </row>
    <row r="385" spans="13:13" x14ac:dyDescent="0.2">
      <c r="M385" s="22"/>
    </row>
    <row r="386" spans="13:13" x14ac:dyDescent="0.2">
      <c r="M386" s="22"/>
    </row>
    <row r="387" spans="13:13" x14ac:dyDescent="0.2">
      <c r="M387" s="22"/>
    </row>
    <row r="388" spans="13:13" x14ac:dyDescent="0.2">
      <c r="M388" s="22"/>
    </row>
    <row r="389" spans="13:13" x14ac:dyDescent="0.2">
      <c r="M389" s="22"/>
    </row>
    <row r="390" spans="13:13" x14ac:dyDescent="0.2">
      <c r="M390" s="22"/>
    </row>
    <row r="391" spans="13:13" x14ac:dyDescent="0.2">
      <c r="M391" s="22"/>
    </row>
    <row r="392" spans="13:13" x14ac:dyDescent="0.2">
      <c r="M392" s="22"/>
    </row>
    <row r="393" spans="13:13" x14ac:dyDescent="0.2">
      <c r="M393" s="22"/>
    </row>
    <row r="394" spans="13:13" x14ac:dyDescent="0.2">
      <c r="M394" s="22"/>
    </row>
    <row r="395" spans="13:13" x14ac:dyDescent="0.2">
      <c r="M395" s="22"/>
    </row>
    <row r="396" spans="13:13" x14ac:dyDescent="0.2">
      <c r="M396" s="22"/>
    </row>
    <row r="397" spans="13:13" x14ac:dyDescent="0.2">
      <c r="M397" s="22"/>
    </row>
    <row r="398" spans="13:13" x14ac:dyDescent="0.2">
      <c r="M398" s="22"/>
    </row>
    <row r="399" spans="13:13" x14ac:dyDescent="0.2">
      <c r="M399" s="22"/>
    </row>
    <row r="400" spans="13:13" x14ac:dyDescent="0.2">
      <c r="M400" s="22"/>
    </row>
    <row r="401" spans="13:13" x14ac:dyDescent="0.2">
      <c r="M401" s="22"/>
    </row>
    <row r="402" spans="13:13" x14ac:dyDescent="0.2">
      <c r="M402" s="22"/>
    </row>
    <row r="403" spans="13:13" x14ac:dyDescent="0.2">
      <c r="M403" s="22"/>
    </row>
    <row r="404" spans="13:13" x14ac:dyDescent="0.2">
      <c r="M404" s="22"/>
    </row>
    <row r="405" spans="13:13" x14ac:dyDescent="0.2">
      <c r="M405" s="22"/>
    </row>
    <row r="406" spans="13:13" x14ac:dyDescent="0.2">
      <c r="M406" s="22"/>
    </row>
    <row r="407" spans="13:13" x14ac:dyDescent="0.2">
      <c r="M407" s="22"/>
    </row>
    <row r="408" spans="13:13" x14ac:dyDescent="0.2">
      <c r="M408" s="22"/>
    </row>
    <row r="409" spans="13:13" x14ac:dyDescent="0.2">
      <c r="M409" s="22"/>
    </row>
    <row r="410" spans="13:13" x14ac:dyDescent="0.2">
      <c r="M410" s="22"/>
    </row>
    <row r="411" spans="13:13" x14ac:dyDescent="0.2">
      <c r="M411" s="22"/>
    </row>
    <row r="412" spans="13:13" x14ac:dyDescent="0.2">
      <c r="M412" s="22"/>
    </row>
    <row r="413" spans="13:13" x14ac:dyDescent="0.2">
      <c r="M413" s="22"/>
    </row>
    <row r="414" spans="13:13" x14ac:dyDescent="0.2">
      <c r="M414" s="22"/>
    </row>
    <row r="415" spans="13:13" x14ac:dyDescent="0.2">
      <c r="M415" s="22"/>
    </row>
    <row r="416" spans="13:13" x14ac:dyDescent="0.2">
      <c r="M416" s="22"/>
    </row>
    <row r="417" spans="13:13" x14ac:dyDescent="0.2">
      <c r="M417" s="22"/>
    </row>
    <row r="418" spans="13:13" x14ac:dyDescent="0.2">
      <c r="M418" s="22"/>
    </row>
    <row r="419" spans="13:13" x14ac:dyDescent="0.2">
      <c r="M419" s="22"/>
    </row>
    <row r="420" spans="13:13" x14ac:dyDescent="0.2">
      <c r="M420" s="22"/>
    </row>
    <row r="421" spans="13:13" x14ac:dyDescent="0.2">
      <c r="M421" s="22"/>
    </row>
    <row r="422" spans="13:13" x14ac:dyDescent="0.2">
      <c r="M422" s="22"/>
    </row>
    <row r="423" spans="13:13" x14ac:dyDescent="0.2">
      <c r="M423" s="22"/>
    </row>
    <row r="424" spans="13:13" x14ac:dyDescent="0.2">
      <c r="M424" s="22"/>
    </row>
    <row r="425" spans="13:13" x14ac:dyDescent="0.2">
      <c r="M425" s="22"/>
    </row>
    <row r="426" spans="13:13" x14ac:dyDescent="0.2">
      <c r="M426" s="22"/>
    </row>
    <row r="427" spans="13:13" x14ac:dyDescent="0.2">
      <c r="M427" s="22"/>
    </row>
    <row r="428" spans="13:13" x14ac:dyDescent="0.2">
      <c r="M428" s="22"/>
    </row>
    <row r="429" spans="13:13" x14ac:dyDescent="0.2">
      <c r="M429" s="22"/>
    </row>
    <row r="430" spans="13:13" x14ac:dyDescent="0.2">
      <c r="M430" s="22"/>
    </row>
    <row r="431" spans="13:13" x14ac:dyDescent="0.2">
      <c r="M431" s="22"/>
    </row>
    <row r="432" spans="13:13" x14ac:dyDescent="0.2">
      <c r="M432" s="22"/>
    </row>
    <row r="433" spans="13:13" x14ac:dyDescent="0.2">
      <c r="M433" s="22"/>
    </row>
    <row r="434" spans="13:13" x14ac:dyDescent="0.2">
      <c r="M434" s="22"/>
    </row>
    <row r="435" spans="13:13" x14ac:dyDescent="0.2">
      <c r="M435" s="22"/>
    </row>
    <row r="436" spans="13:13" x14ac:dyDescent="0.2">
      <c r="M436" s="22"/>
    </row>
    <row r="437" spans="13:13" x14ac:dyDescent="0.2">
      <c r="M437" s="22"/>
    </row>
    <row r="438" spans="13:13" x14ac:dyDescent="0.2">
      <c r="M438" s="22"/>
    </row>
    <row r="439" spans="13:13" x14ac:dyDescent="0.2">
      <c r="M439" s="22"/>
    </row>
    <row r="440" spans="13:13" x14ac:dyDescent="0.2">
      <c r="M440" s="22"/>
    </row>
    <row r="441" spans="13:13" x14ac:dyDescent="0.2">
      <c r="M441" s="22"/>
    </row>
    <row r="442" spans="13:13" x14ac:dyDescent="0.2">
      <c r="M442" s="22"/>
    </row>
    <row r="443" spans="13:13" x14ac:dyDescent="0.2">
      <c r="M443" s="22"/>
    </row>
    <row r="444" spans="13:13" x14ac:dyDescent="0.2">
      <c r="M444" s="22"/>
    </row>
    <row r="445" spans="13:13" x14ac:dyDescent="0.2">
      <c r="M445" s="22"/>
    </row>
    <row r="446" spans="13:13" x14ac:dyDescent="0.2">
      <c r="M446" s="22"/>
    </row>
    <row r="447" spans="13:13" x14ac:dyDescent="0.2">
      <c r="M447" s="22"/>
    </row>
    <row r="448" spans="13:13" x14ac:dyDescent="0.2">
      <c r="M448" s="22"/>
    </row>
    <row r="449" spans="13:13" x14ac:dyDescent="0.2">
      <c r="M449" s="22"/>
    </row>
    <row r="450" spans="13:13" x14ac:dyDescent="0.2">
      <c r="M450" s="22"/>
    </row>
    <row r="451" spans="13:13" x14ac:dyDescent="0.2">
      <c r="M451" s="22"/>
    </row>
    <row r="452" spans="13:13" x14ac:dyDescent="0.2">
      <c r="M452" s="22"/>
    </row>
    <row r="453" spans="13:13" x14ac:dyDescent="0.2">
      <c r="M453" s="22"/>
    </row>
    <row r="454" spans="13:13" x14ac:dyDescent="0.2">
      <c r="M454" s="22"/>
    </row>
    <row r="455" spans="13:13" x14ac:dyDescent="0.2">
      <c r="M455" s="22"/>
    </row>
    <row r="456" spans="13:13" x14ac:dyDescent="0.2">
      <c r="M456" s="22"/>
    </row>
    <row r="457" spans="13:13" x14ac:dyDescent="0.2">
      <c r="M457" s="22"/>
    </row>
    <row r="458" spans="13:13" x14ac:dyDescent="0.2">
      <c r="M458" s="22"/>
    </row>
    <row r="459" spans="13:13" x14ac:dyDescent="0.2">
      <c r="M459" s="22"/>
    </row>
    <row r="460" spans="13:13" x14ac:dyDescent="0.2">
      <c r="M460" s="22"/>
    </row>
    <row r="461" spans="13:13" x14ac:dyDescent="0.2">
      <c r="M461" s="22"/>
    </row>
    <row r="462" spans="13:13" x14ac:dyDescent="0.2">
      <c r="M462" s="22"/>
    </row>
    <row r="463" spans="13:13" x14ac:dyDescent="0.2">
      <c r="M463" s="22"/>
    </row>
    <row r="464" spans="13:13" x14ac:dyDescent="0.2">
      <c r="M464" s="22"/>
    </row>
    <row r="465" spans="13:13" x14ac:dyDescent="0.2">
      <c r="M465" s="22"/>
    </row>
    <row r="466" spans="13:13" x14ac:dyDescent="0.2">
      <c r="M466" s="22"/>
    </row>
    <row r="467" spans="13:13" x14ac:dyDescent="0.2">
      <c r="M467" s="22"/>
    </row>
    <row r="468" spans="13:13" x14ac:dyDescent="0.2">
      <c r="M468" s="22"/>
    </row>
    <row r="469" spans="13:13" x14ac:dyDescent="0.2">
      <c r="M469" s="22"/>
    </row>
    <row r="470" spans="13:13" x14ac:dyDescent="0.2">
      <c r="M470" s="22"/>
    </row>
    <row r="471" spans="13:13" x14ac:dyDescent="0.2">
      <c r="M471" s="22"/>
    </row>
    <row r="472" spans="13:13" x14ac:dyDescent="0.2">
      <c r="M472" s="22"/>
    </row>
    <row r="473" spans="13:13" x14ac:dyDescent="0.2">
      <c r="M473" s="22"/>
    </row>
    <row r="474" spans="13:13" x14ac:dyDescent="0.2">
      <c r="M474" s="22"/>
    </row>
    <row r="475" spans="13:13" x14ac:dyDescent="0.2">
      <c r="M475" s="22"/>
    </row>
    <row r="476" spans="13:13" x14ac:dyDescent="0.2">
      <c r="M476" s="22"/>
    </row>
    <row r="477" spans="13:13" x14ac:dyDescent="0.2">
      <c r="M477" s="22"/>
    </row>
    <row r="478" spans="13:13" x14ac:dyDescent="0.2">
      <c r="M478" s="22"/>
    </row>
    <row r="479" spans="13:13" x14ac:dyDescent="0.2">
      <c r="M479" s="22"/>
    </row>
    <row r="480" spans="13:13" x14ac:dyDescent="0.2">
      <c r="M480" s="22"/>
    </row>
    <row r="481" spans="13:13" x14ac:dyDescent="0.2">
      <c r="M481" s="22"/>
    </row>
    <row r="482" spans="13:13" x14ac:dyDescent="0.2">
      <c r="M482" s="22"/>
    </row>
    <row r="483" spans="13:13" x14ac:dyDescent="0.2">
      <c r="M483" s="22"/>
    </row>
    <row r="484" spans="13:13" x14ac:dyDescent="0.2">
      <c r="M484" s="22"/>
    </row>
    <row r="485" spans="13:13" x14ac:dyDescent="0.2">
      <c r="M485" s="22"/>
    </row>
    <row r="486" spans="13:13" x14ac:dyDescent="0.2">
      <c r="M486" s="22"/>
    </row>
    <row r="487" spans="13:13" x14ac:dyDescent="0.2">
      <c r="M487" s="22"/>
    </row>
    <row r="488" spans="13:13" x14ac:dyDescent="0.2">
      <c r="M488" s="22"/>
    </row>
    <row r="489" spans="13:13" x14ac:dyDescent="0.2">
      <c r="M489" s="22"/>
    </row>
    <row r="490" spans="13:13" x14ac:dyDescent="0.2">
      <c r="M490" s="22"/>
    </row>
    <row r="491" spans="13:13" x14ac:dyDescent="0.2">
      <c r="M491" s="22"/>
    </row>
    <row r="492" spans="13:13" x14ac:dyDescent="0.2">
      <c r="M492" s="22"/>
    </row>
    <row r="493" spans="13:13" x14ac:dyDescent="0.2">
      <c r="M493" s="22"/>
    </row>
    <row r="494" spans="13:13" x14ac:dyDescent="0.2">
      <c r="M494" s="22"/>
    </row>
    <row r="495" spans="13:13" x14ac:dyDescent="0.2">
      <c r="M495" s="22"/>
    </row>
    <row r="496" spans="13:13" x14ac:dyDescent="0.2">
      <c r="M496" s="22"/>
    </row>
    <row r="497" spans="13:13" x14ac:dyDescent="0.2">
      <c r="M497" s="22"/>
    </row>
    <row r="498" spans="13:13" x14ac:dyDescent="0.2">
      <c r="M498" s="22"/>
    </row>
    <row r="499" spans="13:13" x14ac:dyDescent="0.2">
      <c r="M499" s="22"/>
    </row>
    <row r="500" spans="13:13" x14ac:dyDescent="0.2">
      <c r="M500" s="22"/>
    </row>
    <row r="501" spans="13:13" x14ac:dyDescent="0.2">
      <c r="M501" s="22"/>
    </row>
    <row r="502" spans="13:13" x14ac:dyDescent="0.2">
      <c r="M502" s="22"/>
    </row>
    <row r="503" spans="13:13" x14ac:dyDescent="0.2">
      <c r="M503" s="22"/>
    </row>
    <row r="504" spans="13:13" x14ac:dyDescent="0.2">
      <c r="M504" s="22"/>
    </row>
    <row r="505" spans="13:13" x14ac:dyDescent="0.2">
      <c r="M505" s="22"/>
    </row>
    <row r="506" spans="13:13" x14ac:dyDescent="0.2">
      <c r="M506" s="22"/>
    </row>
    <row r="507" spans="13:13" x14ac:dyDescent="0.2">
      <c r="M507" s="22"/>
    </row>
    <row r="508" spans="13:13" x14ac:dyDescent="0.2">
      <c r="M508" s="22"/>
    </row>
    <row r="509" spans="13:13" x14ac:dyDescent="0.2">
      <c r="M509" s="22"/>
    </row>
    <row r="510" spans="13:13" x14ac:dyDescent="0.2">
      <c r="M510" s="22"/>
    </row>
    <row r="511" spans="13:13" x14ac:dyDescent="0.2">
      <c r="M511" s="22"/>
    </row>
    <row r="512" spans="13:13" x14ac:dyDescent="0.2">
      <c r="M512" s="22"/>
    </row>
    <row r="513" spans="13:13" x14ac:dyDescent="0.2">
      <c r="M513" s="22"/>
    </row>
    <row r="514" spans="13:13" x14ac:dyDescent="0.2">
      <c r="M514" s="22"/>
    </row>
    <row r="515" spans="13:13" x14ac:dyDescent="0.2">
      <c r="M515" s="22"/>
    </row>
    <row r="516" spans="13:13" x14ac:dyDescent="0.2">
      <c r="M516" s="22"/>
    </row>
    <row r="517" spans="13:13" x14ac:dyDescent="0.2">
      <c r="M517" s="22"/>
    </row>
    <row r="518" spans="13:13" x14ac:dyDescent="0.2">
      <c r="M518" s="22"/>
    </row>
    <row r="519" spans="13:13" x14ac:dyDescent="0.2">
      <c r="M519" s="22"/>
    </row>
    <row r="520" spans="13:13" x14ac:dyDescent="0.2">
      <c r="M520" s="22"/>
    </row>
    <row r="521" spans="13:13" x14ac:dyDescent="0.2">
      <c r="M521" s="22"/>
    </row>
    <row r="522" spans="13:13" x14ac:dyDescent="0.2">
      <c r="M522" s="22"/>
    </row>
    <row r="523" spans="13:13" x14ac:dyDescent="0.2">
      <c r="M523" s="22"/>
    </row>
    <row r="524" spans="13:13" x14ac:dyDescent="0.2">
      <c r="M524" s="22"/>
    </row>
    <row r="525" spans="13:13" x14ac:dyDescent="0.2">
      <c r="M525" s="22"/>
    </row>
    <row r="526" spans="13:13" x14ac:dyDescent="0.2">
      <c r="M526" s="22"/>
    </row>
    <row r="527" spans="13:13" x14ac:dyDescent="0.2">
      <c r="M527" s="22"/>
    </row>
    <row r="528" spans="13:13" x14ac:dyDescent="0.2">
      <c r="M528" s="22"/>
    </row>
    <row r="529" spans="13:13" x14ac:dyDescent="0.2">
      <c r="M529" s="22"/>
    </row>
    <row r="530" spans="13:13" x14ac:dyDescent="0.2">
      <c r="M530" s="22"/>
    </row>
    <row r="531" spans="13:13" x14ac:dyDescent="0.2">
      <c r="M531" s="22"/>
    </row>
    <row r="532" spans="13:13" x14ac:dyDescent="0.2">
      <c r="M532" s="22"/>
    </row>
    <row r="533" spans="13:13" x14ac:dyDescent="0.2">
      <c r="M533" s="22"/>
    </row>
    <row r="534" spans="13:13" x14ac:dyDescent="0.2">
      <c r="M534" s="22"/>
    </row>
    <row r="535" spans="13:13" x14ac:dyDescent="0.2">
      <c r="M535" s="22"/>
    </row>
    <row r="536" spans="13:13" x14ac:dyDescent="0.2">
      <c r="M536" s="22"/>
    </row>
    <row r="537" spans="13:13" x14ac:dyDescent="0.2">
      <c r="M537" s="22"/>
    </row>
    <row r="538" spans="13:13" x14ac:dyDescent="0.2">
      <c r="M538" s="22"/>
    </row>
    <row r="539" spans="13:13" x14ac:dyDescent="0.2">
      <c r="M539" s="22"/>
    </row>
    <row r="540" spans="13:13" x14ac:dyDescent="0.2">
      <c r="M540" s="22"/>
    </row>
    <row r="541" spans="13:13" x14ac:dyDescent="0.2">
      <c r="M541" s="22"/>
    </row>
    <row r="542" spans="13:13" x14ac:dyDescent="0.2">
      <c r="M542" s="22"/>
    </row>
    <row r="543" spans="13:13" x14ac:dyDescent="0.2">
      <c r="M543" s="22"/>
    </row>
    <row r="544" spans="13:13" x14ac:dyDescent="0.2">
      <c r="M544" s="22"/>
    </row>
    <row r="545" spans="13:13" x14ac:dyDescent="0.2">
      <c r="M545" s="22"/>
    </row>
    <row r="546" spans="13:13" x14ac:dyDescent="0.2">
      <c r="M546" s="22"/>
    </row>
    <row r="547" spans="13:13" x14ac:dyDescent="0.2">
      <c r="M547" s="22"/>
    </row>
    <row r="548" spans="13:13" x14ac:dyDescent="0.2">
      <c r="M548" s="22"/>
    </row>
    <row r="549" spans="13:13" x14ac:dyDescent="0.2">
      <c r="M549" s="22"/>
    </row>
    <row r="550" spans="13:13" x14ac:dyDescent="0.2">
      <c r="M550" s="22"/>
    </row>
    <row r="551" spans="13:13" x14ac:dyDescent="0.2">
      <c r="M551" s="22"/>
    </row>
    <row r="552" spans="13:13" x14ac:dyDescent="0.2">
      <c r="M552" s="22"/>
    </row>
    <row r="553" spans="13:13" x14ac:dyDescent="0.2">
      <c r="M553" s="22"/>
    </row>
    <row r="554" spans="13:13" x14ac:dyDescent="0.2">
      <c r="M554" s="22"/>
    </row>
    <row r="555" spans="13:13" x14ac:dyDescent="0.2">
      <c r="M555" s="22"/>
    </row>
    <row r="556" spans="13:13" x14ac:dyDescent="0.2">
      <c r="M556" s="22"/>
    </row>
    <row r="557" spans="13:13" x14ac:dyDescent="0.2">
      <c r="M557" s="22"/>
    </row>
    <row r="558" spans="13:13" x14ac:dyDescent="0.2">
      <c r="M558" s="22"/>
    </row>
    <row r="559" spans="13:13" x14ac:dyDescent="0.2">
      <c r="M559" s="22"/>
    </row>
    <row r="560" spans="13:13" x14ac:dyDescent="0.2">
      <c r="M560" s="22"/>
    </row>
    <row r="561" spans="13:13" x14ac:dyDescent="0.2">
      <c r="M561" s="22"/>
    </row>
    <row r="562" spans="13:13" x14ac:dyDescent="0.2">
      <c r="M562" s="22"/>
    </row>
    <row r="563" spans="13:13" x14ac:dyDescent="0.2">
      <c r="M563" s="22"/>
    </row>
    <row r="564" spans="13:13" x14ac:dyDescent="0.2">
      <c r="M564" s="22"/>
    </row>
    <row r="565" spans="13:13" x14ac:dyDescent="0.2">
      <c r="M565" s="22"/>
    </row>
    <row r="566" spans="13:13" x14ac:dyDescent="0.2">
      <c r="M566" s="22"/>
    </row>
    <row r="567" spans="13:13" x14ac:dyDescent="0.2">
      <c r="M567" s="22"/>
    </row>
    <row r="568" spans="13:13" x14ac:dyDescent="0.2">
      <c r="M568" s="22"/>
    </row>
    <row r="569" spans="13:13" x14ac:dyDescent="0.2">
      <c r="M569" s="22"/>
    </row>
    <row r="570" spans="13:13" x14ac:dyDescent="0.2">
      <c r="M570" s="22"/>
    </row>
    <row r="571" spans="13:13" x14ac:dyDescent="0.2">
      <c r="M571" s="22"/>
    </row>
    <row r="572" spans="13:13" x14ac:dyDescent="0.2">
      <c r="M572" s="22"/>
    </row>
    <row r="573" spans="13:13" x14ac:dyDescent="0.2">
      <c r="M573" s="22"/>
    </row>
    <row r="574" spans="13:13" x14ac:dyDescent="0.2">
      <c r="M574" s="22"/>
    </row>
    <row r="575" spans="13:13" x14ac:dyDescent="0.2">
      <c r="M575" s="22"/>
    </row>
    <row r="576" spans="13:13" x14ac:dyDescent="0.2">
      <c r="M576" s="22"/>
    </row>
    <row r="577" spans="13:13" x14ac:dyDescent="0.2">
      <c r="M577" s="22"/>
    </row>
    <row r="578" spans="13:13" x14ac:dyDescent="0.2">
      <c r="M578" s="22"/>
    </row>
    <row r="579" spans="13:13" x14ac:dyDescent="0.2">
      <c r="M579" s="22"/>
    </row>
    <row r="580" spans="13:13" x14ac:dyDescent="0.2">
      <c r="M580" s="22"/>
    </row>
    <row r="581" spans="13:13" x14ac:dyDescent="0.2">
      <c r="M581" s="22"/>
    </row>
    <row r="582" spans="13:13" x14ac:dyDescent="0.2">
      <c r="M582" s="22"/>
    </row>
    <row r="583" spans="13:13" x14ac:dyDescent="0.2">
      <c r="M583" s="22"/>
    </row>
    <row r="584" spans="13:13" x14ac:dyDescent="0.2">
      <c r="M584" s="22"/>
    </row>
    <row r="585" spans="13:13" x14ac:dyDescent="0.2">
      <c r="M585" s="22"/>
    </row>
    <row r="586" spans="13:13" x14ac:dyDescent="0.2">
      <c r="M586" s="22"/>
    </row>
    <row r="587" spans="13:13" x14ac:dyDescent="0.2">
      <c r="M587" s="22"/>
    </row>
    <row r="588" spans="13:13" x14ac:dyDescent="0.2">
      <c r="M588" s="22"/>
    </row>
    <row r="589" spans="13:13" x14ac:dyDescent="0.2">
      <c r="M589" s="22"/>
    </row>
    <row r="590" spans="13:13" x14ac:dyDescent="0.2">
      <c r="M590" s="22"/>
    </row>
    <row r="591" spans="13:13" x14ac:dyDescent="0.2">
      <c r="M591" s="22"/>
    </row>
    <row r="592" spans="13:13" x14ac:dyDescent="0.2">
      <c r="M592" s="22"/>
    </row>
    <row r="593" spans="13:13" x14ac:dyDescent="0.2">
      <c r="M593" s="22"/>
    </row>
    <row r="594" spans="13:13" x14ac:dyDescent="0.2">
      <c r="M594" s="22"/>
    </row>
    <row r="595" spans="13:13" x14ac:dyDescent="0.2">
      <c r="M595" s="22"/>
    </row>
    <row r="596" spans="13:13" x14ac:dyDescent="0.2">
      <c r="M596" s="22"/>
    </row>
    <row r="597" spans="13:13" x14ac:dyDescent="0.2">
      <c r="M597" s="22"/>
    </row>
    <row r="598" spans="13:13" x14ac:dyDescent="0.2">
      <c r="M598" s="22"/>
    </row>
    <row r="599" spans="13:13" x14ac:dyDescent="0.2">
      <c r="M599" s="22"/>
    </row>
    <row r="600" spans="13:13" x14ac:dyDescent="0.2">
      <c r="M600" s="22"/>
    </row>
    <row r="601" spans="13:13" x14ac:dyDescent="0.2">
      <c r="M601" s="22"/>
    </row>
    <row r="602" spans="13:13" x14ac:dyDescent="0.2">
      <c r="M602" s="22"/>
    </row>
    <row r="603" spans="13:13" x14ac:dyDescent="0.2">
      <c r="M603" s="22"/>
    </row>
    <row r="604" spans="13:13" x14ac:dyDescent="0.2">
      <c r="M604" s="22"/>
    </row>
    <row r="605" spans="13:13" x14ac:dyDescent="0.2">
      <c r="M605" s="22"/>
    </row>
    <row r="606" spans="13:13" x14ac:dyDescent="0.2">
      <c r="M606" s="22"/>
    </row>
    <row r="607" spans="13:13" x14ac:dyDescent="0.2">
      <c r="M607" s="22"/>
    </row>
    <row r="608" spans="13:13" x14ac:dyDescent="0.2">
      <c r="M608" s="22"/>
    </row>
    <row r="609" spans="13:13" x14ac:dyDescent="0.2">
      <c r="M609" s="22"/>
    </row>
    <row r="610" spans="13:13" x14ac:dyDescent="0.2">
      <c r="M610" s="22"/>
    </row>
    <row r="611" spans="13:13" x14ac:dyDescent="0.2">
      <c r="M611" s="22"/>
    </row>
    <row r="612" spans="13:13" x14ac:dyDescent="0.2">
      <c r="M612" s="22"/>
    </row>
    <row r="613" spans="13:13" x14ac:dyDescent="0.2">
      <c r="M613" s="22"/>
    </row>
    <row r="614" spans="13:13" x14ac:dyDescent="0.2">
      <c r="M614" s="22"/>
    </row>
    <row r="615" spans="13:13" x14ac:dyDescent="0.2">
      <c r="M615" s="22"/>
    </row>
    <row r="616" spans="13:13" x14ac:dyDescent="0.2">
      <c r="M616" s="22"/>
    </row>
    <row r="617" spans="13:13" x14ac:dyDescent="0.2">
      <c r="M617" s="22"/>
    </row>
    <row r="618" spans="13:13" x14ac:dyDescent="0.2">
      <c r="M618" s="22"/>
    </row>
    <row r="619" spans="13:13" x14ac:dyDescent="0.2">
      <c r="M619" s="22"/>
    </row>
    <row r="620" spans="13:13" x14ac:dyDescent="0.2">
      <c r="M620" s="22"/>
    </row>
    <row r="621" spans="13:13" x14ac:dyDescent="0.2">
      <c r="M621" s="22"/>
    </row>
    <row r="622" spans="13:13" x14ac:dyDescent="0.2">
      <c r="M622" s="22"/>
    </row>
    <row r="623" spans="13:13" x14ac:dyDescent="0.2">
      <c r="M623" s="22"/>
    </row>
    <row r="624" spans="13:13" x14ac:dyDescent="0.2">
      <c r="M624" s="22"/>
    </row>
    <row r="625" spans="13:13" x14ac:dyDescent="0.2">
      <c r="M625" s="22"/>
    </row>
    <row r="626" spans="13:13" x14ac:dyDescent="0.2">
      <c r="M626" s="22"/>
    </row>
    <row r="627" spans="13:13" x14ac:dyDescent="0.2">
      <c r="M627" s="22"/>
    </row>
    <row r="628" spans="13:13" x14ac:dyDescent="0.2">
      <c r="M628" s="22"/>
    </row>
    <row r="629" spans="13:13" x14ac:dyDescent="0.2">
      <c r="M629" s="22"/>
    </row>
    <row r="630" spans="13:13" x14ac:dyDescent="0.2">
      <c r="M630" s="22"/>
    </row>
    <row r="631" spans="13:13" x14ac:dyDescent="0.2">
      <c r="M631" s="22"/>
    </row>
    <row r="632" spans="13:13" x14ac:dyDescent="0.2">
      <c r="M632" s="22"/>
    </row>
    <row r="633" spans="13:13" x14ac:dyDescent="0.2">
      <c r="M633" s="22"/>
    </row>
    <row r="634" spans="13:13" x14ac:dyDescent="0.2">
      <c r="M634" s="22"/>
    </row>
    <row r="635" spans="13:13" x14ac:dyDescent="0.2">
      <c r="M635" s="22"/>
    </row>
    <row r="636" spans="13:13" x14ac:dyDescent="0.2">
      <c r="M636" s="22"/>
    </row>
    <row r="637" spans="13:13" x14ac:dyDescent="0.2">
      <c r="M637" s="22"/>
    </row>
    <row r="638" spans="13:13" x14ac:dyDescent="0.2">
      <c r="M638" s="22"/>
    </row>
    <row r="639" spans="13:13" x14ac:dyDescent="0.2">
      <c r="M639" s="22"/>
    </row>
    <row r="640" spans="13:13" x14ac:dyDescent="0.2">
      <c r="M640" s="22"/>
    </row>
    <row r="641" spans="13:13" x14ac:dyDescent="0.2">
      <c r="M641" s="22"/>
    </row>
    <row r="642" spans="13:13" x14ac:dyDescent="0.2">
      <c r="M642" s="22"/>
    </row>
    <row r="643" spans="13:13" x14ac:dyDescent="0.2">
      <c r="M643" s="22"/>
    </row>
    <row r="644" spans="13:13" x14ac:dyDescent="0.2">
      <c r="M644" s="22"/>
    </row>
    <row r="645" spans="13:13" x14ac:dyDescent="0.2">
      <c r="M645" s="22"/>
    </row>
    <row r="646" spans="13:13" x14ac:dyDescent="0.2">
      <c r="M646" s="22"/>
    </row>
    <row r="647" spans="13:13" x14ac:dyDescent="0.2">
      <c r="M647" s="22"/>
    </row>
    <row r="648" spans="13:13" x14ac:dyDescent="0.2">
      <c r="M648" s="22"/>
    </row>
    <row r="649" spans="13:13" x14ac:dyDescent="0.2">
      <c r="M649" s="22"/>
    </row>
    <row r="650" spans="13:13" x14ac:dyDescent="0.2">
      <c r="M650" s="22"/>
    </row>
    <row r="651" spans="13:13" x14ac:dyDescent="0.2">
      <c r="M651" s="22"/>
    </row>
    <row r="652" spans="13:13" x14ac:dyDescent="0.2">
      <c r="M652" s="22"/>
    </row>
    <row r="653" spans="13:13" x14ac:dyDescent="0.2">
      <c r="M653" s="22"/>
    </row>
    <row r="654" spans="13:13" x14ac:dyDescent="0.2">
      <c r="M654" s="22"/>
    </row>
    <row r="655" spans="13:13" x14ac:dyDescent="0.2">
      <c r="M655" s="22"/>
    </row>
    <row r="656" spans="13:13" x14ac:dyDescent="0.2">
      <c r="M656" s="22"/>
    </row>
    <row r="657" spans="13:13" x14ac:dyDescent="0.2">
      <c r="M657" s="22"/>
    </row>
    <row r="658" spans="13:13" x14ac:dyDescent="0.2">
      <c r="M658" s="22"/>
    </row>
    <row r="659" spans="13:13" x14ac:dyDescent="0.2">
      <c r="M659" s="22"/>
    </row>
    <row r="660" spans="13:13" x14ac:dyDescent="0.2">
      <c r="M660" s="22"/>
    </row>
    <row r="661" spans="13:13" x14ac:dyDescent="0.2">
      <c r="M661" s="22"/>
    </row>
    <row r="662" spans="13:13" x14ac:dyDescent="0.2">
      <c r="M662" s="22"/>
    </row>
    <row r="663" spans="13:13" x14ac:dyDescent="0.2">
      <c r="M663" s="22"/>
    </row>
    <row r="664" spans="13:13" x14ac:dyDescent="0.2">
      <c r="M664" s="22"/>
    </row>
    <row r="665" spans="13:13" x14ac:dyDescent="0.2">
      <c r="M665" s="22"/>
    </row>
    <row r="666" spans="13:13" x14ac:dyDescent="0.2">
      <c r="M666" s="22"/>
    </row>
    <row r="667" spans="13:13" x14ac:dyDescent="0.2">
      <c r="M667" s="22"/>
    </row>
    <row r="668" spans="13:13" x14ac:dyDescent="0.2">
      <c r="M668" s="22"/>
    </row>
    <row r="669" spans="13:13" x14ac:dyDescent="0.2">
      <c r="M669" s="22"/>
    </row>
    <row r="670" spans="13:13" x14ac:dyDescent="0.2">
      <c r="M670" s="22"/>
    </row>
    <row r="671" spans="13:13" x14ac:dyDescent="0.2">
      <c r="M671" s="22"/>
    </row>
    <row r="672" spans="13:13" x14ac:dyDescent="0.2">
      <c r="M672" s="22"/>
    </row>
    <row r="673" spans="13:13" x14ac:dyDescent="0.2">
      <c r="M673" s="22"/>
    </row>
    <row r="674" spans="13:13" x14ac:dyDescent="0.2">
      <c r="M674" s="22"/>
    </row>
    <row r="675" spans="13:13" x14ac:dyDescent="0.2">
      <c r="M675" s="22"/>
    </row>
    <row r="676" spans="13:13" x14ac:dyDescent="0.2">
      <c r="M676" s="22"/>
    </row>
    <row r="677" spans="13:13" x14ac:dyDescent="0.2">
      <c r="M677" s="22"/>
    </row>
    <row r="678" spans="13:13" x14ac:dyDescent="0.2">
      <c r="M678" s="22"/>
    </row>
    <row r="679" spans="13:13" x14ac:dyDescent="0.2">
      <c r="M679" s="22"/>
    </row>
    <row r="680" spans="13:13" x14ac:dyDescent="0.2">
      <c r="M680" s="22"/>
    </row>
    <row r="681" spans="13:13" x14ac:dyDescent="0.2">
      <c r="M681" s="22"/>
    </row>
    <row r="682" spans="13:13" x14ac:dyDescent="0.2">
      <c r="M682" s="22"/>
    </row>
    <row r="683" spans="13:13" x14ac:dyDescent="0.2">
      <c r="M683" s="22"/>
    </row>
    <row r="684" spans="13:13" x14ac:dyDescent="0.2">
      <c r="M684" s="22"/>
    </row>
    <row r="685" spans="13:13" x14ac:dyDescent="0.2">
      <c r="M685" s="22"/>
    </row>
    <row r="686" spans="13:13" x14ac:dyDescent="0.2">
      <c r="M686" s="22"/>
    </row>
  </sheetData>
  <autoFilter ref="A4:AX30" xr:uid="{187F147D-C9A4-4C60-BDF3-CDC1869414F6}"/>
  <customSheetViews>
    <customSheetView guid="{287AD89D-A2D4-4114-AC21-512DC11BF8EA}" scale="85">
      <selection activeCell="D42" sqref="D42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B219:B221"/>
  </mergeCells>
  <phoneticPr fontId="8" type="noConversion"/>
  <conditionalFormatting sqref="I5:J5">
    <cfRule type="cellIs" dxfId="272" priority="288" operator="lessThan">
      <formula>6.5</formula>
    </cfRule>
    <cfRule type="cellIs" dxfId="271" priority="289" operator="greaterThan">
      <formula>8</formula>
    </cfRule>
  </conditionalFormatting>
  <conditionalFormatting sqref="I30:J30">
    <cfRule type="containsText" dxfId="270" priority="286" stopIfTrue="1" operator="containsText" text="&lt;">
      <formula>NOT(ISERROR(SEARCH("&lt;",I30)))</formula>
    </cfRule>
    <cfRule type="cellIs" dxfId="269" priority="287" operator="greaterThan">
      <formula>$E$30</formula>
    </cfRule>
  </conditionalFormatting>
  <conditionalFormatting sqref="I23:J23">
    <cfRule type="containsText" dxfId="268" priority="284" stopIfTrue="1" operator="containsText" text="&lt;">
      <formula>NOT(ISERROR(SEARCH("&lt;",I23)))</formula>
    </cfRule>
    <cfRule type="cellIs" dxfId="267" priority="285" operator="greaterThan">
      <formula>$E$23</formula>
    </cfRule>
  </conditionalFormatting>
  <conditionalFormatting sqref="I21:J21">
    <cfRule type="containsText" dxfId="266" priority="282" stopIfTrue="1" operator="containsText" text="&lt;">
      <formula>NOT(ISERROR(SEARCH("&lt;",I21)))</formula>
    </cfRule>
    <cfRule type="cellIs" dxfId="265" priority="283" operator="greaterThan">
      <formula>$E$21</formula>
    </cfRule>
  </conditionalFormatting>
  <conditionalFormatting sqref="I18:J18">
    <cfRule type="containsText" dxfId="264" priority="280" stopIfTrue="1" operator="containsText" text="&lt;">
      <formula>NOT(ISERROR(SEARCH("&lt;",I18)))</formula>
    </cfRule>
    <cfRule type="cellIs" dxfId="263" priority="281" operator="greaterThan">
      <formula>$E$18</formula>
    </cfRule>
  </conditionalFormatting>
  <conditionalFormatting sqref="L168">
    <cfRule type="cellIs" dxfId="262" priority="268" operator="greaterThan">
      <formula>$E$168</formula>
    </cfRule>
  </conditionalFormatting>
  <conditionalFormatting sqref="L70 L168 L108:L109 L186:L187 L127 L146:L147 L216:L217">
    <cfRule type="containsText" priority="267" stopIfTrue="1" operator="containsText" text="&lt;">
      <formula>NOT(ISERROR(SEARCH("&lt;",L70)))</formula>
    </cfRule>
  </conditionalFormatting>
  <conditionalFormatting sqref="L110 L126">
    <cfRule type="containsText" priority="238" stopIfTrue="1" operator="containsText" text="&lt;">
      <formula>NOT(ISERROR(SEARCH("&lt;",L110)))</formula>
    </cfRule>
  </conditionalFormatting>
  <conditionalFormatting sqref="L107">
    <cfRule type="containsText" priority="236" stopIfTrue="1" operator="containsText" text="&lt;">
      <formula>NOT(ISERROR(SEARCH("&lt;",L107)))</formula>
    </cfRule>
  </conditionalFormatting>
  <conditionalFormatting sqref="N186:N187">
    <cfRule type="containsText" priority="235" stopIfTrue="1" operator="containsText" text="&lt;">
      <formula>NOT(ISERROR(SEARCH("&lt;",N186)))</formula>
    </cfRule>
  </conditionalFormatting>
  <conditionalFormatting sqref="N146:N147">
    <cfRule type="containsText" priority="234" stopIfTrue="1" operator="containsText" text="&lt;">
      <formula>NOT(ISERROR(SEARCH("&lt;",N146)))</formula>
    </cfRule>
  </conditionalFormatting>
  <conditionalFormatting sqref="N127">
    <cfRule type="containsText" priority="233" stopIfTrue="1" operator="containsText" text="&lt;">
      <formula>NOT(ISERROR(SEARCH("&lt;",N127)))</formula>
    </cfRule>
  </conditionalFormatting>
  <conditionalFormatting sqref="N126">
    <cfRule type="containsText" priority="232" stopIfTrue="1" operator="containsText" text="&lt;">
      <formula>NOT(ISERROR(SEARCH("&lt;",N126)))</formula>
    </cfRule>
  </conditionalFormatting>
  <conditionalFormatting sqref="N110">
    <cfRule type="containsText" priority="231" stopIfTrue="1" operator="containsText" text="&lt;">
      <formula>NOT(ISERROR(SEARCH("&lt;",N110)))</formula>
    </cfRule>
  </conditionalFormatting>
  <conditionalFormatting sqref="N107">
    <cfRule type="containsText" priority="230" stopIfTrue="1" operator="containsText" text="&lt;">
      <formula>NOT(ISERROR(SEARCH("&lt;",N107)))</formula>
    </cfRule>
  </conditionalFormatting>
  <conditionalFormatting sqref="N69:O70">
    <cfRule type="containsText" priority="229" stopIfTrue="1" operator="containsText" text="&lt;">
      <formula>NOT(ISERROR(SEARCH("&lt;",N69)))</formula>
    </cfRule>
  </conditionalFormatting>
  <conditionalFormatting sqref="N169:N170">
    <cfRule type="containsText" priority="207" stopIfTrue="1" operator="containsText" text="&lt;">
      <formula>NOT(ISERROR(SEARCH("&lt;",N169)))</formula>
    </cfRule>
  </conditionalFormatting>
  <conditionalFormatting sqref="L80:L81">
    <cfRule type="containsText" priority="216" stopIfTrue="1" operator="containsText" text="&lt;">
      <formula>NOT(ISERROR(SEARCH("&lt;",L80)))</formula>
    </cfRule>
  </conditionalFormatting>
  <conditionalFormatting sqref="N80:N81">
    <cfRule type="containsText" priority="215" stopIfTrue="1" operator="containsText" text="&lt;">
      <formula>NOT(ISERROR(SEARCH("&lt;",N80)))</formula>
    </cfRule>
  </conditionalFormatting>
  <conditionalFormatting sqref="N101:N102">
    <cfRule type="containsText" priority="213" stopIfTrue="1" operator="containsText" text="&lt;">
      <formula>NOT(ISERROR(SEARCH("&lt;",N101)))</formula>
    </cfRule>
  </conditionalFormatting>
  <conditionalFormatting sqref="L101:L102">
    <cfRule type="containsText" priority="214" stopIfTrue="1" operator="containsText" text="&lt;">
      <formula>NOT(ISERROR(SEARCH("&lt;",L101)))</formula>
    </cfRule>
  </conditionalFormatting>
  <conditionalFormatting sqref="L91:L92">
    <cfRule type="containsText" priority="212" stopIfTrue="1" operator="containsText" text="&lt;">
      <formula>NOT(ISERROR(SEARCH("&lt;",L91)))</formula>
    </cfRule>
  </conditionalFormatting>
  <conditionalFormatting sqref="N91:N92">
    <cfRule type="containsText" priority="211" stopIfTrue="1" operator="containsText" text="&lt;">
      <formula>NOT(ISERROR(SEARCH("&lt;",N91)))</formula>
    </cfRule>
  </conditionalFormatting>
  <conditionalFormatting sqref="L94:L95">
    <cfRule type="containsText" priority="210" stopIfTrue="1" operator="containsText" text="&lt;">
      <formula>NOT(ISERROR(SEARCH("&lt;",L94)))</formula>
    </cfRule>
  </conditionalFormatting>
  <conditionalFormatting sqref="N94:N95">
    <cfRule type="containsText" priority="209" stopIfTrue="1" operator="containsText" text="&lt;">
      <formula>NOT(ISERROR(SEARCH("&lt;",N94)))</formula>
    </cfRule>
  </conditionalFormatting>
  <conditionalFormatting sqref="L169:L170">
    <cfRule type="containsText" priority="208" stopIfTrue="1" operator="containsText" text="&lt;">
      <formula>NOT(ISERROR(SEARCH("&lt;",L169)))</formula>
    </cfRule>
  </conditionalFormatting>
  <conditionalFormatting sqref="L180:L181">
    <cfRule type="containsText" priority="204" stopIfTrue="1" operator="containsText" text="&lt;">
      <formula>NOT(ISERROR(SEARCH("&lt;",L180)))</formula>
    </cfRule>
  </conditionalFormatting>
  <conditionalFormatting sqref="N180:N181">
    <cfRule type="containsText" priority="203" stopIfTrue="1" operator="containsText" text="&lt;">
      <formula>NOT(ISERROR(SEARCH("&lt;",N180)))</formula>
    </cfRule>
  </conditionalFormatting>
  <conditionalFormatting sqref="O91:O92">
    <cfRule type="containsText" priority="126" stopIfTrue="1" operator="containsText" text="&lt;">
      <formula>NOT(ISERROR(SEARCH("&lt;",O91)))</formula>
    </cfRule>
  </conditionalFormatting>
  <conditionalFormatting sqref="O127">
    <cfRule type="containsText" priority="131" stopIfTrue="1" operator="containsText" text="&lt;">
      <formula>NOT(ISERROR(SEARCH("&lt;",O127)))</formula>
    </cfRule>
  </conditionalFormatting>
  <conditionalFormatting sqref="O110 O126">
    <cfRule type="containsText" priority="130" stopIfTrue="1" operator="containsText" text="&lt;">
      <formula>NOT(ISERROR(SEARCH("&lt;",O110)))</formula>
    </cfRule>
  </conditionalFormatting>
  <conditionalFormatting sqref="O107">
    <cfRule type="containsText" priority="129" stopIfTrue="1" operator="containsText" text="&lt;">
      <formula>NOT(ISERROR(SEARCH("&lt;",O107)))</formula>
    </cfRule>
  </conditionalFormatting>
  <conditionalFormatting sqref="O80:O81">
    <cfRule type="containsText" priority="128" stopIfTrue="1" operator="containsText" text="&lt;">
      <formula>NOT(ISERROR(SEARCH("&lt;",O80)))</formula>
    </cfRule>
  </conditionalFormatting>
  <conditionalFormatting sqref="O94:O95">
    <cfRule type="containsText" priority="125" stopIfTrue="1" operator="containsText" text="&lt;">
      <formula>NOT(ISERROR(SEARCH("&lt;",O94)))</formula>
    </cfRule>
  </conditionalFormatting>
  <conditionalFormatting sqref="O101:O102">
    <cfRule type="containsText" priority="106" stopIfTrue="1" operator="containsText" text="&lt;">
      <formula>NOT(ISERROR(SEARCH("&lt;",O101)))</formula>
    </cfRule>
  </conditionalFormatting>
  <conditionalFormatting sqref="O180:O181">
    <cfRule type="containsText" priority="95" stopIfTrue="1" operator="containsText" text="&lt;">
      <formula>NOT(ISERROR(SEARCH("&lt;",O180)))</formula>
    </cfRule>
  </conditionalFormatting>
  <conditionalFormatting sqref="O186:O187 O146:O147 O216">
    <cfRule type="containsText" priority="97" stopIfTrue="1" operator="containsText" text="&lt;">
      <formula>NOT(ISERROR(SEARCH("&lt;",O146)))</formula>
    </cfRule>
  </conditionalFormatting>
  <conditionalFormatting sqref="O169:O170">
    <cfRule type="containsText" priority="96" stopIfTrue="1" operator="containsText" text="&lt;">
      <formula>NOT(ISERROR(SEARCH("&lt;",O169)))</formula>
    </cfRule>
  </conditionalFormatting>
  <conditionalFormatting sqref="O108">
    <cfRule type="containsText" priority="77" stopIfTrue="1" operator="containsText" text="&lt;">
      <formula>NOT(ISERROR(SEARCH("&lt;",O108)))</formula>
    </cfRule>
  </conditionalFormatting>
  <conditionalFormatting sqref="N108">
    <cfRule type="containsText" priority="76" stopIfTrue="1" operator="containsText" text="&lt;">
      <formula>NOT(ISERROR(SEARCH("&lt;",N108)))</formula>
    </cfRule>
  </conditionalFormatting>
  <conditionalFormatting sqref="L117">
    <cfRule type="containsText" priority="29" stopIfTrue="1" operator="containsText" text="&lt;">
      <formula>NOT(ISERROR(SEARCH("&lt;",L117)))</formula>
    </cfRule>
  </conditionalFormatting>
  <conditionalFormatting sqref="N117">
    <cfRule type="containsText" priority="28" stopIfTrue="1" operator="containsText" text="&lt;">
      <formula>NOT(ISERROR(SEARCH("&lt;",N117)))</formula>
    </cfRule>
  </conditionalFormatting>
  <conditionalFormatting sqref="O117">
    <cfRule type="containsText" priority="26" stopIfTrue="1" operator="containsText" text="&lt;">
      <formula>NOT(ISERROR(SEARCH("&lt;",O117)))</formula>
    </cfRule>
  </conditionalFormatting>
  <conditionalFormatting sqref="M70 M108 M186:M187 M127 M146:M147 M216:M217">
    <cfRule type="containsText" priority="23" stopIfTrue="1" operator="containsText" text="&lt;">
      <formula>NOT(ISERROR(SEARCH("&lt;",M70)))</formula>
    </cfRule>
  </conditionalFormatting>
  <conditionalFormatting sqref="M110 M126">
    <cfRule type="containsText" priority="22" stopIfTrue="1" operator="containsText" text="&lt;">
      <formula>NOT(ISERROR(SEARCH("&lt;",M110)))</formula>
    </cfRule>
  </conditionalFormatting>
  <conditionalFormatting sqref="M107">
    <cfRule type="containsText" priority="21" stopIfTrue="1" operator="containsText" text="&lt;">
      <formula>NOT(ISERROR(SEARCH("&lt;",M107)))</formula>
    </cfRule>
  </conditionalFormatting>
  <conditionalFormatting sqref="M80:M81">
    <cfRule type="containsText" priority="20" stopIfTrue="1" operator="containsText" text="&lt;">
      <formula>NOT(ISERROR(SEARCH("&lt;",M80)))</formula>
    </cfRule>
  </conditionalFormatting>
  <conditionalFormatting sqref="M101:M102">
    <cfRule type="containsText" priority="19" stopIfTrue="1" operator="containsText" text="&lt;">
      <formula>NOT(ISERROR(SEARCH("&lt;",M101)))</formula>
    </cfRule>
  </conditionalFormatting>
  <conditionalFormatting sqref="M91:M92">
    <cfRule type="containsText" priority="18" stopIfTrue="1" operator="containsText" text="&lt;">
      <formula>NOT(ISERROR(SEARCH("&lt;",M91)))</formula>
    </cfRule>
  </conditionalFormatting>
  <conditionalFormatting sqref="M94:M95">
    <cfRule type="containsText" priority="17" stopIfTrue="1" operator="containsText" text="&lt;">
      <formula>NOT(ISERROR(SEARCH("&lt;",M94)))</formula>
    </cfRule>
  </conditionalFormatting>
  <conditionalFormatting sqref="M169:M170">
    <cfRule type="containsText" priority="16" stopIfTrue="1" operator="containsText" text="&lt;">
      <formula>NOT(ISERROR(SEARCH("&lt;",M169)))</formula>
    </cfRule>
  </conditionalFormatting>
  <conditionalFormatting sqref="M180:M181">
    <cfRule type="containsText" priority="15" stopIfTrue="1" operator="containsText" text="&lt;">
      <formula>NOT(ISERROR(SEARCH("&lt;",M180)))</formula>
    </cfRule>
  </conditionalFormatting>
  <conditionalFormatting sqref="M117">
    <cfRule type="containsText" priority="14" stopIfTrue="1" operator="containsText" text="&lt;">
      <formula>NOT(ISERROR(SEARCH("&lt;",M117)))</formula>
    </cfRule>
  </conditionalFormatting>
  <conditionalFormatting sqref="L71">
    <cfRule type="cellIs" dxfId="261" priority="13" operator="greaterThan">
      <formula>$E$73</formula>
    </cfRule>
  </conditionalFormatting>
  <conditionalFormatting sqref="L71:L79">
    <cfRule type="containsText" priority="12" stopIfTrue="1" operator="containsText" text="&lt;">
      <formula>NOT(ISERROR(SEARCH("&lt;",L71)))</formula>
    </cfRule>
  </conditionalFormatting>
  <conditionalFormatting sqref="L82:L90">
    <cfRule type="containsText" priority="11" stopIfTrue="1" operator="containsText" text="&lt;">
      <formula>NOT(ISERROR(SEARCH("&lt;",L82)))</formula>
    </cfRule>
  </conditionalFormatting>
  <conditionalFormatting sqref="L93">
    <cfRule type="containsText" priority="10" stopIfTrue="1" operator="containsText" text="&lt;">
      <formula>NOT(ISERROR(SEARCH("&lt;",L93)))</formula>
    </cfRule>
  </conditionalFormatting>
  <conditionalFormatting sqref="L96:L100">
    <cfRule type="containsText" priority="9" stopIfTrue="1" operator="containsText" text="&lt;">
      <formula>NOT(ISERROR(SEARCH("&lt;",L96)))</formula>
    </cfRule>
  </conditionalFormatting>
  <conditionalFormatting sqref="L103:L106">
    <cfRule type="containsText" priority="8" stopIfTrue="1" operator="containsText" text="&lt;">
      <formula>NOT(ISERROR(SEARCH("&lt;",L103)))</formula>
    </cfRule>
  </conditionalFormatting>
  <conditionalFormatting sqref="L128:L145">
    <cfRule type="containsText" priority="7" stopIfTrue="1" operator="containsText" text="&lt;">
      <formula>NOT(ISERROR(SEARCH("&lt;",L128)))</formula>
    </cfRule>
  </conditionalFormatting>
  <conditionalFormatting sqref="L148:L166">
    <cfRule type="containsText" priority="6" stopIfTrue="1" operator="containsText" text="&lt;">
      <formula>NOT(ISERROR(SEARCH("&lt;",L148)))</formula>
    </cfRule>
  </conditionalFormatting>
  <conditionalFormatting sqref="L171:L179">
    <cfRule type="cellIs" dxfId="260" priority="5" operator="greaterThan">
      <formula>$E$161</formula>
    </cfRule>
  </conditionalFormatting>
  <conditionalFormatting sqref="L171:L179">
    <cfRule type="containsText" priority="4" stopIfTrue="1" operator="containsText" text="&lt;">
      <formula>NOT(ISERROR(SEARCH("&lt;",L171)))</formula>
    </cfRule>
  </conditionalFormatting>
  <conditionalFormatting sqref="L182:L185">
    <cfRule type="cellIs" dxfId="259" priority="3" operator="greaterThan">
      <formula>$E$161</formula>
    </cfRule>
  </conditionalFormatting>
  <conditionalFormatting sqref="L182:L185">
    <cfRule type="containsText" priority="2" stopIfTrue="1" operator="containsText" text="&lt;">
      <formula>NOT(ISERROR(SEARCH("&lt;",L182)))</formula>
    </cfRule>
  </conditionalFormatting>
  <conditionalFormatting sqref="L188:L215">
    <cfRule type="containsText" priority="1" stopIfTrue="1" operator="containsText" text="&lt;">
      <formula>NOT(ISERROR(SEARCH("&lt;",L188)))</formula>
    </cfRule>
  </conditionalFormatting>
  <printOptions horizontalCentered="1"/>
  <pageMargins left="0" right="0" top="0" bottom="0" header="0.51181102362204722" footer="0.51181102362204722"/>
  <pageSetup paperSize="8" scale="82" fitToHeight="0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686"/>
  <sheetViews>
    <sheetView zoomScaleNormal="100" workbookViewId="0">
      <pane ySplit="1" topLeftCell="A2" activePane="bottomLeft" state="frozen"/>
      <selection pane="bottomLeft" activeCell="O21" sqref="O21:O22"/>
    </sheetView>
  </sheetViews>
  <sheetFormatPr defaultRowHeight="12.75" x14ac:dyDescent="0.2"/>
  <cols>
    <col min="1" max="1" width="40.28515625" style="13" bestFit="1" customWidth="1"/>
    <col min="2" max="2" width="7.5703125" style="13" bestFit="1" customWidth="1"/>
    <col min="3" max="3" width="7" style="13" bestFit="1" customWidth="1"/>
    <col min="4" max="4" width="9.7109375" style="13" bestFit="1" customWidth="1"/>
    <col min="5" max="5" width="9.7109375" style="22" bestFit="1" customWidth="1"/>
    <col min="6" max="6" width="9.7109375" style="22" customWidth="1"/>
    <col min="7" max="7" width="11.5703125" style="57" customWidth="1"/>
    <col min="8" max="8" width="14" style="9" bestFit="1" customWidth="1"/>
    <col min="9" max="9" width="10.140625" style="9" bestFit="1" customWidth="1"/>
    <col min="10" max="10" width="10.140625" style="135" bestFit="1" customWidth="1"/>
    <col min="11" max="11" width="10.140625" style="9" bestFit="1" customWidth="1"/>
    <col min="12" max="12" width="10.140625" style="242" bestFit="1" customWidth="1"/>
    <col min="13" max="13" width="7.28515625" style="23" bestFit="1" customWidth="1"/>
    <col min="14" max="14" width="8.140625" style="22" bestFit="1" customWidth="1"/>
    <col min="15" max="15" width="7.7109375" style="22" bestFit="1" customWidth="1"/>
  </cols>
  <sheetData>
    <row r="1" spans="1:16" ht="63.75" x14ac:dyDescent="0.2">
      <c r="A1" s="118" t="s">
        <v>137</v>
      </c>
      <c r="B1" s="162" t="s">
        <v>12</v>
      </c>
      <c r="C1" s="118" t="s">
        <v>13</v>
      </c>
      <c r="D1" s="150" t="s">
        <v>154</v>
      </c>
      <c r="E1" s="54" t="s">
        <v>156</v>
      </c>
      <c r="F1" s="54" t="s">
        <v>270</v>
      </c>
      <c r="G1" s="54" t="s">
        <v>148</v>
      </c>
      <c r="H1" s="54" t="s">
        <v>129</v>
      </c>
      <c r="I1" s="15" t="s">
        <v>147</v>
      </c>
      <c r="J1" s="292" t="s">
        <v>147</v>
      </c>
      <c r="K1" s="292" t="s">
        <v>147</v>
      </c>
      <c r="L1" s="292" t="s">
        <v>147</v>
      </c>
      <c r="M1" s="150" t="s">
        <v>0</v>
      </c>
      <c r="N1" s="54" t="s">
        <v>1</v>
      </c>
      <c r="O1" s="157" t="s">
        <v>2</v>
      </c>
      <c r="P1" s="156"/>
    </row>
    <row r="2" spans="1:16" x14ac:dyDescent="0.2">
      <c r="A2" s="119" t="s">
        <v>254</v>
      </c>
      <c r="B2" s="154"/>
      <c r="C2" s="119"/>
      <c r="D2" s="154"/>
      <c r="E2" s="14"/>
      <c r="F2" s="14"/>
      <c r="G2" s="58"/>
      <c r="H2" s="5"/>
      <c r="I2" s="50" t="s">
        <v>152</v>
      </c>
      <c r="J2" s="50" t="s">
        <v>152</v>
      </c>
      <c r="K2" s="50" t="s">
        <v>152</v>
      </c>
      <c r="L2" s="50" t="s">
        <v>152</v>
      </c>
      <c r="M2" s="151"/>
      <c r="N2" s="37"/>
      <c r="O2" s="209"/>
      <c r="P2" s="156"/>
    </row>
    <row r="3" spans="1:16" x14ac:dyDescent="0.2">
      <c r="A3" s="119" t="s">
        <v>255</v>
      </c>
      <c r="B3" s="154"/>
      <c r="C3" s="119"/>
      <c r="D3" s="154"/>
      <c r="E3" s="14"/>
      <c r="F3" s="14"/>
      <c r="G3" s="58"/>
      <c r="H3" s="5"/>
      <c r="I3" s="50">
        <v>43860</v>
      </c>
      <c r="J3" s="50">
        <v>43937</v>
      </c>
      <c r="K3" s="50">
        <v>44042</v>
      </c>
      <c r="L3" s="317">
        <v>44116</v>
      </c>
      <c r="M3" s="152"/>
      <c r="N3" s="7"/>
      <c r="O3" s="35"/>
      <c r="P3" s="156"/>
    </row>
    <row r="4" spans="1:16" x14ac:dyDescent="0.2">
      <c r="A4" s="119"/>
      <c r="B4" s="154"/>
      <c r="C4" s="119"/>
      <c r="D4" s="154"/>
      <c r="E4" s="28"/>
      <c r="F4" s="28"/>
      <c r="G4" s="58"/>
      <c r="H4" s="5"/>
      <c r="I4" s="55"/>
      <c r="J4" s="55"/>
      <c r="K4" s="21"/>
      <c r="L4" s="230"/>
      <c r="M4" s="152"/>
      <c r="N4" s="7"/>
      <c r="O4" s="35"/>
      <c r="P4" s="156"/>
    </row>
    <row r="5" spans="1:16" x14ac:dyDescent="0.2">
      <c r="A5" s="121" t="s">
        <v>14</v>
      </c>
      <c r="B5" s="175" t="s">
        <v>15</v>
      </c>
      <c r="C5" s="171">
        <v>0.01</v>
      </c>
      <c r="D5" s="178">
        <v>6.5</v>
      </c>
      <c r="E5" s="26">
        <v>8</v>
      </c>
      <c r="F5" s="26"/>
      <c r="G5" s="17">
        <v>4</v>
      </c>
      <c r="H5" s="17">
        <f t="shared" ref="H5:H30" si="0">COUNTA(I5:L5)</f>
        <v>4</v>
      </c>
      <c r="I5" s="284">
        <v>7.59</v>
      </c>
      <c r="J5" s="80">
        <v>8.11</v>
      </c>
      <c r="K5" s="125">
        <v>7.86</v>
      </c>
      <c r="L5" s="231">
        <v>8.42</v>
      </c>
      <c r="M5" s="284">
        <f>MIN(I5:L5)</f>
        <v>7.59</v>
      </c>
      <c r="N5" s="125">
        <f>AVERAGE(I5:L5)</f>
        <v>7.9949999999999992</v>
      </c>
      <c r="O5" s="129">
        <f>MAX(I5:L5)</f>
        <v>8.42</v>
      </c>
      <c r="P5" s="156"/>
    </row>
    <row r="6" spans="1:16" x14ac:dyDescent="0.2">
      <c r="A6" s="121" t="s">
        <v>145</v>
      </c>
      <c r="B6" s="175" t="s">
        <v>130</v>
      </c>
      <c r="C6" s="171">
        <v>1</v>
      </c>
      <c r="D6" s="178"/>
      <c r="E6" s="4"/>
      <c r="F6" s="4"/>
      <c r="G6" s="17">
        <v>1</v>
      </c>
      <c r="H6" s="17">
        <f t="shared" si="0"/>
        <v>0</v>
      </c>
      <c r="I6" s="299"/>
      <c r="J6" s="300"/>
      <c r="K6" s="80"/>
      <c r="L6" s="231"/>
      <c r="M6" s="284"/>
      <c r="N6" s="125"/>
      <c r="O6" s="129"/>
      <c r="P6" s="156"/>
    </row>
    <row r="7" spans="1:16" x14ac:dyDescent="0.2">
      <c r="A7" s="121" t="s">
        <v>18</v>
      </c>
      <c r="B7" s="175" t="s">
        <v>17</v>
      </c>
      <c r="C7" s="171">
        <v>1</v>
      </c>
      <c r="D7" s="178"/>
      <c r="E7" s="4"/>
      <c r="F7" s="4"/>
      <c r="G7" s="53">
        <v>4</v>
      </c>
      <c r="H7" s="17">
        <f t="shared" si="0"/>
        <v>4</v>
      </c>
      <c r="I7" s="284">
        <v>1300</v>
      </c>
      <c r="J7" s="49">
        <v>36</v>
      </c>
      <c r="K7" s="49">
        <v>72</v>
      </c>
      <c r="L7" s="232">
        <v>82</v>
      </c>
      <c r="M7" s="284">
        <f t="shared" ref="M7" si="1">MIN(I7:L7)</f>
        <v>36</v>
      </c>
      <c r="N7" s="132">
        <f t="shared" ref="N7" si="2">AVERAGE(I7:L7)</f>
        <v>372.5</v>
      </c>
      <c r="O7" s="129">
        <f t="shared" ref="O7" si="3">MAX(I7:L7)</f>
        <v>1300</v>
      </c>
      <c r="P7" s="156"/>
    </row>
    <row r="8" spans="1:16" x14ac:dyDescent="0.2">
      <c r="A8" s="121" t="s">
        <v>19</v>
      </c>
      <c r="B8" s="175" t="s">
        <v>17</v>
      </c>
      <c r="C8" s="171">
        <v>1</v>
      </c>
      <c r="D8" s="178"/>
      <c r="E8" s="4"/>
      <c r="F8" s="4"/>
      <c r="G8" s="17">
        <v>4</v>
      </c>
      <c r="H8" s="17">
        <f t="shared" si="0"/>
        <v>4</v>
      </c>
      <c r="I8" s="285" t="s">
        <v>225</v>
      </c>
      <c r="J8" s="49" t="s">
        <v>225</v>
      </c>
      <c r="K8" s="49" t="s">
        <v>225</v>
      </c>
      <c r="L8" s="232" t="s">
        <v>225</v>
      </c>
      <c r="M8" s="167" t="s">
        <v>276</v>
      </c>
      <c r="N8" s="148" t="s">
        <v>277</v>
      </c>
      <c r="O8" s="170" t="s">
        <v>276</v>
      </c>
      <c r="P8" s="156"/>
    </row>
    <row r="9" spans="1:16" x14ac:dyDescent="0.2">
      <c r="A9" s="121" t="s">
        <v>20</v>
      </c>
      <c r="B9" s="175" t="s">
        <v>17</v>
      </c>
      <c r="C9" s="171">
        <v>1</v>
      </c>
      <c r="D9" s="178"/>
      <c r="E9" s="4"/>
      <c r="F9" s="4"/>
      <c r="G9" s="17">
        <v>4</v>
      </c>
      <c r="H9" s="17">
        <f t="shared" si="0"/>
        <v>4</v>
      </c>
      <c r="I9" s="285" t="s">
        <v>225</v>
      </c>
      <c r="J9" s="49" t="s">
        <v>225</v>
      </c>
      <c r="K9" s="49" t="s">
        <v>225</v>
      </c>
      <c r="L9" s="232" t="s">
        <v>225</v>
      </c>
      <c r="M9" s="167" t="s">
        <v>276</v>
      </c>
      <c r="N9" s="148" t="s">
        <v>277</v>
      </c>
      <c r="O9" s="170" t="s">
        <v>276</v>
      </c>
      <c r="P9" s="156"/>
    </row>
    <row r="10" spans="1:16" x14ac:dyDescent="0.2">
      <c r="A10" s="121" t="s">
        <v>21</v>
      </c>
      <c r="B10" s="175" t="s">
        <v>17</v>
      </c>
      <c r="C10" s="171">
        <v>1</v>
      </c>
      <c r="D10" s="178"/>
      <c r="E10" s="4"/>
      <c r="F10" s="4"/>
      <c r="G10" s="17">
        <v>4</v>
      </c>
      <c r="H10" s="17">
        <f t="shared" si="0"/>
        <v>4</v>
      </c>
      <c r="I10" s="286">
        <v>1080</v>
      </c>
      <c r="J10" s="80">
        <v>2820</v>
      </c>
      <c r="K10" s="49">
        <v>1520</v>
      </c>
      <c r="L10" s="231">
        <v>4470</v>
      </c>
      <c r="M10" s="284">
        <f t="shared" ref="M10:M11" si="4">MIN(I10:L10)</f>
        <v>1080</v>
      </c>
      <c r="N10" s="132">
        <f t="shared" ref="N10:N11" si="5">AVERAGE(I10:L10)</f>
        <v>2472.5</v>
      </c>
      <c r="O10" s="129">
        <f t="shared" ref="O10:O11" si="6">MAX(I10:L10)</f>
        <v>4470</v>
      </c>
      <c r="P10" s="156"/>
    </row>
    <row r="11" spans="1:16" x14ac:dyDescent="0.2">
      <c r="A11" s="121" t="s">
        <v>22</v>
      </c>
      <c r="B11" s="175" t="s">
        <v>17</v>
      </c>
      <c r="C11" s="171">
        <v>1</v>
      </c>
      <c r="D11" s="178"/>
      <c r="E11" s="4"/>
      <c r="F11" s="4"/>
      <c r="G11" s="17">
        <v>4</v>
      </c>
      <c r="H11" s="17">
        <f t="shared" si="0"/>
        <v>4</v>
      </c>
      <c r="I11" s="286">
        <v>1080</v>
      </c>
      <c r="J11" s="80">
        <v>2820</v>
      </c>
      <c r="K11" s="49">
        <v>1520</v>
      </c>
      <c r="L11" s="231">
        <v>4470</v>
      </c>
      <c r="M11" s="284">
        <f t="shared" si="4"/>
        <v>1080</v>
      </c>
      <c r="N11" s="132">
        <f t="shared" si="5"/>
        <v>2472.5</v>
      </c>
      <c r="O11" s="129">
        <f t="shared" si="6"/>
        <v>4470</v>
      </c>
      <c r="P11" s="156"/>
    </row>
    <row r="12" spans="1:16" x14ac:dyDescent="0.2">
      <c r="A12" s="121" t="s">
        <v>23</v>
      </c>
      <c r="B12" s="175" t="s">
        <v>17</v>
      </c>
      <c r="C12" s="171">
        <v>1</v>
      </c>
      <c r="D12" s="178"/>
      <c r="E12" s="4"/>
      <c r="F12" s="4"/>
      <c r="G12" s="17">
        <v>4</v>
      </c>
      <c r="H12" s="17">
        <f t="shared" si="0"/>
        <v>4</v>
      </c>
      <c r="I12" s="286" t="s">
        <v>249</v>
      </c>
      <c r="J12" s="49" t="s">
        <v>229</v>
      </c>
      <c r="K12" s="49" t="s">
        <v>225</v>
      </c>
      <c r="L12" s="232" t="s">
        <v>233</v>
      </c>
      <c r="M12" s="167" t="s">
        <v>276</v>
      </c>
      <c r="N12" s="148" t="s">
        <v>277</v>
      </c>
      <c r="O12" s="170" t="s">
        <v>276</v>
      </c>
      <c r="P12" s="156"/>
    </row>
    <row r="13" spans="1:16" x14ac:dyDescent="0.2">
      <c r="A13" s="121" t="s">
        <v>8</v>
      </c>
      <c r="B13" s="175" t="s">
        <v>17</v>
      </c>
      <c r="C13" s="171">
        <v>1</v>
      </c>
      <c r="D13" s="178"/>
      <c r="E13" s="4"/>
      <c r="F13" s="4"/>
      <c r="G13" s="17">
        <v>4</v>
      </c>
      <c r="H13" s="17">
        <f t="shared" si="0"/>
        <v>4</v>
      </c>
      <c r="I13" s="286">
        <v>1960</v>
      </c>
      <c r="J13" s="80">
        <v>1710</v>
      </c>
      <c r="K13" s="80">
        <v>691</v>
      </c>
      <c r="L13" s="231">
        <v>2500</v>
      </c>
      <c r="M13" s="284">
        <f t="shared" ref="M13:M21" si="7">MIN(I13:L13)</f>
        <v>691</v>
      </c>
      <c r="N13" s="132">
        <f t="shared" ref="N13:N21" si="8">AVERAGE(I13:L13)</f>
        <v>1715.25</v>
      </c>
      <c r="O13" s="129">
        <f t="shared" ref="O13:O22" si="9">MAX(I13:L13)</f>
        <v>2500</v>
      </c>
      <c r="P13" s="156"/>
    </row>
    <row r="14" spans="1:16" x14ac:dyDescent="0.2">
      <c r="A14" s="121" t="s">
        <v>7</v>
      </c>
      <c r="B14" s="175" t="s">
        <v>17</v>
      </c>
      <c r="C14" s="171">
        <v>1</v>
      </c>
      <c r="D14" s="178"/>
      <c r="E14" s="4"/>
      <c r="F14" s="4"/>
      <c r="G14" s="17">
        <v>4</v>
      </c>
      <c r="H14" s="17">
        <f t="shared" si="0"/>
        <v>4</v>
      </c>
      <c r="I14" s="286">
        <v>106</v>
      </c>
      <c r="J14" s="80">
        <v>73</v>
      </c>
      <c r="K14" s="80">
        <v>38</v>
      </c>
      <c r="L14" s="231">
        <v>110</v>
      </c>
      <c r="M14" s="284">
        <f t="shared" si="7"/>
        <v>38</v>
      </c>
      <c r="N14" s="132">
        <f t="shared" si="8"/>
        <v>81.75</v>
      </c>
      <c r="O14" s="129">
        <f t="shared" si="9"/>
        <v>110</v>
      </c>
      <c r="P14" s="156"/>
    </row>
    <row r="15" spans="1:16" x14ac:dyDescent="0.2">
      <c r="A15" s="121" t="s">
        <v>24</v>
      </c>
      <c r="B15" s="175" t="s">
        <v>17</v>
      </c>
      <c r="C15" s="171">
        <v>1</v>
      </c>
      <c r="D15" s="178"/>
      <c r="E15" s="4"/>
      <c r="G15" s="56">
        <v>4</v>
      </c>
      <c r="H15" s="17">
        <f t="shared" si="0"/>
        <v>4</v>
      </c>
      <c r="I15" s="286">
        <v>106</v>
      </c>
      <c r="J15" s="80">
        <v>65</v>
      </c>
      <c r="K15" s="80">
        <v>34</v>
      </c>
      <c r="L15" s="231">
        <v>105</v>
      </c>
      <c r="M15" s="284">
        <f t="shared" si="7"/>
        <v>34</v>
      </c>
      <c r="N15" s="132">
        <f t="shared" si="8"/>
        <v>77.5</v>
      </c>
      <c r="O15" s="129">
        <f t="shared" si="9"/>
        <v>106</v>
      </c>
      <c r="P15" s="156"/>
    </row>
    <row r="16" spans="1:16" x14ac:dyDescent="0.2">
      <c r="A16" s="121" t="s">
        <v>25</v>
      </c>
      <c r="B16" s="175" t="s">
        <v>17</v>
      </c>
      <c r="C16" s="171">
        <v>1</v>
      </c>
      <c r="D16" s="178"/>
      <c r="E16" s="4"/>
      <c r="F16" s="4"/>
      <c r="G16" s="17">
        <v>4</v>
      </c>
      <c r="H16" s="17">
        <f t="shared" si="0"/>
        <v>4</v>
      </c>
      <c r="I16" s="286">
        <v>1860</v>
      </c>
      <c r="J16" s="80">
        <v>1150</v>
      </c>
      <c r="K16" s="80">
        <v>478</v>
      </c>
      <c r="L16" s="231">
        <v>1710</v>
      </c>
      <c r="M16" s="284">
        <f t="shared" si="7"/>
        <v>478</v>
      </c>
      <c r="N16" s="132">
        <f t="shared" si="8"/>
        <v>1299.5</v>
      </c>
      <c r="O16" s="129">
        <f t="shared" si="9"/>
        <v>1860</v>
      </c>
      <c r="P16" s="156"/>
    </row>
    <row r="17" spans="1:16" x14ac:dyDescent="0.2">
      <c r="A17" s="121" t="s">
        <v>26</v>
      </c>
      <c r="B17" s="175" t="s">
        <v>17</v>
      </c>
      <c r="C17" s="171">
        <v>1</v>
      </c>
      <c r="D17" s="178"/>
      <c r="E17" s="4"/>
      <c r="F17" s="4"/>
      <c r="G17" s="53">
        <v>4</v>
      </c>
      <c r="H17" s="17">
        <f t="shared" si="0"/>
        <v>4</v>
      </c>
      <c r="I17" s="286">
        <v>796</v>
      </c>
      <c r="J17" s="80">
        <v>511</v>
      </c>
      <c r="K17" s="80">
        <v>188</v>
      </c>
      <c r="L17" s="231">
        <v>761</v>
      </c>
      <c r="M17" s="284">
        <f t="shared" si="7"/>
        <v>188</v>
      </c>
      <c r="N17" s="132">
        <f t="shared" si="8"/>
        <v>564</v>
      </c>
      <c r="O17" s="129">
        <f t="shared" si="9"/>
        <v>796</v>
      </c>
      <c r="P17" s="156"/>
    </row>
    <row r="18" spans="1:16" x14ac:dyDescent="0.2">
      <c r="A18" s="121" t="s">
        <v>138</v>
      </c>
      <c r="B18" s="175" t="s">
        <v>17</v>
      </c>
      <c r="C18" s="171">
        <v>1E-3</v>
      </c>
      <c r="D18" s="178"/>
      <c r="E18" s="24">
        <v>1.9</v>
      </c>
      <c r="F18" s="24"/>
      <c r="G18" s="17">
        <v>4</v>
      </c>
      <c r="H18" s="53">
        <f t="shared" si="0"/>
        <v>4</v>
      </c>
      <c r="I18" s="287">
        <v>0.40899999999999997</v>
      </c>
      <c r="J18" s="303">
        <v>0.307</v>
      </c>
      <c r="K18" s="145">
        <v>0.218</v>
      </c>
      <c r="L18" s="233">
        <v>0.46400000000000002</v>
      </c>
      <c r="M18" s="284">
        <f t="shared" si="7"/>
        <v>0.218</v>
      </c>
      <c r="N18" s="303">
        <f t="shared" si="8"/>
        <v>0.34949999999999998</v>
      </c>
      <c r="O18" s="129">
        <f t="shared" si="9"/>
        <v>0.46400000000000002</v>
      </c>
      <c r="P18" s="156"/>
    </row>
    <row r="19" spans="1:16" x14ac:dyDescent="0.2">
      <c r="A19" s="121" t="s">
        <v>139</v>
      </c>
      <c r="B19" s="175" t="s">
        <v>17</v>
      </c>
      <c r="C19" s="171">
        <v>5.0000000000000001E-3</v>
      </c>
      <c r="D19" s="178"/>
      <c r="E19" s="4"/>
      <c r="F19" s="4"/>
      <c r="G19" s="17">
        <v>4</v>
      </c>
      <c r="H19" s="53">
        <f t="shared" si="0"/>
        <v>4</v>
      </c>
      <c r="I19" s="286">
        <v>8.9499999999999993</v>
      </c>
      <c r="J19" s="125">
        <v>6.38</v>
      </c>
      <c r="K19" s="49">
        <v>4.46</v>
      </c>
      <c r="L19" s="234">
        <v>9.18</v>
      </c>
      <c r="M19" s="284">
        <f t="shared" si="7"/>
        <v>4.46</v>
      </c>
      <c r="N19" s="125">
        <f t="shared" si="8"/>
        <v>7.2424999999999997</v>
      </c>
      <c r="O19" s="136">
        <f t="shared" si="9"/>
        <v>9.18</v>
      </c>
      <c r="P19" s="156"/>
    </row>
    <row r="20" spans="1:16" x14ac:dyDescent="0.2">
      <c r="A20" s="121" t="s">
        <v>32</v>
      </c>
      <c r="B20" s="175" t="s">
        <v>17</v>
      </c>
      <c r="C20" s="171">
        <v>0.1</v>
      </c>
      <c r="D20" s="178"/>
      <c r="E20" s="4"/>
      <c r="F20" s="4"/>
      <c r="G20" s="17">
        <v>4</v>
      </c>
      <c r="H20" s="17">
        <f t="shared" si="0"/>
        <v>4</v>
      </c>
      <c r="I20" s="286">
        <v>0.9</v>
      </c>
      <c r="J20" s="80">
        <v>0.5</v>
      </c>
      <c r="K20" s="80">
        <v>0.4</v>
      </c>
      <c r="L20" s="231">
        <v>0.8</v>
      </c>
      <c r="M20" s="284">
        <f t="shared" si="7"/>
        <v>0.4</v>
      </c>
      <c r="N20" s="125">
        <f t="shared" si="8"/>
        <v>0.64999999999999991</v>
      </c>
      <c r="O20" s="129">
        <f t="shared" si="9"/>
        <v>0.9</v>
      </c>
      <c r="P20" s="156"/>
    </row>
    <row r="21" spans="1:16" x14ac:dyDescent="0.2">
      <c r="A21" s="121" t="s">
        <v>33</v>
      </c>
      <c r="B21" s="175" t="s">
        <v>17</v>
      </c>
      <c r="C21" s="171">
        <v>0.01</v>
      </c>
      <c r="D21" s="178"/>
      <c r="E21" s="24">
        <v>0.9</v>
      </c>
      <c r="F21" s="24">
        <v>0.48</v>
      </c>
      <c r="G21" s="17">
        <v>4</v>
      </c>
      <c r="H21" s="17">
        <f t="shared" si="0"/>
        <v>4</v>
      </c>
      <c r="I21" s="298">
        <v>369</v>
      </c>
      <c r="J21" s="80">
        <v>770</v>
      </c>
      <c r="K21" s="80">
        <v>360</v>
      </c>
      <c r="L21" s="231">
        <v>1140</v>
      </c>
      <c r="M21" s="284">
        <f t="shared" si="7"/>
        <v>360</v>
      </c>
      <c r="N21" s="132">
        <f t="shared" si="8"/>
        <v>659.75</v>
      </c>
      <c r="O21" s="129">
        <f t="shared" si="9"/>
        <v>1140</v>
      </c>
      <c r="P21" s="156"/>
    </row>
    <row r="22" spans="1:16" x14ac:dyDescent="0.2">
      <c r="A22" s="121" t="s">
        <v>34</v>
      </c>
      <c r="B22" s="175" t="s">
        <v>17</v>
      </c>
      <c r="C22" s="171">
        <v>0.01</v>
      </c>
      <c r="D22" s="178"/>
      <c r="E22" s="40"/>
      <c r="F22" s="40"/>
      <c r="G22" s="17">
        <v>4</v>
      </c>
      <c r="H22" s="17">
        <f t="shared" si="0"/>
        <v>4</v>
      </c>
      <c r="I22" s="285">
        <v>628</v>
      </c>
      <c r="J22" s="130">
        <v>179</v>
      </c>
      <c r="K22" s="49">
        <v>0.09</v>
      </c>
      <c r="L22" s="235" t="s">
        <v>253</v>
      </c>
      <c r="M22" s="343" t="s">
        <v>276</v>
      </c>
      <c r="N22" s="130" t="s">
        <v>277</v>
      </c>
      <c r="O22" s="129">
        <f t="shared" si="9"/>
        <v>628</v>
      </c>
      <c r="P22" s="156"/>
    </row>
    <row r="23" spans="1:16" x14ac:dyDescent="0.2">
      <c r="A23" s="121" t="s">
        <v>35</v>
      </c>
      <c r="B23" s="175" t="s">
        <v>17</v>
      </c>
      <c r="C23" s="171">
        <v>0.01</v>
      </c>
      <c r="D23" s="178"/>
      <c r="E23" s="24">
        <v>0.7</v>
      </c>
      <c r="F23" s="24"/>
      <c r="G23" s="17">
        <v>4</v>
      </c>
      <c r="H23" s="17">
        <f t="shared" si="0"/>
        <v>4</v>
      </c>
      <c r="I23" s="298">
        <v>152</v>
      </c>
      <c r="J23" s="131">
        <v>49</v>
      </c>
      <c r="K23" s="148">
        <v>0.39</v>
      </c>
      <c r="L23" s="318">
        <v>0.37</v>
      </c>
      <c r="M23" s="284">
        <f>MIN(I23:L23)</f>
        <v>0.37</v>
      </c>
      <c r="N23" s="146">
        <f t="shared" ref="N23:N29" si="10">AVERAGE(I23:L23)</f>
        <v>50.44</v>
      </c>
      <c r="O23" s="129">
        <f t="shared" ref="O23:O29" si="11">MAX(I23:L23)</f>
        <v>152</v>
      </c>
      <c r="P23" s="156"/>
    </row>
    <row r="24" spans="1:16" x14ac:dyDescent="0.2">
      <c r="A24" s="121" t="s">
        <v>36</v>
      </c>
      <c r="B24" s="175" t="s">
        <v>17</v>
      </c>
      <c r="C24" s="171">
        <v>0.01</v>
      </c>
      <c r="D24" s="178"/>
      <c r="E24" s="4"/>
      <c r="F24" s="4"/>
      <c r="G24" s="17">
        <v>4</v>
      </c>
      <c r="H24" s="17">
        <f t="shared" si="0"/>
        <v>4</v>
      </c>
      <c r="I24" s="286">
        <v>780</v>
      </c>
      <c r="J24" s="49">
        <v>228</v>
      </c>
      <c r="K24" s="148">
        <v>0.48</v>
      </c>
      <c r="L24" s="318">
        <v>0.37</v>
      </c>
      <c r="M24" s="284">
        <f t="shared" ref="M24:M29" si="12">MIN(I24:L24)</f>
        <v>0.37</v>
      </c>
      <c r="N24" s="132">
        <f t="shared" si="10"/>
        <v>252.21250000000001</v>
      </c>
      <c r="O24" s="129">
        <f t="shared" si="11"/>
        <v>780</v>
      </c>
      <c r="P24" s="156"/>
    </row>
    <row r="25" spans="1:16" x14ac:dyDescent="0.2">
      <c r="A25" s="121" t="s">
        <v>37</v>
      </c>
      <c r="B25" s="175" t="s">
        <v>38</v>
      </c>
      <c r="C25" s="171">
        <v>0.01</v>
      </c>
      <c r="D25" s="178"/>
      <c r="E25" s="4"/>
      <c r="F25" s="4"/>
      <c r="G25" s="17">
        <v>4</v>
      </c>
      <c r="H25" s="17">
        <f t="shared" si="0"/>
        <v>4</v>
      </c>
      <c r="I25" s="286">
        <v>133</v>
      </c>
      <c r="J25" s="80">
        <v>118</v>
      </c>
      <c r="K25" s="80">
        <v>49.9</v>
      </c>
      <c r="L25" s="231">
        <v>160</v>
      </c>
      <c r="M25" s="284">
        <f t="shared" si="12"/>
        <v>49.9</v>
      </c>
      <c r="N25" s="132">
        <f t="shared" si="10"/>
        <v>115.22499999999999</v>
      </c>
      <c r="O25" s="129">
        <f t="shared" si="11"/>
        <v>160</v>
      </c>
      <c r="P25" s="156"/>
    </row>
    <row r="26" spans="1:16" x14ac:dyDescent="0.2">
      <c r="A26" s="121" t="s">
        <v>39</v>
      </c>
      <c r="B26" s="175" t="s">
        <v>38</v>
      </c>
      <c r="C26" s="171">
        <v>0.01</v>
      </c>
      <c r="D26" s="178"/>
      <c r="E26" s="4"/>
      <c r="F26" s="4"/>
      <c r="G26" s="17">
        <v>4</v>
      </c>
      <c r="H26" s="17">
        <f t="shared" si="0"/>
        <v>4</v>
      </c>
      <c r="I26" s="286">
        <v>142</v>
      </c>
      <c r="J26" s="132">
        <v>127</v>
      </c>
      <c r="K26" s="146">
        <v>56</v>
      </c>
      <c r="L26" s="231">
        <v>189</v>
      </c>
      <c r="M26" s="284">
        <f t="shared" si="12"/>
        <v>56</v>
      </c>
      <c r="N26" s="132">
        <f t="shared" si="10"/>
        <v>128.5</v>
      </c>
      <c r="O26" s="129">
        <f t="shared" si="11"/>
        <v>189</v>
      </c>
      <c r="P26" s="156"/>
    </row>
    <row r="27" spans="1:16" x14ac:dyDescent="0.2">
      <c r="A27" s="121" t="s">
        <v>40</v>
      </c>
      <c r="B27" s="175" t="s">
        <v>41</v>
      </c>
      <c r="C27" s="171">
        <v>0.01</v>
      </c>
      <c r="D27" s="178"/>
      <c r="E27" s="4"/>
      <c r="F27" s="4"/>
      <c r="G27" s="17">
        <v>4</v>
      </c>
      <c r="H27" s="17">
        <f t="shared" si="0"/>
        <v>4</v>
      </c>
      <c r="I27" s="286">
        <v>3.29</v>
      </c>
      <c r="J27" s="80">
        <v>3.92</v>
      </c>
      <c r="K27" s="80">
        <v>5.78</v>
      </c>
      <c r="L27" s="236">
        <v>8.44</v>
      </c>
      <c r="M27" s="284">
        <f t="shared" si="12"/>
        <v>3.29</v>
      </c>
      <c r="N27" s="125">
        <f t="shared" si="10"/>
        <v>5.3574999999999999</v>
      </c>
      <c r="O27" s="129">
        <f t="shared" si="11"/>
        <v>8.44</v>
      </c>
      <c r="P27" s="156"/>
    </row>
    <row r="28" spans="1:16" x14ac:dyDescent="0.2">
      <c r="A28" s="121" t="s">
        <v>42</v>
      </c>
      <c r="B28" s="175" t="s">
        <v>17</v>
      </c>
      <c r="C28" s="171">
        <v>1</v>
      </c>
      <c r="D28" s="178"/>
      <c r="E28" s="4"/>
      <c r="F28" s="4"/>
      <c r="G28" s="17">
        <v>4</v>
      </c>
      <c r="H28" s="17">
        <f t="shared" si="0"/>
        <v>4</v>
      </c>
      <c r="I28" s="286">
        <v>566</v>
      </c>
      <c r="J28" s="80">
        <v>406</v>
      </c>
      <c r="K28" s="138">
        <v>198</v>
      </c>
      <c r="L28" s="231">
        <v>612</v>
      </c>
      <c r="M28" s="284">
        <f t="shared" si="12"/>
        <v>198</v>
      </c>
      <c r="N28" s="132">
        <f t="shared" si="10"/>
        <v>445.5</v>
      </c>
      <c r="O28" s="129">
        <f t="shared" si="11"/>
        <v>612</v>
      </c>
      <c r="P28" s="156"/>
    </row>
    <row r="29" spans="1:16" ht="12" customHeight="1" x14ac:dyDescent="0.2">
      <c r="A29" s="121" t="s">
        <v>43</v>
      </c>
      <c r="B29" s="175" t="s">
        <v>17</v>
      </c>
      <c r="C29" s="179">
        <v>2</v>
      </c>
      <c r="D29" s="178"/>
      <c r="E29" s="4"/>
      <c r="F29" s="4"/>
      <c r="G29" s="17">
        <v>4</v>
      </c>
      <c r="H29" s="17">
        <f t="shared" si="0"/>
        <v>4</v>
      </c>
      <c r="I29" s="285">
        <v>192</v>
      </c>
      <c r="J29" s="80">
        <v>162</v>
      </c>
      <c r="K29" s="49">
        <v>28</v>
      </c>
      <c r="L29" s="231">
        <v>33</v>
      </c>
      <c r="M29" s="284">
        <f t="shared" si="12"/>
        <v>28</v>
      </c>
      <c r="N29" s="132">
        <f t="shared" si="10"/>
        <v>103.75</v>
      </c>
      <c r="O29" s="129">
        <f t="shared" si="11"/>
        <v>192</v>
      </c>
      <c r="P29" s="156"/>
    </row>
    <row r="30" spans="1:16" x14ac:dyDescent="0.2">
      <c r="A30" s="121" t="s">
        <v>44</v>
      </c>
      <c r="B30" s="175" t="s">
        <v>17</v>
      </c>
      <c r="C30" s="171">
        <v>0.05</v>
      </c>
      <c r="D30" s="178"/>
      <c r="E30" s="29">
        <v>0.32</v>
      </c>
      <c r="F30" s="29"/>
      <c r="G30" s="17">
        <v>4</v>
      </c>
      <c r="H30" s="17">
        <f t="shared" si="0"/>
        <v>4</v>
      </c>
      <c r="I30" s="285" t="s">
        <v>256</v>
      </c>
      <c r="J30" s="49" t="s">
        <v>226</v>
      </c>
      <c r="K30" s="49" t="s">
        <v>226</v>
      </c>
      <c r="L30" s="232" t="s">
        <v>226</v>
      </c>
      <c r="M30" s="343" t="s">
        <v>276</v>
      </c>
      <c r="N30" s="130" t="s">
        <v>277</v>
      </c>
      <c r="O30" s="170" t="s">
        <v>276</v>
      </c>
      <c r="P30" s="156"/>
    </row>
    <row r="31" spans="1:16" x14ac:dyDescent="0.2">
      <c r="A31" s="119"/>
      <c r="B31" s="168"/>
      <c r="C31" s="166"/>
      <c r="D31" s="154"/>
      <c r="E31" s="14"/>
      <c r="F31" s="14"/>
      <c r="G31" s="58"/>
      <c r="H31" s="5"/>
      <c r="I31" s="288"/>
      <c r="J31" s="123"/>
      <c r="K31" s="7"/>
      <c r="L31" s="237"/>
      <c r="M31" s="152"/>
      <c r="N31" s="7"/>
      <c r="O31" s="35"/>
      <c r="P31" s="156"/>
    </row>
    <row r="32" spans="1:16" x14ac:dyDescent="0.2">
      <c r="A32" s="119" t="s">
        <v>140</v>
      </c>
      <c r="B32" s="168"/>
      <c r="C32" s="166"/>
      <c r="D32" s="154"/>
      <c r="E32" s="14"/>
      <c r="F32" s="14"/>
      <c r="G32" s="58"/>
      <c r="H32" s="5"/>
      <c r="I32" s="288"/>
      <c r="J32" s="123"/>
      <c r="K32" s="7"/>
      <c r="L32" s="237"/>
      <c r="M32" s="152"/>
      <c r="N32" s="7"/>
      <c r="O32" s="35"/>
      <c r="P32" s="156"/>
    </row>
    <row r="33" spans="1:16" x14ac:dyDescent="0.2">
      <c r="A33" s="185" t="s">
        <v>47</v>
      </c>
      <c r="B33" s="175" t="s">
        <v>46</v>
      </c>
      <c r="C33" s="171">
        <v>0.5</v>
      </c>
      <c r="D33" s="178"/>
      <c r="E33" s="4"/>
      <c r="F33" s="4"/>
      <c r="G33" s="59">
        <v>4</v>
      </c>
      <c r="H33" s="17">
        <f t="shared" ref="H33:H50" si="13">COUNTA(I33:L33)</f>
        <v>4</v>
      </c>
      <c r="I33" s="245" t="s">
        <v>227</v>
      </c>
      <c r="J33" s="245" t="s">
        <v>227</v>
      </c>
      <c r="K33" s="245" t="s">
        <v>227</v>
      </c>
      <c r="L33" s="238" t="s">
        <v>274</v>
      </c>
      <c r="M33" s="332" t="s">
        <v>276</v>
      </c>
      <c r="N33" s="111" t="s">
        <v>277</v>
      </c>
      <c r="O33" s="34" t="s">
        <v>276</v>
      </c>
      <c r="P33" s="156"/>
    </row>
    <row r="34" spans="1:16" x14ac:dyDescent="0.2">
      <c r="A34" s="185" t="s">
        <v>48</v>
      </c>
      <c r="B34" s="176" t="s">
        <v>46</v>
      </c>
      <c r="C34" s="180">
        <v>0.5</v>
      </c>
      <c r="D34" s="181"/>
      <c r="E34" s="12"/>
      <c r="F34" s="12"/>
      <c r="G34" s="59">
        <v>4</v>
      </c>
      <c r="H34" s="17">
        <f t="shared" si="13"/>
        <v>4</v>
      </c>
      <c r="I34" s="245" t="s">
        <v>227</v>
      </c>
      <c r="J34" s="245" t="s">
        <v>227</v>
      </c>
      <c r="K34" s="245" t="s">
        <v>227</v>
      </c>
      <c r="L34" s="238" t="s">
        <v>274</v>
      </c>
      <c r="M34" s="332" t="s">
        <v>276</v>
      </c>
      <c r="N34" s="111" t="s">
        <v>277</v>
      </c>
      <c r="O34" s="34" t="s">
        <v>276</v>
      </c>
      <c r="P34" s="156"/>
    </row>
    <row r="35" spans="1:16" x14ac:dyDescent="0.2">
      <c r="A35" s="185" t="s">
        <v>49</v>
      </c>
      <c r="B35" s="175" t="s">
        <v>46</v>
      </c>
      <c r="C35" s="171">
        <v>0.5</v>
      </c>
      <c r="D35" s="178"/>
      <c r="E35" s="4"/>
      <c r="F35" s="4"/>
      <c r="G35" s="59">
        <v>4</v>
      </c>
      <c r="H35" s="17">
        <f t="shared" si="13"/>
        <v>4</v>
      </c>
      <c r="I35" s="245" t="s">
        <v>227</v>
      </c>
      <c r="J35" s="245" t="s">
        <v>227</v>
      </c>
      <c r="K35" s="245" t="s">
        <v>227</v>
      </c>
      <c r="L35" s="238" t="s">
        <v>274</v>
      </c>
      <c r="M35" s="332" t="s">
        <v>276</v>
      </c>
      <c r="N35" s="111" t="s">
        <v>277</v>
      </c>
      <c r="O35" s="34" t="s">
        <v>276</v>
      </c>
      <c r="P35" s="156"/>
    </row>
    <row r="36" spans="1:16" x14ac:dyDescent="0.2">
      <c r="A36" s="185" t="s">
        <v>50</v>
      </c>
      <c r="B36" s="175" t="s">
        <v>46</v>
      </c>
      <c r="C36" s="171">
        <v>0.5</v>
      </c>
      <c r="D36" s="178"/>
      <c r="E36" s="4"/>
      <c r="F36" s="4"/>
      <c r="G36" s="59">
        <v>4</v>
      </c>
      <c r="H36" s="17">
        <f t="shared" si="13"/>
        <v>4</v>
      </c>
      <c r="I36" s="245" t="s">
        <v>227</v>
      </c>
      <c r="J36" s="245" t="s">
        <v>227</v>
      </c>
      <c r="K36" s="245" t="s">
        <v>227</v>
      </c>
      <c r="L36" s="238" t="s">
        <v>274</v>
      </c>
      <c r="M36" s="332" t="s">
        <v>276</v>
      </c>
      <c r="N36" s="111" t="s">
        <v>277</v>
      </c>
      <c r="O36" s="34" t="s">
        <v>276</v>
      </c>
      <c r="P36" s="156"/>
    </row>
    <row r="37" spans="1:16" x14ac:dyDescent="0.2">
      <c r="A37" s="185" t="s">
        <v>51</v>
      </c>
      <c r="B37" s="175" t="s">
        <v>46</v>
      </c>
      <c r="C37" s="171">
        <v>0.5</v>
      </c>
      <c r="D37" s="178"/>
      <c r="E37" s="4"/>
      <c r="F37" s="4"/>
      <c r="G37" s="59">
        <v>4</v>
      </c>
      <c r="H37" s="17">
        <f t="shared" si="13"/>
        <v>4</v>
      </c>
      <c r="I37" s="245" t="s">
        <v>227</v>
      </c>
      <c r="J37" s="245" t="s">
        <v>227</v>
      </c>
      <c r="K37" s="245" t="s">
        <v>227</v>
      </c>
      <c r="L37" s="238" t="s">
        <v>274</v>
      </c>
      <c r="M37" s="332" t="s">
        <v>276</v>
      </c>
      <c r="N37" s="111" t="s">
        <v>277</v>
      </c>
      <c r="O37" s="34" t="s">
        <v>276</v>
      </c>
      <c r="P37" s="156"/>
    </row>
    <row r="38" spans="1:16" x14ac:dyDescent="0.2">
      <c r="A38" s="185" t="s">
        <v>52</v>
      </c>
      <c r="B38" s="175" t="s">
        <v>46</v>
      </c>
      <c r="C38" s="171">
        <v>0.5</v>
      </c>
      <c r="D38" s="178"/>
      <c r="E38" s="27">
        <v>0.09</v>
      </c>
      <c r="F38" s="27"/>
      <c r="G38" s="59">
        <v>4</v>
      </c>
      <c r="H38" s="17">
        <f t="shared" si="13"/>
        <v>4</v>
      </c>
      <c r="I38" s="245" t="s">
        <v>227</v>
      </c>
      <c r="J38" s="245" t="s">
        <v>227</v>
      </c>
      <c r="K38" s="245" t="s">
        <v>227</v>
      </c>
      <c r="L38" s="238" t="s">
        <v>274</v>
      </c>
      <c r="M38" s="332" t="s">
        <v>276</v>
      </c>
      <c r="N38" s="111" t="s">
        <v>277</v>
      </c>
      <c r="O38" s="34" t="s">
        <v>276</v>
      </c>
      <c r="P38" s="156"/>
    </row>
    <row r="39" spans="1:16" x14ac:dyDescent="0.2">
      <c r="A39" s="185" t="s">
        <v>53</v>
      </c>
      <c r="B39" s="175" t="s">
        <v>46</v>
      </c>
      <c r="C39" s="171">
        <v>0.5</v>
      </c>
      <c r="D39" s="178"/>
      <c r="E39" s="11"/>
      <c r="F39" s="11"/>
      <c r="G39" s="59">
        <v>4</v>
      </c>
      <c r="H39" s="17">
        <f t="shared" si="13"/>
        <v>4</v>
      </c>
      <c r="I39" s="245" t="s">
        <v>227</v>
      </c>
      <c r="J39" s="245" t="s">
        <v>227</v>
      </c>
      <c r="K39" s="245" t="s">
        <v>227</v>
      </c>
      <c r="L39" s="238" t="s">
        <v>274</v>
      </c>
      <c r="M39" s="332" t="s">
        <v>276</v>
      </c>
      <c r="N39" s="111" t="s">
        <v>277</v>
      </c>
      <c r="O39" s="34" t="s">
        <v>276</v>
      </c>
      <c r="P39" s="156"/>
    </row>
    <row r="40" spans="1:16" x14ac:dyDescent="0.2">
      <c r="A40" s="185" t="s">
        <v>54</v>
      </c>
      <c r="B40" s="175" t="s">
        <v>46</v>
      </c>
      <c r="C40" s="171">
        <v>0.5</v>
      </c>
      <c r="D40" s="178"/>
      <c r="E40" s="11"/>
      <c r="F40" s="11"/>
      <c r="G40" s="59">
        <v>4</v>
      </c>
      <c r="H40" s="17">
        <f t="shared" si="13"/>
        <v>4</v>
      </c>
      <c r="I40" s="245" t="s">
        <v>227</v>
      </c>
      <c r="J40" s="245" t="s">
        <v>227</v>
      </c>
      <c r="K40" s="245" t="s">
        <v>227</v>
      </c>
      <c r="L40" s="238" t="s">
        <v>274</v>
      </c>
      <c r="M40" s="332" t="s">
        <v>276</v>
      </c>
      <c r="N40" s="111" t="s">
        <v>277</v>
      </c>
      <c r="O40" s="34" t="s">
        <v>276</v>
      </c>
      <c r="P40" s="156"/>
    </row>
    <row r="41" spans="1:16" x14ac:dyDescent="0.2">
      <c r="A41" s="185" t="s">
        <v>55</v>
      </c>
      <c r="B41" s="175" t="s">
        <v>46</v>
      </c>
      <c r="C41" s="171">
        <v>0.5</v>
      </c>
      <c r="D41" s="178"/>
      <c r="E41" s="41">
        <v>0.08</v>
      </c>
      <c r="F41" s="41"/>
      <c r="G41" s="59">
        <v>4</v>
      </c>
      <c r="H41" s="17">
        <f t="shared" si="13"/>
        <v>4</v>
      </c>
      <c r="I41" s="245" t="s">
        <v>227</v>
      </c>
      <c r="J41" s="245" t="s">
        <v>227</v>
      </c>
      <c r="K41" s="245" t="s">
        <v>227</v>
      </c>
      <c r="L41" s="238" t="s">
        <v>274</v>
      </c>
      <c r="M41" s="332" t="s">
        <v>276</v>
      </c>
      <c r="N41" s="111" t="s">
        <v>277</v>
      </c>
      <c r="O41" s="34" t="s">
        <v>276</v>
      </c>
      <c r="P41" s="156"/>
    </row>
    <row r="42" spans="1:16" x14ac:dyDescent="0.2">
      <c r="A42" s="185" t="s">
        <v>56</v>
      </c>
      <c r="B42" s="175" t="s">
        <v>46</v>
      </c>
      <c r="C42" s="171">
        <v>0.5</v>
      </c>
      <c r="D42" s="178"/>
      <c r="E42" s="42"/>
      <c r="F42" s="42"/>
      <c r="G42" s="59">
        <v>4</v>
      </c>
      <c r="H42" s="17">
        <f t="shared" si="13"/>
        <v>4</v>
      </c>
      <c r="I42" s="245" t="s">
        <v>227</v>
      </c>
      <c r="J42" s="245" t="s">
        <v>227</v>
      </c>
      <c r="K42" s="245" t="s">
        <v>227</v>
      </c>
      <c r="L42" s="238" t="s">
        <v>274</v>
      </c>
      <c r="M42" s="332" t="s">
        <v>276</v>
      </c>
      <c r="N42" s="111" t="s">
        <v>277</v>
      </c>
      <c r="O42" s="34" t="s">
        <v>276</v>
      </c>
      <c r="P42" s="156"/>
    </row>
    <row r="43" spans="1:16" x14ac:dyDescent="0.2">
      <c r="A43" s="185" t="s">
        <v>57</v>
      </c>
      <c r="B43" s="175" t="s">
        <v>46</v>
      </c>
      <c r="C43" s="171">
        <v>0.5</v>
      </c>
      <c r="D43" s="178"/>
      <c r="E43" s="41">
        <v>0.08</v>
      </c>
      <c r="F43" s="41"/>
      <c r="G43" s="59">
        <v>4</v>
      </c>
      <c r="H43" s="17">
        <f t="shared" si="13"/>
        <v>4</v>
      </c>
      <c r="I43" s="245" t="s">
        <v>227</v>
      </c>
      <c r="J43" s="245" t="s">
        <v>227</v>
      </c>
      <c r="K43" s="245" t="s">
        <v>227</v>
      </c>
      <c r="L43" s="238" t="s">
        <v>274</v>
      </c>
      <c r="M43" s="332" t="s">
        <v>276</v>
      </c>
      <c r="N43" s="111" t="s">
        <v>277</v>
      </c>
      <c r="O43" s="34" t="s">
        <v>276</v>
      </c>
      <c r="P43" s="156"/>
    </row>
    <row r="44" spans="1:16" x14ac:dyDescent="0.2">
      <c r="A44" s="185" t="s">
        <v>58</v>
      </c>
      <c r="B44" s="175" t="s">
        <v>46</v>
      </c>
      <c r="C44" s="171">
        <v>0.5</v>
      </c>
      <c r="D44" s="178"/>
      <c r="E44" s="42"/>
      <c r="F44" s="42"/>
      <c r="G44" s="59">
        <v>4</v>
      </c>
      <c r="H44" s="17">
        <f t="shared" si="13"/>
        <v>4</v>
      </c>
      <c r="I44" s="245" t="s">
        <v>227</v>
      </c>
      <c r="J44" s="245" t="s">
        <v>227</v>
      </c>
      <c r="K44" s="245" t="s">
        <v>227</v>
      </c>
      <c r="L44" s="238" t="s">
        <v>274</v>
      </c>
      <c r="M44" s="332" t="s">
        <v>276</v>
      </c>
      <c r="N44" s="111" t="s">
        <v>277</v>
      </c>
      <c r="O44" s="34" t="s">
        <v>276</v>
      </c>
      <c r="P44" s="156"/>
    </row>
    <row r="45" spans="1:16" x14ac:dyDescent="0.2">
      <c r="A45" s="185" t="s">
        <v>234</v>
      </c>
      <c r="B45" s="175" t="s">
        <v>46</v>
      </c>
      <c r="C45" s="171">
        <v>0.5</v>
      </c>
      <c r="D45" s="178"/>
      <c r="E45" s="42"/>
      <c r="F45" s="42"/>
      <c r="G45" s="59">
        <v>4</v>
      </c>
      <c r="H45" s="17">
        <f t="shared" si="13"/>
        <v>4</v>
      </c>
      <c r="I45" s="245" t="s">
        <v>227</v>
      </c>
      <c r="J45" s="245" t="s">
        <v>227</v>
      </c>
      <c r="K45" s="245" t="s">
        <v>227</v>
      </c>
      <c r="L45" s="238" t="s">
        <v>274</v>
      </c>
      <c r="M45" s="332" t="s">
        <v>276</v>
      </c>
      <c r="N45" s="111" t="s">
        <v>277</v>
      </c>
      <c r="O45" s="34" t="s">
        <v>276</v>
      </c>
      <c r="P45" s="156"/>
    </row>
    <row r="46" spans="1:16" x14ac:dyDescent="0.2">
      <c r="A46" s="185" t="s">
        <v>59</v>
      </c>
      <c r="B46" s="175" t="s">
        <v>46</v>
      </c>
      <c r="C46" s="171">
        <v>0.5</v>
      </c>
      <c r="D46" s="178"/>
      <c r="E46" s="43">
        <v>0.02</v>
      </c>
      <c r="F46" s="43"/>
      <c r="G46" s="59">
        <v>4</v>
      </c>
      <c r="H46" s="17">
        <f t="shared" si="13"/>
        <v>4</v>
      </c>
      <c r="I46" s="245" t="s">
        <v>227</v>
      </c>
      <c r="J46" s="245" t="s">
        <v>227</v>
      </c>
      <c r="K46" s="245" t="s">
        <v>227</v>
      </c>
      <c r="L46" s="238" t="s">
        <v>274</v>
      </c>
      <c r="M46" s="332" t="s">
        <v>276</v>
      </c>
      <c r="N46" s="111" t="s">
        <v>277</v>
      </c>
      <c r="O46" s="34" t="s">
        <v>276</v>
      </c>
      <c r="P46" s="156"/>
    </row>
    <row r="47" spans="1:16" x14ac:dyDescent="0.2">
      <c r="A47" s="185" t="s">
        <v>60</v>
      </c>
      <c r="B47" s="175" t="s">
        <v>46</v>
      </c>
      <c r="C47" s="171">
        <v>0.5</v>
      </c>
      <c r="D47" s="178"/>
      <c r="E47" s="42"/>
      <c r="F47" s="42"/>
      <c r="G47" s="59">
        <v>4</v>
      </c>
      <c r="H47" s="17">
        <f t="shared" si="13"/>
        <v>4</v>
      </c>
      <c r="I47" s="245" t="s">
        <v>227</v>
      </c>
      <c r="J47" s="245" t="s">
        <v>227</v>
      </c>
      <c r="K47" s="245" t="s">
        <v>227</v>
      </c>
      <c r="L47" s="238" t="s">
        <v>274</v>
      </c>
      <c r="M47" s="332" t="s">
        <v>276</v>
      </c>
      <c r="N47" s="111" t="s">
        <v>277</v>
      </c>
      <c r="O47" s="34" t="s">
        <v>276</v>
      </c>
      <c r="P47" s="156"/>
    </row>
    <row r="48" spans="1:16" x14ac:dyDescent="0.2">
      <c r="A48" s="185" t="s">
        <v>235</v>
      </c>
      <c r="B48" s="175" t="s">
        <v>46</v>
      </c>
      <c r="C48" s="171">
        <v>0.5</v>
      </c>
      <c r="D48" s="178"/>
      <c r="E48" s="42"/>
      <c r="F48" s="42"/>
      <c r="G48" s="59">
        <v>4</v>
      </c>
      <c r="H48" s="17">
        <f t="shared" si="13"/>
        <v>4</v>
      </c>
      <c r="I48" s="245" t="s">
        <v>227</v>
      </c>
      <c r="J48" s="245" t="s">
        <v>227</v>
      </c>
      <c r="K48" s="245" t="s">
        <v>227</v>
      </c>
      <c r="L48" s="238" t="s">
        <v>274</v>
      </c>
      <c r="M48" s="332" t="s">
        <v>276</v>
      </c>
      <c r="N48" s="111" t="s">
        <v>277</v>
      </c>
      <c r="O48" s="34" t="s">
        <v>276</v>
      </c>
      <c r="P48" s="156"/>
    </row>
    <row r="49" spans="1:16" x14ac:dyDescent="0.2">
      <c r="A49" s="185" t="s">
        <v>61</v>
      </c>
      <c r="B49" s="175" t="s">
        <v>46</v>
      </c>
      <c r="C49" s="171">
        <v>0.5</v>
      </c>
      <c r="D49" s="178"/>
      <c r="E49" s="41"/>
      <c r="F49" s="41"/>
      <c r="G49" s="59">
        <v>4</v>
      </c>
      <c r="H49" s="17">
        <f t="shared" si="13"/>
        <v>4</v>
      </c>
      <c r="I49" s="245" t="s">
        <v>227</v>
      </c>
      <c r="J49" s="245" t="s">
        <v>227</v>
      </c>
      <c r="K49" s="245" t="s">
        <v>227</v>
      </c>
      <c r="L49" s="238" t="s">
        <v>274</v>
      </c>
      <c r="M49" s="332" t="s">
        <v>276</v>
      </c>
      <c r="N49" s="111" t="s">
        <v>277</v>
      </c>
      <c r="O49" s="34" t="s">
        <v>276</v>
      </c>
      <c r="P49" s="156"/>
    </row>
    <row r="50" spans="1:16" x14ac:dyDescent="0.2">
      <c r="A50" s="185" t="s">
        <v>62</v>
      </c>
      <c r="B50" s="175" t="s">
        <v>46</v>
      </c>
      <c r="C50" s="171">
        <v>0.5</v>
      </c>
      <c r="D50" s="178"/>
      <c r="E50" s="41">
        <v>0.2</v>
      </c>
      <c r="F50" s="41"/>
      <c r="G50" s="59">
        <v>4</v>
      </c>
      <c r="H50" s="17">
        <f t="shared" si="13"/>
        <v>4</v>
      </c>
      <c r="I50" s="245" t="s">
        <v>227</v>
      </c>
      <c r="J50" s="245" t="s">
        <v>227</v>
      </c>
      <c r="K50" s="245" t="s">
        <v>227</v>
      </c>
      <c r="L50" s="238" t="s">
        <v>274</v>
      </c>
      <c r="M50" s="332" t="s">
        <v>276</v>
      </c>
      <c r="N50" s="111" t="s">
        <v>277</v>
      </c>
      <c r="O50" s="34" t="s">
        <v>276</v>
      </c>
      <c r="P50" s="156"/>
    </row>
    <row r="51" spans="1:16" x14ac:dyDescent="0.2">
      <c r="A51" s="185" t="s">
        <v>236</v>
      </c>
      <c r="B51" s="175" t="s">
        <v>46</v>
      </c>
      <c r="C51" s="171">
        <v>2</v>
      </c>
      <c r="D51" s="178"/>
      <c r="E51" s="41">
        <v>0.01</v>
      </c>
      <c r="F51" s="41"/>
      <c r="G51" s="59">
        <v>4</v>
      </c>
      <c r="H51" s="17">
        <f t="shared" ref="H51:H56" si="14">COUNTA(I51:L51)</f>
        <v>4</v>
      </c>
      <c r="I51" s="245" t="s">
        <v>228</v>
      </c>
      <c r="J51" s="301" t="s">
        <v>228</v>
      </c>
      <c r="K51" s="301" t="s">
        <v>228</v>
      </c>
      <c r="L51" s="238" t="s">
        <v>274</v>
      </c>
      <c r="M51" s="332" t="s">
        <v>276</v>
      </c>
      <c r="N51" s="111" t="s">
        <v>277</v>
      </c>
      <c r="O51" s="34" t="s">
        <v>276</v>
      </c>
      <c r="P51" s="156"/>
    </row>
    <row r="52" spans="1:16" x14ac:dyDescent="0.2">
      <c r="A52" s="185" t="s">
        <v>63</v>
      </c>
      <c r="B52" s="175" t="s">
        <v>46</v>
      </c>
      <c r="C52" s="171">
        <v>0.5</v>
      </c>
      <c r="D52" s="178"/>
      <c r="E52" s="44"/>
      <c r="F52" s="44"/>
      <c r="G52" s="59">
        <v>4</v>
      </c>
      <c r="H52" s="17">
        <f t="shared" si="14"/>
        <v>4</v>
      </c>
      <c r="I52" s="245" t="s">
        <v>227</v>
      </c>
      <c r="J52" s="301" t="s">
        <v>227</v>
      </c>
      <c r="K52" s="301" t="s">
        <v>227</v>
      </c>
      <c r="L52" s="238" t="s">
        <v>274</v>
      </c>
      <c r="M52" s="332" t="s">
        <v>276</v>
      </c>
      <c r="N52" s="111" t="s">
        <v>277</v>
      </c>
      <c r="O52" s="34" t="s">
        <v>276</v>
      </c>
      <c r="P52" s="156"/>
    </row>
    <row r="53" spans="1:16" x14ac:dyDescent="0.2">
      <c r="A53" s="185" t="s">
        <v>64</v>
      </c>
      <c r="B53" s="175" t="s">
        <v>46</v>
      </c>
      <c r="C53" s="171">
        <v>2</v>
      </c>
      <c r="D53" s="178"/>
      <c r="E53" s="11"/>
      <c r="F53" s="11"/>
      <c r="G53" s="59">
        <v>4</v>
      </c>
      <c r="H53" s="17">
        <f t="shared" si="14"/>
        <v>4</v>
      </c>
      <c r="I53" s="245" t="s">
        <v>228</v>
      </c>
      <c r="J53" s="301" t="s">
        <v>228</v>
      </c>
      <c r="K53" s="301" t="s">
        <v>228</v>
      </c>
      <c r="L53" s="238" t="s">
        <v>274</v>
      </c>
      <c r="M53" s="332" t="s">
        <v>276</v>
      </c>
      <c r="N53" s="111" t="s">
        <v>277</v>
      </c>
      <c r="O53" s="34" t="s">
        <v>276</v>
      </c>
      <c r="P53" s="156"/>
    </row>
    <row r="54" spans="1:16" x14ac:dyDescent="0.2">
      <c r="A54" s="185" t="s">
        <v>237</v>
      </c>
      <c r="B54" s="175" t="s">
        <v>46</v>
      </c>
      <c r="C54" s="171">
        <v>0.5</v>
      </c>
      <c r="D54" s="178"/>
      <c r="E54" s="1"/>
      <c r="F54" s="1"/>
      <c r="G54" s="59">
        <v>4</v>
      </c>
      <c r="H54" s="53">
        <f t="shared" si="14"/>
        <v>4</v>
      </c>
      <c r="I54" s="245" t="s">
        <v>227</v>
      </c>
      <c r="J54" s="301" t="s">
        <v>227</v>
      </c>
      <c r="K54" s="301" t="s">
        <v>227</v>
      </c>
      <c r="L54" s="238" t="s">
        <v>274</v>
      </c>
      <c r="M54" s="332" t="s">
        <v>276</v>
      </c>
      <c r="N54" s="111" t="s">
        <v>277</v>
      </c>
      <c r="O54" s="34" t="s">
        <v>276</v>
      </c>
      <c r="P54" s="156"/>
    </row>
    <row r="55" spans="1:16" x14ac:dyDescent="0.2">
      <c r="A55" s="185" t="s">
        <v>238</v>
      </c>
      <c r="B55" s="175" t="s">
        <v>46</v>
      </c>
      <c r="C55" s="171">
        <v>0.5</v>
      </c>
      <c r="D55" s="178"/>
      <c r="E55" s="8">
        <v>0.03</v>
      </c>
      <c r="F55" s="8"/>
      <c r="G55" s="59">
        <v>4</v>
      </c>
      <c r="H55" s="53">
        <f t="shared" si="14"/>
        <v>4</v>
      </c>
      <c r="I55" s="245" t="s">
        <v>227</v>
      </c>
      <c r="J55" s="301" t="s">
        <v>227</v>
      </c>
      <c r="K55" s="301" t="s">
        <v>227</v>
      </c>
      <c r="L55" s="238" t="s">
        <v>274</v>
      </c>
      <c r="M55" s="332" t="s">
        <v>276</v>
      </c>
      <c r="N55" s="111" t="s">
        <v>277</v>
      </c>
      <c r="O55" s="34" t="s">
        <v>276</v>
      </c>
      <c r="P55" s="156"/>
    </row>
    <row r="56" spans="1:16" x14ac:dyDescent="0.2">
      <c r="A56" s="185" t="s">
        <v>165</v>
      </c>
      <c r="B56" s="175" t="s">
        <v>46</v>
      </c>
      <c r="C56" s="171">
        <v>0.5</v>
      </c>
      <c r="D56" s="178"/>
      <c r="E56" s="8"/>
      <c r="F56" s="8"/>
      <c r="G56" s="59">
        <v>4</v>
      </c>
      <c r="H56" s="53">
        <f t="shared" si="14"/>
        <v>4</v>
      </c>
      <c r="I56" s="245" t="s">
        <v>227</v>
      </c>
      <c r="J56" s="301" t="s">
        <v>227</v>
      </c>
      <c r="K56" s="301" t="s">
        <v>227</v>
      </c>
      <c r="L56" s="238" t="s">
        <v>274</v>
      </c>
      <c r="M56" s="332" t="s">
        <v>276</v>
      </c>
      <c r="N56" s="111" t="s">
        <v>277</v>
      </c>
      <c r="O56" s="34" t="s">
        <v>276</v>
      </c>
      <c r="P56" s="156"/>
    </row>
    <row r="57" spans="1:16" x14ac:dyDescent="0.2">
      <c r="A57" s="119"/>
      <c r="B57" s="168"/>
      <c r="C57" s="166"/>
      <c r="D57" s="154"/>
      <c r="E57" s="5"/>
      <c r="F57" s="5"/>
      <c r="G57" s="58"/>
      <c r="H57" s="7"/>
      <c r="I57" s="289"/>
      <c r="J57" s="123"/>
      <c r="K57" s="7"/>
      <c r="L57" s="237"/>
      <c r="M57" s="152"/>
      <c r="N57" s="7"/>
      <c r="O57" s="35"/>
      <c r="P57" s="156"/>
    </row>
    <row r="58" spans="1:16" x14ac:dyDescent="0.2">
      <c r="A58" s="119" t="s">
        <v>251</v>
      </c>
      <c r="B58" s="168"/>
      <c r="C58" s="166"/>
      <c r="D58" s="154"/>
      <c r="E58" s="5"/>
      <c r="F58" s="5"/>
      <c r="G58" s="58"/>
      <c r="H58" s="7"/>
      <c r="I58" s="289"/>
      <c r="J58" s="123"/>
      <c r="K58" s="7"/>
      <c r="L58" s="237"/>
      <c r="M58" s="152"/>
      <c r="N58" s="7"/>
      <c r="O58" s="35"/>
      <c r="P58" s="156"/>
    </row>
    <row r="59" spans="1:16" x14ac:dyDescent="0.2">
      <c r="A59" s="121" t="s">
        <v>3</v>
      </c>
      <c r="B59" s="175" t="s">
        <v>17</v>
      </c>
      <c r="C59" s="171">
        <v>0.01</v>
      </c>
      <c r="D59" s="178"/>
      <c r="E59" s="27">
        <v>5.5E-2</v>
      </c>
      <c r="F59" s="27"/>
      <c r="G59" s="17">
        <v>0</v>
      </c>
      <c r="H59" s="53">
        <f t="shared" ref="H59:H68" si="15">COUNTA(I59:L59)</f>
        <v>0</v>
      </c>
      <c r="I59" s="286"/>
      <c r="J59" s="300"/>
      <c r="K59" s="4"/>
      <c r="L59" s="231"/>
      <c r="M59" s="155"/>
      <c r="N59" s="4"/>
      <c r="O59" s="18"/>
      <c r="P59" s="156"/>
    </row>
    <row r="60" spans="1:16" x14ac:dyDescent="0.2">
      <c r="A60" s="121" t="s">
        <v>4</v>
      </c>
      <c r="B60" s="175" t="s">
        <v>17</v>
      </c>
      <c r="C60" s="171">
        <v>1E-3</v>
      </c>
      <c r="D60" s="178"/>
      <c r="E60" s="27">
        <v>1.2999999999999999E-2</v>
      </c>
      <c r="F60" s="27"/>
      <c r="G60" s="17">
        <v>0</v>
      </c>
      <c r="H60" s="53">
        <f t="shared" si="15"/>
        <v>0</v>
      </c>
      <c r="I60" s="286"/>
      <c r="J60" s="300"/>
      <c r="K60" s="4"/>
      <c r="L60" s="231"/>
      <c r="M60" s="212"/>
      <c r="N60" s="4"/>
      <c r="O60" s="18"/>
      <c r="P60" s="156"/>
    </row>
    <row r="61" spans="1:16" x14ac:dyDescent="0.2">
      <c r="A61" s="121" t="s">
        <v>5</v>
      </c>
      <c r="B61" s="175" t="s">
        <v>17</v>
      </c>
      <c r="C61" s="171">
        <v>1E-3</v>
      </c>
      <c r="D61" s="178"/>
      <c r="E61" s="11"/>
      <c r="F61" s="11"/>
      <c r="G61" s="17">
        <v>0</v>
      </c>
      <c r="H61" s="53">
        <f t="shared" si="15"/>
        <v>0</v>
      </c>
      <c r="I61" s="286"/>
      <c r="J61" s="300"/>
      <c r="K61" s="4"/>
      <c r="L61" s="231"/>
      <c r="M61" s="155"/>
      <c r="N61" s="4"/>
      <c r="O61" s="18"/>
      <c r="P61" s="156"/>
    </row>
    <row r="62" spans="1:16" x14ac:dyDescent="0.2">
      <c r="A62" s="121" t="s">
        <v>6</v>
      </c>
      <c r="B62" s="175" t="s">
        <v>17</v>
      </c>
      <c r="C62" s="171">
        <v>1E-4</v>
      </c>
      <c r="D62" s="178"/>
      <c r="E62" s="45">
        <v>2.0000000000000001E-4</v>
      </c>
      <c r="F62" s="45"/>
      <c r="G62" s="17">
        <v>0</v>
      </c>
      <c r="H62" s="53">
        <f t="shared" si="15"/>
        <v>0</v>
      </c>
      <c r="I62" s="286"/>
      <c r="J62" s="300"/>
      <c r="K62" s="4"/>
      <c r="L62" s="231"/>
      <c r="M62" s="153"/>
      <c r="N62" s="4"/>
      <c r="O62" s="18"/>
      <c r="P62" s="156"/>
    </row>
    <row r="63" spans="1:16" x14ac:dyDescent="0.2">
      <c r="A63" s="121" t="s">
        <v>27</v>
      </c>
      <c r="B63" s="175" t="s">
        <v>17</v>
      </c>
      <c r="C63" s="171">
        <v>1E-3</v>
      </c>
      <c r="D63" s="178"/>
      <c r="E63" s="27">
        <v>1E-3</v>
      </c>
      <c r="F63" s="27"/>
      <c r="G63" s="17">
        <v>0</v>
      </c>
      <c r="H63" s="53">
        <f t="shared" si="15"/>
        <v>0</v>
      </c>
      <c r="I63" s="286"/>
      <c r="J63" s="300"/>
      <c r="K63" s="4"/>
      <c r="L63" s="231"/>
      <c r="M63" s="155"/>
      <c r="N63" s="4"/>
      <c r="O63" s="18"/>
      <c r="P63" s="156"/>
    </row>
    <row r="64" spans="1:16" x14ac:dyDescent="0.2">
      <c r="A64" s="121" t="s">
        <v>9</v>
      </c>
      <c r="B64" s="175" t="s">
        <v>17</v>
      </c>
      <c r="C64" s="171">
        <v>1E-3</v>
      </c>
      <c r="D64" s="178"/>
      <c r="E64" s="11"/>
      <c r="F64" s="11"/>
      <c r="G64" s="17">
        <v>0</v>
      </c>
      <c r="H64" s="53">
        <f t="shared" si="15"/>
        <v>0</v>
      </c>
      <c r="I64" s="286"/>
      <c r="J64" s="300"/>
      <c r="K64" s="4"/>
      <c r="L64" s="239"/>
      <c r="M64" s="153"/>
      <c r="N64" s="4"/>
      <c r="O64" s="18"/>
      <c r="P64" s="156"/>
    </row>
    <row r="65" spans="1:16" s="32" customFormat="1" x14ac:dyDescent="0.2">
      <c r="A65" s="121" t="s">
        <v>10</v>
      </c>
      <c r="B65" s="175" t="s">
        <v>17</v>
      </c>
      <c r="C65" s="171">
        <v>1E-3</v>
      </c>
      <c r="D65" s="178"/>
      <c r="E65" s="27">
        <v>1.4E-3</v>
      </c>
      <c r="F65" s="27"/>
      <c r="G65" s="17">
        <v>0</v>
      </c>
      <c r="H65" s="53">
        <f t="shared" si="15"/>
        <v>0</v>
      </c>
      <c r="I65" s="290"/>
      <c r="J65" s="300"/>
      <c r="K65" s="4"/>
      <c r="L65" s="231"/>
      <c r="M65" s="155"/>
      <c r="N65" s="4"/>
      <c r="O65" s="18"/>
      <c r="P65" s="159"/>
    </row>
    <row r="66" spans="1:16" x14ac:dyDescent="0.2">
      <c r="A66" s="121" t="s">
        <v>28</v>
      </c>
      <c r="B66" s="175" t="s">
        <v>17</v>
      </c>
      <c r="C66" s="171">
        <v>1E-3</v>
      </c>
      <c r="D66" s="178"/>
      <c r="E66" s="27">
        <v>3.3999999999999998E-3</v>
      </c>
      <c r="F66" s="27"/>
      <c r="G66" s="17">
        <v>0</v>
      </c>
      <c r="H66" s="53">
        <f t="shared" si="15"/>
        <v>0</v>
      </c>
      <c r="I66" s="286"/>
      <c r="J66" s="300"/>
      <c r="K66" s="4"/>
      <c r="L66" s="231"/>
      <c r="M66" s="155"/>
      <c r="N66" s="4"/>
      <c r="O66" s="18"/>
      <c r="P66" s="156"/>
    </row>
    <row r="67" spans="1:16" x14ac:dyDescent="0.2">
      <c r="A67" s="121" t="s">
        <v>30</v>
      </c>
      <c r="B67" s="175" t="s">
        <v>17</v>
      </c>
      <c r="C67" s="171">
        <v>1E-4</v>
      </c>
      <c r="D67" s="178"/>
      <c r="E67" s="27">
        <v>5.9999999999999995E-4</v>
      </c>
      <c r="F67" s="27"/>
      <c r="G67" s="17">
        <v>0</v>
      </c>
      <c r="H67" s="53">
        <f t="shared" si="15"/>
        <v>0</v>
      </c>
      <c r="I67" s="285"/>
      <c r="J67" s="300"/>
      <c r="K67" s="4"/>
      <c r="L67" s="232"/>
      <c r="M67" s="155"/>
      <c r="N67" s="4"/>
      <c r="O67" s="18"/>
      <c r="P67" s="156"/>
    </row>
    <row r="68" spans="1:16" x14ac:dyDescent="0.2">
      <c r="A68" s="173" t="s">
        <v>29</v>
      </c>
      <c r="B68" s="177" t="s">
        <v>17</v>
      </c>
      <c r="C68" s="179">
        <v>5.0000000000000001E-3</v>
      </c>
      <c r="D68" s="182"/>
      <c r="E68" s="27">
        <v>8.0000000000000002E-3</v>
      </c>
      <c r="F68" s="27"/>
      <c r="G68" s="53">
        <v>0</v>
      </c>
      <c r="H68" s="53">
        <f t="shared" si="15"/>
        <v>0</v>
      </c>
      <c r="I68" s="286"/>
      <c r="J68" s="300"/>
      <c r="K68" s="4"/>
      <c r="L68" s="231"/>
      <c r="M68" s="213"/>
      <c r="N68" s="11"/>
      <c r="O68" s="120"/>
      <c r="P68" s="156"/>
    </row>
    <row r="69" spans="1:16" x14ac:dyDescent="0.2">
      <c r="A69" s="119"/>
      <c r="B69" s="168"/>
      <c r="C69" s="166"/>
      <c r="D69" s="154"/>
      <c r="E69" s="5"/>
      <c r="F69" s="5"/>
      <c r="G69" s="58"/>
      <c r="H69" s="7"/>
      <c r="I69" s="288"/>
      <c r="J69" s="123"/>
      <c r="K69" s="7"/>
      <c r="L69" s="237"/>
      <c r="M69" s="152"/>
      <c r="N69" s="7"/>
      <c r="O69" s="35"/>
      <c r="P69" s="156"/>
    </row>
    <row r="70" spans="1:16" x14ac:dyDescent="0.2">
      <c r="A70" s="186" t="s">
        <v>168</v>
      </c>
      <c r="B70" s="168"/>
      <c r="C70" s="166"/>
      <c r="D70" s="154"/>
      <c r="E70" s="5"/>
      <c r="F70" s="5"/>
      <c r="G70" s="58"/>
      <c r="H70" s="7"/>
      <c r="I70" s="288"/>
      <c r="J70" s="123"/>
      <c r="K70" s="7"/>
      <c r="L70" s="237"/>
      <c r="M70" s="152"/>
      <c r="N70" s="7"/>
      <c r="O70" s="35"/>
      <c r="P70" s="156"/>
    </row>
    <row r="71" spans="1:16" x14ac:dyDescent="0.2">
      <c r="A71" s="121" t="s">
        <v>121</v>
      </c>
      <c r="B71" s="175" t="s">
        <v>46</v>
      </c>
      <c r="C71" s="179">
        <v>1</v>
      </c>
      <c r="D71" s="182"/>
      <c r="E71" s="27">
        <v>950</v>
      </c>
      <c r="F71" s="27"/>
      <c r="G71" s="17">
        <v>1</v>
      </c>
      <c r="H71" s="53">
        <f t="shared" ref="H71:H79" si="16">COUNTA(I71:L71)</f>
        <v>4</v>
      </c>
      <c r="I71" s="285" t="s">
        <v>230</v>
      </c>
      <c r="J71" s="306" t="s">
        <v>225</v>
      </c>
      <c r="K71" s="306" t="s">
        <v>225</v>
      </c>
      <c r="L71" s="306" t="s">
        <v>225</v>
      </c>
      <c r="M71" s="332" t="s">
        <v>276</v>
      </c>
      <c r="N71" s="111" t="s">
        <v>277</v>
      </c>
      <c r="O71" s="34" t="s">
        <v>276</v>
      </c>
      <c r="P71" s="156"/>
    </row>
    <row r="72" spans="1:16" x14ac:dyDescent="0.2">
      <c r="A72" s="121" t="s">
        <v>122</v>
      </c>
      <c r="B72" s="175" t="s">
        <v>46</v>
      </c>
      <c r="C72" s="179">
        <v>5</v>
      </c>
      <c r="D72" s="182"/>
      <c r="E72" s="4"/>
      <c r="F72" s="4"/>
      <c r="G72" s="17">
        <v>1</v>
      </c>
      <c r="H72" s="53">
        <f t="shared" si="16"/>
        <v>4</v>
      </c>
      <c r="I72" s="285" t="s">
        <v>230</v>
      </c>
      <c r="J72" s="306" t="s">
        <v>267</v>
      </c>
      <c r="K72" s="306" t="s">
        <v>267</v>
      </c>
      <c r="L72" s="306" t="s">
        <v>267</v>
      </c>
      <c r="M72" s="332" t="s">
        <v>276</v>
      </c>
      <c r="N72" s="111" t="s">
        <v>277</v>
      </c>
      <c r="O72" s="34" t="s">
        <v>276</v>
      </c>
      <c r="P72" s="156"/>
    </row>
    <row r="73" spans="1:16" ht="15" customHeight="1" x14ac:dyDescent="0.2">
      <c r="A73" s="121" t="s">
        <v>123</v>
      </c>
      <c r="B73" s="175" t="s">
        <v>46</v>
      </c>
      <c r="C73" s="179">
        <v>2</v>
      </c>
      <c r="D73" s="182"/>
      <c r="E73" s="4"/>
      <c r="F73" s="4"/>
      <c r="G73" s="17">
        <v>1</v>
      </c>
      <c r="H73" s="53">
        <f t="shared" si="16"/>
        <v>4</v>
      </c>
      <c r="I73" s="285" t="s">
        <v>230</v>
      </c>
      <c r="J73" s="306" t="s">
        <v>267</v>
      </c>
      <c r="K73" s="306" t="s">
        <v>267</v>
      </c>
      <c r="L73" s="306" t="s">
        <v>267</v>
      </c>
      <c r="M73" s="332" t="s">
        <v>276</v>
      </c>
      <c r="N73" s="111" t="s">
        <v>277</v>
      </c>
      <c r="O73" s="34" t="s">
        <v>276</v>
      </c>
      <c r="P73" s="156"/>
    </row>
    <row r="74" spans="1:16" x14ac:dyDescent="0.2">
      <c r="A74" s="121" t="s">
        <v>157</v>
      </c>
      <c r="B74" s="175" t="s">
        <v>46</v>
      </c>
      <c r="C74" s="179">
        <v>2</v>
      </c>
      <c r="D74" s="182"/>
      <c r="E74" s="4"/>
      <c r="F74" s="4"/>
      <c r="G74" s="17">
        <v>1</v>
      </c>
      <c r="H74" s="53">
        <f t="shared" si="16"/>
        <v>4</v>
      </c>
      <c r="I74" s="285" t="s">
        <v>230</v>
      </c>
      <c r="J74" s="306" t="s">
        <v>267</v>
      </c>
      <c r="K74" s="306" t="s">
        <v>267</v>
      </c>
      <c r="L74" s="306" t="s">
        <v>267</v>
      </c>
      <c r="M74" s="332" t="s">
        <v>276</v>
      </c>
      <c r="N74" s="111" t="s">
        <v>277</v>
      </c>
      <c r="O74" s="34" t="s">
        <v>276</v>
      </c>
      <c r="P74" s="156"/>
    </row>
    <row r="75" spans="1:16" x14ac:dyDescent="0.2">
      <c r="A75" s="121" t="s">
        <v>158</v>
      </c>
      <c r="B75" s="175" t="s">
        <v>46</v>
      </c>
      <c r="C75" s="179">
        <v>2</v>
      </c>
      <c r="D75" s="182"/>
      <c r="E75" s="4"/>
      <c r="F75" s="4"/>
      <c r="G75" s="17">
        <v>1</v>
      </c>
      <c r="H75" s="53">
        <f t="shared" si="16"/>
        <v>4</v>
      </c>
      <c r="I75" s="285" t="s">
        <v>230</v>
      </c>
      <c r="J75" s="306" t="s">
        <v>267</v>
      </c>
      <c r="K75" s="306" t="s">
        <v>267</v>
      </c>
      <c r="L75" s="306" t="s">
        <v>267</v>
      </c>
      <c r="M75" s="332" t="s">
        <v>276</v>
      </c>
      <c r="N75" s="111" t="s">
        <v>277</v>
      </c>
      <c r="O75" s="34" t="s">
        <v>276</v>
      </c>
      <c r="P75" s="156"/>
    </row>
    <row r="76" spans="1:16" x14ac:dyDescent="0.2">
      <c r="A76" s="121" t="s">
        <v>159</v>
      </c>
      <c r="B76" s="175" t="s">
        <v>46</v>
      </c>
      <c r="C76" s="179">
        <v>1</v>
      </c>
      <c r="D76" s="182"/>
      <c r="E76" s="4"/>
      <c r="F76" s="4"/>
      <c r="G76" s="17">
        <v>1</v>
      </c>
      <c r="H76" s="53">
        <f t="shared" si="16"/>
        <v>4</v>
      </c>
      <c r="I76" s="285" t="s">
        <v>230</v>
      </c>
      <c r="J76" s="306" t="s">
        <v>267</v>
      </c>
      <c r="K76" s="306" t="s">
        <v>267</v>
      </c>
      <c r="L76" s="306" t="s">
        <v>267</v>
      </c>
      <c r="M76" s="332" t="s">
        <v>276</v>
      </c>
      <c r="N76" s="111" t="s">
        <v>277</v>
      </c>
      <c r="O76" s="34" t="s">
        <v>276</v>
      </c>
      <c r="P76" s="156"/>
    </row>
    <row r="77" spans="1:16" x14ac:dyDescent="0.2">
      <c r="A77" s="121" t="s">
        <v>160</v>
      </c>
      <c r="B77" s="175" t="s">
        <v>46</v>
      </c>
      <c r="C77" s="179">
        <v>1</v>
      </c>
      <c r="D77" s="182"/>
      <c r="E77" s="4"/>
      <c r="F77" s="4"/>
      <c r="G77" s="17">
        <v>1</v>
      </c>
      <c r="H77" s="53">
        <f t="shared" si="16"/>
        <v>4</v>
      </c>
      <c r="I77" s="285" t="s">
        <v>230</v>
      </c>
      <c r="J77" s="306" t="s">
        <v>225</v>
      </c>
      <c r="K77" s="306" t="s">
        <v>225</v>
      </c>
      <c r="L77" s="306" t="s">
        <v>225</v>
      </c>
      <c r="M77" s="332" t="s">
        <v>276</v>
      </c>
      <c r="N77" s="111" t="s">
        <v>277</v>
      </c>
      <c r="O77" s="34" t="s">
        <v>276</v>
      </c>
      <c r="P77" s="156"/>
    </row>
    <row r="78" spans="1:16" x14ac:dyDescent="0.2">
      <c r="A78" s="121" t="s">
        <v>105</v>
      </c>
      <c r="B78" s="175" t="s">
        <v>46</v>
      </c>
      <c r="C78" s="179">
        <v>5</v>
      </c>
      <c r="D78" s="182"/>
      <c r="E78" s="25">
        <v>16</v>
      </c>
      <c r="F78" s="25"/>
      <c r="G78" s="17">
        <v>1</v>
      </c>
      <c r="H78" s="53">
        <f t="shared" si="16"/>
        <v>4</v>
      </c>
      <c r="I78" s="285" t="s">
        <v>230</v>
      </c>
      <c r="J78" s="49" t="s">
        <v>230</v>
      </c>
      <c r="K78" s="49" t="s">
        <v>230</v>
      </c>
      <c r="L78" s="49" t="s">
        <v>230</v>
      </c>
      <c r="M78" s="332" t="s">
        <v>276</v>
      </c>
      <c r="N78" s="111" t="s">
        <v>277</v>
      </c>
      <c r="O78" s="34" t="s">
        <v>276</v>
      </c>
      <c r="P78" s="156"/>
    </row>
    <row r="79" spans="1:16" x14ac:dyDescent="0.2">
      <c r="A79" s="121" t="s">
        <v>45</v>
      </c>
      <c r="B79" s="175" t="s">
        <v>46</v>
      </c>
      <c r="C79" s="171">
        <v>1</v>
      </c>
      <c r="D79" s="178"/>
      <c r="E79" s="4"/>
      <c r="F79" s="4"/>
      <c r="G79" s="17">
        <v>0</v>
      </c>
      <c r="H79" s="17">
        <f t="shared" si="16"/>
        <v>0</v>
      </c>
      <c r="I79" s="285"/>
      <c r="J79" s="80"/>
      <c r="K79" s="38"/>
      <c r="L79" s="232"/>
      <c r="M79" s="153"/>
      <c r="N79" s="115"/>
      <c r="O79" s="34"/>
      <c r="P79" s="156"/>
    </row>
    <row r="80" spans="1:16" x14ac:dyDescent="0.2">
      <c r="A80" s="186"/>
      <c r="B80" s="168"/>
      <c r="C80" s="166"/>
      <c r="D80" s="192"/>
      <c r="E80" s="79"/>
      <c r="F80" s="79"/>
      <c r="G80" s="79"/>
      <c r="H80" s="79"/>
      <c r="I80" s="289"/>
      <c r="J80" s="126"/>
      <c r="K80" s="79"/>
      <c r="L80" s="240"/>
      <c r="M80" s="218"/>
      <c r="N80" s="220"/>
      <c r="O80" s="221"/>
      <c r="P80" s="156"/>
    </row>
    <row r="81" spans="1:16" x14ac:dyDescent="0.2">
      <c r="A81" s="186" t="s">
        <v>141</v>
      </c>
      <c r="B81" s="168"/>
      <c r="C81" s="166"/>
      <c r="D81" s="192"/>
      <c r="E81" s="79"/>
      <c r="F81" s="79"/>
      <c r="G81" s="79"/>
      <c r="H81" s="79"/>
      <c r="I81" s="289"/>
      <c r="J81" s="126"/>
      <c r="K81" s="79"/>
      <c r="L81" s="240"/>
      <c r="M81" s="218"/>
      <c r="N81" s="220"/>
      <c r="O81" s="221"/>
      <c r="P81" s="156"/>
    </row>
    <row r="82" spans="1:16" x14ac:dyDescent="0.2">
      <c r="A82" s="121" t="s">
        <v>169</v>
      </c>
      <c r="B82" s="175" t="s">
        <v>46</v>
      </c>
      <c r="C82" s="171">
        <v>5</v>
      </c>
      <c r="D82" s="178"/>
      <c r="E82" s="4"/>
      <c r="F82" s="4"/>
      <c r="G82" s="17"/>
      <c r="H82" s="17"/>
      <c r="I82" s="285"/>
      <c r="J82" s="80"/>
      <c r="K82" s="4"/>
      <c r="L82" s="231"/>
      <c r="M82" s="155"/>
      <c r="N82" s="4"/>
      <c r="O82" s="18"/>
      <c r="P82" s="156"/>
    </row>
    <row r="83" spans="1:16" x14ac:dyDescent="0.2">
      <c r="A83" s="121" t="s">
        <v>170</v>
      </c>
      <c r="B83" s="175" t="s">
        <v>46</v>
      </c>
      <c r="C83" s="171">
        <v>5</v>
      </c>
      <c r="D83" s="178"/>
      <c r="E83" s="4"/>
      <c r="F83" s="4"/>
      <c r="G83" s="17"/>
      <c r="H83" s="17"/>
      <c r="I83" s="285"/>
      <c r="J83" s="80"/>
      <c r="K83" s="4"/>
      <c r="L83" s="231"/>
      <c r="M83" s="155"/>
      <c r="N83" s="4"/>
      <c r="O83" s="18"/>
      <c r="P83" s="156"/>
    </row>
    <row r="84" spans="1:16" x14ac:dyDescent="0.2">
      <c r="A84" s="121" t="s">
        <v>171</v>
      </c>
      <c r="B84" s="175" t="s">
        <v>46</v>
      </c>
      <c r="C84" s="171">
        <v>5</v>
      </c>
      <c r="D84" s="178"/>
      <c r="E84" s="4"/>
      <c r="F84" s="4"/>
      <c r="G84" s="17"/>
      <c r="H84" s="17"/>
      <c r="I84" s="285"/>
      <c r="J84" s="80"/>
      <c r="K84" s="4"/>
      <c r="L84" s="231"/>
      <c r="M84" s="155"/>
      <c r="N84" s="4"/>
      <c r="O84" s="18"/>
      <c r="P84" s="156"/>
    </row>
    <row r="85" spans="1:16" x14ac:dyDescent="0.2">
      <c r="A85" s="121" t="s">
        <v>172</v>
      </c>
      <c r="B85" s="175" t="s">
        <v>46</v>
      </c>
      <c r="C85" s="171">
        <v>5</v>
      </c>
      <c r="D85" s="178"/>
      <c r="E85" s="4"/>
      <c r="F85" s="4"/>
      <c r="G85" s="17"/>
      <c r="H85" s="17"/>
      <c r="I85" s="285"/>
      <c r="J85" s="80"/>
      <c r="K85" s="4"/>
      <c r="L85" s="231"/>
      <c r="M85" s="155"/>
      <c r="N85" s="4"/>
      <c r="O85" s="18"/>
      <c r="P85" s="156"/>
    </row>
    <row r="86" spans="1:16" x14ac:dyDescent="0.2">
      <c r="A86" s="121" t="s">
        <v>173</v>
      </c>
      <c r="B86" s="175" t="s">
        <v>46</v>
      </c>
      <c r="C86" s="171">
        <v>5</v>
      </c>
      <c r="D86" s="178"/>
      <c r="E86" s="4"/>
      <c r="F86" s="4"/>
      <c r="G86" s="17"/>
      <c r="H86" s="17"/>
      <c r="I86" s="285"/>
      <c r="J86" s="80"/>
      <c r="K86" s="4"/>
      <c r="L86" s="231"/>
      <c r="M86" s="155"/>
      <c r="N86" s="4"/>
      <c r="O86" s="18"/>
      <c r="P86" s="156"/>
    </row>
    <row r="87" spans="1:16" x14ac:dyDescent="0.2">
      <c r="A87" s="121" t="s">
        <v>174</v>
      </c>
      <c r="B87" s="175" t="s">
        <v>46</v>
      </c>
      <c r="C87" s="171">
        <v>5</v>
      </c>
      <c r="D87" s="178"/>
      <c r="E87" s="4"/>
      <c r="F87" s="4"/>
      <c r="G87" s="17"/>
      <c r="H87" s="17"/>
      <c r="I87" s="285"/>
      <c r="J87" s="80"/>
      <c r="K87" s="4"/>
      <c r="L87" s="231"/>
      <c r="M87" s="155"/>
      <c r="N87" s="4"/>
      <c r="O87" s="18"/>
      <c r="P87" s="156"/>
    </row>
    <row r="88" spans="1:16" x14ac:dyDescent="0.2">
      <c r="A88" s="121" t="s">
        <v>175</v>
      </c>
      <c r="B88" s="175" t="s">
        <v>46</v>
      </c>
      <c r="C88" s="171">
        <v>5</v>
      </c>
      <c r="D88" s="178"/>
      <c r="E88" s="4"/>
      <c r="F88" s="4"/>
      <c r="G88" s="17"/>
      <c r="H88" s="17"/>
      <c r="I88" s="285"/>
      <c r="J88" s="80"/>
      <c r="K88" s="4"/>
      <c r="L88" s="231"/>
      <c r="M88" s="155"/>
      <c r="N88" s="4"/>
      <c r="O88" s="18"/>
      <c r="P88" s="156"/>
    </row>
    <row r="89" spans="1:16" x14ac:dyDescent="0.2">
      <c r="A89" s="121" t="s">
        <v>176</v>
      </c>
      <c r="B89" s="175" t="s">
        <v>46</v>
      </c>
      <c r="C89" s="171">
        <v>5</v>
      </c>
      <c r="D89" s="178"/>
      <c r="E89" s="4"/>
      <c r="F89" s="4"/>
      <c r="G89" s="17"/>
      <c r="H89" s="17"/>
      <c r="I89" s="285"/>
      <c r="J89" s="80"/>
      <c r="K89" s="4"/>
      <c r="L89" s="231"/>
      <c r="M89" s="155"/>
      <c r="N89" s="4"/>
      <c r="O89" s="18"/>
      <c r="P89" s="156"/>
    </row>
    <row r="90" spans="1:16" x14ac:dyDescent="0.2">
      <c r="A90" s="121" t="s">
        <v>177</v>
      </c>
      <c r="B90" s="175" t="s">
        <v>46</v>
      </c>
      <c r="C90" s="171">
        <v>5</v>
      </c>
      <c r="D90" s="178"/>
      <c r="E90" s="4"/>
      <c r="F90" s="4"/>
      <c r="G90" s="17"/>
      <c r="H90" s="17"/>
      <c r="I90" s="285"/>
      <c r="J90" s="80"/>
      <c r="K90" s="4"/>
      <c r="L90" s="231"/>
      <c r="M90" s="155"/>
      <c r="N90" s="4"/>
      <c r="O90" s="18"/>
      <c r="P90" s="156"/>
    </row>
    <row r="91" spans="1:16" x14ac:dyDescent="0.2">
      <c r="A91" s="186"/>
      <c r="B91" s="168"/>
      <c r="C91" s="166"/>
      <c r="D91" s="192"/>
      <c r="E91" s="79"/>
      <c r="F91" s="79"/>
      <c r="G91" s="79"/>
      <c r="H91" s="79"/>
      <c r="I91" s="289"/>
      <c r="J91" s="126"/>
      <c r="K91" s="79"/>
      <c r="L91" s="240"/>
      <c r="M91" s="218"/>
      <c r="N91" s="220"/>
      <c r="O91" s="221"/>
      <c r="P91" s="156"/>
    </row>
    <row r="92" spans="1:16" x14ac:dyDescent="0.2">
      <c r="A92" s="186" t="s">
        <v>184</v>
      </c>
      <c r="B92" s="168"/>
      <c r="C92" s="166"/>
      <c r="D92" s="192"/>
      <c r="E92" s="79"/>
      <c r="F92" s="79"/>
      <c r="G92" s="79"/>
      <c r="H92" s="79"/>
      <c r="I92" s="289"/>
      <c r="J92" s="126"/>
      <c r="K92" s="79"/>
      <c r="L92" s="240"/>
      <c r="M92" s="218"/>
      <c r="N92" s="220"/>
      <c r="O92" s="221"/>
      <c r="P92" s="156"/>
    </row>
    <row r="93" spans="1:16" x14ac:dyDescent="0.2">
      <c r="A93" s="121" t="s">
        <v>185</v>
      </c>
      <c r="B93" s="175" t="s">
        <v>46</v>
      </c>
      <c r="C93" s="171">
        <v>5</v>
      </c>
      <c r="D93" s="178"/>
      <c r="E93" s="4"/>
      <c r="F93" s="4"/>
      <c r="G93" s="17"/>
      <c r="H93" s="17"/>
      <c r="I93" s="285"/>
      <c r="J93" s="80"/>
      <c r="K93" s="4"/>
      <c r="L93" s="231"/>
      <c r="M93" s="155"/>
      <c r="N93" s="4"/>
      <c r="O93" s="18"/>
      <c r="P93" s="156"/>
    </row>
    <row r="94" spans="1:16" x14ac:dyDescent="0.2">
      <c r="A94" s="186"/>
      <c r="B94" s="168"/>
      <c r="C94" s="166"/>
      <c r="D94" s="192"/>
      <c r="E94" s="79"/>
      <c r="F94" s="79"/>
      <c r="G94" s="79"/>
      <c r="H94" s="79"/>
      <c r="I94" s="288"/>
      <c r="J94" s="126"/>
      <c r="K94" s="79"/>
      <c r="L94" s="240"/>
      <c r="M94" s="218"/>
      <c r="N94" s="220"/>
      <c r="O94" s="221"/>
      <c r="P94" s="156"/>
    </row>
    <row r="95" spans="1:16" x14ac:dyDescent="0.2">
      <c r="A95" s="186" t="s">
        <v>186</v>
      </c>
      <c r="B95" s="168"/>
      <c r="C95" s="166"/>
      <c r="D95" s="192"/>
      <c r="E95" s="79"/>
      <c r="F95" s="79"/>
      <c r="G95" s="79"/>
      <c r="H95" s="79"/>
      <c r="I95" s="288"/>
      <c r="J95" s="126"/>
      <c r="K95" s="79"/>
      <c r="L95" s="240"/>
      <c r="M95" s="218"/>
      <c r="N95" s="220"/>
      <c r="O95" s="221"/>
      <c r="P95" s="156"/>
    </row>
    <row r="96" spans="1:16" x14ac:dyDescent="0.2">
      <c r="A96" s="121" t="s">
        <v>187</v>
      </c>
      <c r="B96" s="175" t="s">
        <v>46</v>
      </c>
      <c r="C96" s="171">
        <v>5</v>
      </c>
      <c r="D96" s="178"/>
      <c r="E96" s="4"/>
      <c r="F96" s="4"/>
      <c r="G96" s="17"/>
      <c r="H96" s="17"/>
      <c r="I96" s="285"/>
      <c r="J96" s="80"/>
      <c r="K96" s="4"/>
      <c r="L96" s="232"/>
      <c r="M96" s="155"/>
      <c r="N96" s="4"/>
      <c r="O96" s="18"/>
      <c r="P96" s="156"/>
    </row>
    <row r="97" spans="1:16" x14ac:dyDescent="0.2">
      <c r="A97" s="121" t="s">
        <v>188</v>
      </c>
      <c r="B97" s="175" t="s">
        <v>46</v>
      </c>
      <c r="C97" s="171">
        <v>5</v>
      </c>
      <c r="D97" s="178"/>
      <c r="E97" s="4"/>
      <c r="F97" s="4"/>
      <c r="G97" s="17"/>
      <c r="H97" s="17"/>
      <c r="I97" s="285"/>
      <c r="J97" s="80"/>
      <c r="K97" s="4"/>
      <c r="L97" s="232"/>
      <c r="M97" s="155"/>
      <c r="N97" s="4"/>
      <c r="O97" s="18"/>
      <c r="P97" s="156"/>
    </row>
    <row r="98" spans="1:16" x14ac:dyDescent="0.2">
      <c r="A98" s="121" t="s">
        <v>189</v>
      </c>
      <c r="B98" s="175" t="s">
        <v>46</v>
      </c>
      <c r="C98" s="171">
        <v>5</v>
      </c>
      <c r="D98" s="178"/>
      <c r="E98" s="4"/>
      <c r="F98" s="4"/>
      <c r="G98" s="17"/>
      <c r="H98" s="17"/>
      <c r="I98" s="285"/>
      <c r="J98" s="80"/>
      <c r="K98" s="4"/>
      <c r="L98" s="232"/>
      <c r="M98" s="155"/>
      <c r="N98" s="4"/>
      <c r="O98" s="18"/>
      <c r="P98" s="156"/>
    </row>
    <row r="99" spans="1:16" x14ac:dyDescent="0.2">
      <c r="A99" s="121" t="s">
        <v>190</v>
      </c>
      <c r="B99" s="175" t="s">
        <v>46</v>
      </c>
      <c r="C99" s="171">
        <v>5</v>
      </c>
      <c r="D99" s="178"/>
      <c r="E99" s="4"/>
      <c r="F99" s="4"/>
      <c r="G99" s="17"/>
      <c r="H99" s="17"/>
      <c r="I99" s="285"/>
      <c r="J99" s="80"/>
      <c r="K99" s="4"/>
      <c r="L99" s="232"/>
      <c r="M99" s="155"/>
      <c r="N99" s="4"/>
      <c r="O99" s="18"/>
      <c r="P99" s="156"/>
    </row>
    <row r="100" spans="1:16" x14ac:dyDescent="0.2">
      <c r="A100" s="121" t="s">
        <v>191</v>
      </c>
      <c r="B100" s="175" t="s">
        <v>46</v>
      </c>
      <c r="C100" s="171">
        <v>5</v>
      </c>
      <c r="D100" s="178"/>
      <c r="E100" s="4"/>
      <c r="F100" s="4"/>
      <c r="G100" s="17"/>
      <c r="H100" s="17"/>
      <c r="I100" s="285"/>
      <c r="J100" s="80"/>
      <c r="K100" s="4"/>
      <c r="L100" s="232"/>
      <c r="M100" s="155"/>
      <c r="N100" s="4"/>
      <c r="O100" s="18"/>
      <c r="P100" s="156"/>
    </row>
    <row r="101" spans="1:16" x14ac:dyDescent="0.2">
      <c r="A101" s="186"/>
      <c r="B101" s="168"/>
      <c r="C101" s="166"/>
      <c r="D101" s="192"/>
      <c r="E101" s="79"/>
      <c r="F101" s="79"/>
      <c r="G101" s="79"/>
      <c r="H101" s="79"/>
      <c r="I101" s="288"/>
      <c r="J101" s="126"/>
      <c r="K101" s="79"/>
      <c r="L101" s="240"/>
      <c r="M101" s="218"/>
      <c r="N101" s="220"/>
      <c r="O101" s="221"/>
      <c r="P101" s="156"/>
    </row>
    <row r="102" spans="1:16" x14ac:dyDescent="0.2">
      <c r="A102" s="186" t="s">
        <v>178</v>
      </c>
      <c r="B102" s="168"/>
      <c r="C102" s="166"/>
      <c r="D102" s="192"/>
      <c r="E102" s="79"/>
      <c r="F102" s="79"/>
      <c r="G102" s="79"/>
      <c r="H102" s="79"/>
      <c r="I102" s="288"/>
      <c r="J102" s="126"/>
      <c r="K102" s="79"/>
      <c r="L102" s="240"/>
      <c r="M102" s="218"/>
      <c r="N102" s="220"/>
      <c r="O102" s="221"/>
      <c r="P102" s="156"/>
    </row>
    <row r="103" spans="1:16" x14ac:dyDescent="0.2">
      <c r="A103" s="121" t="s">
        <v>179</v>
      </c>
      <c r="B103" s="175" t="s">
        <v>46</v>
      </c>
      <c r="C103" s="171">
        <v>50</v>
      </c>
      <c r="D103" s="178"/>
      <c r="E103" s="4"/>
      <c r="F103" s="4"/>
      <c r="G103" s="17"/>
      <c r="H103" s="17"/>
      <c r="I103" s="285"/>
      <c r="J103" s="80"/>
      <c r="K103" s="4"/>
      <c r="L103" s="231"/>
      <c r="M103" s="155"/>
      <c r="N103" s="4"/>
      <c r="O103" s="18"/>
      <c r="P103" s="156"/>
    </row>
    <row r="104" spans="1:16" x14ac:dyDescent="0.2">
      <c r="A104" s="121" t="s">
        <v>180</v>
      </c>
      <c r="B104" s="175" t="s">
        <v>46</v>
      </c>
      <c r="C104" s="171">
        <v>50</v>
      </c>
      <c r="D104" s="178"/>
      <c r="E104" s="4"/>
      <c r="F104" s="4"/>
      <c r="G104" s="17"/>
      <c r="H104" s="17"/>
      <c r="I104" s="285"/>
      <c r="J104" s="80"/>
      <c r="K104" s="4"/>
      <c r="L104" s="231"/>
      <c r="M104" s="155"/>
      <c r="N104" s="4"/>
      <c r="O104" s="18"/>
      <c r="P104" s="156"/>
    </row>
    <row r="105" spans="1:16" x14ac:dyDescent="0.2">
      <c r="A105" s="121" t="s">
        <v>181</v>
      </c>
      <c r="B105" s="175" t="s">
        <v>46</v>
      </c>
      <c r="C105" s="171">
        <v>50</v>
      </c>
      <c r="D105" s="178"/>
      <c r="E105" s="4"/>
      <c r="F105" s="4"/>
      <c r="G105" s="17"/>
      <c r="H105" s="17"/>
      <c r="I105" s="285"/>
      <c r="J105" s="80"/>
      <c r="K105" s="4"/>
      <c r="L105" s="231"/>
      <c r="M105" s="155"/>
      <c r="N105" s="4"/>
      <c r="O105" s="18"/>
      <c r="P105" s="156"/>
    </row>
    <row r="106" spans="1:16" x14ac:dyDescent="0.2">
      <c r="A106" s="121" t="s">
        <v>182</v>
      </c>
      <c r="B106" s="175" t="s">
        <v>46</v>
      </c>
      <c r="C106" s="171">
        <v>50</v>
      </c>
      <c r="D106" s="178"/>
      <c r="E106" s="4"/>
      <c r="F106" s="4"/>
      <c r="G106" s="17"/>
      <c r="H106" s="17"/>
      <c r="I106" s="285"/>
      <c r="J106" s="80"/>
      <c r="K106" s="4"/>
      <c r="L106" s="231"/>
      <c r="M106" s="155"/>
      <c r="N106" s="4"/>
      <c r="O106" s="18"/>
      <c r="P106" s="156"/>
    </row>
    <row r="107" spans="1:16" x14ac:dyDescent="0.2">
      <c r="A107" s="119"/>
      <c r="B107" s="168"/>
      <c r="C107" s="166"/>
      <c r="D107" s="154"/>
      <c r="E107" s="5"/>
      <c r="F107" s="5"/>
      <c r="G107" s="58"/>
      <c r="H107" s="7"/>
      <c r="I107" s="288"/>
      <c r="J107" s="123"/>
      <c r="K107" s="7"/>
      <c r="L107" s="237"/>
      <c r="M107" s="152"/>
      <c r="N107" s="7"/>
      <c r="O107" s="35"/>
      <c r="P107" s="156"/>
    </row>
    <row r="108" spans="1:16" x14ac:dyDescent="0.2">
      <c r="A108" s="121" t="s">
        <v>16</v>
      </c>
      <c r="B108" s="175" t="s">
        <v>17</v>
      </c>
      <c r="C108" s="171">
        <v>1</v>
      </c>
      <c r="D108" s="178"/>
      <c r="E108" s="30"/>
      <c r="F108" s="30"/>
      <c r="G108" s="17">
        <v>0</v>
      </c>
      <c r="H108" s="17">
        <f>COUNTA(I108:L108)</f>
        <v>0</v>
      </c>
      <c r="I108" s="286"/>
      <c r="J108" s="80"/>
      <c r="K108" s="4"/>
      <c r="L108" s="231"/>
      <c r="M108" s="153"/>
      <c r="N108" s="4"/>
      <c r="O108" s="18"/>
      <c r="P108" s="156"/>
    </row>
    <row r="109" spans="1:16" x14ac:dyDescent="0.2">
      <c r="A109" s="121" t="s">
        <v>128</v>
      </c>
      <c r="B109" s="175" t="s">
        <v>17</v>
      </c>
      <c r="C109" s="171">
        <v>0.01</v>
      </c>
      <c r="D109" s="178"/>
      <c r="E109" s="4"/>
      <c r="F109" s="4"/>
      <c r="G109" s="53">
        <v>0</v>
      </c>
      <c r="H109" s="17">
        <f>COUNTA(I109:L109)</f>
        <v>0</v>
      </c>
      <c r="I109" s="285"/>
      <c r="J109" s="80"/>
      <c r="K109" s="4"/>
      <c r="L109" s="232"/>
      <c r="M109" s="153"/>
      <c r="N109" s="4"/>
      <c r="O109" s="18"/>
      <c r="P109" s="156"/>
    </row>
    <row r="110" spans="1:16" x14ac:dyDescent="0.2">
      <c r="A110" s="119"/>
      <c r="B110" s="168"/>
      <c r="C110" s="166"/>
      <c r="D110" s="154"/>
      <c r="E110" s="14"/>
      <c r="F110" s="14"/>
      <c r="G110" s="58"/>
      <c r="H110" s="7"/>
      <c r="I110" s="288"/>
      <c r="J110" s="123"/>
      <c r="K110" s="7"/>
      <c r="L110" s="237"/>
      <c r="M110" s="152"/>
      <c r="N110" s="7"/>
      <c r="O110" s="35"/>
      <c r="P110" s="156"/>
    </row>
    <row r="111" spans="1:16" x14ac:dyDescent="0.2">
      <c r="A111" s="119" t="s">
        <v>261</v>
      </c>
      <c r="B111" s="168"/>
      <c r="C111" s="166"/>
      <c r="D111" s="154"/>
      <c r="E111" s="14"/>
      <c r="F111" s="14"/>
      <c r="G111" s="58"/>
      <c r="H111" s="7"/>
      <c r="I111" s="289"/>
      <c r="J111" s="123"/>
      <c r="K111" s="7"/>
      <c r="L111" s="237"/>
      <c r="M111" s="152"/>
      <c r="N111" s="7"/>
      <c r="O111" s="35"/>
      <c r="P111" s="156"/>
    </row>
    <row r="112" spans="1:16" x14ac:dyDescent="0.2">
      <c r="A112" s="121" t="s">
        <v>124</v>
      </c>
      <c r="B112" s="177" t="s">
        <v>46</v>
      </c>
      <c r="C112" s="179">
        <v>20</v>
      </c>
      <c r="D112" s="178"/>
      <c r="E112" s="4"/>
      <c r="F112" s="4"/>
      <c r="G112" s="17">
        <v>4</v>
      </c>
      <c r="H112" s="53">
        <f>COUNTA(I112:L112)</f>
        <v>4</v>
      </c>
      <c r="I112" s="291" t="s">
        <v>229</v>
      </c>
      <c r="J112" s="306" t="s">
        <v>268</v>
      </c>
      <c r="K112" s="49" t="s">
        <v>268</v>
      </c>
      <c r="L112" s="232" t="s">
        <v>268</v>
      </c>
      <c r="M112" s="332" t="s">
        <v>276</v>
      </c>
      <c r="N112" s="111" t="s">
        <v>277</v>
      </c>
      <c r="O112" s="34" t="s">
        <v>276</v>
      </c>
      <c r="P112" s="156"/>
    </row>
    <row r="113" spans="1:16" x14ac:dyDescent="0.2">
      <c r="A113" s="121" t="s">
        <v>125</v>
      </c>
      <c r="B113" s="177" t="s">
        <v>46</v>
      </c>
      <c r="C113" s="179">
        <v>50</v>
      </c>
      <c r="D113" s="178"/>
      <c r="E113" s="4"/>
      <c r="F113" s="4"/>
      <c r="G113" s="17">
        <v>4</v>
      </c>
      <c r="H113" s="53">
        <f>COUNTA(I113:L113)</f>
        <v>4</v>
      </c>
      <c r="I113" s="291">
        <v>740</v>
      </c>
      <c r="J113" s="127">
        <v>390</v>
      </c>
      <c r="K113" s="80">
        <v>220</v>
      </c>
      <c r="L113" s="232">
        <v>650</v>
      </c>
      <c r="M113" s="155">
        <f t="shared" ref="M113" si="17">MIN(I113:L113)</f>
        <v>220</v>
      </c>
      <c r="N113" s="67">
        <f t="shared" ref="N113" si="18">AVERAGE(I113:L113)</f>
        <v>500</v>
      </c>
      <c r="O113" s="18">
        <f t="shared" ref="O113" si="19">MAX(I113:L113)</f>
        <v>740</v>
      </c>
      <c r="P113" s="156"/>
    </row>
    <row r="114" spans="1:16" x14ac:dyDescent="0.2">
      <c r="A114" s="121" t="s">
        <v>126</v>
      </c>
      <c r="B114" s="177" t="s">
        <v>46</v>
      </c>
      <c r="C114" s="179">
        <v>100</v>
      </c>
      <c r="D114" s="178"/>
      <c r="E114" s="4"/>
      <c r="F114" s="4"/>
      <c r="G114" s="17">
        <v>4</v>
      </c>
      <c r="H114" s="53">
        <f>COUNTA(I114:L114)</f>
        <v>4</v>
      </c>
      <c r="I114" s="291">
        <v>4440</v>
      </c>
      <c r="J114" s="127">
        <v>1610</v>
      </c>
      <c r="K114" s="80">
        <v>870</v>
      </c>
      <c r="L114" s="231">
        <v>1950</v>
      </c>
      <c r="M114" s="155">
        <f t="shared" ref="M114:M116" si="20">MIN(I114:L114)</f>
        <v>870</v>
      </c>
      <c r="N114" s="67">
        <f t="shared" ref="N114:N116" si="21">AVERAGE(I114:L114)</f>
        <v>2217.5</v>
      </c>
      <c r="O114" s="18">
        <f t="shared" ref="O114:O116" si="22">MAX(I114:L114)</f>
        <v>4440</v>
      </c>
      <c r="P114" s="156"/>
    </row>
    <row r="115" spans="1:16" x14ac:dyDescent="0.2">
      <c r="A115" s="121" t="s">
        <v>127</v>
      </c>
      <c r="B115" s="177" t="s">
        <v>46</v>
      </c>
      <c r="C115" s="179">
        <v>50</v>
      </c>
      <c r="D115" s="178"/>
      <c r="E115" s="4"/>
      <c r="F115" s="4"/>
      <c r="G115" s="17">
        <v>4</v>
      </c>
      <c r="H115" s="53">
        <f>COUNTA(I115:L115)</f>
        <v>4</v>
      </c>
      <c r="I115" s="291">
        <v>1120</v>
      </c>
      <c r="J115" s="301" t="s">
        <v>249</v>
      </c>
      <c r="K115" s="80">
        <v>70</v>
      </c>
      <c r="L115" s="232">
        <v>50</v>
      </c>
      <c r="M115" s="155">
        <f t="shared" si="20"/>
        <v>50</v>
      </c>
      <c r="N115" s="67">
        <f t="shared" si="21"/>
        <v>413.33333333333331</v>
      </c>
      <c r="O115" s="18">
        <f t="shared" si="22"/>
        <v>1120</v>
      </c>
      <c r="P115" s="156"/>
    </row>
    <row r="116" spans="1:16" x14ac:dyDescent="0.2">
      <c r="A116" s="121" t="s">
        <v>146</v>
      </c>
      <c r="B116" s="177" t="s">
        <v>46</v>
      </c>
      <c r="C116" s="179">
        <v>50</v>
      </c>
      <c r="D116" s="178"/>
      <c r="E116" s="4"/>
      <c r="F116" s="4"/>
      <c r="G116" s="17">
        <v>4</v>
      </c>
      <c r="H116" s="53">
        <f>COUNTA(I116:L116)</f>
        <v>4</v>
      </c>
      <c r="I116" s="291">
        <v>6300</v>
      </c>
      <c r="J116" s="127">
        <v>2000</v>
      </c>
      <c r="K116" s="80">
        <v>1160</v>
      </c>
      <c r="L116" s="231">
        <v>2650</v>
      </c>
      <c r="M116" s="155">
        <f t="shared" si="20"/>
        <v>1160</v>
      </c>
      <c r="N116" s="67">
        <f t="shared" si="21"/>
        <v>3027.5</v>
      </c>
      <c r="O116" s="18">
        <f t="shared" si="22"/>
        <v>6300</v>
      </c>
      <c r="P116" s="156"/>
    </row>
    <row r="117" spans="1:16" x14ac:dyDescent="0.2">
      <c r="A117" s="119"/>
      <c r="B117" s="168"/>
      <c r="C117" s="166"/>
      <c r="D117" s="154"/>
      <c r="E117" s="14"/>
      <c r="F117" s="14"/>
      <c r="G117" s="58"/>
      <c r="H117" s="7"/>
      <c r="I117" s="288"/>
      <c r="J117" s="123"/>
      <c r="K117" s="123"/>
      <c r="L117" s="237"/>
      <c r="M117" s="152"/>
      <c r="N117" s="7"/>
      <c r="O117" s="35"/>
      <c r="P117" s="156"/>
    </row>
    <row r="118" spans="1:16" x14ac:dyDescent="0.2">
      <c r="A118" s="119" t="s">
        <v>260</v>
      </c>
      <c r="B118" s="168"/>
      <c r="C118" s="166"/>
      <c r="D118" s="154"/>
      <c r="E118" s="14"/>
      <c r="F118" s="14"/>
      <c r="G118" s="58"/>
      <c r="H118" s="7"/>
      <c r="I118" s="289"/>
      <c r="J118" s="123"/>
      <c r="K118" s="123"/>
      <c r="L118" s="237"/>
      <c r="M118" s="152"/>
      <c r="N118" s="7"/>
      <c r="O118" s="35"/>
      <c r="P118" s="156"/>
    </row>
    <row r="119" spans="1:16" x14ac:dyDescent="0.2">
      <c r="A119" s="196" t="s">
        <v>239</v>
      </c>
      <c r="B119" s="177" t="s">
        <v>46</v>
      </c>
      <c r="C119" s="179">
        <v>20</v>
      </c>
      <c r="D119" s="178"/>
      <c r="E119" s="4"/>
      <c r="F119" s="4"/>
      <c r="G119" s="17">
        <v>4</v>
      </c>
      <c r="H119" s="53">
        <f t="shared" ref="H119:H125" si="23">COUNTA(I119:L119)</f>
        <v>4</v>
      </c>
      <c r="I119" s="291" t="s">
        <v>229</v>
      </c>
      <c r="J119" s="49" t="s">
        <v>268</v>
      </c>
      <c r="K119" s="49" t="s">
        <v>268</v>
      </c>
      <c r="L119" s="231" t="s">
        <v>268</v>
      </c>
      <c r="M119" s="332" t="s">
        <v>276</v>
      </c>
      <c r="N119" s="111" t="s">
        <v>277</v>
      </c>
      <c r="O119" s="34" t="s">
        <v>276</v>
      </c>
      <c r="P119" s="156"/>
    </row>
    <row r="120" spans="1:16" x14ac:dyDescent="0.2">
      <c r="A120" s="196" t="s">
        <v>240</v>
      </c>
      <c r="B120" s="177" t="s">
        <v>46</v>
      </c>
      <c r="C120" s="179">
        <v>20</v>
      </c>
      <c r="D120" s="178"/>
      <c r="E120" s="4"/>
      <c r="F120" s="4"/>
      <c r="G120" s="17">
        <v>4</v>
      </c>
      <c r="H120" s="53">
        <f t="shared" si="23"/>
        <v>4</v>
      </c>
      <c r="I120" s="291" t="s">
        <v>229</v>
      </c>
      <c r="J120" s="49" t="s">
        <v>268</v>
      </c>
      <c r="K120" s="49" t="s">
        <v>268</v>
      </c>
      <c r="L120" s="231" t="s">
        <v>268</v>
      </c>
      <c r="M120" s="332" t="s">
        <v>276</v>
      </c>
      <c r="N120" s="111" t="s">
        <v>277</v>
      </c>
      <c r="O120" s="34" t="s">
        <v>276</v>
      </c>
      <c r="P120" s="156"/>
    </row>
    <row r="121" spans="1:16" x14ac:dyDescent="0.2">
      <c r="A121" s="196" t="s">
        <v>241</v>
      </c>
      <c r="B121" s="177" t="s">
        <v>46</v>
      </c>
      <c r="C121" s="179">
        <v>100</v>
      </c>
      <c r="D121" s="178"/>
      <c r="E121" s="4"/>
      <c r="F121" s="4"/>
      <c r="G121" s="17">
        <v>4</v>
      </c>
      <c r="H121" s="53">
        <f t="shared" si="23"/>
        <v>4</v>
      </c>
      <c r="I121" s="291">
        <v>1190</v>
      </c>
      <c r="J121" s="49">
        <v>600</v>
      </c>
      <c r="K121" s="80">
        <v>330</v>
      </c>
      <c r="L121" s="231">
        <v>940</v>
      </c>
      <c r="M121" s="155">
        <f t="shared" ref="M121:M122" si="24">MIN(I121:L121)</f>
        <v>330</v>
      </c>
      <c r="N121" s="67">
        <f t="shared" ref="N121:N122" si="25">AVERAGE(I121:L121)</f>
        <v>765</v>
      </c>
      <c r="O121" s="18">
        <f t="shared" ref="O121:O122" si="26">MAX(I121:L121)</f>
        <v>1190</v>
      </c>
      <c r="P121" s="156"/>
    </row>
    <row r="122" spans="1:16" x14ac:dyDescent="0.2">
      <c r="A122" s="196" t="s">
        <v>242</v>
      </c>
      <c r="B122" s="177" t="s">
        <v>46</v>
      </c>
      <c r="C122" s="179">
        <v>100</v>
      </c>
      <c r="D122" s="178"/>
      <c r="E122" s="4"/>
      <c r="F122" s="4"/>
      <c r="G122" s="17">
        <v>4</v>
      </c>
      <c r="H122" s="53">
        <f t="shared" si="23"/>
        <v>4</v>
      </c>
      <c r="I122" s="291">
        <v>4650</v>
      </c>
      <c r="J122" s="49">
        <v>1470</v>
      </c>
      <c r="K122" s="80">
        <v>810</v>
      </c>
      <c r="L122" s="231">
        <v>1680</v>
      </c>
      <c r="M122" s="155">
        <f t="shared" si="24"/>
        <v>810</v>
      </c>
      <c r="N122" s="67">
        <f t="shared" si="25"/>
        <v>2152.5</v>
      </c>
      <c r="O122" s="18">
        <f t="shared" si="26"/>
        <v>4650</v>
      </c>
      <c r="P122" s="156"/>
    </row>
    <row r="123" spans="1:16" x14ac:dyDescent="0.2">
      <c r="A123" s="196" t="s">
        <v>243</v>
      </c>
      <c r="B123" s="177" t="s">
        <v>46</v>
      </c>
      <c r="C123" s="179">
        <v>100</v>
      </c>
      <c r="D123" s="178"/>
      <c r="E123" s="4"/>
      <c r="F123" s="4"/>
      <c r="G123" s="17">
        <v>4</v>
      </c>
      <c r="H123" s="53">
        <f t="shared" si="23"/>
        <v>4</v>
      </c>
      <c r="I123" s="291">
        <v>590</v>
      </c>
      <c r="J123" s="49" t="s">
        <v>229</v>
      </c>
      <c r="K123" s="49" t="s">
        <v>229</v>
      </c>
      <c r="L123" s="231" t="s">
        <v>229</v>
      </c>
      <c r="M123" s="332" t="s">
        <v>276</v>
      </c>
      <c r="N123" s="111" t="s">
        <v>277</v>
      </c>
      <c r="O123" s="18">
        <v>590</v>
      </c>
      <c r="P123" s="156"/>
    </row>
    <row r="124" spans="1:16" x14ac:dyDescent="0.2">
      <c r="A124" s="196" t="s">
        <v>244</v>
      </c>
      <c r="B124" s="177" t="s">
        <v>46</v>
      </c>
      <c r="C124" s="179">
        <v>100</v>
      </c>
      <c r="D124" s="178"/>
      <c r="E124" s="4"/>
      <c r="F124" s="4"/>
      <c r="G124" s="17">
        <v>4</v>
      </c>
      <c r="H124" s="53">
        <f t="shared" si="23"/>
        <v>4</v>
      </c>
      <c r="I124" s="291">
        <v>6430</v>
      </c>
      <c r="J124" s="49">
        <v>2070</v>
      </c>
      <c r="K124" s="80">
        <v>1140</v>
      </c>
      <c r="L124" s="231">
        <v>2620</v>
      </c>
      <c r="M124" s="155">
        <f t="shared" ref="M124:M125" si="27">MIN(I124:L124)</f>
        <v>1140</v>
      </c>
      <c r="N124" s="67">
        <f t="shared" ref="N124:N125" si="28">AVERAGE(I124:L124)</f>
        <v>3065</v>
      </c>
      <c r="O124" s="18">
        <f t="shared" ref="O124:O125" si="29">MAX(I124:L124)</f>
        <v>6430</v>
      </c>
      <c r="P124" s="156"/>
    </row>
    <row r="125" spans="1:16" x14ac:dyDescent="0.2">
      <c r="A125" s="196" t="s">
        <v>245</v>
      </c>
      <c r="B125" s="177" t="s">
        <v>46</v>
      </c>
      <c r="C125" s="179">
        <v>100</v>
      </c>
      <c r="D125" s="178"/>
      <c r="E125" s="4"/>
      <c r="F125" s="4"/>
      <c r="G125" s="17">
        <v>4</v>
      </c>
      <c r="H125" s="53">
        <f t="shared" si="23"/>
        <v>3</v>
      </c>
      <c r="I125" s="291">
        <v>1190</v>
      </c>
      <c r="J125" s="49"/>
      <c r="K125" s="80">
        <v>330</v>
      </c>
      <c r="L125" s="231">
        <v>940</v>
      </c>
      <c r="M125" s="155">
        <f t="shared" si="27"/>
        <v>330</v>
      </c>
      <c r="N125" s="67">
        <f t="shared" si="28"/>
        <v>820</v>
      </c>
      <c r="O125" s="18">
        <f t="shared" si="29"/>
        <v>1190</v>
      </c>
      <c r="P125" s="156"/>
    </row>
    <row r="126" spans="1:16" x14ac:dyDescent="0.2">
      <c r="A126" s="119"/>
      <c r="B126" s="168"/>
      <c r="C126" s="166"/>
      <c r="D126" s="154"/>
      <c r="E126" s="14"/>
      <c r="F126" s="14"/>
      <c r="G126" s="58"/>
      <c r="H126" s="7"/>
      <c r="I126" s="288"/>
      <c r="J126" s="123"/>
      <c r="K126" s="7"/>
      <c r="L126" s="237"/>
      <c r="M126" s="152"/>
      <c r="N126" s="7"/>
      <c r="O126" s="35"/>
      <c r="P126" s="156"/>
    </row>
    <row r="127" spans="1:16" x14ac:dyDescent="0.2">
      <c r="A127" s="119" t="s">
        <v>142</v>
      </c>
      <c r="B127" s="168"/>
      <c r="C127" s="166"/>
      <c r="D127" s="154"/>
      <c r="E127" s="14"/>
      <c r="F127" s="14"/>
      <c r="G127" s="58"/>
      <c r="H127" s="7"/>
      <c r="I127" s="288"/>
      <c r="J127" s="123"/>
      <c r="K127" s="7"/>
      <c r="L127" s="237"/>
      <c r="M127" s="152"/>
      <c r="N127" s="7"/>
      <c r="O127" s="35"/>
      <c r="P127" s="156"/>
    </row>
    <row r="128" spans="1:16" x14ac:dyDescent="0.2">
      <c r="A128" s="121" t="s">
        <v>105</v>
      </c>
      <c r="B128" s="175" t="s">
        <v>46</v>
      </c>
      <c r="C128" s="171">
        <v>1</v>
      </c>
      <c r="D128" s="178"/>
      <c r="E128" s="41">
        <v>16</v>
      </c>
      <c r="F128" s="41"/>
      <c r="G128" s="17">
        <v>0</v>
      </c>
      <c r="H128" s="17">
        <f t="shared" ref="H128:H145" si="30">COUNTA(I128:L128)</f>
        <v>0</v>
      </c>
      <c r="I128" s="285"/>
      <c r="J128" s="80"/>
      <c r="K128" s="4"/>
      <c r="L128" s="232"/>
      <c r="M128" s="155"/>
      <c r="N128" s="4"/>
      <c r="O128" s="18"/>
      <c r="P128" s="156"/>
    </row>
    <row r="129" spans="1:16" x14ac:dyDescent="0.2">
      <c r="A129" s="121" t="s">
        <v>106</v>
      </c>
      <c r="B129" s="175" t="s">
        <v>46</v>
      </c>
      <c r="C129" s="171">
        <v>1</v>
      </c>
      <c r="D129" s="178"/>
      <c r="E129" s="11"/>
      <c r="F129" s="11"/>
      <c r="G129" s="17">
        <v>0</v>
      </c>
      <c r="H129" s="17">
        <f t="shared" si="30"/>
        <v>0</v>
      </c>
      <c r="I129" s="285"/>
      <c r="J129" s="80"/>
      <c r="K129" s="4"/>
      <c r="L129" s="232"/>
      <c r="M129" s="155"/>
      <c r="N129" s="4"/>
      <c r="O129" s="18"/>
      <c r="P129" s="156"/>
    </row>
    <row r="130" spans="1:16" x14ac:dyDescent="0.2">
      <c r="A130" s="121" t="s">
        <v>107</v>
      </c>
      <c r="B130" s="175" t="s">
        <v>46</v>
      </c>
      <c r="C130" s="171">
        <v>1</v>
      </c>
      <c r="D130" s="178"/>
      <c r="E130" s="46"/>
      <c r="F130" s="46"/>
      <c r="G130" s="17">
        <v>0</v>
      </c>
      <c r="H130" s="17">
        <f t="shared" si="30"/>
        <v>0</v>
      </c>
      <c r="I130" s="285"/>
      <c r="J130" s="80"/>
      <c r="K130" s="4"/>
      <c r="L130" s="232"/>
      <c r="M130" s="155"/>
      <c r="N130" s="4"/>
      <c r="O130" s="18"/>
      <c r="P130" s="156"/>
    </row>
    <row r="131" spans="1:16" x14ac:dyDescent="0.2">
      <c r="A131" s="121" t="s">
        <v>108</v>
      </c>
      <c r="B131" s="175" t="s">
        <v>46</v>
      </c>
      <c r="C131" s="171">
        <v>1</v>
      </c>
      <c r="D131" s="178"/>
      <c r="E131" s="46"/>
      <c r="F131" s="46"/>
      <c r="G131" s="17">
        <v>0</v>
      </c>
      <c r="H131" s="17">
        <f t="shared" si="30"/>
        <v>0</v>
      </c>
      <c r="I131" s="285"/>
      <c r="J131" s="80"/>
      <c r="K131" s="4"/>
      <c r="L131" s="232"/>
      <c r="M131" s="155"/>
      <c r="N131" s="4"/>
      <c r="O131" s="18"/>
      <c r="P131" s="156"/>
    </row>
    <row r="132" spans="1:16" x14ac:dyDescent="0.2">
      <c r="A132" s="121" t="s">
        <v>109</v>
      </c>
      <c r="B132" s="175" t="s">
        <v>46</v>
      </c>
      <c r="C132" s="171">
        <v>1</v>
      </c>
      <c r="D132" s="178"/>
      <c r="E132" s="46"/>
      <c r="F132" s="46"/>
      <c r="G132" s="17">
        <v>0</v>
      </c>
      <c r="H132" s="17">
        <f t="shared" si="30"/>
        <v>0</v>
      </c>
      <c r="I132" s="285"/>
      <c r="J132" s="80"/>
      <c r="K132" s="4"/>
      <c r="L132" s="232"/>
      <c r="M132" s="155"/>
      <c r="N132" s="4"/>
      <c r="O132" s="18"/>
      <c r="P132" s="156"/>
    </row>
    <row r="133" spans="1:16" x14ac:dyDescent="0.2">
      <c r="A133" s="121" t="s">
        <v>110</v>
      </c>
      <c r="B133" s="175" t="s">
        <v>46</v>
      </c>
      <c r="C133" s="171">
        <v>1</v>
      </c>
      <c r="D133" s="178"/>
      <c r="E133" s="46"/>
      <c r="F133" s="46"/>
      <c r="G133" s="17">
        <v>0</v>
      </c>
      <c r="H133" s="17">
        <f t="shared" si="30"/>
        <v>0</v>
      </c>
      <c r="I133" s="263"/>
      <c r="J133" s="80"/>
      <c r="K133" s="4"/>
      <c r="L133" s="232"/>
      <c r="M133" s="155"/>
      <c r="N133" s="4"/>
      <c r="O133" s="18"/>
      <c r="P133" s="156"/>
    </row>
    <row r="134" spans="1:16" x14ac:dyDescent="0.2">
      <c r="A134" s="121" t="s">
        <v>111</v>
      </c>
      <c r="B134" s="175" t="s">
        <v>46</v>
      </c>
      <c r="C134" s="171">
        <v>1</v>
      </c>
      <c r="D134" s="178"/>
      <c r="E134" s="11"/>
      <c r="F134" s="11"/>
      <c r="G134" s="17">
        <v>0</v>
      </c>
      <c r="H134" s="17">
        <f t="shared" si="30"/>
        <v>0</v>
      </c>
      <c r="I134" s="263"/>
      <c r="J134" s="80"/>
      <c r="K134" s="4"/>
      <c r="L134" s="232"/>
      <c r="M134" s="155"/>
      <c r="N134" s="4"/>
      <c r="O134" s="18"/>
      <c r="P134" s="156"/>
    </row>
    <row r="135" spans="1:16" x14ac:dyDescent="0.2">
      <c r="A135" s="121" t="s">
        <v>112</v>
      </c>
      <c r="B135" s="175" t="s">
        <v>46</v>
      </c>
      <c r="C135" s="171">
        <v>1</v>
      </c>
      <c r="D135" s="178"/>
      <c r="E135" s="11"/>
      <c r="F135" s="11"/>
      <c r="G135" s="17">
        <v>0</v>
      </c>
      <c r="H135" s="17">
        <f t="shared" si="30"/>
        <v>0</v>
      </c>
      <c r="I135" s="263"/>
      <c r="J135" s="80"/>
      <c r="K135" s="4"/>
      <c r="L135" s="232"/>
      <c r="M135" s="155"/>
      <c r="N135" s="4"/>
      <c r="O135" s="18"/>
      <c r="P135" s="156"/>
    </row>
    <row r="136" spans="1:16" x14ac:dyDescent="0.2">
      <c r="A136" s="121" t="s">
        <v>113</v>
      </c>
      <c r="B136" s="175" t="s">
        <v>46</v>
      </c>
      <c r="C136" s="171">
        <v>1</v>
      </c>
      <c r="D136" s="178"/>
      <c r="E136" s="11"/>
      <c r="F136" s="11"/>
      <c r="G136" s="17">
        <v>0</v>
      </c>
      <c r="H136" s="17">
        <f t="shared" si="30"/>
        <v>0</v>
      </c>
      <c r="I136" s="263"/>
      <c r="J136" s="80"/>
      <c r="K136" s="4"/>
      <c r="L136" s="232"/>
      <c r="M136" s="155"/>
      <c r="N136" s="4"/>
      <c r="O136" s="18"/>
      <c r="P136" s="156"/>
    </row>
    <row r="137" spans="1:16" x14ac:dyDescent="0.2">
      <c r="A137" s="121" t="s">
        <v>114</v>
      </c>
      <c r="B137" s="175" t="s">
        <v>46</v>
      </c>
      <c r="C137" s="171">
        <v>1</v>
      </c>
      <c r="D137" s="178"/>
      <c r="E137" s="11"/>
      <c r="F137" s="11"/>
      <c r="G137" s="17">
        <v>0</v>
      </c>
      <c r="H137" s="17">
        <f t="shared" si="30"/>
        <v>0</v>
      </c>
      <c r="I137" s="263"/>
      <c r="J137" s="80"/>
      <c r="K137" s="4"/>
      <c r="L137" s="232"/>
      <c r="M137" s="155"/>
      <c r="N137" s="4"/>
      <c r="O137" s="18"/>
      <c r="P137" s="156"/>
    </row>
    <row r="138" spans="1:16" x14ac:dyDescent="0.2">
      <c r="A138" s="121" t="s">
        <v>216</v>
      </c>
      <c r="B138" s="175" t="s">
        <v>46</v>
      </c>
      <c r="C138" s="171">
        <v>1</v>
      </c>
      <c r="D138" s="178"/>
      <c r="E138" s="11"/>
      <c r="F138" s="11"/>
      <c r="G138" s="17">
        <v>0</v>
      </c>
      <c r="H138" s="17">
        <f t="shared" si="30"/>
        <v>0</v>
      </c>
      <c r="I138" s="263"/>
      <c r="J138" s="80"/>
      <c r="K138" s="4"/>
      <c r="L138" s="232"/>
      <c r="M138" s="155"/>
      <c r="N138" s="4"/>
      <c r="O138" s="18"/>
      <c r="P138" s="156"/>
    </row>
    <row r="139" spans="1:16" x14ac:dyDescent="0.2">
      <c r="A139" s="121" t="s">
        <v>116</v>
      </c>
      <c r="B139" s="175" t="s">
        <v>46</v>
      </c>
      <c r="C139" s="171">
        <v>1</v>
      </c>
      <c r="D139" s="178"/>
      <c r="E139" s="11"/>
      <c r="F139" s="11"/>
      <c r="G139" s="17">
        <v>0</v>
      </c>
      <c r="H139" s="17">
        <f t="shared" si="30"/>
        <v>0</v>
      </c>
      <c r="I139" s="263"/>
      <c r="J139" s="80"/>
      <c r="K139" s="4"/>
      <c r="L139" s="232"/>
      <c r="M139" s="155"/>
      <c r="N139" s="4"/>
      <c r="O139" s="18"/>
      <c r="P139" s="156"/>
    </row>
    <row r="140" spans="1:16" x14ac:dyDescent="0.2">
      <c r="A140" s="121" t="s">
        <v>117</v>
      </c>
      <c r="B140" s="175" t="s">
        <v>46</v>
      </c>
      <c r="C140" s="171">
        <v>0.5</v>
      </c>
      <c r="D140" s="178"/>
      <c r="E140" s="11"/>
      <c r="F140" s="11"/>
      <c r="G140" s="17">
        <v>0</v>
      </c>
      <c r="H140" s="17">
        <f t="shared" si="30"/>
        <v>0</v>
      </c>
      <c r="I140" s="263"/>
      <c r="J140" s="80"/>
      <c r="K140" s="4"/>
      <c r="L140" s="232"/>
      <c r="M140" s="155"/>
      <c r="N140" s="4"/>
      <c r="O140" s="18"/>
      <c r="P140" s="156"/>
    </row>
    <row r="141" spans="1:16" x14ac:dyDescent="0.2">
      <c r="A141" s="121" t="s">
        <v>118</v>
      </c>
      <c r="B141" s="175" t="s">
        <v>46</v>
      </c>
      <c r="C141" s="171">
        <v>1</v>
      </c>
      <c r="D141" s="178"/>
      <c r="E141" s="11"/>
      <c r="F141" s="11"/>
      <c r="G141" s="17">
        <v>0</v>
      </c>
      <c r="H141" s="17">
        <f t="shared" si="30"/>
        <v>0</v>
      </c>
      <c r="I141" s="263"/>
      <c r="J141" s="80"/>
      <c r="K141" s="4"/>
      <c r="L141" s="232"/>
      <c r="M141" s="155"/>
      <c r="N141" s="4"/>
      <c r="O141" s="18"/>
      <c r="P141" s="156"/>
    </row>
    <row r="142" spans="1:16" x14ac:dyDescent="0.2">
      <c r="A142" s="121" t="s">
        <v>119</v>
      </c>
      <c r="B142" s="175" t="s">
        <v>46</v>
      </c>
      <c r="C142" s="171">
        <v>1</v>
      </c>
      <c r="D142" s="178"/>
      <c r="E142" s="11"/>
      <c r="F142" s="11"/>
      <c r="G142" s="17">
        <v>0</v>
      </c>
      <c r="H142" s="17">
        <f t="shared" si="30"/>
        <v>0</v>
      </c>
      <c r="I142" s="263"/>
      <c r="J142" s="80"/>
      <c r="K142" s="4"/>
      <c r="L142" s="232"/>
      <c r="M142" s="155"/>
      <c r="N142" s="4"/>
      <c r="O142" s="18"/>
      <c r="P142" s="156"/>
    </row>
    <row r="143" spans="1:16" x14ac:dyDescent="0.2">
      <c r="A143" s="121" t="s">
        <v>120</v>
      </c>
      <c r="B143" s="175" t="s">
        <v>46</v>
      </c>
      <c r="C143" s="171">
        <v>1</v>
      </c>
      <c r="D143" s="178"/>
      <c r="E143" s="11"/>
      <c r="F143" s="11"/>
      <c r="G143" s="17">
        <v>0</v>
      </c>
      <c r="H143" s="17">
        <f t="shared" si="30"/>
        <v>0</v>
      </c>
      <c r="I143" s="263"/>
      <c r="J143" s="80"/>
      <c r="K143" s="4"/>
      <c r="L143" s="232"/>
      <c r="M143" s="155"/>
      <c r="N143" s="4"/>
      <c r="O143" s="18"/>
      <c r="P143" s="156"/>
    </row>
    <row r="144" spans="1:16" x14ac:dyDescent="0.2">
      <c r="A144" s="121" t="s">
        <v>220</v>
      </c>
      <c r="B144" s="175" t="s">
        <v>46</v>
      </c>
      <c r="C144" s="171">
        <v>0.5</v>
      </c>
      <c r="D144" s="178"/>
      <c r="E144" s="11"/>
      <c r="F144" s="11"/>
      <c r="G144" s="17">
        <v>0</v>
      </c>
      <c r="H144" s="17">
        <f t="shared" si="30"/>
        <v>0</v>
      </c>
      <c r="I144" s="263"/>
      <c r="J144" s="80"/>
      <c r="K144" s="4"/>
      <c r="L144" s="232"/>
      <c r="M144" s="155"/>
      <c r="N144" s="4"/>
      <c r="O144" s="18"/>
      <c r="P144" s="156"/>
    </row>
    <row r="145" spans="1:16" x14ac:dyDescent="0.2">
      <c r="A145" s="121" t="s">
        <v>221</v>
      </c>
      <c r="B145" s="175" t="s">
        <v>46</v>
      </c>
      <c r="C145" s="171">
        <v>0.5</v>
      </c>
      <c r="D145" s="178"/>
      <c r="E145" s="11"/>
      <c r="F145" s="11"/>
      <c r="G145" s="17">
        <v>0</v>
      </c>
      <c r="H145" s="17">
        <f t="shared" si="30"/>
        <v>0</v>
      </c>
      <c r="I145" s="263"/>
      <c r="J145" s="80"/>
      <c r="K145" s="4"/>
      <c r="L145" s="232"/>
      <c r="M145" s="155"/>
      <c r="N145" s="4"/>
      <c r="O145" s="18"/>
      <c r="P145" s="156"/>
    </row>
    <row r="146" spans="1:16" x14ac:dyDescent="0.2">
      <c r="A146" s="119"/>
      <c r="B146" s="168"/>
      <c r="C146" s="166"/>
      <c r="D146" s="154"/>
      <c r="E146" s="5"/>
      <c r="F146" s="5"/>
      <c r="G146" s="58"/>
      <c r="H146" s="7"/>
      <c r="I146" s="262"/>
      <c r="J146" s="123"/>
      <c r="K146" s="7"/>
      <c r="L146" s="237"/>
      <c r="M146" s="152"/>
      <c r="N146" s="7"/>
      <c r="O146" s="35"/>
      <c r="P146" s="156"/>
    </row>
    <row r="147" spans="1:16" x14ac:dyDescent="0.2">
      <c r="A147" s="119" t="s">
        <v>143</v>
      </c>
      <c r="B147" s="168"/>
      <c r="C147" s="166"/>
      <c r="D147" s="154"/>
      <c r="E147" s="5"/>
      <c r="F147" s="5"/>
      <c r="G147" s="58"/>
      <c r="H147" s="7"/>
      <c r="I147" s="262"/>
      <c r="J147" s="123"/>
      <c r="K147" s="7"/>
      <c r="L147" s="237"/>
      <c r="M147" s="152"/>
      <c r="N147" s="7"/>
      <c r="O147" s="35"/>
      <c r="P147" s="156"/>
    </row>
    <row r="148" spans="1:16" x14ac:dyDescent="0.2">
      <c r="A148" s="121" t="s">
        <v>65</v>
      </c>
      <c r="B148" s="175" t="s">
        <v>46</v>
      </c>
      <c r="C148" s="171">
        <v>0.5</v>
      </c>
      <c r="D148" s="178"/>
      <c r="E148" s="11"/>
      <c r="F148" s="11"/>
      <c r="G148" s="53">
        <v>0</v>
      </c>
      <c r="H148" s="17">
        <f t="shared" ref="H148:H159" si="31">COUNTA(I148:L148)</f>
        <v>0</v>
      </c>
      <c r="I148" s="263"/>
      <c r="J148" s="80"/>
      <c r="K148" s="4"/>
      <c r="L148" s="232"/>
      <c r="M148" s="153"/>
      <c r="N148" s="81"/>
      <c r="O148" s="64"/>
      <c r="P148" s="156"/>
    </row>
    <row r="149" spans="1:16" x14ac:dyDescent="0.2">
      <c r="A149" s="121" t="s">
        <v>66</v>
      </c>
      <c r="B149" s="175" t="s">
        <v>46</v>
      </c>
      <c r="C149" s="171">
        <v>0.5</v>
      </c>
      <c r="D149" s="178"/>
      <c r="E149" s="11"/>
      <c r="F149" s="11"/>
      <c r="G149" s="17">
        <v>0</v>
      </c>
      <c r="H149" s="17">
        <f t="shared" si="31"/>
        <v>0</v>
      </c>
      <c r="I149" s="263"/>
      <c r="J149" s="80"/>
      <c r="K149" s="4"/>
      <c r="L149" s="232"/>
      <c r="M149" s="153"/>
      <c r="N149" s="81"/>
      <c r="O149" s="64"/>
      <c r="P149" s="156"/>
    </row>
    <row r="150" spans="1:16" x14ac:dyDescent="0.2">
      <c r="A150" s="121" t="s">
        <v>67</v>
      </c>
      <c r="B150" s="175" t="s">
        <v>46</v>
      </c>
      <c r="C150" s="171">
        <v>2</v>
      </c>
      <c r="D150" s="178"/>
      <c r="E150" s="11"/>
      <c r="F150" s="11"/>
      <c r="G150" s="53">
        <v>0</v>
      </c>
      <c r="H150" s="17">
        <f t="shared" si="31"/>
        <v>0</v>
      </c>
      <c r="I150" s="263"/>
      <c r="J150" s="80"/>
      <c r="K150" s="4"/>
      <c r="L150" s="232"/>
      <c r="M150" s="153"/>
      <c r="N150" s="81"/>
      <c r="O150" s="64"/>
      <c r="P150" s="156"/>
    </row>
    <row r="151" spans="1:16" x14ac:dyDescent="0.2">
      <c r="A151" s="121" t="s">
        <v>192</v>
      </c>
      <c r="B151" s="175" t="s">
        <v>46</v>
      </c>
      <c r="C151" s="171">
        <v>0.5</v>
      </c>
      <c r="D151" s="178"/>
      <c r="E151" s="11"/>
      <c r="F151" s="11"/>
      <c r="G151" s="53">
        <v>0</v>
      </c>
      <c r="H151" s="17">
        <f t="shared" si="31"/>
        <v>0</v>
      </c>
      <c r="I151" s="263"/>
      <c r="J151" s="80"/>
      <c r="K151" s="4"/>
      <c r="L151" s="232"/>
      <c r="M151" s="153"/>
      <c r="N151" s="81"/>
      <c r="O151" s="64"/>
      <c r="P151" s="156"/>
    </row>
    <row r="152" spans="1:16" x14ac:dyDescent="0.2">
      <c r="A152" s="121" t="s">
        <v>193</v>
      </c>
      <c r="B152" s="175" t="s">
        <v>46</v>
      </c>
      <c r="C152" s="171">
        <v>0.5</v>
      </c>
      <c r="D152" s="178"/>
      <c r="E152" s="11"/>
      <c r="F152" s="11"/>
      <c r="G152" s="17">
        <v>0</v>
      </c>
      <c r="H152" s="17">
        <f t="shared" si="31"/>
        <v>0</v>
      </c>
      <c r="I152" s="263"/>
      <c r="J152" s="80"/>
      <c r="K152" s="4"/>
      <c r="L152" s="232"/>
      <c r="M152" s="153"/>
      <c r="N152" s="81"/>
      <c r="O152" s="64"/>
      <c r="P152" s="156"/>
    </row>
    <row r="153" spans="1:16" x14ac:dyDescent="0.2">
      <c r="A153" s="121" t="s">
        <v>217</v>
      </c>
      <c r="B153" s="175" t="s">
        <v>46</v>
      </c>
      <c r="C153" s="171">
        <v>0.5</v>
      </c>
      <c r="D153" s="178"/>
      <c r="E153" s="11"/>
      <c r="F153" s="11"/>
      <c r="G153" s="53">
        <v>0</v>
      </c>
      <c r="H153" s="17">
        <f t="shared" si="31"/>
        <v>0</v>
      </c>
      <c r="I153" s="263"/>
      <c r="J153" s="80"/>
      <c r="K153" s="4"/>
      <c r="L153" s="232"/>
      <c r="M153" s="153"/>
      <c r="N153" s="81"/>
      <c r="O153" s="64"/>
      <c r="P153" s="156"/>
    </row>
    <row r="154" spans="1:16" x14ac:dyDescent="0.2">
      <c r="A154" s="121" t="s">
        <v>194</v>
      </c>
      <c r="B154" s="175" t="s">
        <v>46</v>
      </c>
      <c r="C154" s="171">
        <v>2</v>
      </c>
      <c r="D154" s="178"/>
      <c r="E154" s="11"/>
      <c r="F154" s="11"/>
      <c r="G154" s="53">
        <v>0</v>
      </c>
      <c r="H154" s="17">
        <f t="shared" si="31"/>
        <v>0</v>
      </c>
      <c r="I154" s="263"/>
      <c r="J154" s="80"/>
      <c r="K154" s="4"/>
      <c r="L154" s="232"/>
      <c r="M154" s="153"/>
      <c r="N154" s="81"/>
      <c r="O154" s="64"/>
      <c r="P154" s="156"/>
    </row>
    <row r="155" spans="1:16" x14ac:dyDescent="0.2">
      <c r="A155" s="121" t="s">
        <v>195</v>
      </c>
      <c r="B155" s="175" t="s">
        <v>46</v>
      </c>
      <c r="C155" s="171">
        <v>0.5</v>
      </c>
      <c r="D155" s="178"/>
      <c r="E155" s="11"/>
      <c r="F155" s="11"/>
      <c r="G155" s="17">
        <v>0</v>
      </c>
      <c r="H155" s="17">
        <f t="shared" si="31"/>
        <v>0</v>
      </c>
      <c r="I155" s="263"/>
      <c r="J155" s="80"/>
      <c r="K155" s="4"/>
      <c r="L155" s="232"/>
      <c r="M155" s="153"/>
      <c r="N155" s="81"/>
      <c r="O155" s="64"/>
      <c r="P155" s="156"/>
    </row>
    <row r="156" spans="1:16" x14ac:dyDescent="0.2">
      <c r="A156" s="121" t="s">
        <v>68</v>
      </c>
      <c r="B156" s="175" t="s">
        <v>46</v>
      </c>
      <c r="C156" s="171">
        <v>0.5</v>
      </c>
      <c r="D156" s="178"/>
      <c r="E156" s="11"/>
      <c r="F156" s="11"/>
      <c r="G156" s="53">
        <v>0</v>
      </c>
      <c r="H156" s="17">
        <f t="shared" si="31"/>
        <v>0</v>
      </c>
      <c r="I156" s="263"/>
      <c r="J156" s="80"/>
      <c r="K156" s="4"/>
      <c r="L156" s="232"/>
      <c r="M156" s="153"/>
      <c r="N156" s="81"/>
      <c r="O156" s="64"/>
      <c r="P156" s="156"/>
    </row>
    <row r="157" spans="1:16" x14ac:dyDescent="0.2">
      <c r="A157" s="121" t="s">
        <v>69</v>
      </c>
      <c r="B157" s="175" t="s">
        <v>46</v>
      </c>
      <c r="C157" s="171">
        <v>0.5</v>
      </c>
      <c r="D157" s="178"/>
      <c r="E157" s="41">
        <v>0.01</v>
      </c>
      <c r="F157" s="41"/>
      <c r="G157" s="53">
        <v>0</v>
      </c>
      <c r="H157" s="17">
        <f t="shared" si="31"/>
        <v>0</v>
      </c>
      <c r="I157" s="263"/>
      <c r="J157" s="80"/>
      <c r="K157" s="4"/>
      <c r="L157" s="232"/>
      <c r="M157" s="153"/>
      <c r="N157" s="81"/>
      <c r="O157" s="64"/>
      <c r="P157" s="156"/>
    </row>
    <row r="158" spans="1:16" x14ac:dyDescent="0.2">
      <c r="A158" s="121" t="s">
        <v>70</v>
      </c>
      <c r="B158" s="175" t="s">
        <v>46</v>
      </c>
      <c r="C158" s="171">
        <v>2</v>
      </c>
      <c r="D158" s="178"/>
      <c r="E158" s="41">
        <v>4.0000000000000001E-3</v>
      </c>
      <c r="F158" s="41"/>
      <c r="G158" s="17">
        <v>0</v>
      </c>
      <c r="H158" s="17">
        <f t="shared" si="31"/>
        <v>0</v>
      </c>
      <c r="I158" s="263"/>
      <c r="J158" s="80"/>
      <c r="K158" s="4"/>
      <c r="L158" s="232"/>
      <c r="M158" s="153"/>
      <c r="N158" s="81"/>
      <c r="O158" s="64"/>
      <c r="P158" s="156"/>
    </row>
    <row r="159" spans="1:16" x14ac:dyDescent="0.2">
      <c r="A159" s="121" t="s">
        <v>71</v>
      </c>
      <c r="B159" s="175" t="s">
        <v>46</v>
      </c>
      <c r="C159" s="171">
        <v>0.5</v>
      </c>
      <c r="D159" s="178"/>
      <c r="E159" s="42"/>
      <c r="F159" s="42"/>
      <c r="G159" s="53">
        <v>0</v>
      </c>
      <c r="H159" s="17">
        <f t="shared" si="31"/>
        <v>0</v>
      </c>
      <c r="I159" s="263"/>
      <c r="J159" s="80"/>
      <c r="K159" s="4"/>
      <c r="L159" s="232"/>
      <c r="M159" s="153"/>
      <c r="N159" s="81"/>
      <c r="O159" s="64"/>
      <c r="P159" s="156"/>
    </row>
    <row r="160" spans="1:16" x14ac:dyDescent="0.2">
      <c r="A160" s="121" t="s">
        <v>213</v>
      </c>
      <c r="B160" s="175" t="s">
        <v>46</v>
      </c>
      <c r="C160" s="171">
        <v>0.5</v>
      </c>
      <c r="D160" s="178"/>
      <c r="E160" s="42"/>
      <c r="F160" s="42"/>
      <c r="G160" s="53">
        <v>0</v>
      </c>
      <c r="H160" s="17">
        <v>0</v>
      </c>
      <c r="I160" s="263"/>
      <c r="J160" s="80"/>
      <c r="K160" s="4"/>
      <c r="L160" s="232"/>
      <c r="M160" s="153"/>
      <c r="N160" s="81"/>
      <c r="O160" s="64"/>
      <c r="P160" s="156"/>
    </row>
    <row r="161" spans="1:16" x14ac:dyDescent="0.2">
      <c r="A161" s="121" t="s">
        <v>72</v>
      </c>
      <c r="B161" s="175" t="s">
        <v>46</v>
      </c>
      <c r="C161" s="171">
        <v>0.5</v>
      </c>
      <c r="D161" s="178"/>
      <c r="E161" s="42"/>
      <c r="F161" s="42"/>
      <c r="G161" s="53">
        <v>0</v>
      </c>
      <c r="H161" s="17">
        <f t="shared" ref="H161:H166" si="32">COUNTA(I161:L161)</f>
        <v>0</v>
      </c>
      <c r="I161" s="263"/>
      <c r="J161" s="80"/>
      <c r="K161" s="4"/>
      <c r="L161" s="232"/>
      <c r="M161" s="153"/>
      <c r="N161" s="81"/>
      <c r="O161" s="64"/>
      <c r="P161" s="156"/>
    </row>
    <row r="162" spans="1:16" x14ac:dyDescent="0.2">
      <c r="A162" s="121" t="s">
        <v>73</v>
      </c>
      <c r="B162" s="175" t="s">
        <v>46</v>
      </c>
      <c r="C162" s="171">
        <v>0.5</v>
      </c>
      <c r="D162" s="178"/>
      <c r="E162" s="42"/>
      <c r="F162" s="42"/>
      <c r="G162" s="17">
        <v>0</v>
      </c>
      <c r="H162" s="17">
        <f t="shared" si="32"/>
        <v>0</v>
      </c>
      <c r="I162" s="263"/>
      <c r="J162" s="80"/>
      <c r="K162" s="4"/>
      <c r="L162" s="232"/>
      <c r="M162" s="153"/>
      <c r="N162" s="81"/>
      <c r="O162" s="64"/>
      <c r="P162" s="156"/>
    </row>
    <row r="163" spans="1:16" x14ac:dyDescent="0.2">
      <c r="A163" s="121" t="s">
        <v>74</v>
      </c>
      <c r="B163" s="175" t="s">
        <v>46</v>
      </c>
      <c r="C163" s="171">
        <v>0.5</v>
      </c>
      <c r="D163" s="178"/>
      <c r="E163" s="42"/>
      <c r="F163" s="42"/>
      <c r="G163" s="53">
        <v>0</v>
      </c>
      <c r="H163" s="17">
        <f t="shared" si="32"/>
        <v>0</v>
      </c>
      <c r="I163" s="263"/>
      <c r="J163" s="80"/>
      <c r="K163" s="4"/>
      <c r="L163" s="232"/>
      <c r="M163" s="153"/>
      <c r="N163" s="81"/>
      <c r="O163" s="64"/>
      <c r="P163" s="156"/>
    </row>
    <row r="164" spans="1:16" x14ac:dyDescent="0.2">
      <c r="A164" s="121" t="s">
        <v>75</v>
      </c>
      <c r="B164" s="175" t="s">
        <v>46</v>
      </c>
      <c r="C164" s="171">
        <v>0.5</v>
      </c>
      <c r="D164" s="178"/>
      <c r="E164" s="42"/>
      <c r="F164" s="42"/>
      <c r="G164" s="53">
        <v>0</v>
      </c>
      <c r="H164" s="17">
        <f t="shared" si="32"/>
        <v>0</v>
      </c>
      <c r="I164" s="263"/>
      <c r="J164" s="80"/>
      <c r="K164" s="4"/>
      <c r="L164" s="232"/>
      <c r="M164" s="153"/>
      <c r="N164" s="81"/>
      <c r="O164" s="64"/>
      <c r="P164" s="156"/>
    </row>
    <row r="165" spans="1:16" x14ac:dyDescent="0.2">
      <c r="A165" s="121" t="s">
        <v>76</v>
      </c>
      <c r="B165" s="175" t="s">
        <v>46</v>
      </c>
      <c r="C165" s="171">
        <v>0.5</v>
      </c>
      <c r="D165" s="178"/>
      <c r="E165" s="42"/>
      <c r="F165" s="42"/>
      <c r="G165" s="17">
        <v>0</v>
      </c>
      <c r="H165" s="17">
        <f t="shared" si="32"/>
        <v>0</v>
      </c>
      <c r="I165" s="263"/>
      <c r="J165" s="80"/>
      <c r="K165" s="4"/>
      <c r="L165" s="232"/>
      <c r="M165" s="153"/>
      <c r="N165" s="81"/>
      <c r="O165" s="64"/>
      <c r="P165" s="156"/>
    </row>
    <row r="166" spans="1:16" x14ac:dyDescent="0.2">
      <c r="A166" s="121" t="s">
        <v>77</v>
      </c>
      <c r="B166" s="175" t="s">
        <v>46</v>
      </c>
      <c r="C166" s="171">
        <v>0.5</v>
      </c>
      <c r="D166" s="178"/>
      <c r="E166" s="41">
        <v>0.02</v>
      </c>
      <c r="F166" s="41"/>
      <c r="G166" s="53">
        <v>0</v>
      </c>
      <c r="H166" s="17">
        <f t="shared" si="32"/>
        <v>0</v>
      </c>
      <c r="I166" s="263"/>
      <c r="J166" s="80"/>
      <c r="K166" s="4"/>
      <c r="L166" s="232"/>
      <c r="M166" s="153"/>
      <c r="N166" s="81"/>
      <c r="O166" s="64"/>
      <c r="P166" s="156"/>
    </row>
    <row r="167" spans="1:16" x14ac:dyDescent="0.2">
      <c r="A167" s="119"/>
      <c r="B167" s="168"/>
      <c r="C167" s="166"/>
      <c r="D167" s="154"/>
      <c r="E167" s="5"/>
      <c r="F167" s="5"/>
      <c r="G167" s="58"/>
      <c r="H167" s="7"/>
      <c r="I167" s="161"/>
      <c r="J167" s="123"/>
      <c r="K167" s="7"/>
      <c r="L167" s="237"/>
      <c r="M167" s="152"/>
      <c r="N167" s="7"/>
      <c r="O167" s="35"/>
      <c r="P167" s="156"/>
    </row>
    <row r="168" spans="1:16" x14ac:dyDescent="0.2">
      <c r="A168" s="121" t="s">
        <v>31</v>
      </c>
      <c r="B168" s="175" t="s">
        <v>17</v>
      </c>
      <c r="C168" s="171">
        <v>0.01</v>
      </c>
      <c r="D168" s="178"/>
      <c r="E168" s="29">
        <v>1E-3</v>
      </c>
      <c r="F168" s="29"/>
      <c r="G168" s="53">
        <v>0</v>
      </c>
      <c r="H168" s="17">
        <f>COUNTA(I168:L168)</f>
        <v>0</v>
      </c>
      <c r="I168" s="263"/>
      <c r="J168" s="80"/>
      <c r="K168" s="4"/>
      <c r="L168" s="231"/>
      <c r="M168" s="153"/>
      <c r="N168" s="4"/>
      <c r="O168" s="18"/>
      <c r="P168" s="156"/>
    </row>
    <row r="169" spans="1:16" x14ac:dyDescent="0.2">
      <c r="A169" s="166"/>
      <c r="B169" s="168"/>
      <c r="C169" s="166"/>
      <c r="D169" s="154"/>
      <c r="E169" s="14"/>
      <c r="F169" s="14"/>
      <c r="G169" s="58"/>
      <c r="H169" s="7"/>
      <c r="I169" s="262"/>
      <c r="J169" s="123"/>
      <c r="K169" s="7"/>
      <c r="L169" s="237"/>
      <c r="M169" s="152"/>
      <c r="N169" s="7"/>
      <c r="O169" s="35"/>
      <c r="P169" s="156"/>
    </row>
    <row r="170" spans="1:16" x14ac:dyDescent="0.2">
      <c r="A170" s="166" t="s">
        <v>196</v>
      </c>
      <c r="B170" s="168"/>
      <c r="C170" s="166"/>
      <c r="D170" s="154"/>
      <c r="E170" s="14"/>
      <c r="F170" s="14"/>
      <c r="G170" s="58"/>
      <c r="H170" s="7"/>
      <c r="I170" s="262"/>
      <c r="J170" s="123"/>
      <c r="K170" s="7"/>
      <c r="L170" s="237"/>
      <c r="M170" s="152"/>
      <c r="N170" s="7"/>
      <c r="O170" s="35"/>
      <c r="P170" s="156"/>
    </row>
    <row r="171" spans="1:16" x14ac:dyDescent="0.2">
      <c r="A171" s="171" t="s">
        <v>197</v>
      </c>
      <c r="B171" s="175" t="s">
        <v>46</v>
      </c>
      <c r="C171" s="171">
        <v>5</v>
      </c>
      <c r="D171" s="175"/>
      <c r="E171" s="74"/>
      <c r="F171" s="77"/>
      <c r="G171" s="53">
        <v>0</v>
      </c>
      <c r="H171" s="17">
        <f t="shared" ref="H171:H179" si="33">COUNTA(I171:L171)</f>
        <v>0</v>
      </c>
      <c r="I171" s="263"/>
      <c r="J171" s="133"/>
      <c r="K171" s="77"/>
      <c r="L171" s="232"/>
      <c r="M171" s="225"/>
      <c r="N171" s="226"/>
      <c r="O171" s="227"/>
      <c r="P171" s="156"/>
    </row>
    <row r="172" spans="1:16" x14ac:dyDescent="0.2">
      <c r="A172" s="171" t="s">
        <v>198</v>
      </c>
      <c r="B172" s="175" t="s">
        <v>46</v>
      </c>
      <c r="C172" s="171">
        <v>5</v>
      </c>
      <c r="D172" s="175"/>
      <c r="E172" s="74"/>
      <c r="F172" s="77"/>
      <c r="G172" s="53">
        <v>0</v>
      </c>
      <c r="H172" s="17">
        <f t="shared" si="33"/>
        <v>0</v>
      </c>
      <c r="I172" s="263"/>
      <c r="J172" s="133"/>
      <c r="K172" s="77"/>
      <c r="L172" s="232"/>
      <c r="M172" s="225"/>
      <c r="N172" s="226"/>
      <c r="O172" s="227"/>
      <c r="P172" s="156"/>
    </row>
    <row r="173" spans="1:16" x14ac:dyDescent="0.2">
      <c r="A173" s="171" t="s">
        <v>199</v>
      </c>
      <c r="B173" s="175" t="s">
        <v>46</v>
      </c>
      <c r="C173" s="171">
        <v>5</v>
      </c>
      <c r="D173" s="175"/>
      <c r="E173" s="74"/>
      <c r="F173" s="77"/>
      <c r="G173" s="53">
        <v>0</v>
      </c>
      <c r="H173" s="17">
        <f t="shared" si="33"/>
        <v>0</v>
      </c>
      <c r="I173" s="263"/>
      <c r="J173" s="133"/>
      <c r="K173" s="77"/>
      <c r="L173" s="232"/>
      <c r="M173" s="225"/>
      <c r="N173" s="226"/>
      <c r="O173" s="227"/>
      <c r="P173" s="156"/>
    </row>
    <row r="174" spans="1:16" x14ac:dyDescent="0.2">
      <c r="A174" s="171" t="s">
        <v>200</v>
      </c>
      <c r="B174" s="175" t="s">
        <v>46</v>
      </c>
      <c r="C174" s="171">
        <v>5</v>
      </c>
      <c r="D174" s="175"/>
      <c r="E174" s="74"/>
      <c r="F174" s="77"/>
      <c r="G174" s="53">
        <v>0</v>
      </c>
      <c r="H174" s="17">
        <f t="shared" si="33"/>
        <v>0</v>
      </c>
      <c r="I174" s="263"/>
      <c r="J174" s="133"/>
      <c r="K174" s="77"/>
      <c r="L174" s="232"/>
      <c r="M174" s="225"/>
      <c r="N174" s="226"/>
      <c r="O174" s="227"/>
      <c r="P174" s="156"/>
    </row>
    <row r="175" spans="1:16" x14ac:dyDescent="0.2">
      <c r="A175" s="171" t="s">
        <v>201</v>
      </c>
      <c r="B175" s="175" t="s">
        <v>46</v>
      </c>
      <c r="C175" s="171">
        <v>5</v>
      </c>
      <c r="D175" s="175"/>
      <c r="E175" s="74"/>
      <c r="F175" s="77"/>
      <c r="G175" s="53">
        <v>0</v>
      </c>
      <c r="H175" s="17">
        <f t="shared" si="33"/>
        <v>0</v>
      </c>
      <c r="I175" s="263"/>
      <c r="J175" s="133"/>
      <c r="K175" s="77"/>
      <c r="L175" s="232"/>
      <c r="M175" s="225"/>
      <c r="N175" s="226"/>
      <c r="O175" s="227"/>
      <c r="P175" s="156"/>
    </row>
    <row r="176" spans="1:16" x14ac:dyDescent="0.2">
      <c r="A176" s="171" t="s">
        <v>209</v>
      </c>
      <c r="B176" s="175" t="s">
        <v>46</v>
      </c>
      <c r="C176" s="171">
        <v>5</v>
      </c>
      <c r="D176" s="175"/>
      <c r="E176" s="76"/>
      <c r="F176" s="77"/>
      <c r="G176" s="53">
        <v>0</v>
      </c>
      <c r="H176" s="17">
        <f t="shared" si="33"/>
        <v>0</v>
      </c>
      <c r="I176" s="263"/>
      <c r="J176" s="133"/>
      <c r="K176" s="77"/>
      <c r="L176" s="232"/>
      <c r="M176" s="225"/>
      <c r="N176" s="226"/>
      <c r="O176" s="227"/>
      <c r="P176" s="156"/>
    </row>
    <row r="177" spans="1:16" x14ac:dyDescent="0.2">
      <c r="A177" s="171" t="s">
        <v>202</v>
      </c>
      <c r="B177" s="175" t="s">
        <v>46</v>
      </c>
      <c r="C177" s="171">
        <v>5</v>
      </c>
      <c r="D177" s="175"/>
      <c r="E177" s="74"/>
      <c r="F177" s="77"/>
      <c r="G177" s="53">
        <v>0</v>
      </c>
      <c r="H177" s="17">
        <f t="shared" si="33"/>
        <v>0</v>
      </c>
      <c r="I177" s="263"/>
      <c r="J177" s="133"/>
      <c r="K177" s="77"/>
      <c r="L177" s="232"/>
      <c r="M177" s="225"/>
      <c r="N177" s="226"/>
      <c r="O177" s="227"/>
      <c r="P177" s="156"/>
    </row>
    <row r="178" spans="1:16" x14ac:dyDescent="0.2">
      <c r="A178" s="171" t="s">
        <v>203</v>
      </c>
      <c r="B178" s="175" t="s">
        <v>46</v>
      </c>
      <c r="C178" s="171">
        <v>5</v>
      </c>
      <c r="D178" s="175"/>
      <c r="E178" s="74"/>
      <c r="F178" s="77"/>
      <c r="G178" s="53">
        <v>0</v>
      </c>
      <c r="H178" s="17">
        <f t="shared" si="33"/>
        <v>0</v>
      </c>
      <c r="I178" s="263"/>
      <c r="J178" s="133"/>
      <c r="K178" s="77"/>
      <c r="L178" s="232"/>
      <c r="M178" s="225"/>
      <c r="N178" s="226"/>
      <c r="O178" s="227"/>
      <c r="P178" s="156"/>
    </row>
    <row r="179" spans="1:16" x14ac:dyDescent="0.2">
      <c r="A179" s="171" t="s">
        <v>203</v>
      </c>
      <c r="B179" s="175" t="s">
        <v>46</v>
      </c>
      <c r="C179" s="171">
        <v>5</v>
      </c>
      <c r="D179" s="175"/>
      <c r="E179" s="74"/>
      <c r="F179" s="77"/>
      <c r="G179" s="53">
        <v>0</v>
      </c>
      <c r="H179" s="17">
        <f t="shared" si="33"/>
        <v>0</v>
      </c>
      <c r="I179" s="263"/>
      <c r="J179" s="133"/>
      <c r="K179" s="77"/>
      <c r="L179" s="232"/>
      <c r="M179" s="225"/>
      <c r="N179" s="226"/>
      <c r="O179" s="227"/>
      <c r="P179" s="156"/>
    </row>
    <row r="180" spans="1:16" x14ac:dyDescent="0.2">
      <c r="A180" s="166"/>
      <c r="B180" s="168"/>
      <c r="C180" s="166"/>
      <c r="D180" s="168"/>
      <c r="E180" s="75"/>
      <c r="F180" s="78"/>
      <c r="G180" s="75"/>
      <c r="H180" s="75"/>
      <c r="I180" s="262"/>
      <c r="J180" s="126"/>
      <c r="K180" s="78"/>
      <c r="L180" s="240"/>
      <c r="M180" s="218"/>
      <c r="N180" s="220"/>
      <c r="O180" s="221"/>
      <c r="P180" s="156"/>
    </row>
    <row r="181" spans="1:16" x14ac:dyDescent="0.2">
      <c r="A181" s="166" t="s">
        <v>204</v>
      </c>
      <c r="B181" s="168"/>
      <c r="C181" s="166"/>
      <c r="D181" s="154"/>
      <c r="E181" s="14"/>
      <c r="F181" s="14"/>
      <c r="G181" s="58"/>
      <c r="H181" s="7"/>
      <c r="I181" s="262"/>
      <c r="J181" s="123"/>
      <c r="K181" s="7"/>
      <c r="L181" s="237"/>
      <c r="M181" s="152"/>
      <c r="N181" s="7"/>
      <c r="O181" s="35"/>
      <c r="P181" s="156"/>
    </row>
    <row r="182" spans="1:16" x14ac:dyDescent="0.2">
      <c r="A182" s="171" t="s">
        <v>205</v>
      </c>
      <c r="B182" s="175" t="s">
        <v>46</v>
      </c>
      <c r="C182" s="171">
        <v>5</v>
      </c>
      <c r="D182" s="175"/>
      <c r="E182" s="74"/>
      <c r="F182" s="77"/>
      <c r="G182" s="53">
        <v>0</v>
      </c>
      <c r="H182" s="17">
        <f>COUNTA(I182:L182)</f>
        <v>0</v>
      </c>
      <c r="I182" s="263"/>
      <c r="J182" s="133"/>
      <c r="K182" s="77"/>
      <c r="L182" s="232"/>
      <c r="M182" s="225"/>
      <c r="N182" s="226"/>
      <c r="O182" s="227"/>
      <c r="P182" s="156"/>
    </row>
    <row r="183" spans="1:16" x14ac:dyDescent="0.2">
      <c r="A183" s="171" t="s">
        <v>206</v>
      </c>
      <c r="B183" s="175" t="s">
        <v>46</v>
      </c>
      <c r="C183" s="171">
        <v>5</v>
      </c>
      <c r="D183" s="175"/>
      <c r="E183" s="74"/>
      <c r="F183" s="77"/>
      <c r="G183" s="53">
        <v>0</v>
      </c>
      <c r="H183" s="17">
        <f>COUNTA(I183:L183)</f>
        <v>0</v>
      </c>
      <c r="I183" s="263"/>
      <c r="J183" s="133"/>
      <c r="K183" s="77"/>
      <c r="L183" s="232"/>
      <c r="M183" s="225"/>
      <c r="N183" s="226"/>
      <c r="O183" s="227"/>
      <c r="P183" s="156"/>
    </row>
    <row r="184" spans="1:16" x14ac:dyDescent="0.2">
      <c r="A184" s="171" t="s">
        <v>207</v>
      </c>
      <c r="B184" s="175" t="s">
        <v>46</v>
      </c>
      <c r="C184" s="171">
        <v>5</v>
      </c>
      <c r="D184" s="175"/>
      <c r="E184" s="74"/>
      <c r="F184" s="77"/>
      <c r="G184" s="53">
        <v>0</v>
      </c>
      <c r="H184" s="17">
        <f>COUNTA(I184:L184)</f>
        <v>0</v>
      </c>
      <c r="I184" s="263"/>
      <c r="J184" s="133"/>
      <c r="K184" s="77"/>
      <c r="L184" s="232"/>
      <c r="M184" s="225"/>
      <c r="N184" s="226"/>
      <c r="O184" s="227"/>
      <c r="P184" s="156"/>
    </row>
    <row r="185" spans="1:16" x14ac:dyDescent="0.2">
      <c r="A185" s="171" t="s">
        <v>208</v>
      </c>
      <c r="B185" s="175" t="s">
        <v>46</v>
      </c>
      <c r="C185" s="171">
        <v>5</v>
      </c>
      <c r="D185" s="175"/>
      <c r="E185" s="74"/>
      <c r="F185" s="77"/>
      <c r="G185" s="53">
        <v>0</v>
      </c>
      <c r="H185" s="17">
        <f>COUNTA(I185:L185)</f>
        <v>0</v>
      </c>
      <c r="I185" s="263"/>
      <c r="J185" s="133"/>
      <c r="K185" s="77"/>
      <c r="L185" s="232"/>
      <c r="M185" s="225"/>
      <c r="N185" s="226"/>
      <c r="O185" s="227"/>
      <c r="P185" s="156"/>
    </row>
    <row r="186" spans="1:16" x14ac:dyDescent="0.2">
      <c r="A186" s="119"/>
      <c r="B186" s="168"/>
      <c r="C186" s="166"/>
      <c r="D186" s="154"/>
      <c r="E186" s="14"/>
      <c r="F186" s="14"/>
      <c r="G186" s="58"/>
      <c r="H186" s="7"/>
      <c r="I186" s="262"/>
      <c r="J186" s="123"/>
      <c r="K186" s="7"/>
      <c r="L186" s="237"/>
      <c r="M186" s="152"/>
      <c r="N186" s="7"/>
      <c r="O186" s="35"/>
      <c r="P186" s="156"/>
    </row>
    <row r="187" spans="1:16" x14ac:dyDescent="0.2">
      <c r="A187" s="119" t="s">
        <v>144</v>
      </c>
      <c r="B187" s="168"/>
      <c r="C187" s="166"/>
      <c r="D187" s="154"/>
      <c r="E187" s="14"/>
      <c r="F187" s="14"/>
      <c r="G187" s="58"/>
      <c r="H187" s="7"/>
      <c r="I187" s="262"/>
      <c r="J187" s="123"/>
      <c r="K187" s="7"/>
      <c r="L187" s="237"/>
      <c r="M187" s="152"/>
      <c r="N187" s="7"/>
      <c r="O187" s="35"/>
      <c r="P187" s="156"/>
    </row>
    <row r="188" spans="1:16" x14ac:dyDescent="0.2">
      <c r="A188" s="121" t="s">
        <v>78</v>
      </c>
      <c r="B188" s="175" t="s">
        <v>46</v>
      </c>
      <c r="C188" s="171">
        <v>50</v>
      </c>
      <c r="D188" s="178"/>
      <c r="E188" s="11"/>
      <c r="F188" s="11"/>
      <c r="G188" s="17">
        <v>0</v>
      </c>
      <c r="H188" s="17">
        <f t="shared" ref="H188:H215" si="34">COUNTA(I188:L188)</f>
        <v>0</v>
      </c>
      <c r="I188" s="263"/>
      <c r="J188" s="80"/>
      <c r="K188" s="4"/>
      <c r="L188" s="232"/>
      <c r="M188" s="155"/>
      <c r="N188" s="4"/>
      <c r="O188" s="18"/>
      <c r="P188" s="156"/>
    </row>
    <row r="189" spans="1:16" x14ac:dyDescent="0.2">
      <c r="A189" s="121" t="s">
        <v>79</v>
      </c>
      <c r="B189" s="175" t="s">
        <v>46</v>
      </c>
      <c r="C189" s="171">
        <v>50</v>
      </c>
      <c r="D189" s="178"/>
      <c r="E189" s="11"/>
      <c r="F189" s="11"/>
      <c r="G189" s="17">
        <v>0</v>
      </c>
      <c r="H189" s="17">
        <f t="shared" si="34"/>
        <v>0</v>
      </c>
      <c r="I189" s="263"/>
      <c r="J189" s="80"/>
      <c r="K189" s="4"/>
      <c r="L189" s="232"/>
      <c r="M189" s="155"/>
      <c r="N189" s="4"/>
      <c r="O189" s="18"/>
      <c r="P189" s="156"/>
    </row>
    <row r="190" spans="1:16" x14ac:dyDescent="0.2">
      <c r="A190" s="121" t="s">
        <v>80</v>
      </c>
      <c r="B190" s="175" t="s">
        <v>46</v>
      </c>
      <c r="C190" s="171">
        <v>50</v>
      </c>
      <c r="D190" s="178"/>
      <c r="E190" s="11"/>
      <c r="F190" s="11"/>
      <c r="G190" s="17">
        <v>0</v>
      </c>
      <c r="H190" s="17">
        <f t="shared" si="34"/>
        <v>0</v>
      </c>
      <c r="I190" s="263"/>
      <c r="J190" s="80"/>
      <c r="K190" s="4"/>
      <c r="L190" s="232"/>
      <c r="M190" s="155"/>
      <c r="N190" s="4"/>
      <c r="O190" s="18"/>
      <c r="P190" s="156"/>
    </row>
    <row r="191" spans="1:16" x14ac:dyDescent="0.2">
      <c r="A191" s="121" t="s">
        <v>81</v>
      </c>
      <c r="B191" s="175" t="s">
        <v>46</v>
      </c>
      <c r="C191" s="171">
        <v>50</v>
      </c>
      <c r="D191" s="178"/>
      <c r="E191" s="11"/>
      <c r="F191" s="11"/>
      <c r="G191" s="17">
        <v>0</v>
      </c>
      <c r="H191" s="17">
        <f t="shared" si="34"/>
        <v>0</v>
      </c>
      <c r="I191" s="263"/>
      <c r="J191" s="80"/>
      <c r="K191" s="4"/>
      <c r="L191" s="232"/>
      <c r="M191" s="155"/>
      <c r="N191" s="4"/>
      <c r="O191" s="18"/>
      <c r="P191" s="156"/>
    </row>
    <row r="192" spans="1:16" x14ac:dyDescent="0.2">
      <c r="A192" s="121" t="s">
        <v>82</v>
      </c>
      <c r="B192" s="175" t="s">
        <v>46</v>
      </c>
      <c r="C192" s="171">
        <v>50</v>
      </c>
      <c r="D192" s="178"/>
      <c r="E192" s="11"/>
      <c r="F192" s="11"/>
      <c r="G192" s="17">
        <v>0</v>
      </c>
      <c r="H192" s="17">
        <f t="shared" si="34"/>
        <v>0</v>
      </c>
      <c r="I192" s="263"/>
      <c r="J192" s="80"/>
      <c r="K192" s="4"/>
      <c r="L192" s="232"/>
      <c r="M192" s="155"/>
      <c r="N192" s="4"/>
      <c r="O192" s="18"/>
      <c r="P192" s="156"/>
    </row>
    <row r="193" spans="1:16" x14ac:dyDescent="0.2">
      <c r="A193" s="171" t="s">
        <v>215</v>
      </c>
      <c r="B193" s="175" t="s">
        <v>46</v>
      </c>
      <c r="C193" s="171">
        <v>50</v>
      </c>
      <c r="D193" s="178"/>
      <c r="E193" s="11"/>
      <c r="F193" s="11"/>
      <c r="G193" s="17">
        <v>0</v>
      </c>
      <c r="H193" s="17">
        <f t="shared" si="34"/>
        <v>0</v>
      </c>
      <c r="I193" s="263"/>
      <c r="J193" s="80"/>
      <c r="K193" s="4"/>
      <c r="L193" s="232"/>
      <c r="M193" s="155"/>
      <c r="N193" s="4"/>
      <c r="O193" s="18"/>
      <c r="P193" s="156"/>
    </row>
    <row r="194" spans="1:16" x14ac:dyDescent="0.2">
      <c r="A194" s="121" t="s">
        <v>83</v>
      </c>
      <c r="B194" s="175" t="s">
        <v>46</v>
      </c>
      <c r="C194" s="171">
        <v>5</v>
      </c>
      <c r="D194" s="178"/>
      <c r="E194" s="11"/>
      <c r="F194" s="11"/>
      <c r="G194" s="17">
        <v>0</v>
      </c>
      <c r="H194" s="17">
        <f t="shared" si="34"/>
        <v>0</v>
      </c>
      <c r="I194" s="263"/>
      <c r="J194" s="80"/>
      <c r="K194" s="4"/>
      <c r="L194" s="232"/>
      <c r="M194" s="155"/>
      <c r="N194" s="4"/>
      <c r="O194" s="18"/>
      <c r="P194" s="156"/>
    </row>
    <row r="195" spans="1:16" x14ac:dyDescent="0.2">
      <c r="A195" s="121" t="s">
        <v>84</v>
      </c>
      <c r="B195" s="175" t="s">
        <v>46</v>
      </c>
      <c r="C195" s="171">
        <v>5</v>
      </c>
      <c r="D195" s="178"/>
      <c r="E195" s="11"/>
      <c r="F195" s="11"/>
      <c r="G195" s="17">
        <v>0</v>
      </c>
      <c r="H195" s="17">
        <f t="shared" si="34"/>
        <v>0</v>
      </c>
      <c r="I195" s="263"/>
      <c r="J195" s="80"/>
      <c r="K195" s="4"/>
      <c r="L195" s="232"/>
      <c r="M195" s="155"/>
      <c r="N195" s="4"/>
      <c r="O195" s="18"/>
      <c r="P195" s="156"/>
    </row>
    <row r="196" spans="1:16" x14ac:dyDescent="0.2">
      <c r="A196" s="121" t="s">
        <v>85</v>
      </c>
      <c r="B196" s="175" t="s">
        <v>46</v>
      </c>
      <c r="C196" s="171">
        <v>5</v>
      </c>
      <c r="D196" s="178"/>
      <c r="E196" s="11"/>
      <c r="F196" s="11"/>
      <c r="G196" s="17">
        <v>0</v>
      </c>
      <c r="H196" s="17">
        <f t="shared" si="34"/>
        <v>0</v>
      </c>
      <c r="I196" s="263"/>
      <c r="J196" s="80"/>
      <c r="K196" s="4"/>
      <c r="L196" s="232"/>
      <c r="M196" s="155"/>
      <c r="N196" s="4"/>
      <c r="O196" s="18"/>
      <c r="P196" s="156"/>
    </row>
    <row r="197" spans="1:16" x14ac:dyDescent="0.2">
      <c r="A197" s="121" t="s">
        <v>86</v>
      </c>
      <c r="B197" s="175" t="s">
        <v>46</v>
      </c>
      <c r="C197" s="171">
        <v>5</v>
      </c>
      <c r="D197" s="178"/>
      <c r="E197" s="11"/>
      <c r="F197" s="11"/>
      <c r="G197" s="17">
        <v>0</v>
      </c>
      <c r="H197" s="17">
        <f t="shared" si="34"/>
        <v>0</v>
      </c>
      <c r="I197" s="263"/>
      <c r="J197" s="80"/>
      <c r="K197" s="4"/>
      <c r="L197" s="232"/>
      <c r="M197" s="155"/>
      <c r="N197" s="4"/>
      <c r="O197" s="18"/>
      <c r="P197" s="156"/>
    </row>
    <row r="198" spans="1:16" x14ac:dyDescent="0.2">
      <c r="A198" s="121" t="s">
        <v>87</v>
      </c>
      <c r="B198" s="175" t="s">
        <v>46</v>
      </c>
      <c r="C198" s="171">
        <v>5</v>
      </c>
      <c r="D198" s="178"/>
      <c r="E198" s="11"/>
      <c r="F198" s="11"/>
      <c r="G198" s="17">
        <v>0</v>
      </c>
      <c r="H198" s="17">
        <f t="shared" si="34"/>
        <v>0</v>
      </c>
      <c r="I198" s="263"/>
      <c r="J198" s="80"/>
      <c r="K198" s="4"/>
      <c r="L198" s="232"/>
      <c r="M198" s="155"/>
      <c r="N198" s="4"/>
      <c r="O198" s="18"/>
      <c r="P198" s="156"/>
    </row>
    <row r="199" spans="1:16" x14ac:dyDescent="0.2">
      <c r="A199" s="121" t="s">
        <v>88</v>
      </c>
      <c r="B199" s="175" t="s">
        <v>46</v>
      </c>
      <c r="C199" s="171">
        <v>5</v>
      </c>
      <c r="D199" s="178"/>
      <c r="E199" s="11"/>
      <c r="F199" s="11"/>
      <c r="G199" s="17">
        <v>0</v>
      </c>
      <c r="H199" s="17">
        <f t="shared" si="34"/>
        <v>0</v>
      </c>
      <c r="I199" s="263"/>
      <c r="J199" s="80"/>
      <c r="K199" s="4"/>
      <c r="L199" s="232"/>
      <c r="M199" s="155"/>
      <c r="N199" s="4"/>
      <c r="O199" s="18"/>
      <c r="P199" s="156"/>
    </row>
    <row r="200" spans="1:16" x14ac:dyDescent="0.2">
      <c r="A200" s="121" t="s">
        <v>89</v>
      </c>
      <c r="B200" s="175" t="s">
        <v>46</v>
      </c>
      <c r="C200" s="171">
        <v>5</v>
      </c>
      <c r="D200" s="178"/>
      <c r="E200" s="11"/>
      <c r="F200" s="11"/>
      <c r="G200" s="17">
        <v>0</v>
      </c>
      <c r="H200" s="17">
        <f t="shared" si="34"/>
        <v>0</v>
      </c>
      <c r="I200" s="263"/>
      <c r="J200" s="80"/>
      <c r="K200" s="4"/>
      <c r="L200" s="232"/>
      <c r="M200" s="155"/>
      <c r="N200" s="4"/>
      <c r="O200" s="18"/>
      <c r="P200" s="156"/>
    </row>
    <row r="201" spans="1:16" x14ac:dyDescent="0.2">
      <c r="A201" s="121" t="s">
        <v>90</v>
      </c>
      <c r="B201" s="175" t="s">
        <v>46</v>
      </c>
      <c r="C201" s="171">
        <v>5</v>
      </c>
      <c r="D201" s="178"/>
      <c r="E201" s="11"/>
      <c r="F201" s="11"/>
      <c r="G201" s="17">
        <v>0</v>
      </c>
      <c r="H201" s="17">
        <f t="shared" si="34"/>
        <v>0</v>
      </c>
      <c r="I201" s="263"/>
      <c r="J201" s="80"/>
      <c r="K201" s="4"/>
      <c r="L201" s="232"/>
      <c r="M201" s="155"/>
      <c r="N201" s="4"/>
      <c r="O201" s="18"/>
      <c r="P201" s="156"/>
    </row>
    <row r="202" spans="1:16" x14ac:dyDescent="0.2">
      <c r="A202" s="121" t="s">
        <v>91</v>
      </c>
      <c r="B202" s="175" t="s">
        <v>46</v>
      </c>
      <c r="C202" s="171">
        <v>5</v>
      </c>
      <c r="D202" s="178"/>
      <c r="E202" s="11"/>
      <c r="F202" s="11"/>
      <c r="G202" s="17">
        <v>0</v>
      </c>
      <c r="H202" s="17">
        <f t="shared" si="34"/>
        <v>0</v>
      </c>
      <c r="I202" s="263"/>
      <c r="J202" s="80"/>
      <c r="K202" s="4"/>
      <c r="L202" s="232"/>
      <c r="M202" s="155"/>
      <c r="N202" s="4"/>
      <c r="O202" s="18"/>
      <c r="P202" s="156"/>
    </row>
    <row r="203" spans="1:16" x14ac:dyDescent="0.2">
      <c r="A203" s="121" t="s">
        <v>92</v>
      </c>
      <c r="B203" s="175" t="s">
        <v>46</v>
      </c>
      <c r="C203" s="171">
        <v>5</v>
      </c>
      <c r="D203" s="178"/>
      <c r="E203" s="11"/>
      <c r="F203" s="11"/>
      <c r="G203" s="17">
        <v>0</v>
      </c>
      <c r="H203" s="17">
        <f t="shared" si="34"/>
        <v>0</v>
      </c>
      <c r="I203" s="263"/>
      <c r="J203" s="80"/>
      <c r="K203" s="4"/>
      <c r="L203" s="232"/>
      <c r="M203" s="155"/>
      <c r="N203" s="4"/>
      <c r="O203" s="18"/>
      <c r="P203" s="156"/>
    </row>
    <row r="204" spans="1:16" x14ac:dyDescent="0.2">
      <c r="A204" s="121" t="s">
        <v>93</v>
      </c>
      <c r="B204" s="175" t="s">
        <v>46</v>
      </c>
      <c r="C204" s="171">
        <v>5</v>
      </c>
      <c r="D204" s="178"/>
      <c r="E204" s="11"/>
      <c r="F204" s="11"/>
      <c r="G204" s="17">
        <v>0</v>
      </c>
      <c r="H204" s="17">
        <f t="shared" si="34"/>
        <v>0</v>
      </c>
      <c r="I204" s="263"/>
      <c r="J204" s="80"/>
      <c r="K204" s="4"/>
      <c r="L204" s="232"/>
      <c r="M204" s="155"/>
      <c r="N204" s="4"/>
      <c r="O204" s="18"/>
      <c r="P204" s="156"/>
    </row>
    <row r="205" spans="1:16" x14ac:dyDescent="0.2">
      <c r="A205" s="121" t="s">
        <v>94</v>
      </c>
      <c r="B205" s="175" t="s">
        <v>46</v>
      </c>
      <c r="C205" s="171">
        <v>5</v>
      </c>
      <c r="D205" s="178"/>
      <c r="E205" s="41">
        <v>6500</v>
      </c>
      <c r="F205" s="41"/>
      <c r="G205" s="17">
        <v>0</v>
      </c>
      <c r="H205" s="17">
        <f t="shared" si="34"/>
        <v>0</v>
      </c>
      <c r="I205" s="263"/>
      <c r="J205" s="80"/>
      <c r="K205" s="4"/>
      <c r="L205" s="232"/>
      <c r="M205" s="155"/>
      <c r="N205" s="4"/>
      <c r="O205" s="18"/>
      <c r="P205" s="156"/>
    </row>
    <row r="206" spans="1:16" x14ac:dyDescent="0.2">
      <c r="A206" s="121" t="s">
        <v>95</v>
      </c>
      <c r="B206" s="175" t="s">
        <v>46</v>
      </c>
      <c r="C206" s="171">
        <v>5</v>
      </c>
      <c r="D206" s="178"/>
      <c r="E206" s="11"/>
      <c r="F206" s="11"/>
      <c r="G206" s="17">
        <v>0</v>
      </c>
      <c r="H206" s="17">
        <f t="shared" si="34"/>
        <v>0</v>
      </c>
      <c r="I206" s="263"/>
      <c r="J206" s="80"/>
      <c r="K206" s="4"/>
      <c r="L206" s="232"/>
      <c r="M206" s="155"/>
      <c r="N206" s="4"/>
      <c r="O206" s="18"/>
      <c r="P206" s="156"/>
    </row>
    <row r="207" spans="1:16" x14ac:dyDescent="0.2">
      <c r="A207" s="121" t="s">
        <v>96</v>
      </c>
      <c r="B207" s="175" t="s">
        <v>46</v>
      </c>
      <c r="C207" s="171">
        <v>5</v>
      </c>
      <c r="D207" s="178"/>
      <c r="E207" s="11"/>
      <c r="F207" s="11"/>
      <c r="G207" s="17">
        <v>0</v>
      </c>
      <c r="H207" s="17">
        <f t="shared" si="34"/>
        <v>0</v>
      </c>
      <c r="I207" s="263"/>
      <c r="J207" s="80"/>
      <c r="K207" s="4"/>
      <c r="L207" s="232"/>
      <c r="M207" s="155"/>
      <c r="N207" s="4"/>
      <c r="O207" s="18"/>
      <c r="P207" s="156"/>
    </row>
    <row r="208" spans="1:16" x14ac:dyDescent="0.2">
      <c r="A208" s="121" t="s">
        <v>97</v>
      </c>
      <c r="B208" s="175" t="s">
        <v>46</v>
      </c>
      <c r="C208" s="171">
        <v>5</v>
      </c>
      <c r="D208" s="178"/>
      <c r="E208" s="11"/>
      <c r="F208" s="11"/>
      <c r="G208" s="17">
        <v>0</v>
      </c>
      <c r="H208" s="17">
        <f t="shared" si="34"/>
        <v>0</v>
      </c>
      <c r="I208" s="263"/>
      <c r="J208" s="80"/>
      <c r="K208" s="4"/>
      <c r="L208" s="232"/>
      <c r="M208" s="155"/>
      <c r="N208" s="4"/>
      <c r="O208" s="18"/>
      <c r="P208" s="156"/>
    </row>
    <row r="209" spans="1:16" x14ac:dyDescent="0.2">
      <c r="A209" s="121" t="s">
        <v>98</v>
      </c>
      <c r="B209" s="175" t="s">
        <v>46</v>
      </c>
      <c r="C209" s="171">
        <v>5</v>
      </c>
      <c r="D209" s="178"/>
      <c r="E209" s="11"/>
      <c r="F209" s="11"/>
      <c r="G209" s="17">
        <v>0</v>
      </c>
      <c r="H209" s="17">
        <f t="shared" si="34"/>
        <v>0</v>
      </c>
      <c r="I209" s="263"/>
      <c r="J209" s="80"/>
      <c r="K209" s="4"/>
      <c r="L209" s="232"/>
      <c r="M209" s="155"/>
      <c r="N209" s="4"/>
      <c r="O209" s="18"/>
      <c r="P209" s="156"/>
    </row>
    <row r="210" spans="1:16" x14ac:dyDescent="0.2">
      <c r="A210" s="121" t="s">
        <v>99</v>
      </c>
      <c r="B210" s="175" t="s">
        <v>46</v>
      </c>
      <c r="C210" s="171">
        <v>5</v>
      </c>
      <c r="D210" s="178"/>
      <c r="E210" s="11"/>
      <c r="F210" s="11"/>
      <c r="G210" s="17">
        <v>0</v>
      </c>
      <c r="H210" s="17">
        <f t="shared" si="34"/>
        <v>0</v>
      </c>
      <c r="I210" s="263"/>
      <c r="J210" s="80"/>
      <c r="K210" s="4"/>
      <c r="L210" s="232"/>
      <c r="M210" s="155"/>
      <c r="N210" s="4"/>
      <c r="O210" s="18"/>
      <c r="P210" s="156"/>
    </row>
    <row r="211" spans="1:16" x14ac:dyDescent="0.2">
      <c r="A211" s="173" t="s">
        <v>100</v>
      </c>
      <c r="B211" s="175" t="s">
        <v>46</v>
      </c>
      <c r="C211" s="171">
        <v>5</v>
      </c>
      <c r="D211" s="178"/>
      <c r="E211" s="11"/>
      <c r="F211" s="11"/>
      <c r="G211" s="17">
        <v>0</v>
      </c>
      <c r="H211" s="17">
        <f t="shared" si="34"/>
        <v>0</v>
      </c>
      <c r="I211" s="263"/>
      <c r="J211" s="80"/>
      <c r="K211" s="4"/>
      <c r="L211" s="232"/>
      <c r="M211" s="155"/>
      <c r="N211" s="4"/>
      <c r="O211" s="18"/>
      <c r="P211" s="156"/>
    </row>
    <row r="212" spans="1:16" x14ac:dyDescent="0.2">
      <c r="A212" s="173" t="s">
        <v>101</v>
      </c>
      <c r="B212" s="175" t="s">
        <v>46</v>
      </c>
      <c r="C212" s="171">
        <v>5</v>
      </c>
      <c r="D212" s="178"/>
      <c r="E212" s="11"/>
      <c r="F212" s="11"/>
      <c r="G212" s="17">
        <v>0</v>
      </c>
      <c r="H212" s="17">
        <f t="shared" si="34"/>
        <v>0</v>
      </c>
      <c r="I212" s="263"/>
      <c r="J212" s="80"/>
      <c r="K212" s="4"/>
      <c r="L212" s="232"/>
      <c r="M212" s="155"/>
      <c r="N212" s="4"/>
      <c r="O212" s="18"/>
      <c r="P212" s="156"/>
    </row>
    <row r="213" spans="1:16" x14ac:dyDescent="0.2">
      <c r="A213" s="121" t="s">
        <v>102</v>
      </c>
      <c r="B213" s="175" t="s">
        <v>46</v>
      </c>
      <c r="C213" s="171">
        <v>5</v>
      </c>
      <c r="D213" s="178"/>
      <c r="E213" s="11"/>
      <c r="F213" s="11"/>
      <c r="G213" s="17">
        <v>0</v>
      </c>
      <c r="H213" s="17">
        <f t="shared" si="34"/>
        <v>0</v>
      </c>
      <c r="I213" s="263"/>
      <c r="J213" s="80"/>
      <c r="K213" s="4"/>
      <c r="L213" s="232"/>
      <c r="M213" s="155"/>
      <c r="N213" s="4"/>
      <c r="O213" s="18"/>
      <c r="P213" s="156"/>
    </row>
    <row r="214" spans="1:16" x14ac:dyDescent="0.2">
      <c r="A214" s="121" t="s">
        <v>103</v>
      </c>
      <c r="B214" s="175" t="s">
        <v>46</v>
      </c>
      <c r="C214" s="171">
        <v>5</v>
      </c>
      <c r="D214" s="178"/>
      <c r="E214" s="11"/>
      <c r="F214" s="11"/>
      <c r="G214" s="17">
        <v>0</v>
      </c>
      <c r="H214" s="17">
        <f t="shared" si="34"/>
        <v>0</v>
      </c>
      <c r="I214" s="263"/>
      <c r="J214" s="80"/>
      <c r="K214" s="4"/>
      <c r="L214" s="232"/>
      <c r="M214" s="155"/>
      <c r="N214" s="4"/>
      <c r="O214" s="18"/>
      <c r="P214" s="156"/>
    </row>
    <row r="215" spans="1:16" x14ac:dyDescent="0.2">
      <c r="A215" s="121" t="s">
        <v>104</v>
      </c>
      <c r="B215" s="175" t="s">
        <v>46</v>
      </c>
      <c r="C215" s="171">
        <v>5</v>
      </c>
      <c r="D215" s="178"/>
      <c r="E215" s="11"/>
      <c r="F215" s="11"/>
      <c r="G215" s="17">
        <v>0</v>
      </c>
      <c r="H215" s="17">
        <f t="shared" si="34"/>
        <v>0</v>
      </c>
      <c r="I215" s="263"/>
      <c r="J215" s="80"/>
      <c r="K215" s="4"/>
      <c r="L215" s="232"/>
      <c r="M215" s="155"/>
      <c r="N215" s="4"/>
      <c r="O215" s="18"/>
      <c r="P215" s="156"/>
    </row>
    <row r="216" spans="1:16" x14ac:dyDescent="0.2">
      <c r="A216" s="121"/>
      <c r="B216" s="178"/>
      <c r="C216" s="121"/>
      <c r="D216" s="178"/>
      <c r="E216" s="11"/>
      <c r="F216" s="11"/>
      <c r="G216" s="17"/>
      <c r="H216" s="2"/>
      <c r="I216" s="267"/>
      <c r="J216" s="80"/>
      <c r="K216" s="4"/>
      <c r="L216" s="231"/>
      <c r="M216" s="155"/>
      <c r="N216" s="4"/>
      <c r="O216" s="18"/>
      <c r="P216" s="156"/>
    </row>
    <row r="217" spans="1:16" ht="13.5" thickBot="1" x14ac:dyDescent="0.25">
      <c r="A217" s="158"/>
      <c r="B217" s="160"/>
      <c r="C217" s="158"/>
      <c r="D217" s="160"/>
      <c r="E217" s="16"/>
      <c r="F217" s="16"/>
      <c r="G217" s="60"/>
      <c r="H217" s="16"/>
      <c r="I217" s="273"/>
      <c r="J217" s="134"/>
      <c r="K217" s="36"/>
      <c r="L217" s="241"/>
      <c r="M217" s="169"/>
      <c r="N217" s="36"/>
      <c r="O217" s="122"/>
      <c r="P217" s="156"/>
    </row>
    <row r="218" spans="1:16" ht="26.25" customHeight="1" thickTop="1" x14ac:dyDescent="0.2">
      <c r="A218" s="128" t="s">
        <v>153</v>
      </c>
      <c r="B218"/>
      <c r="C218"/>
      <c r="D218"/>
      <c r="E218" s="31"/>
      <c r="F218" s="31"/>
      <c r="M218" s="22"/>
    </row>
    <row r="219" spans="1:16" x14ac:dyDescent="0.2">
      <c r="B219"/>
      <c r="C219"/>
      <c r="D219"/>
      <c r="E219" s="31"/>
      <c r="F219" s="31"/>
      <c r="M219" s="22"/>
    </row>
    <row r="220" spans="1:16" x14ac:dyDescent="0.2">
      <c r="A220" s="57" t="s">
        <v>155</v>
      </c>
      <c r="B220"/>
      <c r="C220"/>
      <c r="D220"/>
      <c r="E220" s="31"/>
      <c r="F220" s="31"/>
      <c r="M220" s="22"/>
    </row>
    <row r="221" spans="1:16" x14ac:dyDescent="0.2">
      <c r="A221" s="56"/>
      <c r="B221"/>
      <c r="C221"/>
      <c r="D221"/>
      <c r="E221" s="31"/>
      <c r="F221" s="31"/>
      <c r="M221" s="22"/>
    </row>
    <row r="222" spans="1:16" x14ac:dyDescent="0.2">
      <c r="M222" s="22"/>
    </row>
    <row r="223" spans="1:16" x14ac:dyDescent="0.2">
      <c r="A223" s="13" t="s">
        <v>269</v>
      </c>
      <c r="M223" s="22"/>
    </row>
    <row r="224" spans="1:16" x14ac:dyDescent="0.2">
      <c r="A224" s="13" t="s">
        <v>232</v>
      </c>
      <c r="M224" s="22"/>
    </row>
    <row r="225" spans="13:13" x14ac:dyDescent="0.2">
      <c r="M225" s="22"/>
    </row>
    <row r="226" spans="13:13" x14ac:dyDescent="0.2">
      <c r="M226" s="22"/>
    </row>
    <row r="227" spans="13:13" x14ac:dyDescent="0.2">
      <c r="M227" s="22"/>
    </row>
    <row r="228" spans="13:13" x14ac:dyDescent="0.2">
      <c r="M228" s="22"/>
    </row>
    <row r="229" spans="13:13" x14ac:dyDescent="0.2">
      <c r="M229" s="22"/>
    </row>
    <row r="230" spans="13:13" x14ac:dyDescent="0.2">
      <c r="M230" s="22"/>
    </row>
    <row r="231" spans="13:13" x14ac:dyDescent="0.2">
      <c r="M231" s="22"/>
    </row>
    <row r="232" spans="13:13" x14ac:dyDescent="0.2">
      <c r="M232" s="22"/>
    </row>
    <row r="233" spans="13:13" x14ac:dyDescent="0.2">
      <c r="M233" s="22"/>
    </row>
    <row r="234" spans="13:13" x14ac:dyDescent="0.2">
      <c r="M234" s="22"/>
    </row>
    <row r="235" spans="13:13" x14ac:dyDescent="0.2">
      <c r="M235" s="22"/>
    </row>
    <row r="236" spans="13:13" x14ac:dyDescent="0.2">
      <c r="M236" s="22"/>
    </row>
    <row r="237" spans="13:13" x14ac:dyDescent="0.2">
      <c r="M237" s="22"/>
    </row>
    <row r="238" spans="13:13" x14ac:dyDescent="0.2">
      <c r="M238" s="22"/>
    </row>
    <row r="239" spans="13:13" x14ac:dyDescent="0.2">
      <c r="M239" s="22"/>
    </row>
    <row r="240" spans="13:13" x14ac:dyDescent="0.2">
      <c r="M240" s="22"/>
    </row>
    <row r="241" spans="13:13" x14ac:dyDescent="0.2">
      <c r="M241" s="22"/>
    </row>
    <row r="242" spans="13:13" x14ac:dyDescent="0.2">
      <c r="M242" s="22"/>
    </row>
    <row r="243" spans="13:13" x14ac:dyDescent="0.2">
      <c r="M243" s="22"/>
    </row>
    <row r="244" spans="13:13" x14ac:dyDescent="0.2">
      <c r="M244" s="22"/>
    </row>
    <row r="245" spans="13:13" x14ac:dyDescent="0.2">
      <c r="M245" s="22"/>
    </row>
    <row r="246" spans="13:13" x14ac:dyDescent="0.2">
      <c r="M246" s="22"/>
    </row>
    <row r="247" spans="13:13" x14ac:dyDescent="0.2">
      <c r="M247" s="22"/>
    </row>
    <row r="248" spans="13:13" x14ac:dyDescent="0.2">
      <c r="M248" s="22"/>
    </row>
    <row r="249" spans="13:13" x14ac:dyDescent="0.2">
      <c r="M249" s="22"/>
    </row>
    <row r="250" spans="13:13" x14ac:dyDescent="0.2">
      <c r="M250" s="22"/>
    </row>
    <row r="251" spans="13:13" x14ac:dyDescent="0.2">
      <c r="M251" s="22"/>
    </row>
    <row r="252" spans="13:13" x14ac:dyDescent="0.2">
      <c r="M252" s="22"/>
    </row>
    <row r="253" spans="13:13" x14ac:dyDescent="0.2">
      <c r="M253" s="22"/>
    </row>
    <row r="254" spans="13:13" x14ac:dyDescent="0.2">
      <c r="M254" s="22"/>
    </row>
    <row r="255" spans="13:13" x14ac:dyDescent="0.2">
      <c r="M255" s="22"/>
    </row>
    <row r="256" spans="13:13" x14ac:dyDescent="0.2">
      <c r="M256" s="22"/>
    </row>
    <row r="257" spans="13:13" x14ac:dyDescent="0.2">
      <c r="M257" s="22"/>
    </row>
    <row r="258" spans="13:13" x14ac:dyDescent="0.2">
      <c r="M258" s="22"/>
    </row>
    <row r="259" spans="13:13" x14ac:dyDescent="0.2">
      <c r="M259" s="22"/>
    </row>
    <row r="260" spans="13:13" x14ac:dyDescent="0.2">
      <c r="M260" s="22"/>
    </row>
    <row r="261" spans="13:13" x14ac:dyDescent="0.2">
      <c r="M261" s="22"/>
    </row>
    <row r="262" spans="13:13" x14ac:dyDescent="0.2">
      <c r="M262" s="22"/>
    </row>
    <row r="263" spans="13:13" x14ac:dyDescent="0.2">
      <c r="M263" s="22"/>
    </row>
    <row r="264" spans="13:13" x14ac:dyDescent="0.2">
      <c r="M264" s="22"/>
    </row>
    <row r="265" spans="13:13" x14ac:dyDescent="0.2">
      <c r="M265" s="22"/>
    </row>
    <row r="266" spans="13:13" x14ac:dyDescent="0.2">
      <c r="M266" s="22"/>
    </row>
    <row r="267" spans="13:13" x14ac:dyDescent="0.2">
      <c r="M267" s="22"/>
    </row>
    <row r="268" spans="13:13" x14ac:dyDescent="0.2">
      <c r="M268" s="22"/>
    </row>
    <row r="269" spans="13:13" x14ac:dyDescent="0.2">
      <c r="M269" s="22"/>
    </row>
    <row r="270" spans="13:13" x14ac:dyDescent="0.2">
      <c r="M270" s="22"/>
    </row>
    <row r="271" spans="13:13" x14ac:dyDescent="0.2">
      <c r="M271" s="22"/>
    </row>
    <row r="272" spans="13:13" x14ac:dyDescent="0.2">
      <c r="M272" s="22"/>
    </row>
    <row r="273" spans="13:13" x14ac:dyDescent="0.2">
      <c r="M273" s="22"/>
    </row>
    <row r="274" spans="13:13" x14ac:dyDescent="0.2">
      <c r="M274" s="22"/>
    </row>
    <row r="275" spans="13:13" x14ac:dyDescent="0.2">
      <c r="M275" s="22"/>
    </row>
    <row r="276" spans="13:13" x14ac:dyDescent="0.2">
      <c r="M276" s="22"/>
    </row>
    <row r="277" spans="13:13" x14ac:dyDescent="0.2">
      <c r="M277" s="22"/>
    </row>
    <row r="278" spans="13:13" x14ac:dyDescent="0.2">
      <c r="M278" s="22"/>
    </row>
    <row r="279" spans="13:13" x14ac:dyDescent="0.2">
      <c r="M279" s="22"/>
    </row>
    <row r="280" spans="13:13" x14ac:dyDescent="0.2">
      <c r="M280" s="22"/>
    </row>
    <row r="281" spans="13:13" x14ac:dyDescent="0.2">
      <c r="M281" s="22"/>
    </row>
    <row r="282" spans="13:13" x14ac:dyDescent="0.2">
      <c r="M282" s="22"/>
    </row>
    <row r="283" spans="13:13" x14ac:dyDescent="0.2">
      <c r="M283" s="22"/>
    </row>
    <row r="284" spans="13:13" x14ac:dyDescent="0.2">
      <c r="M284" s="22"/>
    </row>
    <row r="285" spans="13:13" x14ac:dyDescent="0.2">
      <c r="M285" s="22"/>
    </row>
    <row r="286" spans="13:13" x14ac:dyDescent="0.2">
      <c r="M286" s="22"/>
    </row>
    <row r="287" spans="13:13" x14ac:dyDescent="0.2">
      <c r="M287" s="22"/>
    </row>
    <row r="288" spans="13:13" x14ac:dyDescent="0.2">
      <c r="M288" s="22"/>
    </row>
    <row r="289" spans="13:13" x14ac:dyDescent="0.2">
      <c r="M289" s="22"/>
    </row>
    <row r="290" spans="13:13" x14ac:dyDescent="0.2">
      <c r="M290" s="22"/>
    </row>
    <row r="291" spans="13:13" x14ac:dyDescent="0.2">
      <c r="M291" s="22"/>
    </row>
    <row r="292" spans="13:13" x14ac:dyDescent="0.2">
      <c r="M292" s="22"/>
    </row>
    <row r="293" spans="13:13" x14ac:dyDescent="0.2">
      <c r="M293" s="22"/>
    </row>
    <row r="294" spans="13:13" x14ac:dyDescent="0.2">
      <c r="M294" s="22"/>
    </row>
    <row r="295" spans="13:13" x14ac:dyDescent="0.2">
      <c r="M295" s="22"/>
    </row>
    <row r="296" spans="13:13" x14ac:dyDescent="0.2">
      <c r="M296" s="22"/>
    </row>
    <row r="297" spans="13:13" x14ac:dyDescent="0.2">
      <c r="M297" s="22"/>
    </row>
    <row r="298" spans="13:13" x14ac:dyDescent="0.2">
      <c r="M298" s="22"/>
    </row>
    <row r="299" spans="13:13" x14ac:dyDescent="0.2">
      <c r="M299" s="22"/>
    </row>
    <row r="300" spans="13:13" x14ac:dyDescent="0.2">
      <c r="M300" s="22"/>
    </row>
    <row r="301" spans="13:13" x14ac:dyDescent="0.2">
      <c r="M301" s="22"/>
    </row>
    <row r="302" spans="13:13" x14ac:dyDescent="0.2">
      <c r="M302" s="22"/>
    </row>
    <row r="303" spans="13:13" x14ac:dyDescent="0.2">
      <c r="M303" s="22"/>
    </row>
    <row r="304" spans="13:13" x14ac:dyDescent="0.2">
      <c r="M304" s="22"/>
    </row>
    <row r="305" spans="13:13" x14ac:dyDescent="0.2">
      <c r="M305" s="22"/>
    </row>
    <row r="306" spans="13:13" x14ac:dyDescent="0.2">
      <c r="M306" s="22"/>
    </row>
    <row r="307" spans="13:13" x14ac:dyDescent="0.2">
      <c r="M307" s="22"/>
    </row>
    <row r="308" spans="13:13" x14ac:dyDescent="0.2">
      <c r="M308" s="22"/>
    </row>
    <row r="309" spans="13:13" x14ac:dyDescent="0.2">
      <c r="M309" s="22"/>
    </row>
    <row r="310" spans="13:13" x14ac:dyDescent="0.2">
      <c r="M310" s="22"/>
    </row>
    <row r="311" spans="13:13" x14ac:dyDescent="0.2">
      <c r="M311" s="22"/>
    </row>
    <row r="312" spans="13:13" x14ac:dyDescent="0.2">
      <c r="M312" s="22"/>
    </row>
    <row r="313" spans="13:13" x14ac:dyDescent="0.2">
      <c r="M313" s="22"/>
    </row>
    <row r="314" spans="13:13" x14ac:dyDescent="0.2">
      <c r="M314" s="22"/>
    </row>
    <row r="315" spans="13:13" x14ac:dyDescent="0.2">
      <c r="M315" s="22"/>
    </row>
    <row r="316" spans="13:13" x14ac:dyDescent="0.2">
      <c r="M316" s="22"/>
    </row>
    <row r="317" spans="13:13" x14ac:dyDescent="0.2">
      <c r="M317" s="22"/>
    </row>
    <row r="318" spans="13:13" x14ac:dyDescent="0.2">
      <c r="M318" s="22"/>
    </row>
    <row r="319" spans="13:13" x14ac:dyDescent="0.2">
      <c r="M319" s="22"/>
    </row>
    <row r="320" spans="13:13" x14ac:dyDescent="0.2">
      <c r="M320" s="22"/>
    </row>
    <row r="321" spans="13:13" x14ac:dyDescent="0.2">
      <c r="M321" s="22"/>
    </row>
    <row r="322" spans="13:13" x14ac:dyDescent="0.2">
      <c r="M322" s="22"/>
    </row>
    <row r="323" spans="13:13" x14ac:dyDescent="0.2">
      <c r="M323" s="22"/>
    </row>
    <row r="324" spans="13:13" x14ac:dyDescent="0.2">
      <c r="M324" s="22"/>
    </row>
    <row r="325" spans="13:13" x14ac:dyDescent="0.2">
      <c r="M325" s="22"/>
    </row>
    <row r="326" spans="13:13" x14ac:dyDescent="0.2">
      <c r="M326" s="22"/>
    </row>
    <row r="327" spans="13:13" x14ac:dyDescent="0.2">
      <c r="M327" s="22"/>
    </row>
    <row r="328" spans="13:13" x14ac:dyDescent="0.2">
      <c r="M328" s="22"/>
    </row>
    <row r="329" spans="13:13" x14ac:dyDescent="0.2">
      <c r="M329" s="22"/>
    </row>
    <row r="330" spans="13:13" x14ac:dyDescent="0.2">
      <c r="M330" s="22"/>
    </row>
    <row r="331" spans="13:13" x14ac:dyDescent="0.2">
      <c r="M331" s="22"/>
    </row>
    <row r="332" spans="13:13" x14ac:dyDescent="0.2">
      <c r="M332" s="22"/>
    </row>
    <row r="333" spans="13:13" x14ac:dyDescent="0.2">
      <c r="M333" s="22"/>
    </row>
    <row r="334" spans="13:13" x14ac:dyDescent="0.2">
      <c r="M334" s="22"/>
    </row>
    <row r="335" spans="13:13" x14ac:dyDescent="0.2">
      <c r="M335" s="22"/>
    </row>
    <row r="336" spans="13:13" x14ac:dyDescent="0.2">
      <c r="M336" s="22"/>
    </row>
    <row r="337" spans="13:13" x14ac:dyDescent="0.2">
      <c r="M337" s="22"/>
    </row>
    <row r="338" spans="13:13" x14ac:dyDescent="0.2">
      <c r="M338" s="22"/>
    </row>
    <row r="339" spans="13:13" x14ac:dyDescent="0.2">
      <c r="M339" s="22"/>
    </row>
    <row r="340" spans="13:13" x14ac:dyDescent="0.2">
      <c r="M340" s="22"/>
    </row>
    <row r="341" spans="13:13" x14ac:dyDescent="0.2">
      <c r="M341" s="22"/>
    </row>
    <row r="342" spans="13:13" x14ac:dyDescent="0.2">
      <c r="M342" s="22"/>
    </row>
    <row r="343" spans="13:13" x14ac:dyDescent="0.2">
      <c r="M343" s="22"/>
    </row>
    <row r="344" spans="13:13" x14ac:dyDescent="0.2">
      <c r="M344" s="22"/>
    </row>
    <row r="345" spans="13:13" x14ac:dyDescent="0.2">
      <c r="M345" s="22"/>
    </row>
    <row r="346" spans="13:13" x14ac:dyDescent="0.2">
      <c r="M346" s="22"/>
    </row>
    <row r="347" spans="13:13" x14ac:dyDescent="0.2">
      <c r="M347" s="22"/>
    </row>
    <row r="348" spans="13:13" x14ac:dyDescent="0.2">
      <c r="M348" s="22"/>
    </row>
    <row r="349" spans="13:13" x14ac:dyDescent="0.2">
      <c r="M349" s="22"/>
    </row>
    <row r="350" spans="13:13" x14ac:dyDescent="0.2">
      <c r="M350" s="22"/>
    </row>
    <row r="351" spans="13:13" x14ac:dyDescent="0.2">
      <c r="M351" s="22"/>
    </row>
    <row r="352" spans="13:13" x14ac:dyDescent="0.2">
      <c r="M352" s="22"/>
    </row>
    <row r="353" spans="13:13" x14ac:dyDescent="0.2">
      <c r="M353" s="22"/>
    </row>
    <row r="354" spans="13:13" x14ac:dyDescent="0.2">
      <c r="M354" s="22"/>
    </row>
    <row r="355" spans="13:13" x14ac:dyDescent="0.2">
      <c r="M355" s="22"/>
    </row>
    <row r="356" spans="13:13" x14ac:dyDescent="0.2">
      <c r="M356" s="22"/>
    </row>
    <row r="357" spans="13:13" x14ac:dyDescent="0.2">
      <c r="M357" s="22"/>
    </row>
    <row r="358" spans="13:13" x14ac:dyDescent="0.2">
      <c r="M358" s="22"/>
    </row>
    <row r="359" spans="13:13" x14ac:dyDescent="0.2">
      <c r="M359" s="22"/>
    </row>
    <row r="360" spans="13:13" x14ac:dyDescent="0.2">
      <c r="M360" s="22"/>
    </row>
    <row r="361" spans="13:13" x14ac:dyDescent="0.2">
      <c r="M361" s="22"/>
    </row>
    <row r="362" spans="13:13" x14ac:dyDescent="0.2">
      <c r="M362" s="22"/>
    </row>
    <row r="363" spans="13:13" x14ac:dyDescent="0.2">
      <c r="M363" s="22"/>
    </row>
    <row r="364" spans="13:13" x14ac:dyDescent="0.2">
      <c r="M364" s="22"/>
    </row>
    <row r="365" spans="13:13" x14ac:dyDescent="0.2">
      <c r="M365" s="22"/>
    </row>
    <row r="366" spans="13:13" x14ac:dyDescent="0.2">
      <c r="M366" s="22"/>
    </row>
    <row r="367" spans="13:13" x14ac:dyDescent="0.2">
      <c r="M367" s="22"/>
    </row>
    <row r="368" spans="13:13" x14ac:dyDescent="0.2">
      <c r="M368" s="22"/>
    </row>
    <row r="369" spans="13:13" x14ac:dyDescent="0.2">
      <c r="M369" s="22"/>
    </row>
    <row r="370" spans="13:13" x14ac:dyDescent="0.2">
      <c r="M370" s="22"/>
    </row>
    <row r="371" spans="13:13" x14ac:dyDescent="0.2">
      <c r="M371" s="22"/>
    </row>
    <row r="372" spans="13:13" x14ac:dyDescent="0.2">
      <c r="M372" s="22"/>
    </row>
    <row r="373" spans="13:13" x14ac:dyDescent="0.2">
      <c r="M373" s="22"/>
    </row>
    <row r="374" spans="13:13" x14ac:dyDescent="0.2">
      <c r="M374" s="22"/>
    </row>
    <row r="375" spans="13:13" x14ac:dyDescent="0.2">
      <c r="M375" s="22"/>
    </row>
    <row r="376" spans="13:13" x14ac:dyDescent="0.2">
      <c r="M376" s="22"/>
    </row>
    <row r="377" spans="13:13" x14ac:dyDescent="0.2">
      <c r="M377" s="22"/>
    </row>
    <row r="378" spans="13:13" x14ac:dyDescent="0.2">
      <c r="M378" s="22"/>
    </row>
    <row r="379" spans="13:13" x14ac:dyDescent="0.2">
      <c r="M379" s="22"/>
    </row>
    <row r="380" spans="13:13" x14ac:dyDescent="0.2">
      <c r="M380" s="22"/>
    </row>
    <row r="381" spans="13:13" x14ac:dyDescent="0.2">
      <c r="M381" s="22"/>
    </row>
    <row r="382" spans="13:13" x14ac:dyDescent="0.2">
      <c r="M382" s="22"/>
    </row>
    <row r="383" spans="13:13" x14ac:dyDescent="0.2">
      <c r="M383" s="22"/>
    </row>
    <row r="384" spans="13:13" x14ac:dyDescent="0.2">
      <c r="M384" s="22"/>
    </row>
    <row r="385" spans="13:13" x14ac:dyDescent="0.2">
      <c r="M385" s="22"/>
    </row>
    <row r="386" spans="13:13" x14ac:dyDescent="0.2">
      <c r="M386" s="22"/>
    </row>
    <row r="387" spans="13:13" x14ac:dyDescent="0.2">
      <c r="M387" s="22"/>
    </row>
    <row r="388" spans="13:13" x14ac:dyDescent="0.2">
      <c r="M388" s="22"/>
    </row>
    <row r="389" spans="13:13" x14ac:dyDescent="0.2">
      <c r="M389" s="22"/>
    </row>
    <row r="390" spans="13:13" x14ac:dyDescent="0.2">
      <c r="M390" s="22"/>
    </row>
    <row r="391" spans="13:13" x14ac:dyDescent="0.2">
      <c r="M391" s="22"/>
    </row>
    <row r="392" spans="13:13" x14ac:dyDescent="0.2">
      <c r="M392" s="22"/>
    </row>
    <row r="393" spans="13:13" x14ac:dyDescent="0.2">
      <c r="M393" s="22"/>
    </row>
    <row r="394" spans="13:13" x14ac:dyDescent="0.2">
      <c r="M394" s="22"/>
    </row>
    <row r="395" spans="13:13" x14ac:dyDescent="0.2">
      <c r="M395" s="22"/>
    </row>
    <row r="396" spans="13:13" x14ac:dyDescent="0.2">
      <c r="M396" s="22"/>
    </row>
    <row r="397" spans="13:13" x14ac:dyDescent="0.2">
      <c r="M397" s="22"/>
    </row>
    <row r="398" spans="13:13" x14ac:dyDescent="0.2">
      <c r="M398" s="22"/>
    </row>
    <row r="399" spans="13:13" x14ac:dyDescent="0.2">
      <c r="M399" s="22"/>
    </row>
    <row r="400" spans="13:13" x14ac:dyDescent="0.2">
      <c r="M400" s="22"/>
    </row>
    <row r="401" spans="13:13" x14ac:dyDescent="0.2">
      <c r="M401" s="22"/>
    </row>
    <row r="402" spans="13:13" x14ac:dyDescent="0.2">
      <c r="M402" s="22"/>
    </row>
    <row r="403" spans="13:13" x14ac:dyDescent="0.2">
      <c r="M403" s="22"/>
    </row>
    <row r="404" spans="13:13" x14ac:dyDescent="0.2">
      <c r="M404" s="22"/>
    </row>
    <row r="405" spans="13:13" x14ac:dyDescent="0.2">
      <c r="M405" s="22"/>
    </row>
    <row r="406" spans="13:13" x14ac:dyDescent="0.2">
      <c r="M406" s="22"/>
    </row>
    <row r="407" spans="13:13" x14ac:dyDescent="0.2">
      <c r="M407" s="22"/>
    </row>
    <row r="408" spans="13:13" x14ac:dyDescent="0.2">
      <c r="M408" s="22"/>
    </row>
    <row r="409" spans="13:13" x14ac:dyDescent="0.2">
      <c r="M409" s="22"/>
    </row>
    <row r="410" spans="13:13" x14ac:dyDescent="0.2">
      <c r="M410" s="22"/>
    </row>
    <row r="411" spans="13:13" x14ac:dyDescent="0.2">
      <c r="M411" s="22"/>
    </row>
    <row r="412" spans="13:13" x14ac:dyDescent="0.2">
      <c r="M412" s="22"/>
    </row>
    <row r="413" spans="13:13" x14ac:dyDescent="0.2">
      <c r="M413" s="22"/>
    </row>
    <row r="414" spans="13:13" x14ac:dyDescent="0.2">
      <c r="M414" s="22"/>
    </row>
    <row r="415" spans="13:13" x14ac:dyDescent="0.2">
      <c r="M415" s="22"/>
    </row>
    <row r="416" spans="13:13" x14ac:dyDescent="0.2">
      <c r="M416" s="22"/>
    </row>
    <row r="417" spans="13:13" x14ac:dyDescent="0.2">
      <c r="M417" s="22"/>
    </row>
    <row r="418" spans="13:13" x14ac:dyDescent="0.2">
      <c r="M418" s="22"/>
    </row>
    <row r="419" spans="13:13" x14ac:dyDescent="0.2">
      <c r="M419" s="22"/>
    </row>
    <row r="420" spans="13:13" x14ac:dyDescent="0.2">
      <c r="M420" s="22"/>
    </row>
    <row r="421" spans="13:13" x14ac:dyDescent="0.2">
      <c r="M421" s="22"/>
    </row>
    <row r="422" spans="13:13" x14ac:dyDescent="0.2">
      <c r="M422" s="22"/>
    </row>
    <row r="423" spans="13:13" x14ac:dyDescent="0.2">
      <c r="M423" s="22"/>
    </row>
    <row r="424" spans="13:13" x14ac:dyDescent="0.2">
      <c r="M424" s="22"/>
    </row>
    <row r="425" spans="13:13" x14ac:dyDescent="0.2">
      <c r="M425" s="22"/>
    </row>
    <row r="426" spans="13:13" x14ac:dyDescent="0.2">
      <c r="M426" s="22"/>
    </row>
    <row r="427" spans="13:13" x14ac:dyDescent="0.2">
      <c r="M427" s="22"/>
    </row>
    <row r="428" spans="13:13" x14ac:dyDescent="0.2">
      <c r="M428" s="22"/>
    </row>
    <row r="429" spans="13:13" x14ac:dyDescent="0.2">
      <c r="M429" s="22"/>
    </row>
    <row r="430" spans="13:13" x14ac:dyDescent="0.2">
      <c r="M430" s="22"/>
    </row>
    <row r="431" spans="13:13" x14ac:dyDescent="0.2">
      <c r="M431" s="22"/>
    </row>
    <row r="432" spans="13:13" x14ac:dyDescent="0.2">
      <c r="M432" s="22"/>
    </row>
    <row r="433" spans="13:13" x14ac:dyDescent="0.2">
      <c r="M433" s="22"/>
    </row>
    <row r="434" spans="13:13" x14ac:dyDescent="0.2">
      <c r="M434" s="22"/>
    </row>
    <row r="435" spans="13:13" x14ac:dyDescent="0.2">
      <c r="M435" s="22"/>
    </row>
    <row r="436" spans="13:13" x14ac:dyDescent="0.2">
      <c r="M436" s="22"/>
    </row>
    <row r="437" spans="13:13" x14ac:dyDescent="0.2">
      <c r="M437" s="22"/>
    </row>
    <row r="438" spans="13:13" x14ac:dyDescent="0.2">
      <c r="M438" s="22"/>
    </row>
    <row r="439" spans="13:13" x14ac:dyDescent="0.2">
      <c r="M439" s="22"/>
    </row>
    <row r="440" spans="13:13" x14ac:dyDescent="0.2">
      <c r="M440" s="22"/>
    </row>
    <row r="441" spans="13:13" x14ac:dyDescent="0.2">
      <c r="M441" s="22"/>
    </row>
    <row r="442" spans="13:13" x14ac:dyDescent="0.2">
      <c r="M442" s="22"/>
    </row>
    <row r="443" spans="13:13" x14ac:dyDescent="0.2">
      <c r="M443" s="22"/>
    </row>
    <row r="444" spans="13:13" x14ac:dyDescent="0.2">
      <c r="M444" s="22"/>
    </row>
    <row r="445" spans="13:13" x14ac:dyDescent="0.2">
      <c r="M445" s="22"/>
    </row>
    <row r="446" spans="13:13" x14ac:dyDescent="0.2">
      <c r="M446" s="22"/>
    </row>
    <row r="447" spans="13:13" x14ac:dyDescent="0.2">
      <c r="M447" s="22"/>
    </row>
    <row r="448" spans="13:13" x14ac:dyDescent="0.2">
      <c r="M448" s="22"/>
    </row>
    <row r="449" spans="13:13" x14ac:dyDescent="0.2">
      <c r="M449" s="22"/>
    </row>
    <row r="450" spans="13:13" x14ac:dyDescent="0.2">
      <c r="M450" s="22"/>
    </row>
    <row r="451" spans="13:13" x14ac:dyDescent="0.2">
      <c r="M451" s="22"/>
    </row>
    <row r="452" spans="13:13" x14ac:dyDescent="0.2">
      <c r="M452" s="22"/>
    </row>
    <row r="453" spans="13:13" x14ac:dyDescent="0.2">
      <c r="M453" s="22"/>
    </row>
    <row r="454" spans="13:13" x14ac:dyDescent="0.2">
      <c r="M454" s="22"/>
    </row>
    <row r="455" spans="13:13" x14ac:dyDescent="0.2">
      <c r="M455" s="22"/>
    </row>
    <row r="456" spans="13:13" x14ac:dyDescent="0.2">
      <c r="M456" s="22"/>
    </row>
    <row r="457" spans="13:13" x14ac:dyDescent="0.2">
      <c r="M457" s="22"/>
    </row>
    <row r="458" spans="13:13" x14ac:dyDescent="0.2">
      <c r="M458" s="22"/>
    </row>
    <row r="459" spans="13:13" x14ac:dyDescent="0.2">
      <c r="M459" s="22"/>
    </row>
    <row r="460" spans="13:13" x14ac:dyDescent="0.2">
      <c r="M460" s="22"/>
    </row>
    <row r="461" spans="13:13" x14ac:dyDescent="0.2">
      <c r="M461" s="22"/>
    </row>
    <row r="462" spans="13:13" x14ac:dyDescent="0.2">
      <c r="M462" s="22"/>
    </row>
    <row r="463" spans="13:13" x14ac:dyDescent="0.2">
      <c r="M463" s="22"/>
    </row>
    <row r="464" spans="13:13" x14ac:dyDescent="0.2">
      <c r="M464" s="22"/>
    </row>
    <row r="465" spans="13:13" x14ac:dyDescent="0.2">
      <c r="M465" s="22"/>
    </row>
    <row r="466" spans="13:13" x14ac:dyDescent="0.2">
      <c r="M466" s="22"/>
    </row>
    <row r="467" spans="13:13" x14ac:dyDescent="0.2">
      <c r="M467" s="22"/>
    </row>
    <row r="468" spans="13:13" x14ac:dyDescent="0.2">
      <c r="M468" s="22"/>
    </row>
    <row r="469" spans="13:13" x14ac:dyDescent="0.2">
      <c r="M469" s="22"/>
    </row>
    <row r="470" spans="13:13" x14ac:dyDescent="0.2">
      <c r="M470" s="22"/>
    </row>
    <row r="471" spans="13:13" x14ac:dyDescent="0.2">
      <c r="M471" s="22"/>
    </row>
    <row r="472" spans="13:13" x14ac:dyDescent="0.2">
      <c r="M472" s="22"/>
    </row>
    <row r="473" spans="13:13" x14ac:dyDescent="0.2">
      <c r="M473" s="22"/>
    </row>
    <row r="474" spans="13:13" x14ac:dyDescent="0.2">
      <c r="M474" s="22"/>
    </row>
    <row r="475" spans="13:13" x14ac:dyDescent="0.2">
      <c r="M475" s="22"/>
    </row>
    <row r="476" spans="13:13" x14ac:dyDescent="0.2">
      <c r="M476" s="22"/>
    </row>
    <row r="477" spans="13:13" x14ac:dyDescent="0.2">
      <c r="M477" s="22"/>
    </row>
    <row r="478" spans="13:13" x14ac:dyDescent="0.2">
      <c r="M478" s="22"/>
    </row>
    <row r="479" spans="13:13" x14ac:dyDescent="0.2">
      <c r="M479" s="22"/>
    </row>
    <row r="480" spans="13:13" x14ac:dyDescent="0.2">
      <c r="M480" s="22"/>
    </row>
    <row r="481" spans="13:13" x14ac:dyDescent="0.2">
      <c r="M481" s="22"/>
    </row>
    <row r="482" spans="13:13" x14ac:dyDescent="0.2">
      <c r="M482" s="22"/>
    </row>
    <row r="483" spans="13:13" x14ac:dyDescent="0.2">
      <c r="M483" s="22"/>
    </row>
    <row r="484" spans="13:13" x14ac:dyDescent="0.2">
      <c r="M484" s="22"/>
    </row>
    <row r="485" spans="13:13" x14ac:dyDescent="0.2">
      <c r="M485" s="22"/>
    </row>
    <row r="486" spans="13:13" x14ac:dyDescent="0.2">
      <c r="M486" s="22"/>
    </row>
    <row r="487" spans="13:13" x14ac:dyDescent="0.2">
      <c r="M487" s="22"/>
    </row>
    <row r="488" spans="13:13" x14ac:dyDescent="0.2">
      <c r="M488" s="22"/>
    </row>
    <row r="489" spans="13:13" x14ac:dyDescent="0.2">
      <c r="M489" s="22"/>
    </row>
    <row r="490" spans="13:13" x14ac:dyDescent="0.2">
      <c r="M490" s="22"/>
    </row>
    <row r="491" spans="13:13" x14ac:dyDescent="0.2">
      <c r="M491" s="22"/>
    </row>
    <row r="492" spans="13:13" x14ac:dyDescent="0.2">
      <c r="M492" s="22"/>
    </row>
    <row r="493" spans="13:13" x14ac:dyDescent="0.2">
      <c r="M493" s="22"/>
    </row>
    <row r="494" spans="13:13" x14ac:dyDescent="0.2">
      <c r="M494" s="22"/>
    </row>
    <row r="495" spans="13:13" x14ac:dyDescent="0.2">
      <c r="M495" s="22"/>
    </row>
    <row r="496" spans="13:13" x14ac:dyDescent="0.2">
      <c r="M496" s="22"/>
    </row>
    <row r="497" spans="13:13" x14ac:dyDescent="0.2">
      <c r="M497" s="22"/>
    </row>
    <row r="498" spans="13:13" x14ac:dyDescent="0.2">
      <c r="M498" s="22"/>
    </row>
    <row r="499" spans="13:13" x14ac:dyDescent="0.2">
      <c r="M499" s="22"/>
    </row>
    <row r="500" spans="13:13" x14ac:dyDescent="0.2">
      <c r="M500" s="22"/>
    </row>
    <row r="501" spans="13:13" x14ac:dyDescent="0.2">
      <c r="M501" s="22"/>
    </row>
    <row r="502" spans="13:13" x14ac:dyDescent="0.2">
      <c r="M502" s="22"/>
    </row>
    <row r="503" spans="13:13" x14ac:dyDescent="0.2">
      <c r="M503" s="22"/>
    </row>
    <row r="504" spans="13:13" x14ac:dyDescent="0.2">
      <c r="M504" s="22"/>
    </row>
    <row r="505" spans="13:13" x14ac:dyDescent="0.2">
      <c r="M505" s="22"/>
    </row>
    <row r="506" spans="13:13" x14ac:dyDescent="0.2">
      <c r="M506" s="22"/>
    </row>
    <row r="507" spans="13:13" x14ac:dyDescent="0.2">
      <c r="M507" s="22"/>
    </row>
    <row r="508" spans="13:13" x14ac:dyDescent="0.2">
      <c r="M508" s="22"/>
    </row>
    <row r="509" spans="13:13" x14ac:dyDescent="0.2">
      <c r="M509" s="22"/>
    </row>
    <row r="510" spans="13:13" x14ac:dyDescent="0.2">
      <c r="M510" s="22"/>
    </row>
    <row r="511" spans="13:13" x14ac:dyDescent="0.2">
      <c r="M511" s="22"/>
    </row>
    <row r="512" spans="13:13" x14ac:dyDescent="0.2">
      <c r="M512" s="22"/>
    </row>
    <row r="513" spans="13:13" x14ac:dyDescent="0.2">
      <c r="M513" s="22"/>
    </row>
    <row r="514" spans="13:13" x14ac:dyDescent="0.2">
      <c r="M514" s="22"/>
    </row>
    <row r="515" spans="13:13" x14ac:dyDescent="0.2">
      <c r="M515" s="22"/>
    </row>
    <row r="516" spans="13:13" x14ac:dyDescent="0.2">
      <c r="M516" s="22"/>
    </row>
    <row r="517" spans="13:13" x14ac:dyDescent="0.2">
      <c r="M517" s="22"/>
    </row>
    <row r="518" spans="13:13" x14ac:dyDescent="0.2">
      <c r="M518" s="22"/>
    </row>
    <row r="519" spans="13:13" x14ac:dyDescent="0.2">
      <c r="M519" s="22"/>
    </row>
    <row r="520" spans="13:13" x14ac:dyDescent="0.2">
      <c r="M520" s="22"/>
    </row>
    <row r="521" spans="13:13" x14ac:dyDescent="0.2">
      <c r="M521" s="22"/>
    </row>
    <row r="522" spans="13:13" x14ac:dyDescent="0.2">
      <c r="M522" s="22"/>
    </row>
    <row r="523" spans="13:13" x14ac:dyDescent="0.2">
      <c r="M523" s="22"/>
    </row>
    <row r="524" spans="13:13" x14ac:dyDescent="0.2">
      <c r="M524" s="22"/>
    </row>
    <row r="525" spans="13:13" x14ac:dyDescent="0.2">
      <c r="M525" s="22"/>
    </row>
    <row r="526" spans="13:13" x14ac:dyDescent="0.2">
      <c r="M526" s="22"/>
    </row>
    <row r="527" spans="13:13" x14ac:dyDescent="0.2">
      <c r="M527" s="22"/>
    </row>
    <row r="528" spans="13:13" x14ac:dyDescent="0.2">
      <c r="M528" s="22"/>
    </row>
    <row r="529" spans="13:13" x14ac:dyDescent="0.2">
      <c r="M529" s="22"/>
    </row>
    <row r="530" spans="13:13" x14ac:dyDescent="0.2">
      <c r="M530" s="22"/>
    </row>
    <row r="531" spans="13:13" x14ac:dyDescent="0.2">
      <c r="M531" s="22"/>
    </row>
    <row r="532" spans="13:13" x14ac:dyDescent="0.2">
      <c r="M532" s="22"/>
    </row>
    <row r="533" spans="13:13" x14ac:dyDescent="0.2">
      <c r="M533" s="22"/>
    </row>
    <row r="534" spans="13:13" x14ac:dyDescent="0.2">
      <c r="M534" s="22"/>
    </row>
    <row r="535" spans="13:13" x14ac:dyDescent="0.2">
      <c r="M535" s="22"/>
    </row>
    <row r="536" spans="13:13" x14ac:dyDescent="0.2">
      <c r="M536" s="22"/>
    </row>
    <row r="537" spans="13:13" x14ac:dyDescent="0.2">
      <c r="M537" s="22"/>
    </row>
    <row r="538" spans="13:13" x14ac:dyDescent="0.2">
      <c r="M538" s="22"/>
    </row>
    <row r="539" spans="13:13" x14ac:dyDescent="0.2">
      <c r="M539" s="22"/>
    </row>
    <row r="540" spans="13:13" x14ac:dyDescent="0.2">
      <c r="M540" s="22"/>
    </row>
    <row r="541" spans="13:13" x14ac:dyDescent="0.2">
      <c r="M541" s="22"/>
    </row>
    <row r="542" spans="13:13" x14ac:dyDescent="0.2">
      <c r="M542" s="22"/>
    </row>
    <row r="543" spans="13:13" x14ac:dyDescent="0.2">
      <c r="M543" s="22"/>
    </row>
    <row r="544" spans="13:13" x14ac:dyDescent="0.2">
      <c r="M544" s="22"/>
    </row>
    <row r="545" spans="13:13" x14ac:dyDescent="0.2">
      <c r="M545" s="22"/>
    </row>
    <row r="546" spans="13:13" x14ac:dyDescent="0.2">
      <c r="M546" s="22"/>
    </row>
    <row r="547" spans="13:13" x14ac:dyDescent="0.2">
      <c r="M547" s="22"/>
    </row>
    <row r="548" spans="13:13" x14ac:dyDescent="0.2">
      <c r="M548" s="22"/>
    </row>
    <row r="549" spans="13:13" x14ac:dyDescent="0.2">
      <c r="M549" s="22"/>
    </row>
    <row r="550" spans="13:13" x14ac:dyDescent="0.2">
      <c r="M550" s="22"/>
    </row>
    <row r="551" spans="13:13" x14ac:dyDescent="0.2">
      <c r="M551" s="22"/>
    </row>
    <row r="552" spans="13:13" x14ac:dyDescent="0.2">
      <c r="M552" s="22"/>
    </row>
    <row r="553" spans="13:13" x14ac:dyDescent="0.2">
      <c r="M553" s="22"/>
    </row>
    <row r="554" spans="13:13" x14ac:dyDescent="0.2">
      <c r="M554" s="22"/>
    </row>
    <row r="555" spans="13:13" x14ac:dyDescent="0.2">
      <c r="M555" s="22"/>
    </row>
    <row r="556" spans="13:13" x14ac:dyDescent="0.2">
      <c r="M556" s="22"/>
    </row>
    <row r="557" spans="13:13" x14ac:dyDescent="0.2">
      <c r="M557" s="22"/>
    </row>
    <row r="558" spans="13:13" x14ac:dyDescent="0.2">
      <c r="M558" s="22"/>
    </row>
    <row r="559" spans="13:13" x14ac:dyDescent="0.2">
      <c r="M559" s="22"/>
    </row>
    <row r="560" spans="13:13" x14ac:dyDescent="0.2">
      <c r="M560" s="22"/>
    </row>
    <row r="561" spans="13:13" x14ac:dyDescent="0.2">
      <c r="M561" s="22"/>
    </row>
    <row r="562" spans="13:13" x14ac:dyDescent="0.2">
      <c r="M562" s="22"/>
    </row>
    <row r="563" spans="13:13" x14ac:dyDescent="0.2">
      <c r="M563" s="22"/>
    </row>
    <row r="564" spans="13:13" x14ac:dyDescent="0.2">
      <c r="M564" s="22"/>
    </row>
    <row r="565" spans="13:13" x14ac:dyDescent="0.2">
      <c r="M565" s="22"/>
    </row>
    <row r="566" spans="13:13" x14ac:dyDescent="0.2">
      <c r="M566" s="22"/>
    </row>
    <row r="567" spans="13:13" x14ac:dyDescent="0.2">
      <c r="M567" s="22"/>
    </row>
    <row r="568" spans="13:13" x14ac:dyDescent="0.2">
      <c r="M568" s="22"/>
    </row>
    <row r="569" spans="13:13" x14ac:dyDescent="0.2">
      <c r="M569" s="22"/>
    </row>
    <row r="570" spans="13:13" x14ac:dyDescent="0.2">
      <c r="M570" s="22"/>
    </row>
    <row r="571" spans="13:13" x14ac:dyDescent="0.2">
      <c r="M571" s="22"/>
    </row>
    <row r="572" spans="13:13" x14ac:dyDescent="0.2">
      <c r="M572" s="22"/>
    </row>
    <row r="573" spans="13:13" x14ac:dyDescent="0.2">
      <c r="M573" s="22"/>
    </row>
    <row r="574" spans="13:13" x14ac:dyDescent="0.2">
      <c r="M574" s="22"/>
    </row>
    <row r="575" spans="13:13" x14ac:dyDescent="0.2">
      <c r="M575" s="22"/>
    </row>
    <row r="576" spans="13:13" x14ac:dyDescent="0.2">
      <c r="M576" s="22"/>
    </row>
    <row r="577" spans="13:13" x14ac:dyDescent="0.2">
      <c r="M577" s="22"/>
    </row>
    <row r="578" spans="13:13" x14ac:dyDescent="0.2">
      <c r="M578" s="22"/>
    </row>
    <row r="579" spans="13:13" x14ac:dyDescent="0.2">
      <c r="M579" s="22"/>
    </row>
    <row r="580" spans="13:13" x14ac:dyDescent="0.2">
      <c r="M580" s="22"/>
    </row>
    <row r="581" spans="13:13" x14ac:dyDescent="0.2">
      <c r="M581" s="22"/>
    </row>
    <row r="582" spans="13:13" x14ac:dyDescent="0.2">
      <c r="M582" s="22"/>
    </row>
    <row r="583" spans="13:13" x14ac:dyDescent="0.2">
      <c r="M583" s="22"/>
    </row>
    <row r="584" spans="13:13" x14ac:dyDescent="0.2">
      <c r="M584" s="22"/>
    </row>
    <row r="585" spans="13:13" x14ac:dyDescent="0.2">
      <c r="M585" s="22"/>
    </row>
    <row r="586" spans="13:13" x14ac:dyDescent="0.2">
      <c r="M586" s="22"/>
    </row>
    <row r="587" spans="13:13" x14ac:dyDescent="0.2">
      <c r="M587" s="22"/>
    </row>
    <row r="588" spans="13:13" x14ac:dyDescent="0.2">
      <c r="M588" s="22"/>
    </row>
    <row r="589" spans="13:13" x14ac:dyDescent="0.2">
      <c r="M589" s="22"/>
    </row>
    <row r="590" spans="13:13" x14ac:dyDescent="0.2">
      <c r="M590" s="22"/>
    </row>
    <row r="591" spans="13:13" x14ac:dyDescent="0.2">
      <c r="M591" s="22"/>
    </row>
    <row r="592" spans="13:13" x14ac:dyDescent="0.2">
      <c r="M592" s="22"/>
    </row>
    <row r="593" spans="13:13" x14ac:dyDescent="0.2">
      <c r="M593" s="22"/>
    </row>
    <row r="594" spans="13:13" x14ac:dyDescent="0.2">
      <c r="M594" s="22"/>
    </row>
    <row r="595" spans="13:13" x14ac:dyDescent="0.2">
      <c r="M595" s="22"/>
    </row>
    <row r="596" spans="13:13" x14ac:dyDescent="0.2">
      <c r="M596" s="22"/>
    </row>
    <row r="597" spans="13:13" x14ac:dyDescent="0.2">
      <c r="M597" s="22"/>
    </row>
    <row r="598" spans="13:13" x14ac:dyDescent="0.2">
      <c r="M598" s="22"/>
    </row>
    <row r="599" spans="13:13" x14ac:dyDescent="0.2">
      <c r="M599" s="22"/>
    </row>
    <row r="600" spans="13:13" x14ac:dyDescent="0.2">
      <c r="M600" s="22"/>
    </row>
    <row r="601" spans="13:13" x14ac:dyDescent="0.2">
      <c r="M601" s="22"/>
    </row>
    <row r="602" spans="13:13" x14ac:dyDescent="0.2">
      <c r="M602" s="22"/>
    </row>
    <row r="603" spans="13:13" x14ac:dyDescent="0.2">
      <c r="M603" s="22"/>
    </row>
    <row r="604" spans="13:13" x14ac:dyDescent="0.2">
      <c r="M604" s="22"/>
    </row>
    <row r="605" spans="13:13" x14ac:dyDescent="0.2">
      <c r="M605" s="22"/>
    </row>
    <row r="606" spans="13:13" x14ac:dyDescent="0.2">
      <c r="M606" s="22"/>
    </row>
    <row r="607" spans="13:13" x14ac:dyDescent="0.2">
      <c r="M607" s="22"/>
    </row>
    <row r="608" spans="13:13" x14ac:dyDescent="0.2">
      <c r="M608" s="22"/>
    </row>
    <row r="609" spans="13:13" x14ac:dyDescent="0.2">
      <c r="M609" s="22"/>
    </row>
    <row r="610" spans="13:13" x14ac:dyDescent="0.2">
      <c r="M610" s="22"/>
    </row>
    <row r="611" spans="13:13" x14ac:dyDescent="0.2">
      <c r="M611" s="22"/>
    </row>
    <row r="612" spans="13:13" x14ac:dyDescent="0.2">
      <c r="M612" s="22"/>
    </row>
    <row r="613" spans="13:13" x14ac:dyDescent="0.2">
      <c r="M613" s="22"/>
    </row>
    <row r="614" spans="13:13" x14ac:dyDescent="0.2">
      <c r="M614" s="22"/>
    </row>
    <row r="615" spans="13:13" x14ac:dyDescent="0.2">
      <c r="M615" s="22"/>
    </row>
    <row r="616" spans="13:13" x14ac:dyDescent="0.2">
      <c r="M616" s="22"/>
    </row>
    <row r="617" spans="13:13" x14ac:dyDescent="0.2">
      <c r="M617" s="22"/>
    </row>
    <row r="618" spans="13:13" x14ac:dyDescent="0.2">
      <c r="M618" s="22"/>
    </row>
    <row r="619" spans="13:13" x14ac:dyDescent="0.2">
      <c r="M619" s="22"/>
    </row>
    <row r="620" spans="13:13" x14ac:dyDescent="0.2">
      <c r="M620" s="22"/>
    </row>
    <row r="621" spans="13:13" x14ac:dyDescent="0.2">
      <c r="M621" s="22"/>
    </row>
    <row r="622" spans="13:13" x14ac:dyDescent="0.2">
      <c r="M622" s="22"/>
    </row>
    <row r="623" spans="13:13" x14ac:dyDescent="0.2">
      <c r="M623" s="22"/>
    </row>
    <row r="624" spans="13:13" x14ac:dyDescent="0.2">
      <c r="M624" s="22"/>
    </row>
    <row r="625" spans="13:13" x14ac:dyDescent="0.2">
      <c r="M625" s="22"/>
    </row>
    <row r="626" spans="13:13" x14ac:dyDescent="0.2">
      <c r="M626" s="22"/>
    </row>
    <row r="627" spans="13:13" x14ac:dyDescent="0.2">
      <c r="M627" s="22"/>
    </row>
    <row r="628" spans="13:13" x14ac:dyDescent="0.2">
      <c r="M628" s="22"/>
    </row>
    <row r="629" spans="13:13" x14ac:dyDescent="0.2">
      <c r="M629" s="22"/>
    </row>
    <row r="630" spans="13:13" x14ac:dyDescent="0.2">
      <c r="M630" s="22"/>
    </row>
    <row r="631" spans="13:13" x14ac:dyDescent="0.2">
      <c r="M631" s="22"/>
    </row>
    <row r="632" spans="13:13" x14ac:dyDescent="0.2">
      <c r="M632" s="22"/>
    </row>
    <row r="633" spans="13:13" x14ac:dyDescent="0.2">
      <c r="M633" s="22"/>
    </row>
    <row r="634" spans="13:13" x14ac:dyDescent="0.2">
      <c r="M634" s="22"/>
    </row>
    <row r="635" spans="13:13" x14ac:dyDescent="0.2">
      <c r="M635" s="22"/>
    </row>
    <row r="636" spans="13:13" x14ac:dyDescent="0.2">
      <c r="M636" s="22"/>
    </row>
    <row r="637" spans="13:13" x14ac:dyDescent="0.2">
      <c r="M637" s="22"/>
    </row>
    <row r="638" spans="13:13" x14ac:dyDescent="0.2">
      <c r="M638" s="22"/>
    </row>
    <row r="639" spans="13:13" x14ac:dyDescent="0.2">
      <c r="M639" s="22"/>
    </row>
    <row r="640" spans="13:13" x14ac:dyDescent="0.2">
      <c r="M640" s="22"/>
    </row>
    <row r="641" spans="13:13" x14ac:dyDescent="0.2">
      <c r="M641" s="22"/>
    </row>
    <row r="642" spans="13:13" x14ac:dyDescent="0.2">
      <c r="M642" s="22"/>
    </row>
    <row r="643" spans="13:13" x14ac:dyDescent="0.2">
      <c r="M643" s="22"/>
    </row>
    <row r="644" spans="13:13" x14ac:dyDescent="0.2">
      <c r="M644" s="22"/>
    </row>
    <row r="645" spans="13:13" x14ac:dyDescent="0.2">
      <c r="M645" s="22"/>
    </row>
    <row r="646" spans="13:13" x14ac:dyDescent="0.2">
      <c r="M646" s="22"/>
    </row>
    <row r="647" spans="13:13" x14ac:dyDescent="0.2">
      <c r="M647" s="22"/>
    </row>
    <row r="648" spans="13:13" x14ac:dyDescent="0.2">
      <c r="M648" s="22"/>
    </row>
    <row r="649" spans="13:13" x14ac:dyDescent="0.2">
      <c r="M649" s="22"/>
    </row>
    <row r="650" spans="13:13" x14ac:dyDescent="0.2">
      <c r="M650" s="22"/>
    </row>
    <row r="651" spans="13:13" x14ac:dyDescent="0.2">
      <c r="M651" s="22"/>
    </row>
    <row r="652" spans="13:13" x14ac:dyDescent="0.2">
      <c r="M652" s="22"/>
    </row>
    <row r="653" spans="13:13" x14ac:dyDescent="0.2">
      <c r="M653" s="22"/>
    </row>
    <row r="654" spans="13:13" x14ac:dyDescent="0.2">
      <c r="M654" s="22"/>
    </row>
    <row r="655" spans="13:13" x14ac:dyDescent="0.2">
      <c r="M655" s="22"/>
    </row>
    <row r="656" spans="13:13" x14ac:dyDescent="0.2">
      <c r="M656" s="22"/>
    </row>
    <row r="657" spans="13:13" x14ac:dyDescent="0.2">
      <c r="M657" s="22"/>
    </row>
    <row r="658" spans="13:13" x14ac:dyDescent="0.2">
      <c r="M658" s="22"/>
    </row>
    <row r="659" spans="13:13" x14ac:dyDescent="0.2">
      <c r="M659" s="22"/>
    </row>
    <row r="660" spans="13:13" x14ac:dyDescent="0.2">
      <c r="M660" s="22"/>
    </row>
    <row r="661" spans="13:13" x14ac:dyDescent="0.2">
      <c r="M661" s="22"/>
    </row>
    <row r="662" spans="13:13" x14ac:dyDescent="0.2">
      <c r="M662" s="22"/>
    </row>
    <row r="663" spans="13:13" x14ac:dyDescent="0.2">
      <c r="M663" s="22"/>
    </row>
    <row r="664" spans="13:13" x14ac:dyDescent="0.2">
      <c r="M664" s="22"/>
    </row>
    <row r="665" spans="13:13" x14ac:dyDescent="0.2">
      <c r="M665" s="22"/>
    </row>
    <row r="666" spans="13:13" x14ac:dyDescent="0.2">
      <c r="M666" s="22"/>
    </row>
    <row r="667" spans="13:13" x14ac:dyDescent="0.2">
      <c r="M667" s="22"/>
    </row>
    <row r="668" spans="13:13" x14ac:dyDescent="0.2">
      <c r="M668" s="22"/>
    </row>
    <row r="669" spans="13:13" x14ac:dyDescent="0.2">
      <c r="M669" s="22"/>
    </row>
    <row r="670" spans="13:13" x14ac:dyDescent="0.2">
      <c r="M670" s="22"/>
    </row>
    <row r="671" spans="13:13" x14ac:dyDescent="0.2">
      <c r="M671" s="22"/>
    </row>
    <row r="672" spans="13:13" x14ac:dyDescent="0.2">
      <c r="M672" s="22"/>
    </row>
    <row r="673" spans="13:13" x14ac:dyDescent="0.2">
      <c r="M673" s="22"/>
    </row>
    <row r="674" spans="13:13" x14ac:dyDescent="0.2">
      <c r="M674" s="22"/>
    </row>
    <row r="675" spans="13:13" x14ac:dyDescent="0.2">
      <c r="M675" s="22"/>
    </row>
    <row r="676" spans="13:13" x14ac:dyDescent="0.2">
      <c r="M676" s="22"/>
    </row>
    <row r="677" spans="13:13" x14ac:dyDescent="0.2">
      <c r="M677" s="22"/>
    </row>
    <row r="678" spans="13:13" x14ac:dyDescent="0.2">
      <c r="M678" s="22"/>
    </row>
    <row r="679" spans="13:13" x14ac:dyDescent="0.2">
      <c r="M679" s="22"/>
    </row>
    <row r="680" spans="13:13" x14ac:dyDescent="0.2">
      <c r="M680" s="22"/>
    </row>
    <row r="681" spans="13:13" x14ac:dyDescent="0.2">
      <c r="M681" s="22"/>
    </row>
    <row r="682" spans="13:13" x14ac:dyDescent="0.2">
      <c r="M682" s="22"/>
    </row>
    <row r="683" spans="13:13" x14ac:dyDescent="0.2">
      <c r="M683" s="22"/>
    </row>
    <row r="684" spans="13:13" x14ac:dyDescent="0.2">
      <c r="M684" s="22"/>
    </row>
    <row r="685" spans="13:13" x14ac:dyDescent="0.2">
      <c r="M685" s="22"/>
    </row>
    <row r="686" spans="13:13" x14ac:dyDescent="0.2">
      <c r="M686" s="22"/>
    </row>
  </sheetData>
  <customSheetViews>
    <customSheetView guid="{287AD89D-A2D4-4114-AC21-512DC11BF8EA}">
      <selection activeCell="D26" sqref="D2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8" type="noConversion"/>
  <conditionalFormatting sqref="J5:L5">
    <cfRule type="cellIs" dxfId="26" priority="92" operator="lessThan">
      <formula>6.5</formula>
    </cfRule>
    <cfRule type="cellIs" dxfId="25" priority="93" operator="greaterThan">
      <formula>8</formula>
    </cfRule>
  </conditionalFormatting>
  <conditionalFormatting sqref="J30 L30">
    <cfRule type="containsText" dxfId="24" priority="90" stopIfTrue="1" operator="containsText" text="&lt;">
      <formula>NOT(ISERROR(SEARCH("&lt;",J30)))</formula>
    </cfRule>
    <cfRule type="cellIs" dxfId="23" priority="91" operator="greaterThan">
      <formula>$E$30</formula>
    </cfRule>
  </conditionalFormatting>
  <conditionalFormatting sqref="J23:L23">
    <cfRule type="containsText" dxfId="22" priority="88" stopIfTrue="1" operator="containsText" text="&lt;">
      <formula>NOT(ISERROR(SEARCH("&lt;",J23)))</formula>
    </cfRule>
    <cfRule type="cellIs" dxfId="21" priority="89" operator="greaterThan">
      <formula>$E$23</formula>
    </cfRule>
  </conditionalFormatting>
  <conditionalFormatting sqref="J21:L21">
    <cfRule type="containsText" dxfId="20" priority="86" stopIfTrue="1" operator="containsText" text="&lt;">
      <formula>NOT(ISERROR(SEARCH("&lt;",J21)))</formula>
    </cfRule>
    <cfRule type="cellIs" dxfId="19" priority="87" operator="greaterThan">
      <formula>$E$21</formula>
    </cfRule>
  </conditionalFormatting>
  <conditionalFormatting sqref="J18:L18">
    <cfRule type="containsText" dxfId="18" priority="84" stopIfTrue="1" operator="containsText" text="&lt;">
      <formula>NOT(ISERROR(SEARCH("&lt;",J18)))</formula>
    </cfRule>
    <cfRule type="cellIs" dxfId="17" priority="85" operator="greaterThan">
      <formula>$E$18</formula>
    </cfRule>
  </conditionalFormatting>
  <conditionalFormatting sqref="L59">
    <cfRule type="cellIs" dxfId="16" priority="81" operator="greaterThan">
      <formula>$E$59</formula>
    </cfRule>
  </conditionalFormatting>
  <conditionalFormatting sqref="L60">
    <cfRule type="cellIs" dxfId="15" priority="80" operator="greaterThan">
      <formula>$E$60</formula>
    </cfRule>
  </conditionalFormatting>
  <conditionalFormatting sqref="L62">
    <cfRule type="cellIs" dxfId="14" priority="79" operator="greaterThan">
      <formula>$E$62</formula>
    </cfRule>
  </conditionalFormatting>
  <conditionalFormatting sqref="L63">
    <cfRule type="cellIs" dxfId="13" priority="78" operator="greaterThan">
      <formula>$E$63</formula>
    </cfRule>
  </conditionalFormatting>
  <conditionalFormatting sqref="L65">
    <cfRule type="cellIs" dxfId="12" priority="77" operator="greaterThan">
      <formula>$E$65</formula>
    </cfRule>
  </conditionalFormatting>
  <conditionalFormatting sqref="L66">
    <cfRule type="cellIs" dxfId="11" priority="76" operator="greaterThan">
      <formula>$E$66</formula>
    </cfRule>
  </conditionalFormatting>
  <conditionalFormatting sqref="L67">
    <cfRule type="cellIs" dxfId="10" priority="75" operator="greaterThan">
      <formula>$E$67</formula>
    </cfRule>
  </conditionalFormatting>
  <conditionalFormatting sqref="L68">
    <cfRule type="cellIs" dxfId="9" priority="74" operator="greaterThan">
      <formula>$E$68</formula>
    </cfRule>
  </conditionalFormatting>
  <conditionalFormatting sqref="L168">
    <cfRule type="cellIs" dxfId="8" priority="72" operator="greaterThan">
      <formula>$E$168</formula>
    </cfRule>
  </conditionalFormatting>
  <conditionalFormatting sqref="L59:L70 L126:L127 L168:L170 L108:L111 L181 L216:L217 L82:L90 L93 L103:L106 L146:L147">
    <cfRule type="containsText" priority="71" stopIfTrue="1" operator="containsText" text="&lt;">
      <formula>NOT(ISERROR(SEARCH("&lt;",L59)))</formula>
    </cfRule>
  </conditionalFormatting>
  <conditionalFormatting sqref="L167">
    <cfRule type="containsText" priority="65" stopIfTrue="1" operator="containsText" text="&lt;">
      <formula>NOT(ISERROR(SEARCH("&lt;",L167)))</formula>
    </cfRule>
  </conditionalFormatting>
  <conditionalFormatting sqref="L107">
    <cfRule type="containsText" priority="64" stopIfTrue="1" operator="containsText" text="&lt;">
      <formula>NOT(ISERROR(SEARCH("&lt;",L107)))</formula>
    </cfRule>
  </conditionalFormatting>
  <conditionalFormatting sqref="L112:L116 L119:L125">
    <cfRule type="containsText" priority="59" stopIfTrue="1" operator="containsText" text="&lt;">
      <formula>NOT(ISERROR(SEARCH("&lt;",L112)))</formula>
    </cfRule>
  </conditionalFormatting>
  <conditionalFormatting sqref="L128:L145">
    <cfRule type="containsText" priority="58" stopIfTrue="1" operator="containsText" text="&lt;">
      <formula>NOT(ISERROR(SEARCH("&lt;",L128)))</formula>
    </cfRule>
  </conditionalFormatting>
  <conditionalFormatting sqref="L171:L179">
    <cfRule type="cellIs" dxfId="7" priority="56" operator="greaterThan">
      <formula>$E$167</formula>
    </cfRule>
  </conditionalFormatting>
  <conditionalFormatting sqref="L171:L179">
    <cfRule type="containsText" priority="55" stopIfTrue="1" operator="containsText" text="&lt;">
      <formula>NOT(ISERROR(SEARCH("&lt;",L171)))</formula>
    </cfRule>
  </conditionalFormatting>
  <conditionalFormatting sqref="L182:L185">
    <cfRule type="cellIs" dxfId="6" priority="54" operator="greaterThan">
      <formula>$E$167</formula>
    </cfRule>
  </conditionalFormatting>
  <conditionalFormatting sqref="L182:L215">
    <cfRule type="containsText" priority="53" stopIfTrue="1" operator="containsText" text="&lt;">
      <formula>NOT(ISERROR(SEARCH("&lt;",L182)))</formula>
    </cfRule>
  </conditionalFormatting>
  <conditionalFormatting sqref="L96:L100">
    <cfRule type="containsText" priority="52" stopIfTrue="1" operator="containsText" text="&lt;">
      <formula>NOT(ISERROR(SEARCH("&lt;",L96)))</formula>
    </cfRule>
  </conditionalFormatting>
  <conditionalFormatting sqref="L148:L166">
    <cfRule type="containsText" priority="47" stopIfTrue="1" operator="containsText" text="&lt;">
      <formula>NOT(ISERROR(SEARCH("&lt;",L148)))</formula>
    </cfRule>
  </conditionalFormatting>
  <conditionalFormatting sqref="M148:M166">
    <cfRule type="containsText" priority="46" stopIfTrue="1" operator="containsText" text="&lt;">
      <formula>NOT(ISERROR(SEARCH("&lt;",M148)))</formula>
    </cfRule>
  </conditionalFormatting>
  <conditionalFormatting sqref="O148:O166">
    <cfRule type="containsText" priority="45" stopIfTrue="1" operator="containsText" text="&lt;">
      <formula>NOT(ISERROR(SEARCH("&lt;",O148)))</formula>
    </cfRule>
  </conditionalFormatting>
  <conditionalFormatting sqref="L117:L118">
    <cfRule type="containsText" priority="34" stopIfTrue="1" operator="containsText" text="&lt;">
      <formula>NOT(ISERROR(SEARCH("&lt;",L117)))</formula>
    </cfRule>
  </conditionalFormatting>
  <conditionalFormatting sqref="I69:I70">
    <cfRule type="containsText" priority="31" stopIfTrue="1" operator="containsText" text="&lt;">
      <formula>NOT(ISERROR(SEARCH("&lt;",I69)))</formula>
    </cfRule>
  </conditionalFormatting>
  <conditionalFormatting sqref="I127">
    <cfRule type="containsText" priority="30" stopIfTrue="1" operator="containsText" text="&lt;">
      <formula>NOT(ISERROR(SEARCH("&lt;",I127)))</formula>
    </cfRule>
  </conditionalFormatting>
  <conditionalFormatting sqref="I110 I126">
    <cfRule type="containsText" priority="29" stopIfTrue="1" operator="containsText" text="&lt;">
      <formula>NOT(ISERROR(SEARCH("&lt;",I110)))</formula>
    </cfRule>
  </conditionalFormatting>
  <conditionalFormatting sqref="I107">
    <cfRule type="containsText" priority="28" stopIfTrue="1" operator="containsText" text="&lt;">
      <formula>NOT(ISERROR(SEARCH("&lt;",I107)))</formula>
    </cfRule>
  </conditionalFormatting>
  <conditionalFormatting sqref="I80:I81">
    <cfRule type="containsText" priority="27" stopIfTrue="1" operator="containsText" text="&lt;">
      <formula>NOT(ISERROR(SEARCH("&lt;",I80)))</formula>
    </cfRule>
  </conditionalFormatting>
  <conditionalFormatting sqref="I91:I92">
    <cfRule type="containsText" priority="26" stopIfTrue="1" operator="containsText" text="&lt;">
      <formula>NOT(ISERROR(SEARCH("&lt;",I91)))</formula>
    </cfRule>
  </conditionalFormatting>
  <conditionalFormatting sqref="I94:I95">
    <cfRule type="containsText" priority="25" stopIfTrue="1" operator="containsText" text="&lt;">
      <formula>NOT(ISERROR(SEARCH("&lt;",I94)))</formula>
    </cfRule>
  </conditionalFormatting>
  <conditionalFormatting sqref="I30">
    <cfRule type="containsText" dxfId="5" priority="23" stopIfTrue="1" operator="containsText" text="&lt;">
      <formula>NOT(ISERROR(SEARCH("&lt;",I30)))</formula>
    </cfRule>
    <cfRule type="cellIs" dxfId="4" priority="24" operator="greaterThan">
      <formula>$E$30</formula>
    </cfRule>
  </conditionalFormatting>
  <conditionalFormatting sqref="I101:I102">
    <cfRule type="containsText" priority="22" stopIfTrue="1" operator="containsText" text="&lt;">
      <formula>NOT(ISERROR(SEARCH("&lt;",I101)))</formula>
    </cfRule>
  </conditionalFormatting>
  <conditionalFormatting sqref="I186:I187 I146:I147 I216">
    <cfRule type="containsText" priority="21" stopIfTrue="1" operator="containsText" text="&lt;">
      <formula>NOT(ISERROR(SEARCH("&lt;",I146)))</formula>
    </cfRule>
  </conditionalFormatting>
  <conditionalFormatting sqref="I169:I170">
    <cfRule type="containsText" priority="20" stopIfTrue="1" operator="containsText" text="&lt;">
      <formula>NOT(ISERROR(SEARCH("&lt;",I169)))</formula>
    </cfRule>
  </conditionalFormatting>
  <conditionalFormatting sqref="I180:I181">
    <cfRule type="containsText" priority="19" stopIfTrue="1" operator="containsText" text="&lt;">
      <formula>NOT(ISERROR(SEARCH("&lt;",I180)))</formula>
    </cfRule>
  </conditionalFormatting>
  <conditionalFormatting sqref="I93">
    <cfRule type="containsText" priority="18" stopIfTrue="1" operator="containsText" text="&lt;">
      <formula>NOT(ISERROR(SEARCH("&lt;",I93)))</formula>
    </cfRule>
  </conditionalFormatting>
  <conditionalFormatting sqref="I109">
    <cfRule type="containsText" priority="17" stopIfTrue="1" operator="containsText" text="&lt;">
      <formula>NOT(ISERROR(SEARCH("&lt;",I109)))</formula>
    </cfRule>
  </conditionalFormatting>
  <conditionalFormatting sqref="I108">
    <cfRule type="containsText" priority="16" stopIfTrue="1" operator="containsText" text="&lt;">
      <formula>NOT(ISERROR(SEARCH("&lt;",I108)))</formula>
    </cfRule>
  </conditionalFormatting>
  <conditionalFormatting sqref="I71:I79">
    <cfRule type="containsText" priority="14" stopIfTrue="1" operator="containsText" text="&lt;">
      <formula>NOT(ISERROR(SEARCH("&lt;",I71)))</formula>
    </cfRule>
  </conditionalFormatting>
  <conditionalFormatting sqref="I71">
    <cfRule type="cellIs" dxfId="3" priority="15" operator="greaterThan">
      <formula>$E$71</formula>
    </cfRule>
  </conditionalFormatting>
  <conditionalFormatting sqref="I82:I90">
    <cfRule type="containsText" priority="13" stopIfTrue="1" operator="containsText" text="&lt;">
      <formula>NOT(ISERROR(SEARCH("&lt;",I82)))</formula>
    </cfRule>
  </conditionalFormatting>
  <conditionalFormatting sqref="I96:I100">
    <cfRule type="containsText" priority="12" stopIfTrue="1" operator="containsText" text="&lt;">
      <formula>NOT(ISERROR(SEARCH("&lt;",I96)))</formula>
    </cfRule>
  </conditionalFormatting>
  <conditionalFormatting sqref="I103:I106">
    <cfRule type="containsText" priority="11" stopIfTrue="1" operator="containsText" text="&lt;">
      <formula>NOT(ISERROR(SEARCH("&lt;",I103)))</formula>
    </cfRule>
  </conditionalFormatting>
  <conditionalFormatting sqref="I128:I145">
    <cfRule type="containsText" priority="10" stopIfTrue="1" operator="containsText" text="&lt;">
      <formula>NOT(ISERROR(SEARCH("&lt;",I128)))</formula>
    </cfRule>
  </conditionalFormatting>
  <conditionalFormatting sqref="I148:I166">
    <cfRule type="containsText" priority="9" stopIfTrue="1" operator="containsText" text="&lt;">
      <formula>NOT(ISERROR(SEARCH("&lt;",I148)))</formula>
    </cfRule>
  </conditionalFormatting>
  <conditionalFormatting sqref="I168">
    <cfRule type="cellIs" dxfId="2" priority="8" operator="greaterThan">
      <formula>$E$168</formula>
    </cfRule>
  </conditionalFormatting>
  <conditionalFormatting sqref="I168">
    <cfRule type="containsText" priority="7" stopIfTrue="1" operator="containsText" text="&lt;">
      <formula>NOT(ISERROR(SEARCH("&lt;",I168)))</formula>
    </cfRule>
  </conditionalFormatting>
  <conditionalFormatting sqref="I171:I179">
    <cfRule type="cellIs" dxfId="1" priority="6" operator="greaterThan">
      <formula>$E$168</formula>
    </cfRule>
  </conditionalFormatting>
  <conditionalFormatting sqref="I171:I179">
    <cfRule type="containsText" priority="5" stopIfTrue="1" operator="containsText" text="&lt;">
      <formula>NOT(ISERROR(SEARCH("&lt;",I171)))</formula>
    </cfRule>
  </conditionalFormatting>
  <conditionalFormatting sqref="I182:I185">
    <cfRule type="cellIs" dxfId="0" priority="4" operator="greaterThan">
      <formula>$E$168</formula>
    </cfRule>
  </conditionalFormatting>
  <conditionalFormatting sqref="I182:I185">
    <cfRule type="containsText" priority="3" stopIfTrue="1" operator="containsText" text="&lt;">
      <formula>NOT(ISERROR(SEARCH("&lt;",I182)))</formula>
    </cfRule>
  </conditionalFormatting>
  <conditionalFormatting sqref="I188:I215">
    <cfRule type="containsText" priority="2" stopIfTrue="1" operator="containsText" text="&lt;">
      <formula>NOT(ISERROR(SEARCH("&lt;",I188)))</formula>
    </cfRule>
  </conditionalFormatting>
  <conditionalFormatting sqref="I117">
    <cfRule type="containsText" priority="1" stopIfTrue="1" operator="containsText" text="&lt;">
      <formula>NOT(ISERROR(SEARCH("&lt;",I117)))</formula>
    </cfRule>
  </conditionalFormatting>
  <printOptions horizontalCentered="1"/>
  <pageMargins left="0" right="0" top="0" bottom="0" header="0.51181102362204722" footer="0.51181102362204722"/>
  <pageSetup paperSize="8" scale="80" fitToHeight="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W510"/>
  <sheetViews>
    <sheetView zoomScaleNormal="100" workbookViewId="0">
      <pane ySplit="1" topLeftCell="A203" activePane="bottomLeft" state="frozen"/>
      <selection pane="bottomLeft" activeCell="M108" sqref="M108:O108"/>
    </sheetView>
  </sheetViews>
  <sheetFormatPr defaultRowHeight="12.75" x14ac:dyDescent="0.2"/>
  <cols>
    <col min="1" max="1" width="36.7109375" style="13" customWidth="1"/>
    <col min="2" max="2" width="7.5703125" style="13" bestFit="1" customWidth="1"/>
    <col min="3" max="3" width="7" style="13" bestFit="1" customWidth="1"/>
    <col min="4" max="4" width="9.7109375" style="13" bestFit="1" customWidth="1"/>
    <col min="5" max="5" width="9.7109375" style="22" bestFit="1" customWidth="1"/>
    <col min="6" max="6" width="9.7109375" style="22" customWidth="1"/>
    <col min="7" max="7" width="8.7109375" style="57" customWidth="1"/>
    <col min="8" max="8" width="14" style="9" bestFit="1" customWidth="1"/>
    <col min="9" max="9" width="11" style="9" customWidth="1"/>
    <col min="10" max="12" width="11" style="135" customWidth="1"/>
    <col min="13" max="13" width="7.28515625" style="140" bestFit="1" customWidth="1"/>
    <col min="14" max="14" width="8.140625" style="125" bestFit="1" customWidth="1"/>
    <col min="15" max="15" width="7.7109375" style="80" bestFit="1" customWidth="1"/>
  </cols>
  <sheetData>
    <row r="1" spans="1:16" ht="63.75" x14ac:dyDescent="0.2">
      <c r="A1" s="118" t="s">
        <v>137</v>
      </c>
      <c r="B1" s="162" t="s">
        <v>12</v>
      </c>
      <c r="C1" s="118" t="s">
        <v>13</v>
      </c>
      <c r="D1" s="150" t="s">
        <v>154</v>
      </c>
      <c r="E1" s="54" t="s">
        <v>156</v>
      </c>
      <c r="F1" s="54" t="s">
        <v>278</v>
      </c>
      <c r="G1" s="54" t="s">
        <v>148</v>
      </c>
      <c r="H1" s="54" t="s">
        <v>129</v>
      </c>
      <c r="I1" s="15" t="s">
        <v>147</v>
      </c>
      <c r="J1" s="15" t="s">
        <v>147</v>
      </c>
      <c r="K1" s="15" t="s">
        <v>147</v>
      </c>
      <c r="L1" s="118" t="s">
        <v>147</v>
      </c>
      <c r="M1" s="150" t="s">
        <v>0</v>
      </c>
      <c r="N1" s="95" t="s">
        <v>1</v>
      </c>
      <c r="O1" s="157" t="s">
        <v>2</v>
      </c>
      <c r="P1" s="156"/>
    </row>
    <row r="2" spans="1:16" x14ac:dyDescent="0.2">
      <c r="A2" s="119" t="s">
        <v>254</v>
      </c>
      <c r="B2" s="154"/>
      <c r="C2" s="119"/>
      <c r="D2" s="154"/>
      <c r="E2" s="14"/>
      <c r="F2" s="14"/>
      <c r="G2" s="58"/>
      <c r="H2" s="5"/>
      <c r="I2" s="50" t="s">
        <v>134</v>
      </c>
      <c r="J2" s="50" t="s">
        <v>134</v>
      </c>
      <c r="K2" s="50" t="s">
        <v>134</v>
      </c>
      <c r="L2" s="50" t="s">
        <v>134</v>
      </c>
      <c r="M2" s="323"/>
      <c r="N2" s="324"/>
      <c r="O2" s="325"/>
      <c r="P2" s="156"/>
    </row>
    <row r="3" spans="1:16" x14ac:dyDescent="0.2">
      <c r="A3" s="119" t="s">
        <v>255</v>
      </c>
      <c r="B3" s="154"/>
      <c r="C3" s="119"/>
      <c r="D3" s="154"/>
      <c r="E3" s="14"/>
      <c r="F3" s="14"/>
      <c r="G3" s="58"/>
      <c r="H3" s="5"/>
      <c r="I3" s="50">
        <v>43860</v>
      </c>
      <c r="J3" s="50">
        <v>43937</v>
      </c>
      <c r="K3" s="50">
        <v>44041</v>
      </c>
      <c r="L3" s="317">
        <v>44116</v>
      </c>
      <c r="M3" s="326"/>
      <c r="N3" s="324"/>
      <c r="O3" s="137"/>
      <c r="P3" s="156"/>
    </row>
    <row r="4" spans="1:16" x14ac:dyDescent="0.2">
      <c r="A4" s="119"/>
      <c r="B4" s="154"/>
      <c r="C4" s="119"/>
      <c r="D4" s="154"/>
      <c r="E4" s="14"/>
      <c r="F4" s="14"/>
      <c r="G4" s="58"/>
      <c r="H4" s="5"/>
      <c r="I4" s="55"/>
      <c r="J4" s="55"/>
      <c r="K4" s="55"/>
      <c r="L4" s="256"/>
      <c r="M4" s="326"/>
      <c r="N4" s="324"/>
      <c r="O4" s="137"/>
      <c r="P4" s="156"/>
    </row>
    <row r="5" spans="1:16" x14ac:dyDescent="0.2">
      <c r="A5" s="121" t="s">
        <v>14</v>
      </c>
      <c r="B5" s="175" t="s">
        <v>15</v>
      </c>
      <c r="C5" s="171">
        <v>0.01</v>
      </c>
      <c r="D5" s="178">
        <v>6.5</v>
      </c>
      <c r="E5" s="26">
        <v>8</v>
      </c>
      <c r="F5" s="26"/>
      <c r="G5" s="17">
        <v>4</v>
      </c>
      <c r="H5" s="17">
        <f>COUNTA(I5:L5)</f>
        <v>4</v>
      </c>
      <c r="I5" s="80">
        <v>5.31</v>
      </c>
      <c r="J5" s="125">
        <v>5.09</v>
      </c>
      <c r="K5" s="80">
        <v>5.14</v>
      </c>
      <c r="L5" s="136">
        <v>6.28</v>
      </c>
      <c r="M5" s="284">
        <f>MIN(I5:L5)</f>
        <v>5.09</v>
      </c>
      <c r="N5" s="125">
        <f>AVERAGE(I5:L5)</f>
        <v>5.4550000000000001</v>
      </c>
      <c r="O5" s="136">
        <f>MAX(I5:L5)</f>
        <v>6.28</v>
      </c>
      <c r="P5" s="156"/>
    </row>
    <row r="6" spans="1:16" x14ac:dyDescent="0.2">
      <c r="A6" s="121" t="s">
        <v>145</v>
      </c>
      <c r="B6" s="175" t="s">
        <v>130</v>
      </c>
      <c r="C6" s="171">
        <v>1</v>
      </c>
      <c r="D6" s="178"/>
      <c r="E6" s="4"/>
      <c r="F6" s="4"/>
      <c r="G6" s="17">
        <v>4</v>
      </c>
      <c r="H6" s="17">
        <f t="shared" ref="H6:H30" si="0">COUNTA(I6:L6)</f>
        <v>4</v>
      </c>
      <c r="I6" s="80">
        <v>4660</v>
      </c>
      <c r="J6" s="80">
        <v>1660</v>
      </c>
      <c r="K6" s="80">
        <v>1480</v>
      </c>
      <c r="L6" s="129">
        <v>1200</v>
      </c>
      <c r="M6" s="284">
        <f>MIN(I6:L6)</f>
        <v>1200</v>
      </c>
      <c r="N6" s="132">
        <f>AVERAGE(I6:L6)</f>
        <v>2250</v>
      </c>
      <c r="O6" s="327">
        <f>MAX(I6:L6)</f>
        <v>4660</v>
      </c>
      <c r="P6" s="156"/>
    </row>
    <row r="7" spans="1:16" x14ac:dyDescent="0.2">
      <c r="A7" s="121" t="s">
        <v>18</v>
      </c>
      <c r="B7" s="175" t="s">
        <v>17</v>
      </c>
      <c r="C7" s="171">
        <v>1</v>
      </c>
      <c r="D7" s="178"/>
      <c r="E7" s="4"/>
      <c r="F7" s="4"/>
      <c r="G7" s="53"/>
      <c r="H7" s="17"/>
      <c r="I7" s="80"/>
      <c r="J7" s="49"/>
      <c r="K7" s="80"/>
      <c r="L7" s="129"/>
      <c r="M7" s="284"/>
      <c r="O7" s="129"/>
      <c r="P7" s="156"/>
    </row>
    <row r="8" spans="1:16" x14ac:dyDescent="0.2">
      <c r="A8" s="121" t="s">
        <v>19</v>
      </c>
      <c r="B8" s="175" t="s">
        <v>17</v>
      </c>
      <c r="C8" s="171">
        <v>1</v>
      </c>
      <c r="D8" s="178"/>
      <c r="E8" s="4"/>
      <c r="F8" s="4"/>
      <c r="G8" s="17">
        <v>4</v>
      </c>
      <c r="H8" s="17">
        <f t="shared" si="0"/>
        <v>4</v>
      </c>
      <c r="I8" s="49" t="s">
        <v>225</v>
      </c>
      <c r="J8" s="49" t="s">
        <v>225</v>
      </c>
      <c r="K8" s="49" t="s">
        <v>225</v>
      </c>
      <c r="L8" s="170" t="s">
        <v>225</v>
      </c>
      <c r="M8" s="167" t="s">
        <v>276</v>
      </c>
      <c r="N8" s="148" t="s">
        <v>277</v>
      </c>
      <c r="O8" s="170" t="s">
        <v>276</v>
      </c>
      <c r="P8" s="156"/>
    </row>
    <row r="9" spans="1:16" x14ac:dyDescent="0.2">
      <c r="A9" s="121" t="s">
        <v>20</v>
      </c>
      <c r="B9" s="175" t="s">
        <v>17</v>
      </c>
      <c r="C9" s="171">
        <v>1</v>
      </c>
      <c r="D9" s="178"/>
      <c r="E9" s="4"/>
      <c r="F9" s="4"/>
      <c r="G9" s="17">
        <v>4</v>
      </c>
      <c r="H9" s="17">
        <f t="shared" si="0"/>
        <v>4</v>
      </c>
      <c r="I9" s="49" t="s">
        <v>225</v>
      </c>
      <c r="J9" s="49" t="s">
        <v>225</v>
      </c>
      <c r="K9" s="49" t="s">
        <v>225</v>
      </c>
      <c r="L9" s="170" t="s">
        <v>225</v>
      </c>
      <c r="M9" s="167" t="s">
        <v>276</v>
      </c>
      <c r="N9" s="148" t="s">
        <v>277</v>
      </c>
      <c r="O9" s="170" t="s">
        <v>276</v>
      </c>
      <c r="P9" s="156"/>
    </row>
    <row r="10" spans="1:16" x14ac:dyDescent="0.2">
      <c r="A10" s="121" t="s">
        <v>21</v>
      </c>
      <c r="B10" s="175" t="s">
        <v>17</v>
      </c>
      <c r="C10" s="171">
        <v>1</v>
      </c>
      <c r="D10" s="178"/>
      <c r="E10" s="4"/>
      <c r="F10" s="4"/>
      <c r="G10" s="17">
        <v>4</v>
      </c>
      <c r="H10" s="17">
        <f t="shared" si="0"/>
        <v>4</v>
      </c>
      <c r="I10" s="80">
        <v>45</v>
      </c>
      <c r="J10" s="80">
        <v>14</v>
      </c>
      <c r="K10" s="80">
        <v>15</v>
      </c>
      <c r="L10" s="129">
        <v>15</v>
      </c>
      <c r="M10" s="284">
        <f t="shared" ref="M10:M20" si="1">MIN(I10:L10)</f>
        <v>14</v>
      </c>
      <c r="N10" s="146">
        <f t="shared" ref="N10:N20" si="2">AVERAGE(I10:L10)</f>
        <v>22.25</v>
      </c>
      <c r="O10" s="129">
        <f t="shared" ref="O10:O20" si="3">MAX(I10:L10)</f>
        <v>45</v>
      </c>
      <c r="P10" s="156"/>
    </row>
    <row r="11" spans="1:16" x14ac:dyDescent="0.2">
      <c r="A11" s="121" t="s">
        <v>22</v>
      </c>
      <c r="B11" s="175" t="s">
        <v>17</v>
      </c>
      <c r="C11" s="171">
        <v>1</v>
      </c>
      <c r="D11" s="178"/>
      <c r="E11" s="4"/>
      <c r="F11" s="4"/>
      <c r="G11" s="17">
        <v>4</v>
      </c>
      <c r="H11" s="17">
        <f t="shared" si="0"/>
        <v>4</v>
      </c>
      <c r="I11" s="80">
        <v>45</v>
      </c>
      <c r="J11" s="80">
        <v>14</v>
      </c>
      <c r="K11" s="80">
        <v>15</v>
      </c>
      <c r="L11" s="129">
        <v>15</v>
      </c>
      <c r="M11" s="284">
        <f t="shared" si="1"/>
        <v>14</v>
      </c>
      <c r="N11" s="146">
        <f t="shared" si="2"/>
        <v>22.25</v>
      </c>
      <c r="O11" s="129">
        <f t="shared" si="3"/>
        <v>45</v>
      </c>
      <c r="P11" s="156"/>
    </row>
    <row r="12" spans="1:16" x14ac:dyDescent="0.2">
      <c r="A12" s="121" t="s">
        <v>23</v>
      </c>
      <c r="B12" s="175" t="s">
        <v>17</v>
      </c>
      <c r="C12" s="171">
        <v>1</v>
      </c>
      <c r="D12" s="178"/>
      <c r="E12" s="4"/>
      <c r="F12" s="4"/>
      <c r="G12" s="17">
        <v>4</v>
      </c>
      <c r="H12" s="17">
        <f t="shared" si="0"/>
        <v>4</v>
      </c>
      <c r="I12" s="80">
        <v>211</v>
      </c>
      <c r="J12" s="80">
        <v>134</v>
      </c>
      <c r="K12" s="80">
        <v>115</v>
      </c>
      <c r="L12" s="129">
        <v>118</v>
      </c>
      <c r="M12" s="284">
        <f t="shared" si="1"/>
        <v>115</v>
      </c>
      <c r="N12" s="132">
        <f t="shared" si="2"/>
        <v>144.5</v>
      </c>
      <c r="O12" s="129">
        <f t="shared" si="3"/>
        <v>211</v>
      </c>
      <c r="P12" s="156"/>
    </row>
    <row r="13" spans="1:16" x14ac:dyDescent="0.2">
      <c r="A13" s="121" t="s">
        <v>8</v>
      </c>
      <c r="B13" s="175" t="s">
        <v>17</v>
      </c>
      <c r="C13" s="171">
        <v>1</v>
      </c>
      <c r="D13" s="178"/>
      <c r="E13" s="4"/>
      <c r="F13" s="4"/>
      <c r="G13" s="17">
        <v>4</v>
      </c>
      <c r="H13" s="17">
        <f t="shared" si="0"/>
        <v>4</v>
      </c>
      <c r="I13" s="80">
        <v>1140</v>
      </c>
      <c r="J13" s="80">
        <v>505</v>
      </c>
      <c r="K13" s="80">
        <v>379</v>
      </c>
      <c r="L13" s="129">
        <v>307</v>
      </c>
      <c r="M13" s="284">
        <f t="shared" si="1"/>
        <v>307</v>
      </c>
      <c r="N13" s="132">
        <f t="shared" si="2"/>
        <v>582.75</v>
      </c>
      <c r="O13" s="129">
        <f t="shared" si="3"/>
        <v>1140</v>
      </c>
      <c r="P13" s="156"/>
    </row>
    <row r="14" spans="1:16" x14ac:dyDescent="0.2">
      <c r="A14" s="121" t="s">
        <v>7</v>
      </c>
      <c r="B14" s="175" t="s">
        <v>17</v>
      </c>
      <c r="C14" s="171">
        <v>1</v>
      </c>
      <c r="D14" s="178"/>
      <c r="E14" s="4"/>
      <c r="F14" s="4"/>
      <c r="G14" s="17">
        <v>4</v>
      </c>
      <c r="H14" s="17">
        <f t="shared" si="0"/>
        <v>4</v>
      </c>
      <c r="I14" s="80">
        <v>10</v>
      </c>
      <c r="J14" s="80">
        <v>3</v>
      </c>
      <c r="K14" s="80">
        <v>2</v>
      </c>
      <c r="L14" s="129">
        <v>3</v>
      </c>
      <c r="M14" s="284">
        <f t="shared" si="1"/>
        <v>2</v>
      </c>
      <c r="N14" s="146">
        <f t="shared" si="2"/>
        <v>4.5</v>
      </c>
      <c r="O14" s="129">
        <f t="shared" si="3"/>
        <v>10</v>
      </c>
      <c r="P14" s="156"/>
    </row>
    <row r="15" spans="1:16" x14ac:dyDescent="0.2">
      <c r="A15" s="121" t="s">
        <v>24</v>
      </c>
      <c r="B15" s="175" t="s">
        <v>17</v>
      </c>
      <c r="C15" s="171">
        <v>1</v>
      </c>
      <c r="D15" s="178"/>
      <c r="E15" s="4"/>
      <c r="F15" s="4"/>
      <c r="G15" s="17">
        <v>4</v>
      </c>
      <c r="H15" s="17">
        <f t="shared" si="0"/>
        <v>4</v>
      </c>
      <c r="I15" s="80">
        <v>76</v>
      </c>
      <c r="J15" s="80">
        <v>22</v>
      </c>
      <c r="K15" s="80">
        <v>16</v>
      </c>
      <c r="L15" s="129">
        <v>8</v>
      </c>
      <c r="M15" s="284">
        <f t="shared" si="1"/>
        <v>8</v>
      </c>
      <c r="N15" s="146">
        <f t="shared" si="2"/>
        <v>30.5</v>
      </c>
      <c r="O15" s="129">
        <f t="shared" si="3"/>
        <v>76</v>
      </c>
      <c r="P15" s="156"/>
    </row>
    <row r="16" spans="1:16" x14ac:dyDescent="0.2">
      <c r="A16" s="121" t="s">
        <v>25</v>
      </c>
      <c r="B16" s="175" t="s">
        <v>17</v>
      </c>
      <c r="C16" s="171">
        <v>1</v>
      </c>
      <c r="D16" s="178"/>
      <c r="E16" s="4"/>
      <c r="F16" s="4"/>
      <c r="G16" s="17">
        <v>4</v>
      </c>
      <c r="H16" s="17">
        <f t="shared" si="0"/>
        <v>4</v>
      </c>
      <c r="I16" s="80">
        <v>748</v>
      </c>
      <c r="J16" s="80">
        <v>314</v>
      </c>
      <c r="K16" s="80">
        <v>238</v>
      </c>
      <c r="L16" s="129">
        <v>225</v>
      </c>
      <c r="M16" s="284">
        <f t="shared" si="1"/>
        <v>225</v>
      </c>
      <c r="N16" s="132">
        <f t="shared" si="2"/>
        <v>381.25</v>
      </c>
      <c r="O16" s="129">
        <f t="shared" si="3"/>
        <v>748</v>
      </c>
      <c r="P16" s="156"/>
    </row>
    <row r="17" spans="1:16" x14ac:dyDescent="0.2">
      <c r="A17" s="121" t="s">
        <v>26</v>
      </c>
      <c r="B17" s="175" t="s">
        <v>17</v>
      </c>
      <c r="C17" s="171">
        <v>1</v>
      </c>
      <c r="D17" s="178"/>
      <c r="E17" s="4"/>
      <c r="F17" s="4"/>
      <c r="G17" s="53">
        <v>4</v>
      </c>
      <c r="H17" s="17">
        <f t="shared" si="0"/>
        <v>4</v>
      </c>
      <c r="I17" s="80">
        <v>12</v>
      </c>
      <c r="J17" s="80">
        <v>6</v>
      </c>
      <c r="K17" s="80">
        <v>7</v>
      </c>
      <c r="L17" s="129">
        <v>4</v>
      </c>
      <c r="M17" s="284">
        <f t="shared" si="1"/>
        <v>4</v>
      </c>
      <c r="N17" s="146">
        <f t="shared" si="2"/>
        <v>7.25</v>
      </c>
      <c r="O17" s="129">
        <f t="shared" si="3"/>
        <v>12</v>
      </c>
      <c r="P17" s="156"/>
    </row>
    <row r="18" spans="1:16" x14ac:dyDescent="0.2">
      <c r="A18" s="121" t="s">
        <v>138</v>
      </c>
      <c r="B18" s="175" t="s">
        <v>17</v>
      </c>
      <c r="C18" s="171">
        <v>1E-3</v>
      </c>
      <c r="D18" s="178"/>
      <c r="E18" s="25">
        <v>1.9</v>
      </c>
      <c r="F18" s="25"/>
      <c r="G18" s="17">
        <v>4</v>
      </c>
      <c r="H18" s="17">
        <f t="shared" si="0"/>
        <v>4</v>
      </c>
      <c r="I18" s="125">
        <v>0.376</v>
      </c>
      <c r="J18" s="304">
        <v>9.1800000000000007E-2</v>
      </c>
      <c r="K18" s="80">
        <v>6.9500000000000006E-2</v>
      </c>
      <c r="L18" s="129">
        <v>3.3500000000000002E-2</v>
      </c>
      <c r="M18" s="284">
        <f t="shared" si="1"/>
        <v>3.3500000000000002E-2</v>
      </c>
      <c r="N18" s="303">
        <f t="shared" si="2"/>
        <v>0.14269999999999999</v>
      </c>
      <c r="O18" s="129">
        <f t="shared" si="3"/>
        <v>0.376</v>
      </c>
      <c r="P18" s="156"/>
    </row>
    <row r="19" spans="1:16" x14ac:dyDescent="0.2">
      <c r="A19" s="121" t="s">
        <v>139</v>
      </c>
      <c r="B19" s="175" t="s">
        <v>17</v>
      </c>
      <c r="C19" s="171">
        <v>5.0000000000000001E-3</v>
      </c>
      <c r="D19" s="178"/>
      <c r="E19" s="4"/>
      <c r="F19" s="4"/>
      <c r="G19" s="17">
        <v>4</v>
      </c>
      <c r="H19" s="17">
        <f t="shared" si="0"/>
        <v>4</v>
      </c>
      <c r="I19" s="148">
        <v>2.7</v>
      </c>
      <c r="J19" s="145">
        <v>3.4000000000000002E-2</v>
      </c>
      <c r="K19" s="49">
        <v>0.28899999999999998</v>
      </c>
      <c r="L19" s="170">
        <v>1.4999999999999999E-2</v>
      </c>
      <c r="M19" s="284">
        <f t="shared" si="1"/>
        <v>1.4999999999999999E-2</v>
      </c>
      <c r="N19" s="125">
        <f t="shared" si="2"/>
        <v>0.75950000000000006</v>
      </c>
      <c r="O19" s="136">
        <f t="shared" si="3"/>
        <v>2.7</v>
      </c>
      <c r="P19" s="156"/>
    </row>
    <row r="20" spans="1:16" x14ac:dyDescent="0.2">
      <c r="A20" s="121" t="s">
        <v>32</v>
      </c>
      <c r="B20" s="175" t="s">
        <v>17</v>
      </c>
      <c r="C20" s="171">
        <v>0.1</v>
      </c>
      <c r="D20" s="178"/>
      <c r="E20" s="4"/>
      <c r="F20" s="4"/>
      <c r="G20" s="17">
        <v>4</v>
      </c>
      <c r="H20" s="17">
        <f t="shared" si="0"/>
        <v>4</v>
      </c>
      <c r="I20" s="80">
        <v>1.3</v>
      </c>
      <c r="J20" s="80">
        <v>0.5</v>
      </c>
      <c r="K20" s="146">
        <v>0.4</v>
      </c>
      <c r="L20" s="257">
        <v>0.2</v>
      </c>
      <c r="M20" s="284">
        <f t="shared" si="1"/>
        <v>0.2</v>
      </c>
      <c r="N20" s="125">
        <f t="shared" si="2"/>
        <v>0.60000000000000009</v>
      </c>
      <c r="O20" s="129">
        <f t="shared" si="3"/>
        <v>1.3</v>
      </c>
      <c r="P20" s="156"/>
    </row>
    <row r="21" spans="1:16" x14ac:dyDescent="0.2">
      <c r="A21" s="121" t="s">
        <v>33</v>
      </c>
      <c r="B21" s="175" t="s">
        <v>17</v>
      </c>
      <c r="C21" s="171">
        <v>0.01</v>
      </c>
      <c r="D21" s="178"/>
      <c r="E21" s="25">
        <v>0.9</v>
      </c>
      <c r="F21" s="25">
        <v>2.57</v>
      </c>
      <c r="G21" s="17">
        <v>4</v>
      </c>
      <c r="H21" s="17">
        <f t="shared" si="0"/>
        <v>4</v>
      </c>
      <c r="I21" s="138">
        <v>0.14000000000000001</v>
      </c>
      <c r="J21" s="80">
        <v>0.11</v>
      </c>
      <c r="K21" s="80" t="s">
        <v>266</v>
      </c>
      <c r="L21" s="136">
        <v>0.06</v>
      </c>
      <c r="M21" s="167" t="s">
        <v>276</v>
      </c>
      <c r="N21" s="148" t="s">
        <v>277</v>
      </c>
      <c r="O21" s="138">
        <v>0.14000000000000001</v>
      </c>
      <c r="P21" s="156"/>
    </row>
    <row r="22" spans="1:16" x14ac:dyDescent="0.2">
      <c r="A22" s="121" t="s">
        <v>34</v>
      </c>
      <c r="B22" s="175" t="s">
        <v>17</v>
      </c>
      <c r="C22" s="171">
        <v>0.01</v>
      </c>
      <c r="D22" s="178"/>
      <c r="E22" s="40"/>
      <c r="F22" s="40"/>
      <c r="G22" s="17">
        <v>4</v>
      </c>
      <c r="H22" s="17">
        <f t="shared" si="0"/>
        <v>4</v>
      </c>
      <c r="I22" s="49">
        <v>0.18</v>
      </c>
      <c r="J22" s="49">
        <v>0.03</v>
      </c>
      <c r="K22" s="49">
        <v>0.03</v>
      </c>
      <c r="L22" s="170" t="s">
        <v>266</v>
      </c>
      <c r="M22" s="167" t="s">
        <v>276</v>
      </c>
      <c r="N22" s="148" t="s">
        <v>277</v>
      </c>
      <c r="O22" s="136">
        <f t="shared" ref="O22:O29" si="4">MAX(I22:L22)</f>
        <v>0.18</v>
      </c>
      <c r="P22" s="156"/>
    </row>
    <row r="23" spans="1:16" x14ac:dyDescent="0.2">
      <c r="A23" s="121" t="s">
        <v>35</v>
      </c>
      <c r="B23" s="175" t="s">
        <v>17</v>
      </c>
      <c r="C23" s="171">
        <v>0.01</v>
      </c>
      <c r="D23" s="178"/>
      <c r="E23" s="25">
        <v>0.7</v>
      </c>
      <c r="F23" s="25"/>
      <c r="G23" s="17">
        <v>4</v>
      </c>
      <c r="H23" s="17">
        <f t="shared" si="0"/>
        <v>4</v>
      </c>
      <c r="I23" s="80">
        <v>0.11</v>
      </c>
      <c r="J23" s="125">
        <v>0.11</v>
      </c>
      <c r="K23" s="80">
        <v>0.05</v>
      </c>
      <c r="L23" s="129">
        <v>7.0000000000000007E-2</v>
      </c>
      <c r="M23" s="284">
        <f t="shared" ref="M23:M29" si="5">MIN(I23:L23)</f>
        <v>0.05</v>
      </c>
      <c r="N23" s="125">
        <f t="shared" ref="N23:N29" si="6">AVERAGE(I23:L23)</f>
        <v>8.5000000000000006E-2</v>
      </c>
      <c r="O23" s="136">
        <f t="shared" si="4"/>
        <v>0.11</v>
      </c>
      <c r="P23" s="156"/>
    </row>
    <row r="24" spans="1:16" x14ac:dyDescent="0.2">
      <c r="A24" s="121" t="s">
        <v>36</v>
      </c>
      <c r="B24" s="175" t="s">
        <v>17</v>
      </c>
      <c r="C24" s="171">
        <v>0.01</v>
      </c>
      <c r="D24" s="178"/>
      <c r="E24" s="4"/>
      <c r="F24" s="4"/>
      <c r="G24" s="17">
        <v>4</v>
      </c>
      <c r="H24" s="17">
        <f t="shared" si="0"/>
        <v>4</v>
      </c>
      <c r="I24" s="80">
        <v>0.28999999999999998</v>
      </c>
      <c r="J24" s="125">
        <v>0.14000000000000001</v>
      </c>
      <c r="K24" s="80">
        <v>0.08</v>
      </c>
      <c r="L24" s="129">
        <v>7.0000000000000007E-2</v>
      </c>
      <c r="M24" s="284">
        <f t="shared" si="5"/>
        <v>7.0000000000000007E-2</v>
      </c>
      <c r="N24" s="125">
        <f t="shared" si="6"/>
        <v>0.14500000000000002</v>
      </c>
      <c r="O24" s="136">
        <f t="shared" si="4"/>
        <v>0.28999999999999998</v>
      </c>
      <c r="P24" s="156"/>
    </row>
    <row r="25" spans="1:16" x14ac:dyDescent="0.2">
      <c r="A25" s="121" t="s">
        <v>37</v>
      </c>
      <c r="B25" s="175" t="s">
        <v>38</v>
      </c>
      <c r="C25" s="171">
        <v>0.01</v>
      </c>
      <c r="D25" s="178"/>
      <c r="E25" s="4"/>
      <c r="F25" s="4"/>
      <c r="G25" s="17">
        <v>4</v>
      </c>
      <c r="H25" s="17">
        <f t="shared" si="0"/>
        <v>4</v>
      </c>
      <c r="I25" s="146">
        <v>37.4</v>
      </c>
      <c r="J25" s="80">
        <v>17.3</v>
      </c>
      <c r="K25" s="80">
        <v>13.4</v>
      </c>
      <c r="L25" s="129">
        <v>11.4</v>
      </c>
      <c r="M25" s="284">
        <f t="shared" si="5"/>
        <v>11.4</v>
      </c>
      <c r="N25" s="146">
        <f t="shared" si="6"/>
        <v>19.875000000000004</v>
      </c>
      <c r="O25" s="257">
        <f t="shared" si="4"/>
        <v>37.4</v>
      </c>
      <c r="P25" s="156"/>
    </row>
    <row r="26" spans="1:16" x14ac:dyDescent="0.2">
      <c r="A26" s="121" t="s">
        <v>39</v>
      </c>
      <c r="B26" s="175" t="s">
        <v>38</v>
      </c>
      <c r="C26" s="171">
        <v>0.01</v>
      </c>
      <c r="D26" s="178"/>
      <c r="E26" s="4"/>
      <c r="F26" s="4"/>
      <c r="G26" s="17">
        <v>4</v>
      </c>
      <c r="H26" s="17">
        <f t="shared" si="0"/>
        <v>4</v>
      </c>
      <c r="I26" s="125">
        <v>39.6</v>
      </c>
      <c r="J26" s="146">
        <v>15.8</v>
      </c>
      <c r="K26" s="80">
        <v>11.9</v>
      </c>
      <c r="L26" s="129">
        <v>10.7</v>
      </c>
      <c r="M26" s="284">
        <f t="shared" si="5"/>
        <v>10.7</v>
      </c>
      <c r="N26" s="146">
        <f t="shared" si="6"/>
        <v>19.500000000000004</v>
      </c>
      <c r="O26" s="257">
        <f t="shared" si="4"/>
        <v>39.6</v>
      </c>
      <c r="P26" s="156"/>
    </row>
    <row r="27" spans="1:16" x14ac:dyDescent="0.2">
      <c r="A27" s="121" t="s">
        <v>40</v>
      </c>
      <c r="B27" s="175" t="s">
        <v>41</v>
      </c>
      <c r="C27" s="171">
        <v>0.01</v>
      </c>
      <c r="D27" s="178"/>
      <c r="E27" s="4"/>
      <c r="F27" s="4"/>
      <c r="G27" s="17">
        <v>4</v>
      </c>
      <c r="H27" s="17">
        <f t="shared" si="0"/>
        <v>4</v>
      </c>
      <c r="I27" s="80">
        <v>2.79</v>
      </c>
      <c r="J27" s="80">
        <v>4.66</v>
      </c>
      <c r="K27" s="80">
        <v>5.67</v>
      </c>
      <c r="L27" s="129">
        <v>3.25</v>
      </c>
      <c r="M27" s="284">
        <f t="shared" si="5"/>
        <v>2.79</v>
      </c>
      <c r="N27" s="125">
        <f t="shared" si="6"/>
        <v>4.0925000000000002</v>
      </c>
      <c r="O27" s="136">
        <f t="shared" si="4"/>
        <v>5.67</v>
      </c>
      <c r="P27" s="156"/>
    </row>
    <row r="28" spans="1:16" x14ac:dyDescent="0.2">
      <c r="A28" s="121" t="s">
        <v>42</v>
      </c>
      <c r="B28" s="175" t="s">
        <v>17</v>
      </c>
      <c r="C28" s="171">
        <v>1</v>
      </c>
      <c r="D28" s="178"/>
      <c r="E28" s="4"/>
      <c r="F28" s="4"/>
      <c r="G28" s="17">
        <v>4</v>
      </c>
      <c r="H28" s="17">
        <f t="shared" si="0"/>
        <v>4</v>
      </c>
      <c r="I28" s="49">
        <v>7</v>
      </c>
      <c r="J28" s="80">
        <v>6</v>
      </c>
      <c r="K28" s="138">
        <v>5</v>
      </c>
      <c r="L28" s="129">
        <v>5</v>
      </c>
      <c r="M28" s="284">
        <f t="shared" si="5"/>
        <v>5</v>
      </c>
      <c r="N28" s="132">
        <f t="shared" si="6"/>
        <v>5.75</v>
      </c>
      <c r="O28" s="327">
        <f t="shared" si="4"/>
        <v>7</v>
      </c>
      <c r="P28" s="156"/>
    </row>
    <row r="29" spans="1:16" x14ac:dyDescent="0.2">
      <c r="A29" s="121" t="s">
        <v>43</v>
      </c>
      <c r="B29" s="175" t="s">
        <v>17</v>
      </c>
      <c r="C29" s="179">
        <v>2</v>
      </c>
      <c r="D29" s="178"/>
      <c r="E29" s="4"/>
      <c r="F29" s="4"/>
      <c r="G29" s="17">
        <v>1</v>
      </c>
      <c r="H29" s="17">
        <f t="shared" si="0"/>
        <v>1</v>
      </c>
      <c r="I29" s="49"/>
      <c r="J29" s="49"/>
      <c r="K29" s="80"/>
      <c r="L29" s="170">
        <v>3</v>
      </c>
      <c r="M29" s="284">
        <f t="shared" si="5"/>
        <v>3</v>
      </c>
      <c r="N29" s="132">
        <f t="shared" si="6"/>
        <v>3</v>
      </c>
      <c r="O29" s="327">
        <f t="shared" si="4"/>
        <v>3</v>
      </c>
      <c r="P29" s="156"/>
    </row>
    <row r="30" spans="1:16" x14ac:dyDescent="0.2">
      <c r="A30" s="121" t="s">
        <v>44</v>
      </c>
      <c r="B30" s="175" t="s">
        <v>17</v>
      </c>
      <c r="C30" s="171">
        <v>0.05</v>
      </c>
      <c r="D30" s="178"/>
      <c r="E30" s="27">
        <v>0.32</v>
      </c>
      <c r="F30" s="27"/>
      <c r="G30" s="17">
        <v>4</v>
      </c>
      <c r="H30" s="17">
        <f t="shared" si="0"/>
        <v>4</v>
      </c>
      <c r="I30" s="49" t="s">
        <v>226</v>
      </c>
      <c r="J30" s="49" t="s">
        <v>226</v>
      </c>
      <c r="K30" s="49" t="s">
        <v>226</v>
      </c>
      <c r="L30" s="170" t="s">
        <v>226</v>
      </c>
      <c r="M30" s="167" t="s">
        <v>276</v>
      </c>
      <c r="N30" s="148" t="s">
        <v>277</v>
      </c>
      <c r="O30" s="170" t="s">
        <v>276</v>
      </c>
      <c r="P30" s="156"/>
    </row>
    <row r="31" spans="1:16" x14ac:dyDescent="0.2">
      <c r="A31" s="119"/>
      <c r="B31" s="168"/>
      <c r="C31" s="166"/>
      <c r="D31" s="154"/>
      <c r="E31" s="14"/>
      <c r="F31" s="14"/>
      <c r="G31" s="58"/>
      <c r="H31" s="5"/>
      <c r="I31" s="123"/>
      <c r="J31" s="123"/>
      <c r="K31" s="123"/>
      <c r="L31" s="137"/>
      <c r="M31" s="326"/>
      <c r="N31" s="324"/>
      <c r="O31" s="137"/>
      <c r="P31" s="156"/>
    </row>
    <row r="32" spans="1:16" x14ac:dyDescent="0.2">
      <c r="A32" s="119" t="s">
        <v>140</v>
      </c>
      <c r="B32" s="168"/>
      <c r="C32" s="166"/>
      <c r="D32" s="154"/>
      <c r="E32" s="14"/>
      <c r="F32" s="14"/>
      <c r="G32" s="58"/>
      <c r="H32" s="5"/>
      <c r="I32" s="123"/>
      <c r="J32" s="123"/>
      <c r="K32" s="123"/>
      <c r="L32" s="137"/>
      <c r="M32" s="326"/>
      <c r="N32" s="324"/>
      <c r="O32" s="137"/>
      <c r="P32" s="156"/>
    </row>
    <row r="33" spans="1:16" x14ac:dyDescent="0.2">
      <c r="A33" s="214" t="s">
        <v>47</v>
      </c>
      <c r="B33" s="175" t="s">
        <v>46</v>
      </c>
      <c r="C33" s="171">
        <v>0.5</v>
      </c>
      <c r="D33" s="178"/>
      <c r="E33" s="4"/>
      <c r="F33" s="4"/>
      <c r="G33" s="59">
        <v>4</v>
      </c>
      <c r="H33" s="17">
        <f t="shared" ref="H33:H56" si="7">COUNTA(I33:L33)</f>
        <v>4</v>
      </c>
      <c r="I33" s="245" t="s">
        <v>227</v>
      </c>
      <c r="J33" s="245" t="s">
        <v>227</v>
      </c>
      <c r="K33" s="245" t="s">
        <v>227</v>
      </c>
      <c r="L33" s="232" t="s">
        <v>274</v>
      </c>
      <c r="M33" s="167" t="s">
        <v>276</v>
      </c>
      <c r="N33" s="148" t="s">
        <v>277</v>
      </c>
      <c r="O33" s="170" t="s">
        <v>276</v>
      </c>
      <c r="P33" s="156"/>
    </row>
    <row r="34" spans="1:16" x14ac:dyDescent="0.2">
      <c r="A34" s="214" t="s">
        <v>48</v>
      </c>
      <c r="B34" s="176" t="s">
        <v>46</v>
      </c>
      <c r="C34" s="180">
        <v>0.5</v>
      </c>
      <c r="D34" s="181"/>
      <c r="E34" s="12"/>
      <c r="F34" s="12"/>
      <c r="G34" s="59">
        <v>4</v>
      </c>
      <c r="H34" s="17">
        <f t="shared" si="7"/>
        <v>4</v>
      </c>
      <c r="I34" s="245" t="s">
        <v>227</v>
      </c>
      <c r="J34" s="245" t="s">
        <v>227</v>
      </c>
      <c r="K34" s="245" t="s">
        <v>227</v>
      </c>
      <c r="L34" s="232" t="s">
        <v>274</v>
      </c>
      <c r="M34" s="167" t="s">
        <v>276</v>
      </c>
      <c r="N34" s="148" t="s">
        <v>277</v>
      </c>
      <c r="O34" s="170" t="s">
        <v>276</v>
      </c>
      <c r="P34" s="156"/>
    </row>
    <row r="35" spans="1:16" x14ac:dyDescent="0.2">
      <c r="A35" s="214" t="s">
        <v>49</v>
      </c>
      <c r="B35" s="175" t="s">
        <v>46</v>
      </c>
      <c r="C35" s="171">
        <v>0.5</v>
      </c>
      <c r="D35" s="178"/>
      <c r="E35" s="4"/>
      <c r="F35" s="4"/>
      <c r="G35" s="59">
        <v>4</v>
      </c>
      <c r="H35" s="17">
        <f t="shared" si="7"/>
        <v>4</v>
      </c>
      <c r="I35" s="245" t="s">
        <v>227</v>
      </c>
      <c r="J35" s="245" t="s">
        <v>227</v>
      </c>
      <c r="K35" s="245" t="s">
        <v>227</v>
      </c>
      <c r="L35" s="232" t="s">
        <v>274</v>
      </c>
      <c r="M35" s="167" t="s">
        <v>276</v>
      </c>
      <c r="N35" s="148" t="s">
        <v>277</v>
      </c>
      <c r="O35" s="170" t="s">
        <v>276</v>
      </c>
      <c r="P35" s="156"/>
    </row>
    <row r="36" spans="1:16" x14ac:dyDescent="0.2">
      <c r="A36" s="214" t="s">
        <v>50</v>
      </c>
      <c r="B36" s="175" t="s">
        <v>46</v>
      </c>
      <c r="C36" s="171">
        <v>0.5</v>
      </c>
      <c r="D36" s="178"/>
      <c r="E36" s="4"/>
      <c r="F36" s="4"/>
      <c r="G36" s="59">
        <v>4</v>
      </c>
      <c r="H36" s="17">
        <f t="shared" si="7"/>
        <v>4</v>
      </c>
      <c r="I36" s="245" t="s">
        <v>227</v>
      </c>
      <c r="J36" s="245" t="s">
        <v>227</v>
      </c>
      <c r="K36" s="245" t="s">
        <v>227</v>
      </c>
      <c r="L36" s="232" t="s">
        <v>274</v>
      </c>
      <c r="M36" s="167" t="s">
        <v>276</v>
      </c>
      <c r="N36" s="148" t="s">
        <v>277</v>
      </c>
      <c r="O36" s="170" t="s">
        <v>276</v>
      </c>
      <c r="P36" s="156"/>
    </row>
    <row r="37" spans="1:16" x14ac:dyDescent="0.2">
      <c r="A37" s="214" t="s">
        <v>51</v>
      </c>
      <c r="B37" s="175" t="s">
        <v>46</v>
      </c>
      <c r="C37" s="171">
        <v>0.5</v>
      </c>
      <c r="D37" s="178"/>
      <c r="E37" s="4"/>
      <c r="F37" s="4"/>
      <c r="G37" s="59">
        <v>4</v>
      </c>
      <c r="H37" s="17">
        <f t="shared" si="7"/>
        <v>4</v>
      </c>
      <c r="I37" s="245" t="s">
        <v>227</v>
      </c>
      <c r="J37" s="245" t="s">
        <v>227</v>
      </c>
      <c r="K37" s="245" t="s">
        <v>227</v>
      </c>
      <c r="L37" s="232" t="s">
        <v>274</v>
      </c>
      <c r="M37" s="167" t="s">
        <v>276</v>
      </c>
      <c r="N37" s="148" t="s">
        <v>277</v>
      </c>
      <c r="O37" s="170" t="s">
        <v>276</v>
      </c>
      <c r="P37" s="156"/>
    </row>
    <row r="38" spans="1:16" x14ac:dyDescent="0.2">
      <c r="A38" s="214" t="s">
        <v>52</v>
      </c>
      <c r="B38" s="175" t="s">
        <v>46</v>
      </c>
      <c r="C38" s="171">
        <v>0.5</v>
      </c>
      <c r="D38" s="178"/>
      <c r="E38" s="27">
        <v>0.09</v>
      </c>
      <c r="F38" s="27"/>
      <c r="G38" s="59">
        <v>4</v>
      </c>
      <c r="H38" s="17">
        <f t="shared" si="7"/>
        <v>4</v>
      </c>
      <c r="I38" s="245" t="s">
        <v>227</v>
      </c>
      <c r="J38" s="245" t="s">
        <v>227</v>
      </c>
      <c r="K38" s="245" t="s">
        <v>227</v>
      </c>
      <c r="L38" s="232" t="s">
        <v>273</v>
      </c>
      <c r="M38" s="167" t="s">
        <v>276</v>
      </c>
      <c r="N38" s="148" t="s">
        <v>277</v>
      </c>
      <c r="O38" s="170" t="s">
        <v>276</v>
      </c>
      <c r="P38" s="156"/>
    </row>
    <row r="39" spans="1:16" x14ac:dyDescent="0.2">
      <c r="A39" s="214" t="s">
        <v>53</v>
      </c>
      <c r="B39" s="175" t="s">
        <v>46</v>
      </c>
      <c r="C39" s="171">
        <v>0.5</v>
      </c>
      <c r="D39" s="178"/>
      <c r="E39" s="11"/>
      <c r="F39" s="11"/>
      <c r="G39" s="59">
        <v>4</v>
      </c>
      <c r="H39" s="17">
        <f t="shared" si="7"/>
        <v>4</v>
      </c>
      <c r="I39" s="245" t="s">
        <v>227</v>
      </c>
      <c r="J39" s="245" t="s">
        <v>227</v>
      </c>
      <c r="K39" s="245" t="s">
        <v>227</v>
      </c>
      <c r="L39" s="232" t="s">
        <v>274</v>
      </c>
      <c r="M39" s="167" t="s">
        <v>276</v>
      </c>
      <c r="N39" s="148" t="s">
        <v>277</v>
      </c>
      <c r="O39" s="170" t="s">
        <v>276</v>
      </c>
      <c r="P39" s="156"/>
    </row>
    <row r="40" spans="1:16" x14ac:dyDescent="0.2">
      <c r="A40" s="214" t="s">
        <v>54</v>
      </c>
      <c r="B40" s="175" t="s">
        <v>46</v>
      </c>
      <c r="C40" s="171">
        <v>0.5</v>
      </c>
      <c r="D40" s="178"/>
      <c r="E40" s="11"/>
      <c r="F40" s="11"/>
      <c r="G40" s="59">
        <v>4</v>
      </c>
      <c r="H40" s="17">
        <f t="shared" si="7"/>
        <v>4</v>
      </c>
      <c r="I40" s="245" t="s">
        <v>227</v>
      </c>
      <c r="J40" s="245" t="s">
        <v>227</v>
      </c>
      <c r="K40" s="245" t="s">
        <v>227</v>
      </c>
      <c r="L40" s="232" t="s">
        <v>274</v>
      </c>
      <c r="M40" s="167" t="s">
        <v>276</v>
      </c>
      <c r="N40" s="148" t="s">
        <v>277</v>
      </c>
      <c r="O40" s="170" t="s">
        <v>276</v>
      </c>
      <c r="P40" s="156"/>
    </row>
    <row r="41" spans="1:16" x14ac:dyDescent="0.2">
      <c r="A41" s="214" t="s">
        <v>55</v>
      </c>
      <c r="B41" s="175" t="s">
        <v>46</v>
      </c>
      <c r="C41" s="171">
        <v>0.5</v>
      </c>
      <c r="D41" s="178"/>
      <c r="E41" s="41">
        <v>0.08</v>
      </c>
      <c r="F41" s="41"/>
      <c r="G41" s="59">
        <v>4</v>
      </c>
      <c r="H41" s="17">
        <f t="shared" si="7"/>
        <v>4</v>
      </c>
      <c r="I41" s="245" t="s">
        <v>227</v>
      </c>
      <c r="J41" s="245" t="s">
        <v>227</v>
      </c>
      <c r="K41" s="245" t="s">
        <v>227</v>
      </c>
      <c r="L41" s="232" t="s">
        <v>274</v>
      </c>
      <c r="M41" s="167" t="s">
        <v>276</v>
      </c>
      <c r="N41" s="148" t="s">
        <v>277</v>
      </c>
      <c r="O41" s="170" t="s">
        <v>276</v>
      </c>
      <c r="P41" s="156"/>
    </row>
    <row r="42" spans="1:16" x14ac:dyDescent="0.2">
      <c r="A42" s="214" t="s">
        <v>56</v>
      </c>
      <c r="B42" s="175" t="s">
        <v>46</v>
      </c>
      <c r="C42" s="171">
        <v>0.5</v>
      </c>
      <c r="D42" s="178"/>
      <c r="E42" s="42"/>
      <c r="F42" s="42"/>
      <c r="G42" s="59">
        <v>4</v>
      </c>
      <c r="H42" s="17">
        <f t="shared" si="7"/>
        <v>4</v>
      </c>
      <c r="I42" s="245" t="s">
        <v>227</v>
      </c>
      <c r="J42" s="245" t="s">
        <v>227</v>
      </c>
      <c r="K42" s="245" t="s">
        <v>227</v>
      </c>
      <c r="L42" s="232" t="s">
        <v>274</v>
      </c>
      <c r="M42" s="167" t="s">
        <v>276</v>
      </c>
      <c r="N42" s="148" t="s">
        <v>277</v>
      </c>
      <c r="O42" s="170" t="s">
        <v>276</v>
      </c>
      <c r="P42" s="156"/>
    </row>
    <row r="43" spans="1:16" x14ac:dyDescent="0.2">
      <c r="A43" s="214" t="s">
        <v>57</v>
      </c>
      <c r="B43" s="175" t="s">
        <v>46</v>
      </c>
      <c r="C43" s="171">
        <v>0.5</v>
      </c>
      <c r="D43" s="178"/>
      <c r="E43" s="41">
        <v>0.08</v>
      </c>
      <c r="F43" s="41"/>
      <c r="G43" s="59">
        <v>4</v>
      </c>
      <c r="H43" s="17">
        <f t="shared" si="7"/>
        <v>4</v>
      </c>
      <c r="I43" s="245" t="s">
        <v>227</v>
      </c>
      <c r="J43" s="245" t="s">
        <v>227</v>
      </c>
      <c r="K43" s="245" t="s">
        <v>227</v>
      </c>
      <c r="L43" s="232" t="s">
        <v>274</v>
      </c>
      <c r="M43" s="167" t="s">
        <v>276</v>
      </c>
      <c r="N43" s="148" t="s">
        <v>277</v>
      </c>
      <c r="O43" s="170" t="s">
        <v>276</v>
      </c>
      <c r="P43" s="156"/>
    </row>
    <row r="44" spans="1:16" x14ac:dyDescent="0.2">
      <c r="A44" s="214" t="s">
        <v>58</v>
      </c>
      <c r="B44" s="175" t="s">
        <v>46</v>
      </c>
      <c r="C44" s="171">
        <v>0.5</v>
      </c>
      <c r="D44" s="178"/>
      <c r="E44" s="42"/>
      <c r="F44" s="42"/>
      <c r="G44" s="59">
        <v>4</v>
      </c>
      <c r="H44" s="17">
        <f t="shared" si="7"/>
        <v>4</v>
      </c>
      <c r="I44" s="245" t="s">
        <v>227</v>
      </c>
      <c r="J44" s="245" t="s">
        <v>227</v>
      </c>
      <c r="K44" s="245" t="s">
        <v>227</v>
      </c>
      <c r="L44" s="232" t="s">
        <v>274</v>
      </c>
      <c r="M44" s="167" t="s">
        <v>276</v>
      </c>
      <c r="N44" s="148" t="s">
        <v>277</v>
      </c>
      <c r="O44" s="170" t="s">
        <v>276</v>
      </c>
      <c r="P44" s="156"/>
    </row>
    <row r="45" spans="1:16" x14ac:dyDescent="0.2">
      <c r="A45" s="214" t="s">
        <v>234</v>
      </c>
      <c r="B45" s="175" t="s">
        <v>46</v>
      </c>
      <c r="C45" s="171">
        <v>0.5</v>
      </c>
      <c r="D45" s="178"/>
      <c r="E45" s="42"/>
      <c r="F45" s="42"/>
      <c r="G45" s="59">
        <v>4</v>
      </c>
      <c r="H45" s="17">
        <f t="shared" si="7"/>
        <v>4</v>
      </c>
      <c r="I45" s="245" t="s">
        <v>227</v>
      </c>
      <c r="J45" s="245" t="s">
        <v>227</v>
      </c>
      <c r="K45" s="245" t="s">
        <v>227</v>
      </c>
      <c r="L45" s="232" t="s">
        <v>274</v>
      </c>
      <c r="M45" s="167" t="s">
        <v>276</v>
      </c>
      <c r="N45" s="148" t="s">
        <v>277</v>
      </c>
      <c r="O45" s="170" t="s">
        <v>276</v>
      </c>
      <c r="P45" s="156"/>
    </row>
    <row r="46" spans="1:16" x14ac:dyDescent="0.2">
      <c r="A46" s="214" t="s">
        <v>59</v>
      </c>
      <c r="B46" s="175" t="s">
        <v>46</v>
      </c>
      <c r="C46" s="171">
        <v>0.5</v>
      </c>
      <c r="D46" s="178"/>
      <c r="E46" s="43">
        <v>0.02</v>
      </c>
      <c r="F46" s="43"/>
      <c r="G46" s="59">
        <v>4</v>
      </c>
      <c r="H46" s="17">
        <f t="shared" si="7"/>
        <v>4</v>
      </c>
      <c r="I46" s="245" t="s">
        <v>227</v>
      </c>
      <c r="J46" s="245" t="s">
        <v>227</v>
      </c>
      <c r="K46" s="245" t="s">
        <v>227</v>
      </c>
      <c r="L46" s="232" t="s">
        <v>274</v>
      </c>
      <c r="M46" s="167" t="s">
        <v>276</v>
      </c>
      <c r="N46" s="148" t="s">
        <v>277</v>
      </c>
      <c r="O46" s="170" t="s">
        <v>276</v>
      </c>
      <c r="P46" s="156"/>
    </row>
    <row r="47" spans="1:16" x14ac:dyDescent="0.2">
      <c r="A47" s="214" t="s">
        <v>60</v>
      </c>
      <c r="B47" s="175" t="s">
        <v>46</v>
      </c>
      <c r="C47" s="171">
        <v>0.5</v>
      </c>
      <c r="D47" s="178"/>
      <c r="E47" s="42"/>
      <c r="F47" s="42"/>
      <c r="G47" s="59">
        <v>4</v>
      </c>
      <c r="H47" s="17">
        <f t="shared" si="7"/>
        <v>4</v>
      </c>
      <c r="I47" s="245" t="s">
        <v>227</v>
      </c>
      <c r="J47" s="245" t="s">
        <v>227</v>
      </c>
      <c r="K47" s="245" t="s">
        <v>227</v>
      </c>
      <c r="L47" s="232" t="s">
        <v>274</v>
      </c>
      <c r="M47" s="167" t="s">
        <v>276</v>
      </c>
      <c r="N47" s="148" t="s">
        <v>277</v>
      </c>
      <c r="O47" s="170" t="s">
        <v>276</v>
      </c>
      <c r="P47" s="156"/>
    </row>
    <row r="48" spans="1:16" x14ac:dyDescent="0.2">
      <c r="A48" s="214" t="s">
        <v>235</v>
      </c>
      <c r="B48" s="175" t="s">
        <v>46</v>
      </c>
      <c r="C48" s="171">
        <v>0.5</v>
      </c>
      <c r="D48" s="178"/>
      <c r="E48" s="42"/>
      <c r="F48" s="42"/>
      <c r="G48" s="59">
        <v>4</v>
      </c>
      <c r="H48" s="17">
        <f t="shared" si="7"/>
        <v>4</v>
      </c>
      <c r="I48" s="245" t="s">
        <v>227</v>
      </c>
      <c r="J48" s="245" t="s">
        <v>227</v>
      </c>
      <c r="K48" s="245" t="s">
        <v>227</v>
      </c>
      <c r="L48" s="232" t="s">
        <v>274</v>
      </c>
      <c r="M48" s="167" t="s">
        <v>276</v>
      </c>
      <c r="N48" s="148" t="s">
        <v>277</v>
      </c>
      <c r="O48" s="170" t="s">
        <v>276</v>
      </c>
      <c r="P48" s="156"/>
    </row>
    <row r="49" spans="1:49" x14ac:dyDescent="0.2">
      <c r="A49" s="214" t="s">
        <v>61</v>
      </c>
      <c r="B49" s="175" t="s">
        <v>46</v>
      </c>
      <c r="C49" s="171">
        <v>0.5</v>
      </c>
      <c r="D49" s="178"/>
      <c r="E49" s="41"/>
      <c r="F49" s="41"/>
      <c r="G49" s="59">
        <v>4</v>
      </c>
      <c r="H49" s="17">
        <f t="shared" si="7"/>
        <v>4</v>
      </c>
      <c r="I49" s="245" t="s">
        <v>227</v>
      </c>
      <c r="J49" s="245" t="s">
        <v>227</v>
      </c>
      <c r="K49" s="245" t="s">
        <v>227</v>
      </c>
      <c r="L49" s="232" t="s">
        <v>274</v>
      </c>
      <c r="M49" s="167" t="s">
        <v>276</v>
      </c>
      <c r="N49" s="148" t="s">
        <v>277</v>
      </c>
      <c r="O49" s="170" t="s">
        <v>276</v>
      </c>
      <c r="P49" s="156"/>
    </row>
    <row r="50" spans="1:49" x14ac:dyDescent="0.2">
      <c r="A50" s="214" t="s">
        <v>62</v>
      </c>
      <c r="B50" s="175" t="s">
        <v>46</v>
      </c>
      <c r="C50" s="171">
        <v>0.5</v>
      </c>
      <c r="D50" s="178"/>
      <c r="E50" s="41">
        <v>0.2</v>
      </c>
      <c r="F50" s="41"/>
      <c r="G50" s="59">
        <v>4</v>
      </c>
      <c r="H50" s="17">
        <f t="shared" si="7"/>
        <v>4</v>
      </c>
      <c r="I50" s="245" t="s">
        <v>227</v>
      </c>
      <c r="J50" s="245" t="s">
        <v>227</v>
      </c>
      <c r="K50" s="245" t="s">
        <v>227</v>
      </c>
      <c r="L50" s="232" t="s">
        <v>274</v>
      </c>
      <c r="M50" s="167" t="s">
        <v>276</v>
      </c>
      <c r="N50" s="148" t="s">
        <v>277</v>
      </c>
      <c r="O50" s="170" t="s">
        <v>276</v>
      </c>
      <c r="P50" s="156"/>
    </row>
    <row r="51" spans="1:49" x14ac:dyDescent="0.2">
      <c r="A51" s="214" t="s">
        <v>236</v>
      </c>
      <c r="B51" s="175" t="s">
        <v>46</v>
      </c>
      <c r="C51" s="171">
        <v>2</v>
      </c>
      <c r="D51" s="178"/>
      <c r="E51" s="41">
        <v>0.01</v>
      </c>
      <c r="F51" s="41"/>
      <c r="G51" s="59">
        <v>4</v>
      </c>
      <c r="H51" s="17">
        <f t="shared" si="7"/>
        <v>4</v>
      </c>
      <c r="I51" s="245" t="s">
        <v>228</v>
      </c>
      <c r="J51" s="245" t="s">
        <v>228</v>
      </c>
      <c r="K51" s="245" t="s">
        <v>228</v>
      </c>
      <c r="L51" s="232" t="s">
        <v>274</v>
      </c>
      <c r="M51" s="167" t="s">
        <v>276</v>
      </c>
      <c r="N51" s="148" t="s">
        <v>277</v>
      </c>
      <c r="O51" s="170" t="s">
        <v>276</v>
      </c>
      <c r="P51" s="156"/>
    </row>
    <row r="52" spans="1:49" x14ac:dyDescent="0.2">
      <c r="A52" s="214" t="s">
        <v>63</v>
      </c>
      <c r="B52" s="175" t="s">
        <v>46</v>
      </c>
      <c r="C52" s="171">
        <v>0.5</v>
      </c>
      <c r="D52" s="178"/>
      <c r="E52" s="44"/>
      <c r="F52" s="44"/>
      <c r="G52" s="59">
        <v>4</v>
      </c>
      <c r="H52" s="17">
        <f t="shared" si="7"/>
        <v>4</v>
      </c>
      <c r="I52" s="245" t="s">
        <v>227</v>
      </c>
      <c r="J52" s="245" t="s">
        <v>227</v>
      </c>
      <c r="K52" s="245" t="s">
        <v>227</v>
      </c>
      <c r="L52" s="232" t="s">
        <v>274</v>
      </c>
      <c r="M52" s="167" t="s">
        <v>276</v>
      </c>
      <c r="N52" s="148" t="s">
        <v>277</v>
      </c>
      <c r="O52" s="170" t="s">
        <v>276</v>
      </c>
      <c r="P52" s="156"/>
    </row>
    <row r="53" spans="1:49" x14ac:dyDescent="0.2">
      <c r="A53" s="214" t="s">
        <v>64</v>
      </c>
      <c r="B53" s="175" t="s">
        <v>46</v>
      </c>
      <c r="C53" s="171">
        <v>2</v>
      </c>
      <c r="D53" s="178"/>
      <c r="E53" s="11"/>
      <c r="F53" s="11"/>
      <c r="G53" s="59">
        <v>4</v>
      </c>
      <c r="H53" s="17">
        <f t="shared" si="7"/>
        <v>4</v>
      </c>
      <c r="I53" s="245" t="s">
        <v>228</v>
      </c>
      <c r="J53" s="245" t="s">
        <v>228</v>
      </c>
      <c r="K53" s="245" t="s">
        <v>228</v>
      </c>
      <c r="L53" s="232" t="s">
        <v>274</v>
      </c>
      <c r="M53" s="167" t="s">
        <v>276</v>
      </c>
      <c r="N53" s="148" t="s">
        <v>277</v>
      </c>
      <c r="O53" s="170" t="s">
        <v>276</v>
      </c>
      <c r="P53" s="156"/>
    </row>
    <row r="54" spans="1:49" x14ac:dyDescent="0.2">
      <c r="A54" s="214" t="s">
        <v>237</v>
      </c>
      <c r="B54" s="175" t="s">
        <v>46</v>
      </c>
      <c r="C54" s="171">
        <v>0.5</v>
      </c>
      <c r="D54" s="178"/>
      <c r="E54" s="1"/>
      <c r="F54" s="1"/>
      <c r="G54" s="59">
        <v>4</v>
      </c>
      <c r="H54" s="17">
        <f t="shared" si="7"/>
        <v>4</v>
      </c>
      <c r="I54" s="245" t="s">
        <v>227</v>
      </c>
      <c r="J54" s="245" t="s">
        <v>227</v>
      </c>
      <c r="K54" s="245" t="s">
        <v>227</v>
      </c>
      <c r="L54" s="232" t="s">
        <v>274</v>
      </c>
      <c r="M54" s="167" t="s">
        <v>276</v>
      </c>
      <c r="N54" s="148" t="s">
        <v>277</v>
      </c>
      <c r="O54" s="170" t="s">
        <v>276</v>
      </c>
      <c r="P54" s="156"/>
    </row>
    <row r="55" spans="1:49" x14ac:dyDescent="0.2">
      <c r="A55" s="214" t="s">
        <v>238</v>
      </c>
      <c r="B55" s="175" t="s">
        <v>46</v>
      </c>
      <c r="C55" s="171">
        <v>0.5</v>
      </c>
      <c r="D55" s="175"/>
      <c r="E55" s="8">
        <v>0.03</v>
      </c>
      <c r="F55" s="8"/>
      <c r="G55" s="59">
        <v>4</v>
      </c>
      <c r="H55" s="17">
        <f t="shared" si="7"/>
        <v>4</v>
      </c>
      <c r="I55" s="245" t="s">
        <v>227</v>
      </c>
      <c r="J55" s="245" t="s">
        <v>227</v>
      </c>
      <c r="K55" s="245" t="s">
        <v>227</v>
      </c>
      <c r="L55" s="232" t="s">
        <v>274</v>
      </c>
      <c r="M55" s="167" t="s">
        <v>276</v>
      </c>
      <c r="N55" s="148" t="s">
        <v>277</v>
      </c>
      <c r="O55" s="170" t="s">
        <v>276</v>
      </c>
      <c r="P55" s="164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</row>
    <row r="56" spans="1:49" x14ac:dyDescent="0.2">
      <c r="A56" s="214" t="s">
        <v>165</v>
      </c>
      <c r="B56" s="175" t="s">
        <v>46</v>
      </c>
      <c r="C56" s="171">
        <v>0.5</v>
      </c>
      <c r="D56" s="178"/>
      <c r="E56" s="8"/>
      <c r="F56" s="8"/>
      <c r="G56" s="59">
        <v>4</v>
      </c>
      <c r="H56" s="17">
        <f t="shared" si="7"/>
        <v>4</v>
      </c>
      <c r="I56" s="245" t="s">
        <v>227</v>
      </c>
      <c r="J56" s="245" t="s">
        <v>227</v>
      </c>
      <c r="K56" s="245" t="s">
        <v>227</v>
      </c>
      <c r="L56" s="232" t="s">
        <v>274</v>
      </c>
      <c r="M56" s="167" t="s">
        <v>276</v>
      </c>
      <c r="N56" s="148" t="s">
        <v>277</v>
      </c>
      <c r="O56" s="170" t="s">
        <v>276</v>
      </c>
      <c r="P56" s="156"/>
    </row>
    <row r="57" spans="1:49" x14ac:dyDescent="0.2">
      <c r="A57" s="119"/>
      <c r="B57" s="168"/>
      <c r="C57" s="166"/>
      <c r="D57" s="154"/>
      <c r="E57" s="5"/>
      <c r="F57" s="5"/>
      <c r="G57" s="58"/>
      <c r="H57" s="5"/>
      <c r="I57" s="7"/>
      <c r="J57" s="123"/>
      <c r="K57" s="123"/>
      <c r="L57" s="137"/>
      <c r="M57" s="326"/>
      <c r="N57" s="324"/>
      <c r="O57" s="137"/>
      <c r="P57" s="156"/>
    </row>
    <row r="58" spans="1:49" x14ac:dyDescent="0.2">
      <c r="A58" s="119" t="s">
        <v>252</v>
      </c>
      <c r="B58" s="168"/>
      <c r="C58" s="166"/>
      <c r="D58" s="154"/>
      <c r="E58" s="5"/>
      <c r="F58" s="5"/>
      <c r="G58" s="58"/>
      <c r="H58" s="5"/>
      <c r="I58" s="7"/>
      <c r="J58" s="123"/>
      <c r="K58" s="123"/>
      <c r="L58" s="137"/>
      <c r="M58" s="326"/>
      <c r="N58" s="324"/>
      <c r="O58" s="137"/>
      <c r="P58" s="156"/>
    </row>
    <row r="59" spans="1:49" x14ac:dyDescent="0.2">
      <c r="A59" s="121" t="s">
        <v>3</v>
      </c>
      <c r="B59" s="175" t="s">
        <v>17</v>
      </c>
      <c r="C59" s="171">
        <v>0.01</v>
      </c>
      <c r="D59" s="178"/>
      <c r="E59" s="27">
        <v>5.5E-2</v>
      </c>
      <c r="F59" s="27"/>
      <c r="G59" s="17">
        <v>1</v>
      </c>
      <c r="H59" s="17">
        <f t="shared" ref="H59:H68" si="8">COUNTA(I59:L59)</f>
        <v>1</v>
      </c>
      <c r="I59" s="4"/>
      <c r="J59" s="80"/>
      <c r="K59" s="80"/>
      <c r="L59" s="136">
        <v>0.12</v>
      </c>
      <c r="M59" s="136">
        <v>0.12</v>
      </c>
      <c r="N59" s="136">
        <v>0.12</v>
      </c>
      <c r="O59" s="136">
        <v>0.12</v>
      </c>
      <c r="P59" s="156"/>
    </row>
    <row r="60" spans="1:49" x14ac:dyDescent="0.2">
      <c r="A60" s="121" t="s">
        <v>4</v>
      </c>
      <c r="B60" s="175" t="s">
        <v>17</v>
      </c>
      <c r="C60" s="171">
        <v>1E-3</v>
      </c>
      <c r="D60" s="178"/>
      <c r="E60" s="27">
        <v>1.2999999999999999E-2</v>
      </c>
      <c r="F60" s="27"/>
      <c r="G60" s="17">
        <v>1</v>
      </c>
      <c r="H60" s="17">
        <f t="shared" si="8"/>
        <v>1</v>
      </c>
      <c r="I60" s="4"/>
      <c r="J60" s="80"/>
      <c r="K60" s="80"/>
      <c r="L60" s="258" t="s">
        <v>271</v>
      </c>
      <c r="M60" s="167" t="s">
        <v>276</v>
      </c>
      <c r="N60" s="148" t="s">
        <v>277</v>
      </c>
      <c r="O60" s="170" t="s">
        <v>276</v>
      </c>
      <c r="P60" s="156"/>
    </row>
    <row r="61" spans="1:49" x14ac:dyDescent="0.2">
      <c r="A61" s="121" t="s">
        <v>5</v>
      </c>
      <c r="B61" s="175" t="s">
        <v>17</v>
      </c>
      <c r="C61" s="171">
        <v>1E-3</v>
      </c>
      <c r="D61" s="178"/>
      <c r="E61" s="11"/>
      <c r="F61" s="11"/>
      <c r="G61" s="17">
        <v>1</v>
      </c>
      <c r="H61" s="17">
        <f t="shared" si="8"/>
        <v>1</v>
      </c>
      <c r="I61" s="4"/>
      <c r="J61" s="80"/>
      <c r="K61" s="80"/>
      <c r="L61" s="258">
        <v>8.0000000000000002E-3</v>
      </c>
      <c r="M61" s="258">
        <v>8.0000000000000002E-3</v>
      </c>
      <c r="N61" s="258">
        <v>8.0000000000000002E-3</v>
      </c>
      <c r="O61" s="258">
        <v>8.0000000000000002E-3</v>
      </c>
      <c r="P61" s="156"/>
    </row>
    <row r="62" spans="1:49" x14ac:dyDescent="0.2">
      <c r="A62" s="121" t="s">
        <v>6</v>
      </c>
      <c r="B62" s="175" t="s">
        <v>17</v>
      </c>
      <c r="C62" s="171">
        <v>1E-4</v>
      </c>
      <c r="D62" s="178"/>
      <c r="E62" s="45">
        <v>2.0000000000000001E-4</v>
      </c>
      <c r="F62" s="45"/>
      <c r="G62" s="17">
        <v>1</v>
      </c>
      <c r="H62" s="17">
        <f t="shared" si="8"/>
        <v>1</v>
      </c>
      <c r="I62" s="4"/>
      <c r="J62" s="80"/>
      <c r="K62" s="80"/>
      <c r="L62" s="170" t="s">
        <v>272</v>
      </c>
      <c r="M62" s="167" t="s">
        <v>276</v>
      </c>
      <c r="N62" s="148" t="s">
        <v>277</v>
      </c>
      <c r="O62" s="170" t="s">
        <v>276</v>
      </c>
      <c r="P62" s="156"/>
    </row>
    <row r="63" spans="1:49" x14ac:dyDescent="0.2">
      <c r="A63" s="121" t="s">
        <v>27</v>
      </c>
      <c r="B63" s="175" t="s">
        <v>17</v>
      </c>
      <c r="C63" s="171">
        <v>1E-3</v>
      </c>
      <c r="D63" s="178"/>
      <c r="E63" s="27">
        <v>1E-3</v>
      </c>
      <c r="F63" s="27"/>
      <c r="G63" s="17">
        <v>1</v>
      </c>
      <c r="H63" s="17">
        <f t="shared" si="8"/>
        <v>1</v>
      </c>
      <c r="I63" s="4"/>
      <c r="J63" s="80"/>
      <c r="K63" s="80"/>
      <c r="L63" s="129" t="s">
        <v>271</v>
      </c>
      <c r="M63" s="167" t="s">
        <v>276</v>
      </c>
      <c r="N63" s="148" t="s">
        <v>277</v>
      </c>
      <c r="O63" s="170" t="s">
        <v>276</v>
      </c>
      <c r="P63" s="156"/>
    </row>
    <row r="64" spans="1:49" x14ac:dyDescent="0.2">
      <c r="A64" s="121" t="s">
        <v>9</v>
      </c>
      <c r="B64" s="175" t="s">
        <v>17</v>
      </c>
      <c r="C64" s="171">
        <v>1E-3</v>
      </c>
      <c r="D64" s="178"/>
      <c r="E64" s="11"/>
      <c r="F64" s="11"/>
      <c r="G64" s="17">
        <v>1</v>
      </c>
      <c r="H64" s="17">
        <f t="shared" si="8"/>
        <v>1</v>
      </c>
      <c r="I64" s="4"/>
      <c r="J64" s="80"/>
      <c r="K64" s="80"/>
      <c r="L64" s="259">
        <v>2E-3</v>
      </c>
      <c r="M64" s="259">
        <v>2E-3</v>
      </c>
      <c r="N64" s="259">
        <v>2E-3</v>
      </c>
      <c r="O64" s="259">
        <v>2E-3</v>
      </c>
      <c r="P64" s="156"/>
    </row>
    <row r="65" spans="1:16" x14ac:dyDescent="0.2">
      <c r="A65" s="121" t="s">
        <v>10</v>
      </c>
      <c r="B65" s="175" t="s">
        <v>17</v>
      </c>
      <c r="C65" s="171">
        <v>1E-3</v>
      </c>
      <c r="D65" s="178"/>
      <c r="E65" s="27">
        <v>1.4E-3</v>
      </c>
      <c r="F65" s="27"/>
      <c r="G65" s="17">
        <v>1</v>
      </c>
      <c r="H65" s="17">
        <f t="shared" si="8"/>
        <v>1</v>
      </c>
      <c r="I65" s="4"/>
      <c r="J65" s="80"/>
      <c r="K65" s="80"/>
      <c r="L65" s="260">
        <v>2E-3</v>
      </c>
      <c r="M65" s="260">
        <v>2E-3</v>
      </c>
      <c r="N65" s="260">
        <v>2E-3</v>
      </c>
      <c r="O65" s="260">
        <v>2E-3</v>
      </c>
      <c r="P65" s="156"/>
    </row>
    <row r="66" spans="1:16" x14ac:dyDescent="0.2">
      <c r="A66" s="121" t="s">
        <v>28</v>
      </c>
      <c r="B66" s="175" t="s">
        <v>17</v>
      </c>
      <c r="C66" s="171">
        <v>1E-3</v>
      </c>
      <c r="D66" s="178"/>
      <c r="E66" s="27">
        <v>3.3999999999999998E-3</v>
      </c>
      <c r="F66" s="27"/>
      <c r="G66" s="17">
        <v>1</v>
      </c>
      <c r="H66" s="17">
        <f t="shared" si="8"/>
        <v>1</v>
      </c>
      <c r="I66" s="4"/>
      <c r="J66" s="80"/>
      <c r="K66" s="80"/>
      <c r="L66" s="260" t="s">
        <v>271</v>
      </c>
      <c r="M66" s="167" t="s">
        <v>276</v>
      </c>
      <c r="N66" s="148" t="s">
        <v>277</v>
      </c>
      <c r="O66" s="170" t="s">
        <v>276</v>
      </c>
      <c r="P66" s="156"/>
    </row>
    <row r="67" spans="1:16" x14ac:dyDescent="0.2">
      <c r="A67" s="121" t="s">
        <v>30</v>
      </c>
      <c r="B67" s="175" t="s">
        <v>17</v>
      </c>
      <c r="C67" s="171">
        <v>1E-4</v>
      </c>
      <c r="D67" s="178"/>
      <c r="E67" s="27">
        <v>5.9999999999999995E-4</v>
      </c>
      <c r="F67" s="27"/>
      <c r="G67" s="17">
        <v>1</v>
      </c>
      <c r="H67" s="17">
        <f t="shared" si="8"/>
        <v>1</v>
      </c>
      <c r="I67" s="4"/>
      <c r="J67" s="80"/>
      <c r="K67" s="80"/>
      <c r="L67" s="170" t="s">
        <v>272</v>
      </c>
      <c r="M67" s="167" t="s">
        <v>276</v>
      </c>
      <c r="N67" s="148" t="s">
        <v>277</v>
      </c>
      <c r="O67" s="170" t="s">
        <v>276</v>
      </c>
      <c r="P67" s="156"/>
    </row>
    <row r="68" spans="1:16" x14ac:dyDescent="0.2">
      <c r="A68" s="121" t="s">
        <v>29</v>
      </c>
      <c r="B68" s="177" t="s">
        <v>17</v>
      </c>
      <c r="C68" s="179">
        <v>5.0000000000000001E-3</v>
      </c>
      <c r="D68" s="178"/>
      <c r="E68" s="27">
        <v>8.0000000000000002E-3</v>
      </c>
      <c r="F68" s="27"/>
      <c r="G68" s="17">
        <v>1</v>
      </c>
      <c r="H68" s="17">
        <f t="shared" si="8"/>
        <v>1</v>
      </c>
      <c r="I68" s="4"/>
      <c r="J68" s="80"/>
      <c r="K68" s="80"/>
      <c r="L68" s="258">
        <v>1.2E-2</v>
      </c>
      <c r="M68" s="258">
        <v>1.2E-2</v>
      </c>
      <c r="N68" s="258">
        <v>1.2E-2</v>
      </c>
      <c r="O68" s="258">
        <v>1.2E-2</v>
      </c>
      <c r="P68" s="156"/>
    </row>
    <row r="69" spans="1:16" ht="13.5" customHeight="1" x14ac:dyDescent="0.2">
      <c r="A69" s="119"/>
      <c r="B69" s="168"/>
      <c r="C69" s="166"/>
      <c r="D69" s="154"/>
      <c r="E69" s="5"/>
      <c r="F69" s="5"/>
      <c r="G69" s="5"/>
      <c r="H69" s="5"/>
      <c r="I69" s="5"/>
      <c r="J69" s="15"/>
      <c r="K69" s="15"/>
      <c r="L69" s="118"/>
      <c r="M69" s="162"/>
      <c r="N69" s="15"/>
      <c r="O69" s="118"/>
      <c r="P69" s="156"/>
    </row>
    <row r="70" spans="1:16" x14ac:dyDescent="0.2">
      <c r="A70" s="119" t="s">
        <v>168</v>
      </c>
      <c r="B70" s="168"/>
      <c r="C70" s="166"/>
      <c r="D70" s="154"/>
      <c r="E70" s="5"/>
      <c r="F70" s="5"/>
      <c r="G70" s="5"/>
      <c r="H70" s="5"/>
      <c r="I70" s="5"/>
      <c r="J70" s="15"/>
      <c r="K70" s="15"/>
      <c r="L70" s="118"/>
      <c r="M70" s="162"/>
      <c r="N70" s="15"/>
      <c r="O70" s="118"/>
      <c r="P70" s="156"/>
    </row>
    <row r="71" spans="1:16" x14ac:dyDescent="0.2">
      <c r="A71" s="121" t="s">
        <v>121</v>
      </c>
      <c r="B71" s="175" t="s">
        <v>46</v>
      </c>
      <c r="C71" s="179">
        <v>1</v>
      </c>
      <c r="D71" s="182"/>
      <c r="E71" s="27">
        <v>950</v>
      </c>
      <c r="F71" s="27"/>
      <c r="G71" s="17">
        <v>1</v>
      </c>
      <c r="H71" s="17">
        <f>COUNTA(I71:L71)</f>
        <v>1</v>
      </c>
      <c r="I71" s="4"/>
      <c r="J71" s="80"/>
      <c r="K71" s="80"/>
      <c r="L71" s="250" t="s">
        <v>225</v>
      </c>
      <c r="M71" s="167" t="s">
        <v>276</v>
      </c>
      <c r="N71" s="148" t="s">
        <v>277</v>
      </c>
      <c r="O71" s="170" t="s">
        <v>276</v>
      </c>
      <c r="P71" s="156"/>
    </row>
    <row r="72" spans="1:16" x14ac:dyDescent="0.2">
      <c r="A72" s="121" t="s">
        <v>122</v>
      </c>
      <c r="B72" s="175" t="s">
        <v>46</v>
      </c>
      <c r="C72" s="179">
        <v>5</v>
      </c>
      <c r="D72" s="182"/>
      <c r="E72" s="4"/>
      <c r="F72" s="4"/>
      <c r="G72" s="17">
        <v>1</v>
      </c>
      <c r="H72" s="17">
        <f>COUNTA(I72:L72)</f>
        <v>1</v>
      </c>
      <c r="I72" s="4"/>
      <c r="J72" s="80"/>
      <c r="K72" s="80"/>
      <c r="L72" s="250" t="s">
        <v>267</v>
      </c>
      <c r="M72" s="167" t="s">
        <v>276</v>
      </c>
      <c r="N72" s="148" t="s">
        <v>277</v>
      </c>
      <c r="O72" s="170" t="s">
        <v>276</v>
      </c>
      <c r="P72" s="156"/>
    </row>
    <row r="73" spans="1:16" x14ac:dyDescent="0.2">
      <c r="A73" s="121" t="s">
        <v>123</v>
      </c>
      <c r="B73" s="175" t="s">
        <v>46</v>
      </c>
      <c r="C73" s="179">
        <v>2</v>
      </c>
      <c r="D73" s="182"/>
      <c r="E73" s="4"/>
      <c r="F73" s="4"/>
      <c r="G73" s="17">
        <v>1</v>
      </c>
      <c r="H73" s="17">
        <f>COUNTA(I73:L73)</f>
        <v>1</v>
      </c>
      <c r="I73" s="4"/>
      <c r="J73" s="80"/>
      <c r="K73" s="80"/>
      <c r="L73" s="250" t="s">
        <v>267</v>
      </c>
      <c r="M73" s="167" t="s">
        <v>276</v>
      </c>
      <c r="N73" s="148" t="s">
        <v>277</v>
      </c>
      <c r="O73" s="170" t="s">
        <v>276</v>
      </c>
      <c r="P73" s="156"/>
    </row>
    <row r="74" spans="1:16" x14ac:dyDescent="0.2">
      <c r="A74" s="121" t="s">
        <v>166</v>
      </c>
      <c r="B74" s="175" t="s">
        <v>46</v>
      </c>
      <c r="C74" s="179">
        <v>2</v>
      </c>
      <c r="D74" s="178"/>
      <c r="E74" s="27"/>
      <c r="F74" s="27"/>
      <c r="G74" s="17">
        <v>1</v>
      </c>
      <c r="H74" s="17">
        <f t="shared" ref="H74:H79" si="9">COUNTA(I74:L74)</f>
        <v>1</v>
      </c>
      <c r="I74" s="4"/>
      <c r="J74" s="80"/>
      <c r="K74" s="80"/>
      <c r="L74" s="250" t="s">
        <v>267</v>
      </c>
      <c r="M74" s="167" t="s">
        <v>276</v>
      </c>
      <c r="N74" s="148" t="s">
        <v>277</v>
      </c>
      <c r="O74" s="170" t="s">
        <v>276</v>
      </c>
      <c r="P74" s="156"/>
    </row>
    <row r="75" spans="1:16" x14ac:dyDescent="0.2">
      <c r="A75" s="121" t="s">
        <v>167</v>
      </c>
      <c r="B75" s="175" t="s">
        <v>46</v>
      </c>
      <c r="C75" s="179">
        <v>2</v>
      </c>
      <c r="D75" s="178"/>
      <c r="E75" s="27"/>
      <c r="F75" s="27"/>
      <c r="G75" s="17">
        <v>1</v>
      </c>
      <c r="H75" s="17">
        <f t="shared" si="9"/>
        <v>1</v>
      </c>
      <c r="I75" s="4"/>
      <c r="J75" s="80"/>
      <c r="K75" s="80"/>
      <c r="L75" s="250" t="s">
        <v>267</v>
      </c>
      <c r="M75" s="167" t="s">
        <v>276</v>
      </c>
      <c r="N75" s="148" t="s">
        <v>277</v>
      </c>
      <c r="O75" s="170" t="s">
        <v>276</v>
      </c>
      <c r="P75" s="156"/>
    </row>
    <row r="76" spans="1:16" x14ac:dyDescent="0.2">
      <c r="A76" s="121" t="s">
        <v>159</v>
      </c>
      <c r="B76" s="175" t="s">
        <v>46</v>
      </c>
      <c r="C76" s="179">
        <v>1</v>
      </c>
      <c r="D76" s="178"/>
      <c r="E76" s="27"/>
      <c r="F76" s="27"/>
      <c r="G76" s="17">
        <v>1</v>
      </c>
      <c r="H76" s="17">
        <f t="shared" si="9"/>
        <v>1</v>
      </c>
      <c r="I76" s="4"/>
      <c r="J76" s="80"/>
      <c r="K76" s="80"/>
      <c r="L76" s="250" t="s">
        <v>267</v>
      </c>
      <c r="M76" s="167" t="s">
        <v>276</v>
      </c>
      <c r="N76" s="148" t="s">
        <v>277</v>
      </c>
      <c r="O76" s="170" t="s">
        <v>276</v>
      </c>
      <c r="P76" s="156"/>
    </row>
    <row r="77" spans="1:16" x14ac:dyDescent="0.2">
      <c r="A77" s="121" t="s">
        <v>160</v>
      </c>
      <c r="B77" s="175" t="s">
        <v>46</v>
      </c>
      <c r="C77" s="179">
        <v>1</v>
      </c>
      <c r="D77" s="178"/>
      <c r="E77" s="27"/>
      <c r="F77" s="27"/>
      <c r="G77" s="17">
        <v>1</v>
      </c>
      <c r="H77" s="17">
        <f t="shared" si="9"/>
        <v>1</v>
      </c>
      <c r="I77" s="4"/>
      <c r="J77" s="80"/>
      <c r="K77" s="80"/>
      <c r="L77" s="250" t="s">
        <v>225</v>
      </c>
      <c r="M77" s="167" t="s">
        <v>276</v>
      </c>
      <c r="N77" s="148" t="s">
        <v>277</v>
      </c>
      <c r="O77" s="170" t="s">
        <v>276</v>
      </c>
      <c r="P77" s="156"/>
    </row>
    <row r="78" spans="1:16" x14ac:dyDescent="0.2">
      <c r="A78" s="121" t="s">
        <v>105</v>
      </c>
      <c r="B78" s="175" t="s">
        <v>46</v>
      </c>
      <c r="C78" s="179">
        <v>5</v>
      </c>
      <c r="D78" s="178"/>
      <c r="E78" s="27">
        <v>16</v>
      </c>
      <c r="F78" s="27"/>
      <c r="G78" s="17">
        <v>1</v>
      </c>
      <c r="H78" s="17">
        <f t="shared" si="9"/>
        <v>1</v>
      </c>
      <c r="I78" s="4"/>
      <c r="J78" s="80"/>
      <c r="K78" s="80"/>
      <c r="L78" s="250" t="s">
        <v>230</v>
      </c>
      <c r="M78" s="167" t="s">
        <v>276</v>
      </c>
      <c r="N78" s="148" t="s">
        <v>277</v>
      </c>
      <c r="O78" s="170" t="s">
        <v>276</v>
      </c>
      <c r="P78" s="156"/>
    </row>
    <row r="79" spans="1:16" x14ac:dyDescent="0.2">
      <c r="A79" s="121" t="s">
        <v>45</v>
      </c>
      <c r="B79" s="175" t="s">
        <v>46</v>
      </c>
      <c r="C79" s="171">
        <v>1</v>
      </c>
      <c r="D79" s="178"/>
      <c r="E79" s="27"/>
      <c r="F79" s="27"/>
      <c r="G79" s="17">
        <v>1</v>
      </c>
      <c r="H79" s="17">
        <f t="shared" si="9"/>
        <v>1</v>
      </c>
      <c r="I79" s="4"/>
      <c r="J79" s="80"/>
      <c r="K79" s="80"/>
      <c r="L79" s="250" t="s">
        <v>225</v>
      </c>
      <c r="M79" s="167" t="s">
        <v>276</v>
      </c>
      <c r="N79" s="148" t="s">
        <v>277</v>
      </c>
      <c r="O79" s="170" t="s">
        <v>276</v>
      </c>
      <c r="P79" s="156"/>
    </row>
    <row r="80" spans="1:16" x14ac:dyDescent="0.2">
      <c r="A80" s="166"/>
      <c r="B80" s="168"/>
      <c r="C80" s="166"/>
      <c r="D80" s="168"/>
      <c r="E80" s="78"/>
      <c r="F80" s="78"/>
      <c r="G80" s="78"/>
      <c r="H80" s="78"/>
      <c r="I80" s="78"/>
      <c r="J80" s="126"/>
      <c r="K80" s="126"/>
      <c r="L80" s="118"/>
      <c r="M80" s="162"/>
      <c r="N80" s="15"/>
      <c r="O80" s="118"/>
      <c r="P80" s="156"/>
    </row>
    <row r="81" spans="1:16" x14ac:dyDescent="0.2">
      <c r="A81" s="166" t="s">
        <v>141</v>
      </c>
      <c r="B81" s="168"/>
      <c r="C81" s="166"/>
      <c r="D81" s="168"/>
      <c r="E81" s="78"/>
      <c r="F81" s="78"/>
      <c r="G81" s="78"/>
      <c r="H81" s="78"/>
      <c r="I81" s="78"/>
      <c r="J81" s="126"/>
      <c r="K81" s="126"/>
      <c r="L81" s="118"/>
      <c r="M81" s="162"/>
      <c r="N81" s="15"/>
      <c r="O81" s="118"/>
      <c r="P81" s="156"/>
    </row>
    <row r="82" spans="1:16" x14ac:dyDescent="0.2">
      <c r="A82" s="179" t="s">
        <v>169</v>
      </c>
      <c r="B82" s="175" t="s">
        <v>46</v>
      </c>
      <c r="C82" s="171">
        <v>5</v>
      </c>
      <c r="D82" s="178"/>
      <c r="E82" s="4"/>
      <c r="F82" s="4"/>
      <c r="G82" s="53">
        <v>1</v>
      </c>
      <c r="H82" s="17">
        <f t="shared" ref="H82:H90" si="10">COUNTA(I82:L82)</f>
        <v>1</v>
      </c>
      <c r="I82" s="4"/>
      <c r="J82" s="80"/>
      <c r="K82" s="80"/>
      <c r="L82" s="250" t="s">
        <v>230</v>
      </c>
      <c r="M82" s="167" t="s">
        <v>276</v>
      </c>
      <c r="N82" s="148" t="s">
        <v>277</v>
      </c>
      <c r="O82" s="170" t="s">
        <v>276</v>
      </c>
      <c r="P82" s="156"/>
    </row>
    <row r="83" spans="1:16" x14ac:dyDescent="0.2">
      <c r="A83" s="179" t="s">
        <v>170</v>
      </c>
      <c r="B83" s="175" t="s">
        <v>46</v>
      </c>
      <c r="C83" s="171">
        <v>5</v>
      </c>
      <c r="D83" s="178"/>
      <c r="E83" s="4"/>
      <c r="F83" s="4"/>
      <c r="G83" s="53">
        <v>1</v>
      </c>
      <c r="H83" s="17">
        <f t="shared" si="10"/>
        <v>1</v>
      </c>
      <c r="I83" s="4"/>
      <c r="J83" s="80"/>
      <c r="K83" s="80"/>
      <c r="L83" s="250" t="s">
        <v>230</v>
      </c>
      <c r="M83" s="167" t="s">
        <v>276</v>
      </c>
      <c r="N83" s="148" t="s">
        <v>277</v>
      </c>
      <c r="O83" s="170" t="s">
        <v>276</v>
      </c>
      <c r="P83" s="156"/>
    </row>
    <row r="84" spans="1:16" x14ac:dyDescent="0.2">
      <c r="A84" s="179" t="s">
        <v>171</v>
      </c>
      <c r="B84" s="175" t="s">
        <v>46</v>
      </c>
      <c r="C84" s="171">
        <v>5</v>
      </c>
      <c r="D84" s="178"/>
      <c r="E84" s="4"/>
      <c r="F84" s="4"/>
      <c r="G84" s="53">
        <v>1</v>
      </c>
      <c r="H84" s="17">
        <f t="shared" si="10"/>
        <v>1</v>
      </c>
      <c r="I84" s="4"/>
      <c r="J84" s="80"/>
      <c r="K84" s="80"/>
      <c r="L84" s="250" t="s">
        <v>230</v>
      </c>
      <c r="M84" s="167" t="s">
        <v>276</v>
      </c>
      <c r="N84" s="148" t="s">
        <v>277</v>
      </c>
      <c r="O84" s="170" t="s">
        <v>276</v>
      </c>
      <c r="P84" s="156"/>
    </row>
    <row r="85" spans="1:16" x14ac:dyDescent="0.2">
      <c r="A85" s="179" t="s">
        <v>172</v>
      </c>
      <c r="B85" s="175" t="s">
        <v>46</v>
      </c>
      <c r="C85" s="171">
        <v>5</v>
      </c>
      <c r="D85" s="178"/>
      <c r="E85" s="4"/>
      <c r="F85" s="4"/>
      <c r="G85" s="53">
        <v>1</v>
      </c>
      <c r="H85" s="17">
        <f t="shared" si="10"/>
        <v>1</v>
      </c>
      <c r="I85" s="4"/>
      <c r="J85" s="80"/>
      <c r="K85" s="80"/>
      <c r="L85" s="250" t="s">
        <v>230</v>
      </c>
      <c r="M85" s="167" t="s">
        <v>276</v>
      </c>
      <c r="N85" s="148" t="s">
        <v>277</v>
      </c>
      <c r="O85" s="170" t="s">
        <v>276</v>
      </c>
      <c r="P85" s="156"/>
    </row>
    <row r="86" spans="1:16" x14ac:dyDescent="0.2">
      <c r="A86" s="179" t="s">
        <v>173</v>
      </c>
      <c r="B86" s="175" t="s">
        <v>46</v>
      </c>
      <c r="C86" s="171">
        <v>5</v>
      </c>
      <c r="D86" s="178"/>
      <c r="E86" s="4"/>
      <c r="F86" s="4"/>
      <c r="G86" s="53">
        <v>1</v>
      </c>
      <c r="H86" s="17">
        <f t="shared" si="10"/>
        <v>1</v>
      </c>
      <c r="I86" s="4"/>
      <c r="J86" s="80"/>
      <c r="K86" s="80"/>
      <c r="L86" s="250" t="s">
        <v>230</v>
      </c>
      <c r="M86" s="167" t="s">
        <v>276</v>
      </c>
      <c r="N86" s="148" t="s">
        <v>277</v>
      </c>
      <c r="O86" s="170" t="s">
        <v>276</v>
      </c>
      <c r="P86" s="156"/>
    </row>
    <row r="87" spans="1:16" x14ac:dyDescent="0.2">
      <c r="A87" s="179" t="s">
        <v>174</v>
      </c>
      <c r="B87" s="175" t="s">
        <v>46</v>
      </c>
      <c r="C87" s="171">
        <v>5</v>
      </c>
      <c r="D87" s="178"/>
      <c r="E87" s="4"/>
      <c r="F87" s="4"/>
      <c r="G87" s="53">
        <v>1</v>
      </c>
      <c r="H87" s="17">
        <f t="shared" si="10"/>
        <v>1</v>
      </c>
      <c r="I87" s="4"/>
      <c r="J87" s="80"/>
      <c r="K87" s="80"/>
      <c r="L87" s="250" t="s">
        <v>230</v>
      </c>
      <c r="M87" s="167" t="s">
        <v>276</v>
      </c>
      <c r="N87" s="148" t="s">
        <v>277</v>
      </c>
      <c r="O87" s="170" t="s">
        <v>276</v>
      </c>
      <c r="P87" s="156"/>
    </row>
    <row r="88" spans="1:16" x14ac:dyDescent="0.2">
      <c r="A88" s="179" t="s">
        <v>175</v>
      </c>
      <c r="B88" s="175" t="s">
        <v>46</v>
      </c>
      <c r="C88" s="171">
        <v>5</v>
      </c>
      <c r="D88" s="178"/>
      <c r="E88" s="4"/>
      <c r="F88" s="4"/>
      <c r="G88" s="53">
        <v>1</v>
      </c>
      <c r="H88" s="17">
        <f t="shared" si="10"/>
        <v>1</v>
      </c>
      <c r="I88" s="4"/>
      <c r="J88" s="80"/>
      <c r="K88" s="80"/>
      <c r="L88" s="250" t="s">
        <v>230</v>
      </c>
      <c r="M88" s="167" t="s">
        <v>276</v>
      </c>
      <c r="N88" s="148" t="s">
        <v>277</v>
      </c>
      <c r="O88" s="170" t="s">
        <v>276</v>
      </c>
      <c r="P88" s="156"/>
    </row>
    <row r="89" spans="1:16" x14ac:dyDescent="0.2">
      <c r="A89" s="179" t="s">
        <v>176</v>
      </c>
      <c r="B89" s="175" t="s">
        <v>46</v>
      </c>
      <c r="C89" s="171">
        <v>5</v>
      </c>
      <c r="D89" s="178"/>
      <c r="E89" s="4"/>
      <c r="F89" s="4"/>
      <c r="G89" s="53">
        <v>1</v>
      </c>
      <c r="H89" s="17">
        <f t="shared" si="10"/>
        <v>1</v>
      </c>
      <c r="I89" s="4"/>
      <c r="J89" s="80"/>
      <c r="K89" s="80"/>
      <c r="L89" s="250" t="s">
        <v>230</v>
      </c>
      <c r="M89" s="167" t="s">
        <v>276</v>
      </c>
      <c r="N89" s="148" t="s">
        <v>277</v>
      </c>
      <c r="O89" s="170" t="s">
        <v>276</v>
      </c>
      <c r="P89" s="156"/>
    </row>
    <row r="90" spans="1:16" x14ac:dyDescent="0.2">
      <c r="A90" s="179" t="s">
        <v>177</v>
      </c>
      <c r="B90" s="175" t="s">
        <v>46</v>
      </c>
      <c r="C90" s="171">
        <v>5</v>
      </c>
      <c r="D90" s="178"/>
      <c r="E90" s="4"/>
      <c r="F90" s="4"/>
      <c r="G90" s="53">
        <v>1</v>
      </c>
      <c r="H90" s="17">
        <f t="shared" si="10"/>
        <v>1</v>
      </c>
      <c r="I90" s="4"/>
      <c r="J90" s="80"/>
      <c r="K90" s="80"/>
      <c r="L90" s="250" t="s">
        <v>230</v>
      </c>
      <c r="M90" s="167" t="s">
        <v>276</v>
      </c>
      <c r="N90" s="148" t="s">
        <v>277</v>
      </c>
      <c r="O90" s="170" t="s">
        <v>276</v>
      </c>
      <c r="P90" s="156"/>
    </row>
    <row r="91" spans="1:16" x14ac:dyDescent="0.2">
      <c r="A91" s="166"/>
      <c r="B91" s="168"/>
      <c r="C91" s="166"/>
      <c r="D91" s="168"/>
      <c r="E91" s="78"/>
      <c r="F91" s="78"/>
      <c r="G91" s="78"/>
      <c r="H91" s="78"/>
      <c r="I91" s="78"/>
      <c r="J91" s="126"/>
      <c r="K91" s="126"/>
      <c r="L91" s="118"/>
      <c r="M91" s="162"/>
      <c r="N91" s="123"/>
      <c r="O91" s="118"/>
      <c r="P91" s="156"/>
    </row>
    <row r="92" spans="1:16" x14ac:dyDescent="0.2">
      <c r="A92" s="166" t="s">
        <v>184</v>
      </c>
      <c r="B92" s="168"/>
      <c r="C92" s="166"/>
      <c r="D92" s="168"/>
      <c r="E92" s="78"/>
      <c r="F92" s="78"/>
      <c r="G92" s="78"/>
      <c r="H92" s="78"/>
      <c r="I92" s="78"/>
      <c r="J92" s="126"/>
      <c r="K92" s="126"/>
      <c r="L92" s="118"/>
      <c r="M92" s="162"/>
      <c r="N92" s="123"/>
      <c r="O92" s="118"/>
      <c r="P92" s="156"/>
    </row>
    <row r="93" spans="1:16" x14ac:dyDescent="0.2">
      <c r="A93" s="179" t="s">
        <v>185</v>
      </c>
      <c r="B93" s="175" t="s">
        <v>46</v>
      </c>
      <c r="C93" s="171">
        <v>5</v>
      </c>
      <c r="D93" s="178"/>
      <c r="E93" s="4"/>
      <c r="F93" s="4"/>
      <c r="G93" s="53">
        <v>1</v>
      </c>
      <c r="H93" s="17">
        <f>COUNTA(I93:L93)</f>
        <v>1</v>
      </c>
      <c r="I93" s="4"/>
      <c r="J93" s="80"/>
      <c r="K93" s="80"/>
      <c r="L93" s="250" t="s">
        <v>230</v>
      </c>
      <c r="M93" s="167" t="s">
        <v>276</v>
      </c>
      <c r="N93" s="148" t="s">
        <v>277</v>
      </c>
      <c r="O93" s="170" t="s">
        <v>276</v>
      </c>
      <c r="P93" s="156"/>
    </row>
    <row r="94" spans="1:16" x14ac:dyDescent="0.2">
      <c r="A94" s="166"/>
      <c r="B94" s="168"/>
      <c r="C94" s="166"/>
      <c r="D94" s="168"/>
      <c r="E94" s="78"/>
      <c r="F94" s="78"/>
      <c r="G94" s="78"/>
      <c r="H94" s="78"/>
      <c r="I94" s="78"/>
      <c r="J94" s="126"/>
      <c r="K94" s="126"/>
      <c r="L94" s="255"/>
      <c r="M94" s="326"/>
      <c r="N94" s="123"/>
      <c r="O94" s="137"/>
      <c r="P94" s="156"/>
    </row>
    <row r="95" spans="1:16" x14ac:dyDescent="0.2">
      <c r="A95" s="166" t="s">
        <v>186</v>
      </c>
      <c r="B95" s="168"/>
      <c r="C95" s="166"/>
      <c r="D95" s="168"/>
      <c r="E95" s="78"/>
      <c r="F95" s="78"/>
      <c r="G95" s="78"/>
      <c r="H95" s="78"/>
      <c r="I95" s="78"/>
      <c r="J95" s="126"/>
      <c r="K95" s="126"/>
      <c r="L95" s="255"/>
      <c r="M95" s="326"/>
      <c r="N95" s="123"/>
      <c r="O95" s="137"/>
      <c r="P95" s="156"/>
    </row>
    <row r="96" spans="1:16" x14ac:dyDescent="0.2">
      <c r="A96" s="179" t="s">
        <v>187</v>
      </c>
      <c r="B96" s="175" t="s">
        <v>46</v>
      </c>
      <c r="C96" s="171">
        <v>5</v>
      </c>
      <c r="D96" s="178"/>
      <c r="E96" s="4"/>
      <c r="F96" s="4"/>
      <c r="G96" s="53">
        <v>1</v>
      </c>
      <c r="H96" s="17">
        <f>COUNTA(I96:L96)</f>
        <v>1</v>
      </c>
      <c r="I96" s="4"/>
      <c r="J96" s="80"/>
      <c r="K96" s="80"/>
      <c r="L96" s="250" t="s">
        <v>230</v>
      </c>
      <c r="M96" s="167" t="s">
        <v>276</v>
      </c>
      <c r="N96" s="148" t="s">
        <v>277</v>
      </c>
      <c r="O96" s="170" t="s">
        <v>276</v>
      </c>
      <c r="P96" s="156"/>
    </row>
    <row r="97" spans="1:16" x14ac:dyDescent="0.2">
      <c r="A97" s="179" t="s">
        <v>188</v>
      </c>
      <c r="B97" s="175" t="s">
        <v>46</v>
      </c>
      <c r="C97" s="171">
        <v>5</v>
      </c>
      <c r="D97" s="178"/>
      <c r="E97" s="4"/>
      <c r="F97" s="4"/>
      <c r="G97" s="53">
        <v>1</v>
      </c>
      <c r="H97" s="17">
        <f>COUNTA(I97:L97)</f>
        <v>1</v>
      </c>
      <c r="I97" s="4"/>
      <c r="J97" s="80"/>
      <c r="K97" s="80"/>
      <c r="L97" s="250" t="s">
        <v>230</v>
      </c>
      <c r="M97" s="167" t="s">
        <v>276</v>
      </c>
      <c r="N97" s="148" t="s">
        <v>277</v>
      </c>
      <c r="O97" s="170" t="s">
        <v>276</v>
      </c>
      <c r="P97" s="156"/>
    </row>
    <row r="98" spans="1:16" x14ac:dyDescent="0.2">
      <c r="A98" s="179" t="s">
        <v>189</v>
      </c>
      <c r="B98" s="175" t="s">
        <v>46</v>
      </c>
      <c r="C98" s="171">
        <v>5</v>
      </c>
      <c r="D98" s="178"/>
      <c r="E98" s="4"/>
      <c r="F98" s="4"/>
      <c r="G98" s="53">
        <v>1</v>
      </c>
      <c r="H98" s="17">
        <f>COUNTA(I98:L98)</f>
        <v>1</v>
      </c>
      <c r="I98" s="4"/>
      <c r="J98" s="80"/>
      <c r="K98" s="80"/>
      <c r="L98" s="250" t="s">
        <v>230</v>
      </c>
      <c r="M98" s="167" t="s">
        <v>276</v>
      </c>
      <c r="N98" s="148" t="s">
        <v>277</v>
      </c>
      <c r="O98" s="170" t="s">
        <v>276</v>
      </c>
      <c r="P98" s="156"/>
    </row>
    <row r="99" spans="1:16" x14ac:dyDescent="0.2">
      <c r="A99" s="179" t="s">
        <v>190</v>
      </c>
      <c r="B99" s="175" t="s">
        <v>46</v>
      </c>
      <c r="C99" s="171">
        <v>5</v>
      </c>
      <c r="D99" s="178"/>
      <c r="E99" s="4"/>
      <c r="F99" s="4"/>
      <c r="G99" s="53">
        <v>1</v>
      </c>
      <c r="H99" s="17">
        <f>COUNTA(I99:L99)</f>
        <v>1</v>
      </c>
      <c r="I99" s="4"/>
      <c r="J99" s="80"/>
      <c r="K99" s="80"/>
      <c r="L99" s="250" t="s">
        <v>230</v>
      </c>
      <c r="M99" s="167" t="s">
        <v>276</v>
      </c>
      <c r="N99" s="148" t="s">
        <v>277</v>
      </c>
      <c r="O99" s="170" t="s">
        <v>276</v>
      </c>
      <c r="P99" s="156"/>
    </row>
    <row r="100" spans="1:16" x14ac:dyDescent="0.2">
      <c r="A100" s="179" t="s">
        <v>191</v>
      </c>
      <c r="B100" s="175" t="s">
        <v>46</v>
      </c>
      <c r="C100" s="171">
        <v>5</v>
      </c>
      <c r="D100" s="178"/>
      <c r="E100" s="4"/>
      <c r="F100" s="4"/>
      <c r="G100" s="53">
        <v>1</v>
      </c>
      <c r="H100" s="17">
        <f>COUNTA(I100:L100)</f>
        <v>1</v>
      </c>
      <c r="I100" s="4"/>
      <c r="J100" s="80"/>
      <c r="K100" s="80"/>
      <c r="L100" s="250" t="s">
        <v>230</v>
      </c>
      <c r="M100" s="167" t="s">
        <v>276</v>
      </c>
      <c r="N100" s="148" t="s">
        <v>277</v>
      </c>
      <c r="O100" s="170" t="s">
        <v>276</v>
      </c>
      <c r="P100" s="156"/>
    </row>
    <row r="101" spans="1:16" x14ac:dyDescent="0.2">
      <c r="A101" s="166"/>
      <c r="B101" s="168"/>
      <c r="C101" s="166"/>
      <c r="D101" s="168"/>
      <c r="E101" s="78"/>
      <c r="F101" s="78"/>
      <c r="G101" s="78"/>
      <c r="H101" s="78"/>
      <c r="I101" s="78"/>
      <c r="J101" s="126"/>
      <c r="K101" s="126"/>
      <c r="L101" s="137"/>
      <c r="M101" s="326"/>
      <c r="N101" s="123"/>
      <c r="O101" s="137"/>
      <c r="P101" s="156"/>
    </row>
    <row r="102" spans="1:16" x14ac:dyDescent="0.2">
      <c r="A102" s="166" t="s">
        <v>178</v>
      </c>
      <c r="B102" s="168"/>
      <c r="C102" s="166"/>
      <c r="D102" s="168"/>
      <c r="E102" s="78"/>
      <c r="F102" s="78"/>
      <c r="G102" s="78"/>
      <c r="H102" s="78"/>
      <c r="I102" s="78"/>
      <c r="J102" s="126"/>
      <c r="K102" s="126"/>
      <c r="L102" s="137"/>
      <c r="M102" s="326"/>
      <c r="N102" s="123"/>
      <c r="O102" s="137"/>
      <c r="P102" s="156"/>
    </row>
    <row r="103" spans="1:16" x14ac:dyDescent="0.2">
      <c r="A103" s="179" t="s">
        <v>179</v>
      </c>
      <c r="B103" s="175" t="s">
        <v>46</v>
      </c>
      <c r="C103" s="171">
        <v>50</v>
      </c>
      <c r="D103" s="178"/>
      <c r="E103" s="4"/>
      <c r="F103" s="4"/>
      <c r="G103" s="17">
        <v>1</v>
      </c>
      <c r="H103" s="17">
        <f>COUNTA(I103:L103)</f>
        <v>1</v>
      </c>
      <c r="I103" s="4"/>
      <c r="J103" s="80"/>
      <c r="K103" s="80"/>
      <c r="L103" s="250" t="s">
        <v>249</v>
      </c>
      <c r="M103" s="167" t="s">
        <v>276</v>
      </c>
      <c r="N103" s="148" t="s">
        <v>277</v>
      </c>
      <c r="O103" s="170" t="s">
        <v>276</v>
      </c>
      <c r="P103" s="156"/>
    </row>
    <row r="104" spans="1:16" x14ac:dyDescent="0.2">
      <c r="A104" s="179" t="s">
        <v>180</v>
      </c>
      <c r="B104" s="175" t="s">
        <v>46</v>
      </c>
      <c r="C104" s="171">
        <v>50</v>
      </c>
      <c r="D104" s="178"/>
      <c r="E104" s="4"/>
      <c r="F104" s="4"/>
      <c r="G104" s="53">
        <v>1</v>
      </c>
      <c r="H104" s="17">
        <f>COUNTA(I104:L104)</f>
        <v>1</v>
      </c>
      <c r="I104" s="4"/>
      <c r="J104" s="80"/>
      <c r="K104" s="80"/>
      <c r="L104" s="250" t="s">
        <v>249</v>
      </c>
      <c r="M104" s="167" t="s">
        <v>276</v>
      </c>
      <c r="N104" s="148" t="s">
        <v>277</v>
      </c>
      <c r="O104" s="170" t="s">
        <v>276</v>
      </c>
      <c r="P104" s="156"/>
    </row>
    <row r="105" spans="1:16" x14ac:dyDescent="0.2">
      <c r="A105" s="179" t="s">
        <v>181</v>
      </c>
      <c r="B105" s="175" t="s">
        <v>46</v>
      </c>
      <c r="C105" s="171">
        <v>50</v>
      </c>
      <c r="D105" s="178"/>
      <c r="E105" s="4"/>
      <c r="F105" s="4"/>
      <c r="G105" s="17">
        <v>1</v>
      </c>
      <c r="H105" s="17">
        <f>COUNTA(I105:L105)</f>
        <v>1</v>
      </c>
      <c r="I105" s="4"/>
      <c r="J105" s="80"/>
      <c r="K105" s="80"/>
      <c r="L105" s="250" t="s">
        <v>249</v>
      </c>
      <c r="M105" s="167" t="s">
        <v>276</v>
      </c>
      <c r="N105" s="148" t="s">
        <v>277</v>
      </c>
      <c r="O105" s="170" t="s">
        <v>276</v>
      </c>
      <c r="P105" s="156"/>
    </row>
    <row r="106" spans="1:16" x14ac:dyDescent="0.2">
      <c r="A106" s="179" t="s">
        <v>182</v>
      </c>
      <c r="B106" s="175" t="s">
        <v>46</v>
      </c>
      <c r="C106" s="171">
        <v>50</v>
      </c>
      <c r="D106" s="178"/>
      <c r="E106" s="4"/>
      <c r="F106" s="4"/>
      <c r="G106" s="53">
        <v>1</v>
      </c>
      <c r="H106" s="17">
        <f>COUNTA(I106:L106)</f>
        <v>1</v>
      </c>
      <c r="I106" s="4"/>
      <c r="J106" s="80"/>
      <c r="K106" s="80"/>
      <c r="L106" s="250" t="s">
        <v>249</v>
      </c>
      <c r="M106" s="167" t="s">
        <v>276</v>
      </c>
      <c r="N106" s="148" t="s">
        <v>277</v>
      </c>
      <c r="O106" s="170" t="s">
        <v>276</v>
      </c>
      <c r="P106" s="156"/>
    </row>
    <row r="107" spans="1:16" x14ac:dyDescent="0.2">
      <c r="A107" s="119"/>
      <c r="B107" s="168"/>
      <c r="C107" s="166"/>
      <c r="D107" s="154"/>
      <c r="E107" s="5"/>
      <c r="F107" s="5"/>
      <c r="G107" s="58"/>
      <c r="H107" s="5"/>
      <c r="I107" s="7"/>
      <c r="J107" s="123"/>
      <c r="K107" s="123"/>
      <c r="L107" s="137"/>
      <c r="M107" s="326"/>
      <c r="N107" s="324"/>
      <c r="O107" s="137"/>
      <c r="P107" s="156"/>
    </row>
    <row r="108" spans="1:16" s="32" customFormat="1" x14ac:dyDescent="0.2">
      <c r="A108" s="121" t="s">
        <v>16</v>
      </c>
      <c r="B108" s="175" t="s">
        <v>17</v>
      </c>
      <c r="C108" s="171">
        <v>1</v>
      </c>
      <c r="D108" s="178"/>
      <c r="E108" s="108"/>
      <c r="F108" s="108"/>
      <c r="G108" s="17">
        <v>1</v>
      </c>
      <c r="H108" s="17">
        <f t="shared" ref="H108:H109" si="11">COUNTA(I108:L108)</f>
        <v>1</v>
      </c>
      <c r="I108" s="4"/>
      <c r="J108" s="80"/>
      <c r="K108" s="80"/>
      <c r="L108" s="129">
        <v>3270</v>
      </c>
      <c r="M108" s="129">
        <v>3270</v>
      </c>
      <c r="N108" s="129">
        <v>3270</v>
      </c>
      <c r="O108" s="129">
        <v>3270</v>
      </c>
      <c r="P108" s="159"/>
    </row>
    <row r="109" spans="1:16" s="32" customFormat="1" x14ac:dyDescent="0.2">
      <c r="A109" s="121" t="s">
        <v>128</v>
      </c>
      <c r="B109" s="175" t="s">
        <v>17</v>
      </c>
      <c r="C109" s="171">
        <v>0.01</v>
      </c>
      <c r="D109" s="178"/>
      <c r="E109" s="4"/>
      <c r="F109" s="4"/>
      <c r="G109" s="53">
        <v>1</v>
      </c>
      <c r="H109" s="17">
        <f t="shared" si="11"/>
        <v>1</v>
      </c>
      <c r="I109" s="4"/>
      <c r="J109" s="80"/>
      <c r="K109" s="80"/>
      <c r="L109" s="170" t="s">
        <v>266</v>
      </c>
      <c r="M109" s="167" t="s">
        <v>276</v>
      </c>
      <c r="N109" s="148" t="s">
        <v>277</v>
      </c>
      <c r="O109" s="170" t="s">
        <v>276</v>
      </c>
      <c r="P109" s="159"/>
    </row>
    <row r="110" spans="1:16" s="32" customFormat="1" x14ac:dyDescent="0.2">
      <c r="A110" s="119"/>
      <c r="B110" s="168"/>
      <c r="C110" s="166"/>
      <c r="D110" s="154"/>
      <c r="E110" s="5"/>
      <c r="F110" s="5"/>
      <c r="G110" s="58"/>
      <c r="H110" s="5"/>
      <c r="I110" s="5"/>
      <c r="J110" s="15"/>
      <c r="K110" s="15"/>
      <c r="L110" s="118"/>
      <c r="M110" s="162"/>
      <c r="N110" s="15"/>
      <c r="O110" s="118"/>
      <c r="P110" s="159"/>
    </row>
    <row r="111" spans="1:16" s="32" customFormat="1" x14ac:dyDescent="0.2">
      <c r="A111" s="119" t="s">
        <v>261</v>
      </c>
      <c r="B111" s="168"/>
      <c r="C111" s="166"/>
      <c r="D111" s="154"/>
      <c r="E111" s="5"/>
      <c r="F111" s="5"/>
      <c r="G111" s="58"/>
      <c r="H111" s="5"/>
      <c r="I111" s="5"/>
      <c r="J111" s="15"/>
      <c r="K111" s="15"/>
      <c r="L111" s="118"/>
      <c r="M111" s="162"/>
      <c r="N111" s="15"/>
      <c r="O111" s="118"/>
      <c r="P111" s="159"/>
    </row>
    <row r="112" spans="1:16" s="32" customFormat="1" x14ac:dyDescent="0.2">
      <c r="A112" s="173" t="s">
        <v>124</v>
      </c>
      <c r="B112" s="177" t="s">
        <v>46</v>
      </c>
      <c r="C112" s="179">
        <v>20</v>
      </c>
      <c r="D112" s="182"/>
      <c r="E112" s="3"/>
      <c r="F112" s="3"/>
      <c r="G112" s="53">
        <v>1</v>
      </c>
      <c r="H112" s="53">
        <f t="shared" ref="H112:H116" si="12">COUNTA(I112:L112)</f>
        <v>1</v>
      </c>
      <c r="I112" s="3"/>
      <c r="J112" s="144"/>
      <c r="K112" s="52"/>
      <c r="L112" s="246" t="s">
        <v>268</v>
      </c>
      <c r="M112" s="167" t="s">
        <v>276</v>
      </c>
      <c r="N112" s="148" t="s">
        <v>277</v>
      </c>
      <c r="O112" s="170" t="s">
        <v>276</v>
      </c>
      <c r="P112" s="159"/>
    </row>
    <row r="113" spans="1:16" s="32" customFormat="1" x14ac:dyDescent="0.2">
      <c r="A113" s="173" t="s">
        <v>125</v>
      </c>
      <c r="B113" s="177" t="s">
        <v>46</v>
      </c>
      <c r="C113" s="179">
        <v>50</v>
      </c>
      <c r="D113" s="182"/>
      <c r="E113" s="3"/>
      <c r="F113" s="3"/>
      <c r="G113" s="53">
        <v>1</v>
      </c>
      <c r="H113" s="53">
        <f t="shared" si="12"/>
        <v>1</v>
      </c>
      <c r="I113" s="3"/>
      <c r="J113" s="144"/>
      <c r="K113" s="52"/>
      <c r="L113" s="246" t="s">
        <v>249</v>
      </c>
      <c r="M113" s="167" t="s">
        <v>276</v>
      </c>
      <c r="N113" s="148" t="s">
        <v>277</v>
      </c>
      <c r="O113" s="170" t="s">
        <v>276</v>
      </c>
      <c r="P113" s="159"/>
    </row>
    <row r="114" spans="1:16" x14ac:dyDescent="0.2">
      <c r="A114" s="173" t="s">
        <v>126</v>
      </c>
      <c r="B114" s="177" t="s">
        <v>46</v>
      </c>
      <c r="C114" s="179">
        <v>100</v>
      </c>
      <c r="D114" s="182"/>
      <c r="E114" s="3"/>
      <c r="F114" s="3"/>
      <c r="G114" s="53">
        <v>1</v>
      </c>
      <c r="H114" s="53">
        <f t="shared" si="12"/>
        <v>1</v>
      </c>
      <c r="I114" s="3"/>
      <c r="J114" s="144"/>
      <c r="K114" s="52"/>
      <c r="L114" s="246" t="s">
        <v>229</v>
      </c>
      <c r="M114" s="167" t="s">
        <v>276</v>
      </c>
      <c r="N114" s="148" t="s">
        <v>277</v>
      </c>
      <c r="O114" s="170" t="s">
        <v>276</v>
      </c>
      <c r="P114" s="156"/>
    </row>
    <row r="115" spans="1:16" x14ac:dyDescent="0.2">
      <c r="A115" s="173" t="s">
        <v>127</v>
      </c>
      <c r="B115" s="177" t="s">
        <v>46</v>
      </c>
      <c r="C115" s="179">
        <v>50</v>
      </c>
      <c r="D115" s="182"/>
      <c r="E115" s="3"/>
      <c r="F115" s="3"/>
      <c r="G115" s="53">
        <v>1</v>
      </c>
      <c r="H115" s="53">
        <f t="shared" si="12"/>
        <v>1</v>
      </c>
      <c r="I115" s="3"/>
      <c r="J115" s="144"/>
      <c r="K115" s="52"/>
      <c r="L115" s="246" t="s">
        <v>249</v>
      </c>
      <c r="M115" s="167" t="s">
        <v>276</v>
      </c>
      <c r="N115" s="148" t="s">
        <v>277</v>
      </c>
      <c r="O115" s="170" t="s">
        <v>276</v>
      </c>
      <c r="P115" s="156"/>
    </row>
    <row r="116" spans="1:16" x14ac:dyDescent="0.2">
      <c r="A116" s="173" t="s">
        <v>146</v>
      </c>
      <c r="B116" s="177" t="s">
        <v>46</v>
      </c>
      <c r="C116" s="179">
        <v>50</v>
      </c>
      <c r="D116" s="182"/>
      <c r="E116" s="3"/>
      <c r="F116" s="3"/>
      <c r="G116" s="53">
        <v>1</v>
      </c>
      <c r="H116" s="53">
        <f t="shared" si="12"/>
        <v>1</v>
      </c>
      <c r="I116" s="3"/>
      <c r="J116" s="144"/>
      <c r="K116" s="52"/>
      <c r="L116" s="246" t="s">
        <v>249</v>
      </c>
      <c r="M116" s="167" t="s">
        <v>276</v>
      </c>
      <c r="N116" s="148" t="s">
        <v>277</v>
      </c>
      <c r="O116" s="170" t="s">
        <v>276</v>
      </c>
      <c r="P116" s="156"/>
    </row>
    <row r="117" spans="1:16" x14ac:dyDescent="0.2">
      <c r="A117" s="119"/>
      <c r="B117" s="168"/>
      <c r="C117" s="166"/>
      <c r="D117" s="119"/>
      <c r="E117" s="168"/>
      <c r="F117" s="201"/>
      <c r="G117" s="166"/>
      <c r="H117" s="119"/>
      <c r="I117" s="168"/>
      <c r="J117" s="166"/>
      <c r="K117" s="119"/>
      <c r="L117" s="255"/>
      <c r="M117" s="311"/>
      <c r="N117" s="118"/>
      <c r="O117" s="313"/>
      <c r="P117" s="156"/>
    </row>
    <row r="118" spans="1:16" x14ac:dyDescent="0.2">
      <c r="A118" s="119" t="s">
        <v>260</v>
      </c>
      <c r="B118" s="168"/>
      <c r="C118" s="166"/>
      <c r="D118" s="119"/>
      <c r="E118" s="168"/>
      <c r="F118" s="201"/>
      <c r="G118" s="166"/>
      <c r="H118" s="119"/>
      <c r="I118" s="168"/>
      <c r="J118" s="166"/>
      <c r="K118" s="119"/>
      <c r="L118" s="243"/>
      <c r="M118" s="311"/>
      <c r="N118" s="118"/>
      <c r="O118" s="313"/>
      <c r="P118" s="156"/>
    </row>
    <row r="119" spans="1:16" x14ac:dyDescent="0.2">
      <c r="A119" s="173" t="s">
        <v>239</v>
      </c>
      <c r="B119" s="177" t="s">
        <v>46</v>
      </c>
      <c r="C119" s="179">
        <v>20</v>
      </c>
      <c r="D119" s="182"/>
      <c r="E119" s="3"/>
      <c r="F119" s="3"/>
      <c r="G119" s="53">
        <v>1</v>
      </c>
      <c r="H119" s="53">
        <f t="shared" ref="H119:H125" si="13">COUNTA(I119:L119)</f>
        <v>1</v>
      </c>
      <c r="I119" s="3"/>
      <c r="J119" s="144"/>
      <c r="K119" s="52"/>
      <c r="L119" s="246" t="s">
        <v>268</v>
      </c>
      <c r="M119" s="167" t="s">
        <v>276</v>
      </c>
      <c r="N119" s="148" t="s">
        <v>277</v>
      </c>
      <c r="O119" s="170" t="s">
        <v>276</v>
      </c>
      <c r="P119" s="156"/>
    </row>
    <row r="120" spans="1:16" x14ac:dyDescent="0.2">
      <c r="A120" s="173" t="s">
        <v>257</v>
      </c>
      <c r="B120" s="177" t="s">
        <v>46</v>
      </c>
      <c r="C120" s="179">
        <v>20</v>
      </c>
      <c r="D120" s="182"/>
      <c r="E120" s="3"/>
      <c r="F120" s="3"/>
      <c r="G120" s="53">
        <v>1</v>
      </c>
      <c r="H120" s="53">
        <f t="shared" si="13"/>
        <v>1</v>
      </c>
      <c r="I120" s="3"/>
      <c r="J120" s="144"/>
      <c r="K120" s="52"/>
      <c r="L120" s="246" t="s">
        <v>268</v>
      </c>
      <c r="M120" s="167" t="s">
        <v>276</v>
      </c>
      <c r="N120" s="148" t="s">
        <v>277</v>
      </c>
      <c r="O120" s="170" t="s">
        <v>276</v>
      </c>
      <c r="P120" s="156"/>
    </row>
    <row r="121" spans="1:16" x14ac:dyDescent="0.2">
      <c r="A121" s="173" t="s">
        <v>241</v>
      </c>
      <c r="B121" s="177" t="s">
        <v>46</v>
      </c>
      <c r="C121" s="179">
        <v>100</v>
      </c>
      <c r="D121" s="182"/>
      <c r="E121" s="3"/>
      <c r="F121" s="3"/>
      <c r="G121" s="53">
        <v>1</v>
      </c>
      <c r="H121" s="53">
        <f t="shared" si="13"/>
        <v>1</v>
      </c>
      <c r="I121" s="3"/>
      <c r="J121" s="144"/>
      <c r="K121" s="52"/>
      <c r="L121" s="246" t="s">
        <v>229</v>
      </c>
      <c r="M121" s="167" t="s">
        <v>276</v>
      </c>
      <c r="N121" s="148" t="s">
        <v>277</v>
      </c>
      <c r="O121" s="170" t="s">
        <v>276</v>
      </c>
      <c r="P121" s="156"/>
    </row>
    <row r="122" spans="1:16" x14ac:dyDescent="0.2">
      <c r="A122" s="173" t="s">
        <v>242</v>
      </c>
      <c r="B122" s="177" t="s">
        <v>46</v>
      </c>
      <c r="C122" s="179">
        <v>100</v>
      </c>
      <c r="D122" s="182"/>
      <c r="E122" s="3"/>
      <c r="F122" s="3"/>
      <c r="G122" s="53">
        <v>1</v>
      </c>
      <c r="H122" s="53">
        <f t="shared" si="13"/>
        <v>1</v>
      </c>
      <c r="I122" s="3"/>
      <c r="J122" s="144"/>
      <c r="K122" s="52"/>
      <c r="L122" s="246" t="s">
        <v>229</v>
      </c>
      <c r="M122" s="167" t="s">
        <v>276</v>
      </c>
      <c r="N122" s="148" t="s">
        <v>277</v>
      </c>
      <c r="O122" s="170" t="s">
        <v>276</v>
      </c>
      <c r="P122" s="156"/>
    </row>
    <row r="123" spans="1:16" x14ac:dyDescent="0.2">
      <c r="A123" s="173" t="s">
        <v>243</v>
      </c>
      <c r="B123" s="177" t="s">
        <v>46</v>
      </c>
      <c r="C123" s="179">
        <v>100</v>
      </c>
      <c r="D123" s="182"/>
      <c r="E123" s="3"/>
      <c r="F123" s="3"/>
      <c r="G123" s="53">
        <v>1</v>
      </c>
      <c r="H123" s="53">
        <f t="shared" si="13"/>
        <v>1</v>
      </c>
      <c r="I123" s="3"/>
      <c r="J123" s="144"/>
      <c r="K123" s="52"/>
      <c r="L123" s="246" t="s">
        <v>229</v>
      </c>
      <c r="M123" s="167" t="s">
        <v>276</v>
      </c>
      <c r="N123" s="148" t="s">
        <v>277</v>
      </c>
      <c r="O123" s="170" t="s">
        <v>276</v>
      </c>
      <c r="P123" s="156"/>
    </row>
    <row r="124" spans="1:16" x14ac:dyDescent="0.2">
      <c r="A124" s="173" t="s">
        <v>258</v>
      </c>
      <c r="B124" s="177" t="s">
        <v>46</v>
      </c>
      <c r="C124" s="179">
        <v>100</v>
      </c>
      <c r="D124" s="182"/>
      <c r="E124" s="3"/>
      <c r="F124" s="3"/>
      <c r="G124" s="53">
        <v>1</v>
      </c>
      <c r="H124" s="53">
        <f t="shared" si="13"/>
        <v>1</v>
      </c>
      <c r="I124" s="3"/>
      <c r="J124" s="144"/>
      <c r="K124" s="52"/>
      <c r="L124" s="246" t="s">
        <v>229</v>
      </c>
      <c r="M124" s="167" t="s">
        <v>276</v>
      </c>
      <c r="N124" s="148" t="s">
        <v>277</v>
      </c>
      <c r="O124" s="170" t="s">
        <v>276</v>
      </c>
      <c r="P124" s="156"/>
    </row>
    <row r="125" spans="1:16" x14ac:dyDescent="0.2">
      <c r="A125" s="173" t="s">
        <v>259</v>
      </c>
      <c r="B125" s="177" t="s">
        <v>46</v>
      </c>
      <c r="C125" s="179">
        <v>100</v>
      </c>
      <c r="D125" s="182"/>
      <c r="E125" s="3"/>
      <c r="F125" s="3"/>
      <c r="G125" s="53">
        <v>1</v>
      </c>
      <c r="H125" s="53">
        <f t="shared" si="13"/>
        <v>1</v>
      </c>
      <c r="I125" s="3"/>
      <c r="J125" s="144"/>
      <c r="K125" s="52"/>
      <c r="L125" s="246" t="s">
        <v>229</v>
      </c>
      <c r="M125" s="167" t="s">
        <v>276</v>
      </c>
      <c r="N125" s="148" t="s">
        <v>277</v>
      </c>
      <c r="O125" s="170" t="s">
        <v>276</v>
      </c>
      <c r="P125" s="156"/>
    </row>
    <row r="126" spans="1:16" x14ac:dyDescent="0.2">
      <c r="A126" s="119"/>
      <c r="B126" s="168"/>
      <c r="C126" s="166"/>
      <c r="D126" s="154"/>
      <c r="E126" s="14"/>
      <c r="F126" s="14"/>
      <c r="G126" s="58"/>
      <c r="H126" s="5"/>
      <c r="I126" s="7"/>
      <c r="J126" s="123"/>
      <c r="K126" s="123"/>
      <c r="L126" s="262"/>
      <c r="M126" s="288"/>
      <c r="N126" s="123"/>
      <c r="O126" s="262"/>
      <c r="P126" s="156"/>
    </row>
    <row r="127" spans="1:16" x14ac:dyDescent="0.2">
      <c r="A127" s="119" t="s">
        <v>142</v>
      </c>
      <c r="B127" s="168"/>
      <c r="C127" s="166"/>
      <c r="D127" s="154"/>
      <c r="E127" s="14"/>
      <c r="F127" s="14"/>
      <c r="G127" s="58"/>
      <c r="H127" s="5"/>
      <c r="I127" s="7"/>
      <c r="J127" s="123"/>
      <c r="K127" s="123"/>
      <c r="L127" s="262"/>
      <c r="M127" s="288"/>
      <c r="N127" s="123"/>
      <c r="O127" s="262"/>
      <c r="P127" s="156"/>
    </row>
    <row r="128" spans="1:16" x14ac:dyDescent="0.2">
      <c r="A128" s="121" t="s">
        <v>105</v>
      </c>
      <c r="B128" s="175" t="s">
        <v>46</v>
      </c>
      <c r="C128" s="171">
        <v>1</v>
      </c>
      <c r="D128" s="178"/>
      <c r="E128" s="41">
        <v>16</v>
      </c>
      <c r="F128" s="41"/>
      <c r="G128" s="17">
        <v>1</v>
      </c>
      <c r="H128" s="17">
        <f t="shared" ref="H128:H145" si="14">COUNTA(I128:L128)</f>
        <v>1</v>
      </c>
      <c r="I128" s="4"/>
      <c r="J128" s="80"/>
      <c r="K128" s="80"/>
      <c r="L128" s="250" t="s">
        <v>275</v>
      </c>
      <c r="M128" s="167" t="s">
        <v>276</v>
      </c>
      <c r="N128" s="148" t="s">
        <v>277</v>
      </c>
      <c r="O128" s="170" t="s">
        <v>276</v>
      </c>
      <c r="P128" s="156"/>
    </row>
    <row r="129" spans="1:16" x14ac:dyDescent="0.2">
      <c r="A129" s="121" t="s">
        <v>106</v>
      </c>
      <c r="B129" s="175" t="s">
        <v>46</v>
      </c>
      <c r="C129" s="171">
        <v>1</v>
      </c>
      <c r="D129" s="178"/>
      <c r="E129" s="11"/>
      <c r="F129" s="11"/>
      <c r="G129" s="17">
        <v>1</v>
      </c>
      <c r="H129" s="17">
        <f t="shared" si="14"/>
        <v>1</v>
      </c>
      <c r="I129" s="4"/>
      <c r="J129" s="80"/>
      <c r="K129" s="80"/>
      <c r="L129" s="250" t="s">
        <v>275</v>
      </c>
      <c r="M129" s="167" t="s">
        <v>276</v>
      </c>
      <c r="N129" s="148" t="s">
        <v>277</v>
      </c>
      <c r="O129" s="170" t="s">
        <v>276</v>
      </c>
      <c r="P129" s="156"/>
    </row>
    <row r="130" spans="1:16" x14ac:dyDescent="0.2">
      <c r="A130" s="121" t="s">
        <v>107</v>
      </c>
      <c r="B130" s="175" t="s">
        <v>46</v>
      </c>
      <c r="C130" s="171">
        <v>1</v>
      </c>
      <c r="D130" s="178"/>
      <c r="E130" s="46"/>
      <c r="F130" s="46"/>
      <c r="G130" s="17">
        <v>1</v>
      </c>
      <c r="H130" s="17">
        <f t="shared" si="14"/>
        <v>1</v>
      </c>
      <c r="I130" s="4"/>
      <c r="J130" s="80"/>
      <c r="K130" s="80"/>
      <c r="L130" s="250" t="s">
        <v>275</v>
      </c>
      <c r="M130" s="167" t="s">
        <v>276</v>
      </c>
      <c r="N130" s="148" t="s">
        <v>277</v>
      </c>
      <c r="O130" s="170" t="s">
        <v>276</v>
      </c>
      <c r="P130" s="156"/>
    </row>
    <row r="131" spans="1:16" x14ac:dyDescent="0.2">
      <c r="A131" s="121" t="s">
        <v>108</v>
      </c>
      <c r="B131" s="175" t="s">
        <v>46</v>
      </c>
      <c r="C131" s="171">
        <v>1</v>
      </c>
      <c r="D131" s="178"/>
      <c r="E131" s="46"/>
      <c r="F131" s="46"/>
      <c r="G131" s="17">
        <v>1</v>
      </c>
      <c r="H131" s="17">
        <f t="shared" si="14"/>
        <v>1</v>
      </c>
      <c r="I131" s="4"/>
      <c r="J131" s="80"/>
      <c r="K131" s="80"/>
      <c r="L131" s="250" t="s">
        <v>275</v>
      </c>
      <c r="M131" s="167" t="s">
        <v>276</v>
      </c>
      <c r="N131" s="148" t="s">
        <v>277</v>
      </c>
      <c r="O131" s="170" t="s">
        <v>276</v>
      </c>
      <c r="P131" s="156"/>
    </row>
    <row r="132" spans="1:16" x14ac:dyDescent="0.2">
      <c r="A132" s="121" t="s">
        <v>109</v>
      </c>
      <c r="B132" s="175" t="s">
        <v>46</v>
      </c>
      <c r="C132" s="171">
        <v>1</v>
      </c>
      <c r="D132" s="178"/>
      <c r="E132" s="46"/>
      <c r="F132" s="46"/>
      <c r="G132" s="17">
        <v>1</v>
      </c>
      <c r="H132" s="17">
        <f t="shared" si="14"/>
        <v>1</v>
      </c>
      <c r="I132" s="4"/>
      <c r="J132" s="80"/>
      <c r="K132" s="80"/>
      <c r="L132" s="250" t="s">
        <v>275</v>
      </c>
      <c r="M132" s="167" t="s">
        <v>276</v>
      </c>
      <c r="N132" s="148" t="s">
        <v>277</v>
      </c>
      <c r="O132" s="170" t="s">
        <v>276</v>
      </c>
      <c r="P132" s="156"/>
    </row>
    <row r="133" spans="1:16" x14ac:dyDescent="0.2">
      <c r="A133" s="121" t="s">
        <v>110</v>
      </c>
      <c r="B133" s="175" t="s">
        <v>46</v>
      </c>
      <c r="C133" s="171">
        <v>1</v>
      </c>
      <c r="D133" s="178"/>
      <c r="E133" s="46"/>
      <c r="F133" s="46"/>
      <c r="G133" s="17">
        <v>1</v>
      </c>
      <c r="H133" s="17">
        <f t="shared" si="14"/>
        <v>1</v>
      </c>
      <c r="I133" s="4"/>
      <c r="J133" s="80"/>
      <c r="K133" s="80"/>
      <c r="L133" s="319" t="s">
        <v>275</v>
      </c>
      <c r="M133" s="167" t="s">
        <v>276</v>
      </c>
      <c r="N133" s="148" t="s">
        <v>277</v>
      </c>
      <c r="O133" s="170" t="s">
        <v>276</v>
      </c>
      <c r="P133" s="156"/>
    </row>
    <row r="134" spans="1:16" x14ac:dyDescent="0.2">
      <c r="A134" s="121" t="s">
        <v>111</v>
      </c>
      <c r="B134" s="175" t="s">
        <v>46</v>
      </c>
      <c r="C134" s="171">
        <v>1</v>
      </c>
      <c r="D134" s="178"/>
      <c r="E134" s="11"/>
      <c r="F134" s="11"/>
      <c r="G134" s="17">
        <v>1</v>
      </c>
      <c r="H134" s="17">
        <f t="shared" si="14"/>
        <v>1</v>
      </c>
      <c r="I134" s="4"/>
      <c r="J134" s="80"/>
      <c r="K134" s="80"/>
      <c r="L134" s="319" t="s">
        <v>275</v>
      </c>
      <c r="M134" s="167" t="s">
        <v>276</v>
      </c>
      <c r="N134" s="148" t="s">
        <v>277</v>
      </c>
      <c r="O134" s="170" t="s">
        <v>276</v>
      </c>
      <c r="P134" s="156"/>
    </row>
    <row r="135" spans="1:16" x14ac:dyDescent="0.2">
      <c r="A135" s="121" t="s">
        <v>112</v>
      </c>
      <c r="B135" s="175" t="s">
        <v>46</v>
      </c>
      <c r="C135" s="171">
        <v>1</v>
      </c>
      <c r="D135" s="178"/>
      <c r="E135" s="11"/>
      <c r="F135" s="11"/>
      <c r="G135" s="17">
        <v>1</v>
      </c>
      <c r="H135" s="17">
        <f t="shared" si="14"/>
        <v>1</v>
      </c>
      <c r="I135" s="4"/>
      <c r="J135" s="80"/>
      <c r="K135" s="80"/>
      <c r="L135" s="319" t="s">
        <v>275</v>
      </c>
      <c r="M135" s="167" t="s">
        <v>276</v>
      </c>
      <c r="N135" s="148" t="s">
        <v>277</v>
      </c>
      <c r="O135" s="170" t="s">
        <v>276</v>
      </c>
      <c r="P135" s="156"/>
    </row>
    <row r="136" spans="1:16" x14ac:dyDescent="0.2">
      <c r="A136" s="121" t="s">
        <v>113</v>
      </c>
      <c r="B136" s="175" t="s">
        <v>46</v>
      </c>
      <c r="C136" s="171">
        <v>1</v>
      </c>
      <c r="D136" s="178"/>
      <c r="E136" s="11"/>
      <c r="F136" s="11"/>
      <c r="G136" s="17">
        <v>1</v>
      </c>
      <c r="H136" s="17">
        <f t="shared" si="14"/>
        <v>1</v>
      </c>
      <c r="I136" s="4"/>
      <c r="J136" s="80"/>
      <c r="K136" s="80"/>
      <c r="L136" s="319" t="s">
        <v>275</v>
      </c>
      <c r="M136" s="167" t="s">
        <v>276</v>
      </c>
      <c r="N136" s="148" t="s">
        <v>277</v>
      </c>
      <c r="O136" s="170" t="s">
        <v>276</v>
      </c>
      <c r="P136" s="156"/>
    </row>
    <row r="137" spans="1:16" x14ac:dyDescent="0.2">
      <c r="A137" s="121" t="s">
        <v>114</v>
      </c>
      <c r="B137" s="175" t="s">
        <v>46</v>
      </c>
      <c r="C137" s="171">
        <v>1</v>
      </c>
      <c r="D137" s="178"/>
      <c r="E137" s="11"/>
      <c r="F137" s="11"/>
      <c r="G137" s="17">
        <v>1</v>
      </c>
      <c r="H137" s="17">
        <f t="shared" si="14"/>
        <v>1</v>
      </c>
      <c r="I137" s="4"/>
      <c r="J137" s="80"/>
      <c r="K137" s="80"/>
      <c r="L137" s="319" t="s">
        <v>275</v>
      </c>
      <c r="M137" s="167" t="s">
        <v>276</v>
      </c>
      <c r="N137" s="148" t="s">
        <v>277</v>
      </c>
      <c r="O137" s="170" t="s">
        <v>276</v>
      </c>
      <c r="P137" s="156"/>
    </row>
    <row r="138" spans="1:16" x14ac:dyDescent="0.2">
      <c r="A138" s="121" t="s">
        <v>216</v>
      </c>
      <c r="B138" s="175" t="s">
        <v>46</v>
      </c>
      <c r="C138" s="171">
        <v>1</v>
      </c>
      <c r="D138" s="178"/>
      <c r="E138" s="11"/>
      <c r="F138" s="11"/>
      <c r="G138" s="17">
        <v>1</v>
      </c>
      <c r="H138" s="17">
        <f t="shared" si="14"/>
        <v>1</v>
      </c>
      <c r="I138" s="4"/>
      <c r="J138" s="80"/>
      <c r="K138" s="80"/>
      <c r="L138" s="319" t="s">
        <v>275</v>
      </c>
      <c r="M138" s="167" t="s">
        <v>276</v>
      </c>
      <c r="N138" s="148" t="s">
        <v>277</v>
      </c>
      <c r="O138" s="170" t="s">
        <v>276</v>
      </c>
      <c r="P138" s="156"/>
    </row>
    <row r="139" spans="1:16" x14ac:dyDescent="0.2">
      <c r="A139" s="121" t="s">
        <v>116</v>
      </c>
      <c r="B139" s="175" t="s">
        <v>46</v>
      </c>
      <c r="C139" s="171">
        <v>1</v>
      </c>
      <c r="D139" s="178"/>
      <c r="E139" s="11"/>
      <c r="F139" s="11"/>
      <c r="G139" s="17">
        <v>1</v>
      </c>
      <c r="H139" s="17">
        <f t="shared" si="14"/>
        <v>1</v>
      </c>
      <c r="I139" s="4"/>
      <c r="J139" s="80"/>
      <c r="K139" s="80"/>
      <c r="L139" s="319" t="s">
        <v>275</v>
      </c>
      <c r="M139" s="167" t="s">
        <v>276</v>
      </c>
      <c r="N139" s="148" t="s">
        <v>277</v>
      </c>
      <c r="O139" s="170" t="s">
        <v>276</v>
      </c>
      <c r="P139" s="156"/>
    </row>
    <row r="140" spans="1:16" x14ac:dyDescent="0.2">
      <c r="A140" s="121" t="s">
        <v>117</v>
      </c>
      <c r="B140" s="175" t="s">
        <v>46</v>
      </c>
      <c r="C140" s="171">
        <v>0.5</v>
      </c>
      <c r="D140" s="178"/>
      <c r="E140" s="11"/>
      <c r="F140" s="11"/>
      <c r="G140" s="17">
        <v>1</v>
      </c>
      <c r="H140" s="17">
        <f t="shared" si="14"/>
        <v>1</v>
      </c>
      <c r="I140" s="4"/>
      <c r="J140" s="80"/>
      <c r="K140" s="80"/>
      <c r="L140" s="319" t="s">
        <v>227</v>
      </c>
      <c r="M140" s="167" t="s">
        <v>276</v>
      </c>
      <c r="N140" s="148" t="s">
        <v>277</v>
      </c>
      <c r="O140" s="170" t="s">
        <v>276</v>
      </c>
      <c r="P140" s="156"/>
    </row>
    <row r="141" spans="1:16" x14ac:dyDescent="0.2">
      <c r="A141" s="121" t="s">
        <v>118</v>
      </c>
      <c r="B141" s="175" t="s">
        <v>46</v>
      </c>
      <c r="C141" s="171">
        <v>1</v>
      </c>
      <c r="D141" s="178"/>
      <c r="E141" s="11"/>
      <c r="F141" s="11"/>
      <c r="G141" s="17">
        <v>1</v>
      </c>
      <c r="H141" s="17">
        <f t="shared" si="14"/>
        <v>1</v>
      </c>
      <c r="I141" s="4"/>
      <c r="J141" s="80"/>
      <c r="K141" s="80"/>
      <c r="L141" s="319" t="s">
        <v>275</v>
      </c>
      <c r="M141" s="167" t="s">
        <v>276</v>
      </c>
      <c r="N141" s="148" t="s">
        <v>277</v>
      </c>
      <c r="O141" s="170" t="s">
        <v>276</v>
      </c>
      <c r="P141" s="156"/>
    </row>
    <row r="142" spans="1:16" x14ac:dyDescent="0.2">
      <c r="A142" s="121" t="s">
        <v>119</v>
      </c>
      <c r="B142" s="175" t="s">
        <v>46</v>
      </c>
      <c r="C142" s="171">
        <v>1</v>
      </c>
      <c r="D142" s="178"/>
      <c r="E142" s="11"/>
      <c r="F142" s="11"/>
      <c r="G142" s="17">
        <v>1</v>
      </c>
      <c r="H142" s="17">
        <f t="shared" si="14"/>
        <v>1</v>
      </c>
      <c r="I142" s="4"/>
      <c r="J142" s="80"/>
      <c r="K142" s="80"/>
      <c r="L142" s="319" t="s">
        <v>275</v>
      </c>
      <c r="M142" s="167" t="s">
        <v>276</v>
      </c>
      <c r="N142" s="148" t="s">
        <v>277</v>
      </c>
      <c r="O142" s="170" t="s">
        <v>276</v>
      </c>
      <c r="P142" s="156"/>
    </row>
    <row r="143" spans="1:16" x14ac:dyDescent="0.2">
      <c r="A143" s="121" t="s">
        <v>120</v>
      </c>
      <c r="B143" s="175" t="s">
        <v>46</v>
      </c>
      <c r="C143" s="171">
        <v>1</v>
      </c>
      <c r="D143" s="178"/>
      <c r="E143" s="11"/>
      <c r="F143" s="11"/>
      <c r="G143" s="17">
        <v>1</v>
      </c>
      <c r="H143" s="17">
        <f t="shared" si="14"/>
        <v>1</v>
      </c>
      <c r="I143" s="4"/>
      <c r="J143" s="80"/>
      <c r="K143" s="80"/>
      <c r="L143" s="319" t="s">
        <v>275</v>
      </c>
      <c r="M143" s="167" t="s">
        <v>276</v>
      </c>
      <c r="N143" s="148" t="s">
        <v>277</v>
      </c>
      <c r="O143" s="170" t="s">
        <v>276</v>
      </c>
      <c r="P143" s="156"/>
    </row>
    <row r="144" spans="1:16" x14ac:dyDescent="0.2">
      <c r="A144" s="121" t="s">
        <v>220</v>
      </c>
      <c r="B144" s="175" t="s">
        <v>46</v>
      </c>
      <c r="C144" s="171">
        <v>0.5</v>
      </c>
      <c r="D144" s="178"/>
      <c r="E144" s="11"/>
      <c r="F144" s="11"/>
      <c r="G144" s="17">
        <v>1</v>
      </c>
      <c r="H144" s="17">
        <f t="shared" si="14"/>
        <v>1</v>
      </c>
      <c r="I144" s="4"/>
      <c r="J144" s="80"/>
      <c r="K144" s="80"/>
      <c r="L144" s="319" t="s">
        <v>227</v>
      </c>
      <c r="M144" s="167" t="s">
        <v>276</v>
      </c>
      <c r="N144" s="148" t="s">
        <v>277</v>
      </c>
      <c r="O144" s="170" t="s">
        <v>276</v>
      </c>
      <c r="P144" s="156"/>
    </row>
    <row r="145" spans="1:16" x14ac:dyDescent="0.2">
      <c r="A145" s="121" t="s">
        <v>221</v>
      </c>
      <c r="B145" s="175" t="s">
        <v>46</v>
      </c>
      <c r="C145" s="171">
        <v>0.5</v>
      </c>
      <c r="D145" s="178"/>
      <c r="E145" s="11"/>
      <c r="F145" s="11"/>
      <c r="G145" s="17">
        <v>1</v>
      </c>
      <c r="H145" s="17">
        <f t="shared" si="14"/>
        <v>1</v>
      </c>
      <c r="I145" s="4"/>
      <c r="J145" s="80"/>
      <c r="K145" s="80"/>
      <c r="L145" s="319" t="s">
        <v>227</v>
      </c>
      <c r="M145" s="167" t="s">
        <v>276</v>
      </c>
      <c r="N145" s="148" t="s">
        <v>277</v>
      </c>
      <c r="O145" s="170" t="s">
        <v>276</v>
      </c>
      <c r="P145" s="156"/>
    </row>
    <row r="146" spans="1:16" x14ac:dyDescent="0.2">
      <c r="A146" s="119"/>
      <c r="B146" s="168"/>
      <c r="C146" s="166"/>
      <c r="D146" s="154"/>
      <c r="E146" s="5"/>
      <c r="F146" s="5"/>
      <c r="G146" s="58"/>
      <c r="H146" s="5"/>
      <c r="I146" s="7"/>
      <c r="J146" s="123"/>
      <c r="K146" s="123"/>
      <c r="L146" s="262"/>
      <c r="M146" s="288"/>
      <c r="N146" s="123"/>
      <c r="O146" s="262"/>
      <c r="P146" s="156"/>
    </row>
    <row r="147" spans="1:16" x14ac:dyDescent="0.2">
      <c r="A147" s="119" t="s">
        <v>143</v>
      </c>
      <c r="B147" s="168"/>
      <c r="C147" s="166"/>
      <c r="D147" s="154"/>
      <c r="E147" s="5"/>
      <c r="F147" s="5"/>
      <c r="G147" s="58"/>
      <c r="H147" s="5"/>
      <c r="I147" s="7"/>
      <c r="J147" s="123"/>
      <c r="K147" s="123"/>
      <c r="L147" s="262"/>
      <c r="M147" s="288"/>
      <c r="N147" s="123"/>
      <c r="O147" s="262"/>
      <c r="P147" s="156"/>
    </row>
    <row r="148" spans="1:16" x14ac:dyDescent="0.2">
      <c r="A148" s="121" t="s">
        <v>65</v>
      </c>
      <c r="B148" s="175" t="s">
        <v>46</v>
      </c>
      <c r="C148" s="171">
        <v>0.5</v>
      </c>
      <c r="D148" s="178"/>
      <c r="E148" s="11"/>
      <c r="F148" s="11"/>
      <c r="G148" s="53">
        <v>1</v>
      </c>
      <c r="H148" s="17">
        <f t="shared" ref="H148:H166" si="15">COUNTA(I148:L148)</f>
        <v>1</v>
      </c>
      <c r="I148" s="4"/>
      <c r="J148" s="80"/>
      <c r="K148" s="80"/>
      <c r="L148" s="319" t="s">
        <v>227</v>
      </c>
      <c r="M148" s="167" t="s">
        <v>276</v>
      </c>
      <c r="N148" s="148" t="s">
        <v>277</v>
      </c>
      <c r="O148" s="170" t="s">
        <v>276</v>
      </c>
      <c r="P148" s="156"/>
    </row>
    <row r="149" spans="1:16" x14ac:dyDescent="0.2">
      <c r="A149" s="121" t="s">
        <v>66</v>
      </c>
      <c r="B149" s="175" t="s">
        <v>46</v>
      </c>
      <c r="C149" s="171">
        <v>0.5</v>
      </c>
      <c r="D149" s="178"/>
      <c r="E149" s="11"/>
      <c r="F149" s="11"/>
      <c r="G149" s="53">
        <v>1</v>
      </c>
      <c r="H149" s="17">
        <f t="shared" ref="H149:H155" si="16">COUNTA(I149:L149)</f>
        <v>1</v>
      </c>
      <c r="I149" s="4"/>
      <c r="J149" s="80"/>
      <c r="K149" s="80"/>
      <c r="L149" s="319" t="s">
        <v>227</v>
      </c>
      <c r="M149" s="167" t="s">
        <v>276</v>
      </c>
      <c r="N149" s="148" t="s">
        <v>277</v>
      </c>
      <c r="O149" s="170" t="s">
        <v>276</v>
      </c>
      <c r="P149" s="156"/>
    </row>
    <row r="150" spans="1:16" x14ac:dyDescent="0.2">
      <c r="A150" s="121" t="s">
        <v>67</v>
      </c>
      <c r="B150" s="175" t="s">
        <v>46</v>
      </c>
      <c r="C150" s="171">
        <v>2</v>
      </c>
      <c r="D150" s="178"/>
      <c r="E150" s="11"/>
      <c r="F150" s="11"/>
      <c r="G150" s="17">
        <v>1</v>
      </c>
      <c r="H150" s="17">
        <f t="shared" si="16"/>
        <v>1</v>
      </c>
      <c r="I150" s="4"/>
      <c r="J150" s="80"/>
      <c r="K150" s="80"/>
      <c r="L150" s="319" t="s">
        <v>228</v>
      </c>
      <c r="M150" s="167" t="s">
        <v>276</v>
      </c>
      <c r="N150" s="148" t="s">
        <v>277</v>
      </c>
      <c r="O150" s="170" t="s">
        <v>276</v>
      </c>
      <c r="P150" s="156"/>
    </row>
    <row r="151" spans="1:16" x14ac:dyDescent="0.2">
      <c r="A151" s="171" t="s">
        <v>192</v>
      </c>
      <c r="B151" s="175" t="s">
        <v>46</v>
      </c>
      <c r="C151" s="171">
        <v>0.5</v>
      </c>
      <c r="D151" s="178"/>
      <c r="E151" s="11"/>
      <c r="F151" s="11"/>
      <c r="G151" s="17">
        <v>1</v>
      </c>
      <c r="H151" s="17">
        <f t="shared" si="16"/>
        <v>1</v>
      </c>
      <c r="I151" s="4"/>
      <c r="J151" s="80"/>
      <c r="K151" s="80"/>
      <c r="L151" s="319" t="s">
        <v>227</v>
      </c>
      <c r="M151" s="167" t="s">
        <v>276</v>
      </c>
      <c r="N151" s="148" t="s">
        <v>277</v>
      </c>
      <c r="O151" s="170" t="s">
        <v>276</v>
      </c>
      <c r="P151" s="156"/>
    </row>
    <row r="152" spans="1:16" x14ac:dyDescent="0.2">
      <c r="A152" s="171" t="s">
        <v>193</v>
      </c>
      <c r="B152" s="175" t="s">
        <v>46</v>
      </c>
      <c r="C152" s="171">
        <v>0.5</v>
      </c>
      <c r="D152" s="178"/>
      <c r="E152" s="11"/>
      <c r="F152" s="11"/>
      <c r="G152" s="53">
        <v>1</v>
      </c>
      <c r="H152" s="17">
        <f t="shared" si="16"/>
        <v>1</v>
      </c>
      <c r="I152" s="4"/>
      <c r="J152" s="80"/>
      <c r="K152" s="80"/>
      <c r="L152" s="319" t="s">
        <v>227</v>
      </c>
      <c r="M152" s="167" t="s">
        <v>276</v>
      </c>
      <c r="N152" s="148" t="s">
        <v>277</v>
      </c>
      <c r="O152" s="170" t="s">
        <v>276</v>
      </c>
      <c r="P152" s="156"/>
    </row>
    <row r="153" spans="1:16" x14ac:dyDescent="0.2">
      <c r="A153" s="171" t="s">
        <v>217</v>
      </c>
      <c r="B153" s="175" t="s">
        <v>46</v>
      </c>
      <c r="C153" s="171">
        <v>0.5</v>
      </c>
      <c r="D153" s="178"/>
      <c r="E153" s="11"/>
      <c r="F153" s="11"/>
      <c r="G153" s="17">
        <v>1</v>
      </c>
      <c r="H153" s="17">
        <f t="shared" si="16"/>
        <v>1</v>
      </c>
      <c r="I153" s="4"/>
      <c r="J153" s="80"/>
      <c r="K153" s="80"/>
      <c r="L153" s="319" t="s">
        <v>227</v>
      </c>
      <c r="M153" s="167" t="s">
        <v>276</v>
      </c>
      <c r="N153" s="148" t="s">
        <v>277</v>
      </c>
      <c r="O153" s="170" t="s">
        <v>276</v>
      </c>
      <c r="P153" s="156"/>
    </row>
    <row r="154" spans="1:16" x14ac:dyDescent="0.2">
      <c r="A154" s="171" t="s">
        <v>194</v>
      </c>
      <c r="B154" s="175" t="s">
        <v>46</v>
      </c>
      <c r="C154" s="171">
        <v>2</v>
      </c>
      <c r="D154" s="178"/>
      <c r="E154" s="11"/>
      <c r="F154" s="11"/>
      <c r="G154" s="53">
        <v>1</v>
      </c>
      <c r="H154" s="17">
        <f t="shared" si="16"/>
        <v>1</v>
      </c>
      <c r="I154" s="4"/>
      <c r="J154" s="80"/>
      <c r="K154" s="80"/>
      <c r="L154" s="319" t="s">
        <v>228</v>
      </c>
      <c r="M154" s="167" t="s">
        <v>276</v>
      </c>
      <c r="N154" s="148" t="s">
        <v>277</v>
      </c>
      <c r="O154" s="170" t="s">
        <v>276</v>
      </c>
      <c r="P154" s="156"/>
    </row>
    <row r="155" spans="1:16" x14ac:dyDescent="0.2">
      <c r="A155" s="171" t="s">
        <v>195</v>
      </c>
      <c r="B155" s="175" t="s">
        <v>46</v>
      </c>
      <c r="C155" s="171">
        <v>0.5</v>
      </c>
      <c r="D155" s="178"/>
      <c r="E155" s="11"/>
      <c r="F155" s="11"/>
      <c r="G155" s="17">
        <v>1</v>
      </c>
      <c r="H155" s="17">
        <f t="shared" si="16"/>
        <v>1</v>
      </c>
      <c r="I155" s="4"/>
      <c r="J155" s="80"/>
      <c r="K155" s="80"/>
      <c r="L155" s="319" t="s">
        <v>227</v>
      </c>
      <c r="M155" s="167" t="s">
        <v>276</v>
      </c>
      <c r="N155" s="148" t="s">
        <v>277</v>
      </c>
      <c r="O155" s="170" t="s">
        <v>276</v>
      </c>
      <c r="P155" s="156"/>
    </row>
    <row r="156" spans="1:16" x14ac:dyDescent="0.2">
      <c r="A156" s="121" t="s">
        <v>68</v>
      </c>
      <c r="B156" s="175" t="s">
        <v>46</v>
      </c>
      <c r="C156" s="171">
        <v>0.5</v>
      </c>
      <c r="D156" s="178"/>
      <c r="E156" s="11"/>
      <c r="F156" s="11"/>
      <c r="G156" s="17">
        <v>1</v>
      </c>
      <c r="H156" s="17">
        <f t="shared" si="15"/>
        <v>1</v>
      </c>
      <c r="I156" s="4"/>
      <c r="J156" s="80"/>
      <c r="K156" s="80"/>
      <c r="L156" s="319" t="s">
        <v>227</v>
      </c>
      <c r="M156" s="167" t="s">
        <v>276</v>
      </c>
      <c r="N156" s="148" t="s">
        <v>277</v>
      </c>
      <c r="O156" s="170" t="s">
        <v>276</v>
      </c>
      <c r="P156" s="156"/>
    </row>
    <row r="157" spans="1:16" x14ac:dyDescent="0.2">
      <c r="A157" s="121" t="s">
        <v>69</v>
      </c>
      <c r="B157" s="175" t="s">
        <v>46</v>
      </c>
      <c r="C157" s="171">
        <v>0.5</v>
      </c>
      <c r="D157" s="178"/>
      <c r="E157" s="41">
        <v>0.01</v>
      </c>
      <c r="F157" s="41"/>
      <c r="G157" s="53">
        <v>1</v>
      </c>
      <c r="H157" s="17">
        <f t="shared" si="15"/>
        <v>1</v>
      </c>
      <c r="I157" s="4"/>
      <c r="J157" s="80"/>
      <c r="K157" s="80"/>
      <c r="L157" s="319" t="s">
        <v>227</v>
      </c>
      <c r="M157" s="167" t="s">
        <v>276</v>
      </c>
      <c r="N157" s="148" t="s">
        <v>277</v>
      </c>
      <c r="O157" s="170" t="s">
        <v>276</v>
      </c>
      <c r="P157" s="156"/>
    </row>
    <row r="158" spans="1:16" x14ac:dyDescent="0.2">
      <c r="A158" s="121" t="s">
        <v>70</v>
      </c>
      <c r="B158" s="175" t="s">
        <v>46</v>
      </c>
      <c r="C158" s="171">
        <v>2</v>
      </c>
      <c r="D158" s="178"/>
      <c r="E158" s="41">
        <v>4.0000000000000001E-3</v>
      </c>
      <c r="F158" s="41"/>
      <c r="G158" s="17">
        <v>1</v>
      </c>
      <c r="H158" s="17">
        <f t="shared" si="15"/>
        <v>1</v>
      </c>
      <c r="I158" s="4"/>
      <c r="J158" s="80"/>
      <c r="K158" s="80"/>
      <c r="L158" s="319" t="s">
        <v>228</v>
      </c>
      <c r="M158" s="167" t="s">
        <v>276</v>
      </c>
      <c r="N158" s="148" t="s">
        <v>277</v>
      </c>
      <c r="O158" s="170" t="s">
        <v>276</v>
      </c>
      <c r="P158" s="156"/>
    </row>
    <row r="159" spans="1:16" x14ac:dyDescent="0.2">
      <c r="A159" s="121" t="s">
        <v>71</v>
      </c>
      <c r="B159" s="175" t="s">
        <v>46</v>
      </c>
      <c r="C159" s="171">
        <v>0.5</v>
      </c>
      <c r="D159" s="178"/>
      <c r="E159" s="42"/>
      <c r="F159" s="42"/>
      <c r="G159" s="53">
        <v>1</v>
      </c>
      <c r="H159" s="17">
        <f t="shared" si="15"/>
        <v>1</v>
      </c>
      <c r="I159" s="4"/>
      <c r="J159" s="80"/>
      <c r="K159" s="80"/>
      <c r="L159" s="319" t="s">
        <v>227</v>
      </c>
      <c r="M159" s="167" t="s">
        <v>276</v>
      </c>
      <c r="N159" s="148" t="s">
        <v>277</v>
      </c>
      <c r="O159" s="170" t="s">
        <v>276</v>
      </c>
      <c r="P159" s="156"/>
    </row>
    <row r="160" spans="1:16" x14ac:dyDescent="0.2">
      <c r="A160" s="121" t="s">
        <v>213</v>
      </c>
      <c r="B160" s="175" t="s">
        <v>46</v>
      </c>
      <c r="C160" s="171">
        <v>0.5</v>
      </c>
      <c r="D160" s="178"/>
      <c r="E160" s="42"/>
      <c r="F160" s="42"/>
      <c r="G160" s="17">
        <v>1</v>
      </c>
      <c r="H160" s="17">
        <f t="shared" ref="H160" si="17">COUNTA(I160:L160)</f>
        <v>1</v>
      </c>
      <c r="I160" s="4"/>
      <c r="J160" s="80"/>
      <c r="K160" s="80"/>
      <c r="L160" s="319" t="s">
        <v>227</v>
      </c>
      <c r="M160" s="167" t="s">
        <v>276</v>
      </c>
      <c r="N160" s="148" t="s">
        <v>277</v>
      </c>
      <c r="O160" s="170" t="s">
        <v>276</v>
      </c>
      <c r="P160" s="156"/>
    </row>
    <row r="161" spans="1:41" x14ac:dyDescent="0.2">
      <c r="A161" s="121" t="s">
        <v>72</v>
      </c>
      <c r="B161" s="175" t="s">
        <v>46</v>
      </c>
      <c r="C161" s="171">
        <v>0.5</v>
      </c>
      <c r="D161" s="178"/>
      <c r="E161" s="42"/>
      <c r="F161" s="42"/>
      <c r="G161" s="17">
        <v>1</v>
      </c>
      <c r="H161" s="17">
        <f t="shared" si="15"/>
        <v>1</v>
      </c>
      <c r="I161" s="4"/>
      <c r="J161" s="80"/>
      <c r="K161" s="80"/>
      <c r="L161" s="319" t="s">
        <v>227</v>
      </c>
      <c r="M161" s="167" t="s">
        <v>276</v>
      </c>
      <c r="N161" s="148" t="s">
        <v>277</v>
      </c>
      <c r="O161" s="170" t="s">
        <v>276</v>
      </c>
      <c r="P161" s="156"/>
    </row>
    <row r="162" spans="1:41" x14ac:dyDescent="0.2">
      <c r="A162" s="121" t="s">
        <v>73</v>
      </c>
      <c r="B162" s="175" t="s">
        <v>46</v>
      </c>
      <c r="C162" s="171">
        <v>0.5</v>
      </c>
      <c r="D162" s="178"/>
      <c r="E162" s="42"/>
      <c r="F162" s="42"/>
      <c r="G162" s="53">
        <v>1</v>
      </c>
      <c r="H162" s="17">
        <f t="shared" si="15"/>
        <v>1</v>
      </c>
      <c r="I162" s="4"/>
      <c r="J162" s="80"/>
      <c r="K162" s="80"/>
      <c r="L162" s="319" t="s">
        <v>227</v>
      </c>
      <c r="M162" s="167" t="s">
        <v>276</v>
      </c>
      <c r="N162" s="148" t="s">
        <v>277</v>
      </c>
      <c r="O162" s="170" t="s">
        <v>276</v>
      </c>
      <c r="P162" s="156"/>
    </row>
    <row r="163" spans="1:41" x14ac:dyDescent="0.2">
      <c r="A163" s="121" t="s">
        <v>74</v>
      </c>
      <c r="B163" s="175" t="s">
        <v>46</v>
      </c>
      <c r="C163" s="171">
        <v>0.5</v>
      </c>
      <c r="D163" s="178"/>
      <c r="E163" s="42"/>
      <c r="F163" s="42"/>
      <c r="G163" s="17">
        <v>1</v>
      </c>
      <c r="H163" s="17">
        <f t="shared" si="15"/>
        <v>1</v>
      </c>
      <c r="I163" s="4"/>
      <c r="J163" s="80"/>
      <c r="K163" s="80"/>
      <c r="L163" s="319" t="s">
        <v>227</v>
      </c>
      <c r="M163" s="167" t="s">
        <v>276</v>
      </c>
      <c r="N163" s="148" t="s">
        <v>277</v>
      </c>
      <c r="O163" s="170" t="s">
        <v>276</v>
      </c>
      <c r="P163" s="156"/>
    </row>
    <row r="164" spans="1:41" x14ac:dyDescent="0.2">
      <c r="A164" s="121" t="s">
        <v>75</v>
      </c>
      <c r="B164" s="175" t="s">
        <v>46</v>
      </c>
      <c r="C164" s="171">
        <v>0.5</v>
      </c>
      <c r="D164" s="178"/>
      <c r="E164" s="42"/>
      <c r="F164" s="42"/>
      <c r="G164" s="53">
        <v>1</v>
      </c>
      <c r="H164" s="17">
        <f t="shared" si="15"/>
        <v>1</v>
      </c>
      <c r="I164" s="4"/>
      <c r="J164" s="80"/>
      <c r="K164" s="80"/>
      <c r="L164" s="319" t="s">
        <v>227</v>
      </c>
      <c r="M164" s="167" t="s">
        <v>276</v>
      </c>
      <c r="N164" s="148" t="s">
        <v>277</v>
      </c>
      <c r="O164" s="170" t="s">
        <v>276</v>
      </c>
      <c r="P164" s="156"/>
    </row>
    <row r="165" spans="1:41" x14ac:dyDescent="0.2">
      <c r="A165" s="121" t="s">
        <v>76</v>
      </c>
      <c r="B165" s="175" t="s">
        <v>46</v>
      </c>
      <c r="C165" s="171">
        <v>0.5</v>
      </c>
      <c r="D165" s="178"/>
      <c r="E165" s="42"/>
      <c r="F165" s="42"/>
      <c r="G165" s="17">
        <v>1</v>
      </c>
      <c r="H165" s="17">
        <f t="shared" si="15"/>
        <v>1</v>
      </c>
      <c r="I165" s="4"/>
      <c r="J165" s="80"/>
      <c r="K165" s="80"/>
      <c r="L165" s="319" t="s">
        <v>227</v>
      </c>
      <c r="M165" s="167" t="s">
        <v>276</v>
      </c>
      <c r="N165" s="148" t="s">
        <v>277</v>
      </c>
      <c r="O165" s="170" t="s">
        <v>276</v>
      </c>
      <c r="P165" s="156"/>
    </row>
    <row r="166" spans="1:41" x14ac:dyDescent="0.2">
      <c r="A166" s="121" t="s">
        <v>77</v>
      </c>
      <c r="B166" s="175" t="s">
        <v>46</v>
      </c>
      <c r="C166" s="171">
        <v>0.5</v>
      </c>
      <c r="D166" s="178"/>
      <c r="E166" s="41">
        <v>0.02</v>
      </c>
      <c r="F166" s="41"/>
      <c r="G166" s="53">
        <v>1</v>
      </c>
      <c r="H166" s="17">
        <f t="shared" si="15"/>
        <v>1</v>
      </c>
      <c r="I166" s="4"/>
      <c r="J166" s="80"/>
      <c r="K166" s="80"/>
      <c r="L166" s="319" t="s">
        <v>227</v>
      </c>
      <c r="M166" s="167" t="s">
        <v>276</v>
      </c>
      <c r="N166" s="148" t="s">
        <v>277</v>
      </c>
      <c r="O166" s="170" t="s">
        <v>276</v>
      </c>
      <c r="P166" s="156"/>
    </row>
    <row r="167" spans="1:41" x14ac:dyDescent="0.2">
      <c r="A167" s="119"/>
      <c r="B167" s="168"/>
      <c r="C167" s="166"/>
      <c r="D167" s="154"/>
      <c r="E167" s="5"/>
      <c r="F167" s="5"/>
      <c r="G167" s="58"/>
      <c r="H167" s="5"/>
      <c r="I167" s="7"/>
      <c r="J167" s="123"/>
      <c r="K167" s="123"/>
      <c r="L167" s="265"/>
      <c r="M167" s="161"/>
      <c r="N167" s="15"/>
      <c r="O167" s="161"/>
      <c r="P167" s="156"/>
    </row>
    <row r="168" spans="1:41" x14ac:dyDescent="0.2">
      <c r="A168" s="121" t="s">
        <v>31</v>
      </c>
      <c r="B168" s="175" t="s">
        <v>17</v>
      </c>
      <c r="C168" s="171">
        <v>0.01</v>
      </c>
      <c r="D168" s="178"/>
      <c r="E168" s="27">
        <v>1E-3</v>
      </c>
      <c r="F168" s="27"/>
      <c r="G168" s="53">
        <v>1</v>
      </c>
      <c r="H168" s="17">
        <f t="shared" ref="H168" si="18">COUNTA(I168:L168)</f>
        <v>1</v>
      </c>
      <c r="I168" s="4"/>
      <c r="J168" s="80"/>
      <c r="K168" s="80"/>
      <c r="L168" s="264" t="s">
        <v>266</v>
      </c>
      <c r="M168" s="167" t="s">
        <v>276</v>
      </c>
      <c r="N168" s="148" t="s">
        <v>277</v>
      </c>
      <c r="O168" s="170" t="s">
        <v>276</v>
      </c>
      <c r="P168" s="156"/>
    </row>
    <row r="169" spans="1:41" s="3" customFormat="1" x14ac:dyDescent="0.2">
      <c r="A169" s="119"/>
      <c r="B169" s="168"/>
      <c r="C169" s="166"/>
      <c r="D169" s="154"/>
      <c r="E169" s="5"/>
      <c r="F169" s="5"/>
      <c r="G169" s="5"/>
      <c r="H169" s="5"/>
      <c r="I169" s="5"/>
      <c r="J169" s="15"/>
      <c r="K169" s="15"/>
      <c r="L169" s="266"/>
      <c r="M169" s="262"/>
      <c r="N169" s="123"/>
      <c r="O169" s="262"/>
      <c r="P169" s="156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</row>
    <row r="170" spans="1:41" s="3" customFormat="1" x14ac:dyDescent="0.2">
      <c r="A170" s="119" t="s">
        <v>196</v>
      </c>
      <c r="B170" s="168"/>
      <c r="C170" s="166"/>
      <c r="D170" s="154"/>
      <c r="E170" s="5"/>
      <c r="F170" s="5"/>
      <c r="G170" s="5"/>
      <c r="H170" s="5"/>
      <c r="I170" s="5"/>
      <c r="J170" s="15"/>
      <c r="K170" s="15"/>
      <c r="L170" s="266"/>
      <c r="M170" s="262"/>
      <c r="N170" s="123"/>
      <c r="O170" s="262"/>
      <c r="P170" s="156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</row>
    <row r="171" spans="1:41" x14ac:dyDescent="0.2">
      <c r="A171" s="121" t="s">
        <v>197</v>
      </c>
      <c r="B171" s="175" t="s">
        <v>46</v>
      </c>
      <c r="C171" s="171">
        <v>5</v>
      </c>
      <c r="D171" s="178"/>
      <c r="E171" s="53"/>
      <c r="F171" s="53"/>
      <c r="G171" s="53">
        <v>1</v>
      </c>
      <c r="H171" s="17">
        <f t="shared" ref="H171:H179" si="19">COUNTA(I171:L171)</f>
        <v>1</v>
      </c>
      <c r="I171" s="4"/>
      <c r="J171" s="80"/>
      <c r="K171" s="80"/>
      <c r="L171" s="319" t="s">
        <v>230</v>
      </c>
      <c r="M171" s="167" t="s">
        <v>276</v>
      </c>
      <c r="N171" s="148" t="s">
        <v>277</v>
      </c>
      <c r="O171" s="170" t="s">
        <v>276</v>
      </c>
      <c r="P171" s="156"/>
    </row>
    <row r="172" spans="1:41" x14ac:dyDescent="0.2">
      <c r="A172" s="121" t="s">
        <v>198</v>
      </c>
      <c r="B172" s="175" t="s">
        <v>46</v>
      </c>
      <c r="C172" s="171">
        <v>5</v>
      </c>
      <c r="D172" s="178"/>
      <c r="E172" s="53"/>
      <c r="F172" s="53"/>
      <c r="G172" s="53">
        <v>1</v>
      </c>
      <c r="H172" s="17">
        <f t="shared" si="19"/>
        <v>1</v>
      </c>
      <c r="I172" s="4"/>
      <c r="J172" s="80"/>
      <c r="K172" s="80"/>
      <c r="L172" s="319" t="s">
        <v>230</v>
      </c>
      <c r="M172" s="167" t="s">
        <v>276</v>
      </c>
      <c r="N172" s="148" t="s">
        <v>277</v>
      </c>
      <c r="O172" s="170" t="s">
        <v>276</v>
      </c>
      <c r="P172" s="156"/>
    </row>
    <row r="173" spans="1:41" x14ac:dyDescent="0.2">
      <c r="A173" s="121" t="s">
        <v>199</v>
      </c>
      <c r="B173" s="175" t="s">
        <v>46</v>
      </c>
      <c r="C173" s="171">
        <v>5</v>
      </c>
      <c r="D173" s="178"/>
      <c r="E173" s="53"/>
      <c r="F173" s="53"/>
      <c r="G173" s="53">
        <v>1</v>
      </c>
      <c r="H173" s="17">
        <f t="shared" si="19"/>
        <v>1</v>
      </c>
      <c r="I173" s="4"/>
      <c r="J173" s="80"/>
      <c r="K173" s="80"/>
      <c r="L173" s="319" t="s">
        <v>230</v>
      </c>
      <c r="M173" s="167" t="s">
        <v>276</v>
      </c>
      <c r="N173" s="148" t="s">
        <v>277</v>
      </c>
      <c r="O173" s="170" t="s">
        <v>276</v>
      </c>
      <c r="P173" s="156"/>
    </row>
    <row r="174" spans="1:41" x14ac:dyDescent="0.2">
      <c r="A174" s="121" t="s">
        <v>200</v>
      </c>
      <c r="B174" s="175" t="s">
        <v>46</v>
      </c>
      <c r="C174" s="171">
        <v>5</v>
      </c>
      <c r="D174" s="178"/>
      <c r="E174" s="53"/>
      <c r="F174" s="53"/>
      <c r="G174" s="53">
        <v>1</v>
      </c>
      <c r="H174" s="17">
        <f t="shared" si="19"/>
        <v>1</v>
      </c>
      <c r="I174" s="4"/>
      <c r="J174" s="80"/>
      <c r="K174" s="80"/>
      <c r="L174" s="319" t="s">
        <v>230</v>
      </c>
      <c r="M174" s="167" t="s">
        <v>276</v>
      </c>
      <c r="N174" s="148" t="s">
        <v>277</v>
      </c>
      <c r="O174" s="170" t="s">
        <v>276</v>
      </c>
      <c r="P174" s="156"/>
    </row>
    <row r="175" spans="1:41" x14ac:dyDescent="0.2">
      <c r="A175" s="121" t="s">
        <v>201</v>
      </c>
      <c r="B175" s="175" t="s">
        <v>46</v>
      </c>
      <c r="C175" s="171">
        <v>5</v>
      </c>
      <c r="D175" s="178"/>
      <c r="E175" s="53"/>
      <c r="F175" s="53"/>
      <c r="G175" s="53">
        <v>1</v>
      </c>
      <c r="H175" s="17">
        <f t="shared" si="19"/>
        <v>1</v>
      </c>
      <c r="I175" s="4"/>
      <c r="J175" s="80"/>
      <c r="K175" s="80"/>
      <c r="L175" s="319" t="s">
        <v>230</v>
      </c>
      <c r="M175" s="167" t="s">
        <v>276</v>
      </c>
      <c r="N175" s="148" t="s">
        <v>277</v>
      </c>
      <c r="O175" s="170" t="s">
        <v>276</v>
      </c>
      <c r="P175" s="156"/>
    </row>
    <row r="176" spans="1:41" x14ac:dyDescent="0.2">
      <c r="A176" s="121" t="s">
        <v>209</v>
      </c>
      <c r="B176" s="175" t="s">
        <v>46</v>
      </c>
      <c r="C176" s="171">
        <v>5</v>
      </c>
      <c r="D176" s="178"/>
      <c r="E176" s="53"/>
      <c r="F176" s="53"/>
      <c r="G176" s="53">
        <v>1</v>
      </c>
      <c r="H176" s="17">
        <f t="shared" si="19"/>
        <v>1</v>
      </c>
      <c r="I176" s="4"/>
      <c r="J176" s="80"/>
      <c r="K176" s="80"/>
      <c r="L176" s="319" t="s">
        <v>230</v>
      </c>
      <c r="M176" s="167" t="s">
        <v>276</v>
      </c>
      <c r="N176" s="148" t="s">
        <v>277</v>
      </c>
      <c r="O176" s="170" t="s">
        <v>276</v>
      </c>
      <c r="P176" s="156"/>
    </row>
    <row r="177" spans="1:16" x14ac:dyDescent="0.2">
      <c r="A177" s="121" t="s">
        <v>202</v>
      </c>
      <c r="B177" s="175" t="s">
        <v>46</v>
      </c>
      <c r="C177" s="171">
        <v>5</v>
      </c>
      <c r="D177" s="178"/>
      <c r="E177" s="53"/>
      <c r="F177" s="53"/>
      <c r="G177" s="53">
        <v>1</v>
      </c>
      <c r="H177" s="17">
        <f t="shared" si="19"/>
        <v>1</v>
      </c>
      <c r="I177" s="4"/>
      <c r="J177" s="80"/>
      <c r="K177" s="80"/>
      <c r="L177" s="319" t="s">
        <v>230</v>
      </c>
      <c r="M177" s="167" t="s">
        <v>276</v>
      </c>
      <c r="N177" s="148" t="s">
        <v>277</v>
      </c>
      <c r="O177" s="170" t="s">
        <v>276</v>
      </c>
      <c r="P177" s="156"/>
    </row>
    <row r="178" spans="1:16" x14ac:dyDescent="0.2">
      <c r="A178" s="121" t="s">
        <v>203</v>
      </c>
      <c r="B178" s="175" t="s">
        <v>46</v>
      </c>
      <c r="C178" s="171">
        <v>5</v>
      </c>
      <c r="D178" s="178"/>
      <c r="E178" s="53"/>
      <c r="F178" s="53"/>
      <c r="G178" s="53">
        <v>1</v>
      </c>
      <c r="H178" s="17">
        <f t="shared" si="19"/>
        <v>1</v>
      </c>
      <c r="I178" s="4"/>
      <c r="J178" s="80"/>
      <c r="K178" s="80"/>
      <c r="L178" s="319" t="s">
        <v>230</v>
      </c>
      <c r="M178" s="167" t="s">
        <v>276</v>
      </c>
      <c r="N178" s="148" t="s">
        <v>277</v>
      </c>
      <c r="O178" s="170" t="s">
        <v>276</v>
      </c>
      <c r="P178" s="156"/>
    </row>
    <row r="179" spans="1:16" x14ac:dyDescent="0.2">
      <c r="A179" s="121" t="s">
        <v>211</v>
      </c>
      <c r="B179" s="175" t="s">
        <v>46</v>
      </c>
      <c r="C179" s="171">
        <v>5</v>
      </c>
      <c r="D179" s="178"/>
      <c r="E179" s="53"/>
      <c r="F179" s="53"/>
      <c r="G179" s="53">
        <v>1</v>
      </c>
      <c r="H179" s="17">
        <f t="shared" si="19"/>
        <v>1</v>
      </c>
      <c r="I179" s="4"/>
      <c r="J179" s="80"/>
      <c r="K179" s="80"/>
      <c r="L179" s="319" t="s">
        <v>230</v>
      </c>
      <c r="M179" s="167" t="s">
        <v>276</v>
      </c>
      <c r="N179" s="148" t="s">
        <v>277</v>
      </c>
      <c r="O179" s="170" t="s">
        <v>276</v>
      </c>
      <c r="P179" s="156"/>
    </row>
    <row r="180" spans="1:16" x14ac:dyDescent="0.2">
      <c r="A180" s="119"/>
      <c r="B180" s="168"/>
      <c r="C180" s="166"/>
      <c r="D180" s="154"/>
      <c r="E180" s="5"/>
      <c r="F180" s="5"/>
      <c r="G180" s="5"/>
      <c r="H180" s="5"/>
      <c r="I180" s="5"/>
      <c r="J180" s="15"/>
      <c r="K180" s="15"/>
      <c r="L180" s="266"/>
      <c r="M180" s="262"/>
      <c r="N180" s="123"/>
      <c r="O180" s="262"/>
      <c r="P180" s="156"/>
    </row>
    <row r="181" spans="1:16" x14ac:dyDescent="0.2">
      <c r="A181" s="166" t="s">
        <v>204</v>
      </c>
      <c r="B181" s="168"/>
      <c r="C181" s="166"/>
      <c r="D181" s="154"/>
      <c r="E181" s="5"/>
      <c r="F181" s="5"/>
      <c r="G181" s="5"/>
      <c r="H181" s="5"/>
      <c r="I181" s="5"/>
      <c r="J181" s="15"/>
      <c r="K181" s="15"/>
      <c r="L181" s="266"/>
      <c r="M181" s="262"/>
      <c r="N181" s="123"/>
      <c r="O181" s="262"/>
      <c r="P181" s="156"/>
    </row>
    <row r="182" spans="1:16" x14ac:dyDescent="0.2">
      <c r="A182" s="171" t="s">
        <v>205</v>
      </c>
      <c r="B182" s="175" t="s">
        <v>46</v>
      </c>
      <c r="C182" s="171">
        <v>5</v>
      </c>
      <c r="D182" s="178"/>
      <c r="E182" s="53"/>
      <c r="F182" s="53"/>
      <c r="G182" s="53">
        <v>1</v>
      </c>
      <c r="H182" s="17">
        <f t="shared" ref="H182:H185" si="20">COUNTA(I182:L182)</f>
        <v>1</v>
      </c>
      <c r="I182" s="4"/>
      <c r="J182" s="80"/>
      <c r="K182" s="80"/>
      <c r="L182" s="319" t="s">
        <v>230</v>
      </c>
      <c r="M182" s="167" t="s">
        <v>276</v>
      </c>
      <c r="N182" s="148" t="s">
        <v>277</v>
      </c>
      <c r="O182" s="170" t="s">
        <v>276</v>
      </c>
      <c r="P182" s="156"/>
    </row>
    <row r="183" spans="1:16" x14ac:dyDescent="0.2">
      <c r="A183" s="171" t="s">
        <v>206</v>
      </c>
      <c r="B183" s="175" t="s">
        <v>46</v>
      </c>
      <c r="C183" s="171">
        <v>5</v>
      </c>
      <c r="D183" s="178"/>
      <c r="E183" s="53"/>
      <c r="F183" s="53"/>
      <c r="G183" s="53">
        <v>1</v>
      </c>
      <c r="H183" s="17">
        <f t="shared" si="20"/>
        <v>1</v>
      </c>
      <c r="I183" s="4"/>
      <c r="J183" s="80"/>
      <c r="K183" s="80"/>
      <c r="L183" s="319" t="s">
        <v>230</v>
      </c>
      <c r="M183" s="167" t="s">
        <v>276</v>
      </c>
      <c r="N183" s="148" t="s">
        <v>277</v>
      </c>
      <c r="O183" s="170" t="s">
        <v>276</v>
      </c>
      <c r="P183" s="156"/>
    </row>
    <row r="184" spans="1:16" x14ac:dyDescent="0.2">
      <c r="A184" s="171" t="s">
        <v>207</v>
      </c>
      <c r="B184" s="175" t="s">
        <v>46</v>
      </c>
      <c r="C184" s="171">
        <v>5</v>
      </c>
      <c r="D184" s="178"/>
      <c r="E184" s="53"/>
      <c r="F184" s="53"/>
      <c r="G184" s="53">
        <v>1</v>
      </c>
      <c r="H184" s="17">
        <f t="shared" si="20"/>
        <v>1</v>
      </c>
      <c r="I184" s="4"/>
      <c r="J184" s="80"/>
      <c r="K184" s="80"/>
      <c r="L184" s="319" t="s">
        <v>230</v>
      </c>
      <c r="M184" s="167" t="s">
        <v>276</v>
      </c>
      <c r="N184" s="148" t="s">
        <v>277</v>
      </c>
      <c r="O184" s="170" t="s">
        <v>276</v>
      </c>
      <c r="P184" s="156"/>
    </row>
    <row r="185" spans="1:16" x14ac:dyDescent="0.2">
      <c r="A185" s="171" t="s">
        <v>208</v>
      </c>
      <c r="B185" s="175" t="s">
        <v>46</v>
      </c>
      <c r="C185" s="171">
        <v>5</v>
      </c>
      <c r="D185" s="178"/>
      <c r="E185" s="53"/>
      <c r="F185" s="53"/>
      <c r="G185" s="53">
        <v>1</v>
      </c>
      <c r="H185" s="17">
        <f t="shared" si="20"/>
        <v>1</v>
      </c>
      <c r="I185" s="4"/>
      <c r="J185" s="80"/>
      <c r="K185" s="80"/>
      <c r="L185" s="319" t="s">
        <v>230</v>
      </c>
      <c r="M185" s="167" t="s">
        <v>276</v>
      </c>
      <c r="N185" s="148" t="s">
        <v>277</v>
      </c>
      <c r="O185" s="170" t="s">
        <v>276</v>
      </c>
      <c r="P185" s="156"/>
    </row>
    <row r="186" spans="1:16" ht="15.75" customHeight="1" x14ac:dyDescent="0.2">
      <c r="A186" s="119"/>
      <c r="B186" s="168"/>
      <c r="C186" s="166"/>
      <c r="D186" s="154"/>
      <c r="E186" s="14"/>
      <c r="F186" s="14"/>
      <c r="G186" s="58"/>
      <c r="H186" s="5"/>
      <c r="I186" s="7"/>
      <c r="J186" s="123"/>
      <c r="K186" s="123"/>
      <c r="L186" s="266"/>
      <c r="M186" s="262"/>
      <c r="N186" s="123"/>
      <c r="O186" s="262"/>
      <c r="P186" s="156"/>
    </row>
    <row r="187" spans="1:16" x14ac:dyDescent="0.2">
      <c r="A187" s="119" t="s">
        <v>144</v>
      </c>
      <c r="B187" s="168"/>
      <c r="C187" s="166"/>
      <c r="D187" s="154"/>
      <c r="E187" s="14"/>
      <c r="F187" s="14"/>
      <c r="G187" s="58"/>
      <c r="H187" s="5"/>
      <c r="I187" s="7"/>
      <c r="J187" s="123"/>
      <c r="K187" s="123"/>
      <c r="L187" s="266"/>
      <c r="M187" s="262"/>
      <c r="N187" s="123"/>
      <c r="O187" s="262"/>
      <c r="P187" s="156"/>
    </row>
    <row r="188" spans="1:16" x14ac:dyDescent="0.2">
      <c r="A188" s="121" t="s">
        <v>78</v>
      </c>
      <c r="B188" s="175" t="s">
        <v>46</v>
      </c>
      <c r="C188" s="171">
        <v>50</v>
      </c>
      <c r="D188" s="178"/>
      <c r="E188" s="11"/>
      <c r="F188" s="11"/>
      <c r="G188" s="17">
        <v>1</v>
      </c>
      <c r="H188" s="17">
        <f t="shared" ref="H188:H215" si="21">COUNTA(I188:L188)</f>
        <v>1</v>
      </c>
      <c r="I188" s="4"/>
      <c r="J188" s="80"/>
      <c r="K188" s="80"/>
      <c r="L188" s="319" t="s">
        <v>249</v>
      </c>
      <c r="M188" s="167" t="s">
        <v>276</v>
      </c>
      <c r="N188" s="148" t="s">
        <v>277</v>
      </c>
      <c r="O188" s="170" t="s">
        <v>276</v>
      </c>
      <c r="P188" s="156"/>
    </row>
    <row r="189" spans="1:16" x14ac:dyDescent="0.2">
      <c r="A189" s="121" t="s">
        <v>79</v>
      </c>
      <c r="B189" s="175" t="s">
        <v>46</v>
      </c>
      <c r="C189" s="171">
        <v>50</v>
      </c>
      <c r="D189" s="178"/>
      <c r="E189" s="11"/>
      <c r="F189" s="11"/>
      <c r="G189" s="17">
        <v>1</v>
      </c>
      <c r="H189" s="17">
        <f t="shared" si="21"/>
        <v>1</v>
      </c>
      <c r="I189" s="4"/>
      <c r="J189" s="80"/>
      <c r="K189" s="80"/>
      <c r="L189" s="319" t="s">
        <v>249</v>
      </c>
      <c r="M189" s="167" t="s">
        <v>276</v>
      </c>
      <c r="N189" s="148" t="s">
        <v>277</v>
      </c>
      <c r="O189" s="170" t="s">
        <v>276</v>
      </c>
      <c r="P189" s="156"/>
    </row>
    <row r="190" spans="1:16" x14ac:dyDescent="0.2">
      <c r="A190" s="121" t="s">
        <v>80</v>
      </c>
      <c r="B190" s="175" t="s">
        <v>46</v>
      </c>
      <c r="C190" s="171">
        <v>50</v>
      </c>
      <c r="D190" s="178"/>
      <c r="E190" s="11"/>
      <c r="F190" s="11"/>
      <c r="G190" s="17">
        <v>1</v>
      </c>
      <c r="H190" s="17">
        <f t="shared" si="21"/>
        <v>1</v>
      </c>
      <c r="I190" s="4"/>
      <c r="J190" s="80"/>
      <c r="K190" s="80"/>
      <c r="L190" s="319" t="s">
        <v>249</v>
      </c>
      <c r="M190" s="167" t="s">
        <v>276</v>
      </c>
      <c r="N190" s="148" t="s">
        <v>277</v>
      </c>
      <c r="O190" s="170" t="s">
        <v>276</v>
      </c>
      <c r="P190" s="156"/>
    </row>
    <row r="191" spans="1:16" x14ac:dyDescent="0.2">
      <c r="A191" s="121" t="s">
        <v>81</v>
      </c>
      <c r="B191" s="175" t="s">
        <v>46</v>
      </c>
      <c r="C191" s="171">
        <v>50</v>
      </c>
      <c r="D191" s="178"/>
      <c r="E191" s="11"/>
      <c r="F191" s="11"/>
      <c r="G191" s="17">
        <v>1</v>
      </c>
      <c r="H191" s="17">
        <f t="shared" si="21"/>
        <v>1</v>
      </c>
      <c r="I191" s="4"/>
      <c r="J191" s="80"/>
      <c r="K191" s="80"/>
      <c r="L191" s="319" t="s">
        <v>249</v>
      </c>
      <c r="M191" s="167" t="s">
        <v>276</v>
      </c>
      <c r="N191" s="148" t="s">
        <v>277</v>
      </c>
      <c r="O191" s="170" t="s">
        <v>276</v>
      </c>
      <c r="P191" s="156"/>
    </row>
    <row r="192" spans="1:16" x14ac:dyDescent="0.2">
      <c r="A192" s="121" t="s">
        <v>82</v>
      </c>
      <c r="B192" s="175" t="s">
        <v>46</v>
      </c>
      <c r="C192" s="171">
        <v>50</v>
      </c>
      <c r="D192" s="178"/>
      <c r="E192" s="11"/>
      <c r="F192" s="11"/>
      <c r="G192" s="17">
        <v>1</v>
      </c>
      <c r="H192" s="17">
        <f t="shared" si="21"/>
        <v>1</v>
      </c>
      <c r="I192" s="4"/>
      <c r="J192" s="80"/>
      <c r="K192" s="80"/>
      <c r="L192" s="319" t="s">
        <v>249</v>
      </c>
      <c r="M192" s="167" t="s">
        <v>276</v>
      </c>
      <c r="N192" s="148" t="s">
        <v>277</v>
      </c>
      <c r="O192" s="170" t="s">
        <v>276</v>
      </c>
      <c r="P192" s="156"/>
    </row>
    <row r="193" spans="1:16" x14ac:dyDescent="0.2">
      <c r="A193" s="171" t="s">
        <v>215</v>
      </c>
      <c r="B193" s="175" t="s">
        <v>46</v>
      </c>
      <c r="C193" s="171">
        <v>50</v>
      </c>
      <c r="D193" s="178"/>
      <c r="E193" s="11"/>
      <c r="F193" s="11"/>
      <c r="G193" s="53">
        <v>1</v>
      </c>
      <c r="H193" s="17">
        <f t="shared" si="21"/>
        <v>1</v>
      </c>
      <c r="I193" s="4"/>
      <c r="J193" s="80"/>
      <c r="K193" s="80"/>
      <c r="L193" s="319" t="s">
        <v>249</v>
      </c>
      <c r="M193" s="167" t="s">
        <v>276</v>
      </c>
      <c r="N193" s="148" t="s">
        <v>277</v>
      </c>
      <c r="O193" s="170" t="s">
        <v>276</v>
      </c>
      <c r="P193" s="156"/>
    </row>
    <row r="194" spans="1:16" x14ac:dyDescent="0.2">
      <c r="A194" s="121" t="s">
        <v>83</v>
      </c>
      <c r="B194" s="175" t="s">
        <v>46</v>
      </c>
      <c r="C194" s="171">
        <v>5</v>
      </c>
      <c r="D194" s="178"/>
      <c r="E194" s="11"/>
      <c r="F194" s="11"/>
      <c r="G194" s="17">
        <v>1</v>
      </c>
      <c r="H194" s="17">
        <f t="shared" si="21"/>
        <v>1</v>
      </c>
      <c r="I194" s="4"/>
      <c r="J194" s="80"/>
      <c r="K194" s="80"/>
      <c r="L194" s="319" t="s">
        <v>230</v>
      </c>
      <c r="M194" s="167" t="s">
        <v>276</v>
      </c>
      <c r="N194" s="148" t="s">
        <v>277</v>
      </c>
      <c r="O194" s="170" t="s">
        <v>276</v>
      </c>
      <c r="P194" s="156"/>
    </row>
    <row r="195" spans="1:16" x14ac:dyDescent="0.2">
      <c r="A195" s="121" t="s">
        <v>84</v>
      </c>
      <c r="B195" s="175" t="s">
        <v>46</v>
      </c>
      <c r="C195" s="171">
        <v>5</v>
      </c>
      <c r="D195" s="178"/>
      <c r="E195" s="11"/>
      <c r="F195" s="11"/>
      <c r="G195" s="17">
        <v>1</v>
      </c>
      <c r="H195" s="17">
        <f t="shared" si="21"/>
        <v>1</v>
      </c>
      <c r="I195" s="4"/>
      <c r="J195" s="80"/>
      <c r="K195" s="80"/>
      <c r="L195" s="319" t="s">
        <v>230</v>
      </c>
      <c r="M195" s="167" t="s">
        <v>276</v>
      </c>
      <c r="N195" s="148" t="s">
        <v>277</v>
      </c>
      <c r="O195" s="170" t="s">
        <v>276</v>
      </c>
      <c r="P195" s="156"/>
    </row>
    <row r="196" spans="1:16" x14ac:dyDescent="0.2">
      <c r="A196" s="121" t="s">
        <v>85</v>
      </c>
      <c r="B196" s="175" t="s">
        <v>46</v>
      </c>
      <c r="C196" s="171">
        <v>5</v>
      </c>
      <c r="D196" s="178"/>
      <c r="E196" s="11"/>
      <c r="F196" s="11"/>
      <c r="G196" s="17">
        <v>1</v>
      </c>
      <c r="H196" s="17">
        <f t="shared" si="21"/>
        <v>1</v>
      </c>
      <c r="I196" s="4"/>
      <c r="J196" s="80"/>
      <c r="K196" s="80"/>
      <c r="L196" s="319" t="s">
        <v>230</v>
      </c>
      <c r="M196" s="167" t="s">
        <v>276</v>
      </c>
      <c r="N196" s="148" t="s">
        <v>277</v>
      </c>
      <c r="O196" s="170" t="s">
        <v>276</v>
      </c>
      <c r="P196" s="156"/>
    </row>
    <row r="197" spans="1:16" x14ac:dyDescent="0.2">
      <c r="A197" s="121" t="s">
        <v>86</v>
      </c>
      <c r="B197" s="175" t="s">
        <v>46</v>
      </c>
      <c r="C197" s="171">
        <v>5</v>
      </c>
      <c r="D197" s="178"/>
      <c r="E197" s="11"/>
      <c r="F197" s="11"/>
      <c r="G197" s="17">
        <v>1</v>
      </c>
      <c r="H197" s="17">
        <f t="shared" si="21"/>
        <v>1</v>
      </c>
      <c r="I197" s="4"/>
      <c r="J197" s="80"/>
      <c r="K197" s="80"/>
      <c r="L197" s="319" t="s">
        <v>230</v>
      </c>
      <c r="M197" s="167" t="s">
        <v>276</v>
      </c>
      <c r="N197" s="148" t="s">
        <v>277</v>
      </c>
      <c r="O197" s="170" t="s">
        <v>276</v>
      </c>
      <c r="P197" s="156"/>
    </row>
    <row r="198" spans="1:16" x14ac:dyDescent="0.2">
      <c r="A198" s="121" t="s">
        <v>87</v>
      </c>
      <c r="B198" s="175" t="s">
        <v>46</v>
      </c>
      <c r="C198" s="171">
        <v>5</v>
      </c>
      <c r="D198" s="178"/>
      <c r="E198" s="11"/>
      <c r="F198" s="11"/>
      <c r="G198" s="17">
        <v>1</v>
      </c>
      <c r="H198" s="17">
        <f t="shared" si="21"/>
        <v>1</v>
      </c>
      <c r="I198" s="4"/>
      <c r="J198" s="80"/>
      <c r="K198" s="80"/>
      <c r="L198" s="319" t="s">
        <v>230</v>
      </c>
      <c r="M198" s="167" t="s">
        <v>276</v>
      </c>
      <c r="N198" s="148" t="s">
        <v>277</v>
      </c>
      <c r="O198" s="170" t="s">
        <v>276</v>
      </c>
      <c r="P198" s="156"/>
    </row>
    <row r="199" spans="1:16" x14ac:dyDescent="0.2">
      <c r="A199" s="121" t="s">
        <v>88</v>
      </c>
      <c r="B199" s="175" t="s">
        <v>46</v>
      </c>
      <c r="C199" s="171">
        <v>5</v>
      </c>
      <c r="D199" s="178"/>
      <c r="E199" s="11"/>
      <c r="F199" s="11"/>
      <c r="G199" s="17">
        <v>1</v>
      </c>
      <c r="H199" s="17">
        <f t="shared" si="21"/>
        <v>1</v>
      </c>
      <c r="I199" s="4"/>
      <c r="J199" s="80"/>
      <c r="K199" s="80"/>
      <c r="L199" s="319" t="s">
        <v>230</v>
      </c>
      <c r="M199" s="167" t="s">
        <v>276</v>
      </c>
      <c r="N199" s="148" t="s">
        <v>277</v>
      </c>
      <c r="O199" s="170" t="s">
        <v>276</v>
      </c>
      <c r="P199" s="156"/>
    </row>
    <row r="200" spans="1:16" x14ac:dyDescent="0.2">
      <c r="A200" s="121" t="s">
        <v>89</v>
      </c>
      <c r="B200" s="175" t="s">
        <v>46</v>
      </c>
      <c r="C200" s="171">
        <v>5</v>
      </c>
      <c r="D200" s="178"/>
      <c r="E200" s="11"/>
      <c r="F200" s="11"/>
      <c r="G200" s="17">
        <v>1</v>
      </c>
      <c r="H200" s="17">
        <f t="shared" si="21"/>
        <v>1</v>
      </c>
      <c r="I200" s="4"/>
      <c r="J200" s="80"/>
      <c r="K200" s="80"/>
      <c r="L200" s="319" t="s">
        <v>230</v>
      </c>
      <c r="M200" s="167" t="s">
        <v>276</v>
      </c>
      <c r="N200" s="148" t="s">
        <v>277</v>
      </c>
      <c r="O200" s="170" t="s">
        <v>276</v>
      </c>
      <c r="P200" s="156"/>
    </row>
    <row r="201" spans="1:16" x14ac:dyDescent="0.2">
      <c r="A201" s="121" t="s">
        <v>90</v>
      </c>
      <c r="B201" s="175" t="s">
        <v>46</v>
      </c>
      <c r="C201" s="171">
        <v>5</v>
      </c>
      <c r="D201" s="178"/>
      <c r="E201" s="11"/>
      <c r="F201" s="11"/>
      <c r="G201" s="17">
        <v>1</v>
      </c>
      <c r="H201" s="17">
        <f t="shared" si="21"/>
        <v>1</v>
      </c>
      <c r="I201" s="4"/>
      <c r="J201" s="80"/>
      <c r="K201" s="80"/>
      <c r="L201" s="319" t="s">
        <v>230</v>
      </c>
      <c r="M201" s="167" t="s">
        <v>276</v>
      </c>
      <c r="N201" s="148" t="s">
        <v>277</v>
      </c>
      <c r="O201" s="170" t="s">
        <v>276</v>
      </c>
      <c r="P201" s="156"/>
    </row>
    <row r="202" spans="1:16" x14ac:dyDescent="0.2">
      <c r="A202" s="121" t="s">
        <v>91</v>
      </c>
      <c r="B202" s="175" t="s">
        <v>46</v>
      </c>
      <c r="C202" s="171">
        <v>5</v>
      </c>
      <c r="D202" s="178"/>
      <c r="E202" s="11"/>
      <c r="F202" s="11"/>
      <c r="G202" s="17">
        <v>1</v>
      </c>
      <c r="H202" s="17">
        <f t="shared" si="21"/>
        <v>1</v>
      </c>
      <c r="I202" s="4"/>
      <c r="J202" s="80"/>
      <c r="K202" s="80"/>
      <c r="L202" s="319" t="s">
        <v>230</v>
      </c>
      <c r="M202" s="167" t="s">
        <v>276</v>
      </c>
      <c r="N202" s="148" t="s">
        <v>277</v>
      </c>
      <c r="O202" s="170" t="s">
        <v>276</v>
      </c>
      <c r="P202" s="156"/>
    </row>
    <row r="203" spans="1:16" x14ac:dyDescent="0.2">
      <c r="A203" s="121" t="s">
        <v>92</v>
      </c>
      <c r="B203" s="175" t="s">
        <v>46</v>
      </c>
      <c r="C203" s="171">
        <v>5</v>
      </c>
      <c r="D203" s="178"/>
      <c r="E203" s="11"/>
      <c r="F203" s="11"/>
      <c r="G203" s="17">
        <v>1</v>
      </c>
      <c r="H203" s="17">
        <f t="shared" si="21"/>
        <v>1</v>
      </c>
      <c r="I203" s="4"/>
      <c r="J203" s="80"/>
      <c r="K203" s="80"/>
      <c r="L203" s="319" t="s">
        <v>230</v>
      </c>
      <c r="M203" s="167" t="s">
        <v>276</v>
      </c>
      <c r="N203" s="148" t="s">
        <v>277</v>
      </c>
      <c r="O203" s="170" t="s">
        <v>276</v>
      </c>
      <c r="P203" s="156"/>
    </row>
    <row r="204" spans="1:16" x14ac:dyDescent="0.2">
      <c r="A204" s="121" t="s">
        <v>93</v>
      </c>
      <c r="B204" s="175" t="s">
        <v>46</v>
      </c>
      <c r="C204" s="171">
        <v>5</v>
      </c>
      <c r="D204" s="178"/>
      <c r="E204" s="11"/>
      <c r="F204" s="11"/>
      <c r="G204" s="17">
        <v>1</v>
      </c>
      <c r="H204" s="17">
        <f t="shared" si="21"/>
        <v>1</v>
      </c>
      <c r="I204" s="4"/>
      <c r="J204" s="80"/>
      <c r="K204" s="80"/>
      <c r="L204" s="319" t="s">
        <v>230</v>
      </c>
      <c r="M204" s="167" t="s">
        <v>276</v>
      </c>
      <c r="N204" s="148" t="s">
        <v>277</v>
      </c>
      <c r="O204" s="170" t="s">
        <v>276</v>
      </c>
      <c r="P204" s="156"/>
    </row>
    <row r="205" spans="1:16" x14ac:dyDescent="0.2">
      <c r="A205" s="121" t="s">
        <v>94</v>
      </c>
      <c r="B205" s="175" t="s">
        <v>46</v>
      </c>
      <c r="C205" s="171">
        <v>5</v>
      </c>
      <c r="D205" s="178"/>
      <c r="E205" s="41">
        <v>6500</v>
      </c>
      <c r="F205" s="41"/>
      <c r="G205" s="17">
        <v>1</v>
      </c>
      <c r="H205" s="17">
        <f t="shared" si="21"/>
        <v>1</v>
      </c>
      <c r="I205" s="4"/>
      <c r="J205" s="80"/>
      <c r="K205" s="80"/>
      <c r="L205" s="319" t="s">
        <v>230</v>
      </c>
      <c r="M205" s="167" t="s">
        <v>276</v>
      </c>
      <c r="N205" s="148" t="s">
        <v>277</v>
      </c>
      <c r="O205" s="170" t="s">
        <v>276</v>
      </c>
      <c r="P205" s="156"/>
    </row>
    <row r="206" spans="1:16" x14ac:dyDescent="0.2">
      <c r="A206" s="121" t="s">
        <v>95</v>
      </c>
      <c r="B206" s="175" t="s">
        <v>46</v>
      </c>
      <c r="C206" s="171">
        <v>5</v>
      </c>
      <c r="D206" s="178"/>
      <c r="E206" s="11"/>
      <c r="F206" s="11"/>
      <c r="G206" s="17">
        <v>1</v>
      </c>
      <c r="H206" s="17">
        <f t="shared" si="21"/>
        <v>1</v>
      </c>
      <c r="I206" s="4"/>
      <c r="J206" s="80"/>
      <c r="K206" s="80"/>
      <c r="L206" s="319" t="s">
        <v>230</v>
      </c>
      <c r="M206" s="167" t="s">
        <v>276</v>
      </c>
      <c r="N206" s="148" t="s">
        <v>277</v>
      </c>
      <c r="O206" s="170" t="s">
        <v>276</v>
      </c>
      <c r="P206" s="156"/>
    </row>
    <row r="207" spans="1:16" x14ac:dyDescent="0.2">
      <c r="A207" s="121" t="s">
        <v>96</v>
      </c>
      <c r="B207" s="175" t="s">
        <v>46</v>
      </c>
      <c r="C207" s="171">
        <v>5</v>
      </c>
      <c r="D207" s="178"/>
      <c r="E207" s="11"/>
      <c r="F207" s="11"/>
      <c r="G207" s="17">
        <v>1</v>
      </c>
      <c r="H207" s="17">
        <f t="shared" si="21"/>
        <v>1</v>
      </c>
      <c r="I207" s="4"/>
      <c r="J207" s="80"/>
      <c r="K207" s="80"/>
      <c r="L207" s="319" t="s">
        <v>230</v>
      </c>
      <c r="M207" s="167" t="s">
        <v>276</v>
      </c>
      <c r="N207" s="148" t="s">
        <v>277</v>
      </c>
      <c r="O207" s="170" t="s">
        <v>276</v>
      </c>
      <c r="P207" s="156"/>
    </row>
    <row r="208" spans="1:16" x14ac:dyDescent="0.2">
      <c r="A208" s="121" t="s">
        <v>97</v>
      </c>
      <c r="B208" s="175" t="s">
        <v>46</v>
      </c>
      <c r="C208" s="171">
        <v>5</v>
      </c>
      <c r="D208" s="178"/>
      <c r="E208" s="11"/>
      <c r="F208" s="11"/>
      <c r="G208" s="17">
        <v>1</v>
      </c>
      <c r="H208" s="17">
        <f t="shared" si="21"/>
        <v>1</v>
      </c>
      <c r="I208" s="4"/>
      <c r="J208" s="80"/>
      <c r="K208" s="80"/>
      <c r="L208" s="319" t="s">
        <v>230</v>
      </c>
      <c r="M208" s="167" t="s">
        <v>276</v>
      </c>
      <c r="N208" s="148" t="s">
        <v>277</v>
      </c>
      <c r="O208" s="170" t="s">
        <v>276</v>
      </c>
      <c r="P208" s="156"/>
    </row>
    <row r="209" spans="1:16" x14ac:dyDescent="0.2">
      <c r="A209" s="121" t="s">
        <v>98</v>
      </c>
      <c r="B209" s="175" t="s">
        <v>46</v>
      </c>
      <c r="C209" s="171">
        <v>5</v>
      </c>
      <c r="D209" s="178"/>
      <c r="E209" s="11"/>
      <c r="F209" s="11"/>
      <c r="G209" s="17">
        <v>1</v>
      </c>
      <c r="H209" s="17">
        <f t="shared" si="21"/>
        <v>1</v>
      </c>
      <c r="I209" s="4"/>
      <c r="J209" s="80"/>
      <c r="K209" s="80"/>
      <c r="L209" s="319" t="s">
        <v>230</v>
      </c>
      <c r="M209" s="167" t="s">
        <v>276</v>
      </c>
      <c r="N209" s="148" t="s">
        <v>277</v>
      </c>
      <c r="O209" s="170" t="s">
        <v>276</v>
      </c>
      <c r="P209" s="156"/>
    </row>
    <row r="210" spans="1:16" x14ac:dyDescent="0.2">
      <c r="A210" s="121" t="s">
        <v>99</v>
      </c>
      <c r="B210" s="175" t="s">
        <v>46</v>
      </c>
      <c r="C210" s="171">
        <v>5</v>
      </c>
      <c r="D210" s="178"/>
      <c r="E210" s="11"/>
      <c r="F210" s="11"/>
      <c r="G210" s="17">
        <v>1</v>
      </c>
      <c r="H210" s="17">
        <f t="shared" si="21"/>
        <v>1</v>
      </c>
      <c r="I210" s="4"/>
      <c r="J210" s="80"/>
      <c r="K210" s="80"/>
      <c r="L210" s="319" t="s">
        <v>230</v>
      </c>
      <c r="M210" s="167" t="s">
        <v>276</v>
      </c>
      <c r="N210" s="148" t="s">
        <v>277</v>
      </c>
      <c r="O210" s="170" t="s">
        <v>276</v>
      </c>
      <c r="P210" s="156"/>
    </row>
    <row r="211" spans="1:16" x14ac:dyDescent="0.2">
      <c r="A211" s="121" t="s">
        <v>100</v>
      </c>
      <c r="B211" s="175" t="s">
        <v>46</v>
      </c>
      <c r="C211" s="171">
        <v>5</v>
      </c>
      <c r="D211" s="178"/>
      <c r="E211" s="11"/>
      <c r="F211" s="11"/>
      <c r="G211" s="17">
        <v>1</v>
      </c>
      <c r="H211" s="17">
        <f t="shared" si="21"/>
        <v>1</v>
      </c>
      <c r="I211" s="4"/>
      <c r="J211" s="80"/>
      <c r="K211" s="80"/>
      <c r="L211" s="319" t="s">
        <v>230</v>
      </c>
      <c r="M211" s="167" t="s">
        <v>276</v>
      </c>
      <c r="N211" s="148" t="s">
        <v>277</v>
      </c>
      <c r="O211" s="170" t="s">
        <v>276</v>
      </c>
      <c r="P211" s="156"/>
    </row>
    <row r="212" spans="1:16" x14ac:dyDescent="0.2">
      <c r="A212" s="121" t="s">
        <v>101</v>
      </c>
      <c r="B212" s="175" t="s">
        <v>46</v>
      </c>
      <c r="C212" s="171">
        <v>5</v>
      </c>
      <c r="D212" s="178"/>
      <c r="E212" s="11"/>
      <c r="F212" s="11"/>
      <c r="G212" s="17">
        <v>1</v>
      </c>
      <c r="H212" s="17">
        <f t="shared" si="21"/>
        <v>1</v>
      </c>
      <c r="I212" s="4"/>
      <c r="J212" s="80"/>
      <c r="K212" s="80"/>
      <c r="L212" s="319" t="s">
        <v>230</v>
      </c>
      <c r="M212" s="167" t="s">
        <v>276</v>
      </c>
      <c r="N212" s="148" t="s">
        <v>277</v>
      </c>
      <c r="O212" s="170" t="s">
        <v>276</v>
      </c>
      <c r="P212" s="156"/>
    </row>
    <row r="213" spans="1:16" x14ac:dyDescent="0.2">
      <c r="A213" s="121" t="s">
        <v>102</v>
      </c>
      <c r="B213" s="175" t="s">
        <v>46</v>
      </c>
      <c r="C213" s="171">
        <v>5</v>
      </c>
      <c r="D213" s="178"/>
      <c r="E213" s="11"/>
      <c r="F213" s="11"/>
      <c r="G213" s="17">
        <v>1</v>
      </c>
      <c r="H213" s="17">
        <f t="shared" si="21"/>
        <v>1</v>
      </c>
      <c r="I213" s="4"/>
      <c r="J213" s="80"/>
      <c r="K213" s="80"/>
      <c r="L213" s="319" t="s">
        <v>230</v>
      </c>
      <c r="M213" s="167" t="s">
        <v>276</v>
      </c>
      <c r="N213" s="148" t="s">
        <v>277</v>
      </c>
      <c r="O213" s="170" t="s">
        <v>276</v>
      </c>
      <c r="P213" s="156"/>
    </row>
    <row r="214" spans="1:16" x14ac:dyDescent="0.2">
      <c r="A214" s="121" t="s">
        <v>103</v>
      </c>
      <c r="B214" s="175" t="s">
        <v>46</v>
      </c>
      <c r="C214" s="171">
        <v>5</v>
      </c>
      <c r="D214" s="178"/>
      <c r="E214" s="11"/>
      <c r="F214" s="11"/>
      <c r="G214" s="17">
        <v>1</v>
      </c>
      <c r="H214" s="17">
        <f t="shared" si="21"/>
        <v>1</v>
      </c>
      <c r="I214" s="4"/>
      <c r="J214" s="80"/>
      <c r="K214" s="80"/>
      <c r="L214" s="319" t="s">
        <v>230</v>
      </c>
      <c r="M214" s="167" t="s">
        <v>276</v>
      </c>
      <c r="N214" s="148" t="s">
        <v>277</v>
      </c>
      <c r="O214" s="170" t="s">
        <v>276</v>
      </c>
      <c r="P214" s="156"/>
    </row>
    <row r="215" spans="1:16" x14ac:dyDescent="0.2">
      <c r="A215" s="121" t="s">
        <v>104</v>
      </c>
      <c r="B215" s="175" t="s">
        <v>46</v>
      </c>
      <c r="C215" s="171">
        <v>5</v>
      </c>
      <c r="D215" s="178"/>
      <c r="E215" s="11"/>
      <c r="F215" s="11"/>
      <c r="G215" s="17">
        <v>1</v>
      </c>
      <c r="H215" s="17">
        <f t="shared" si="21"/>
        <v>1</v>
      </c>
      <c r="I215" s="4"/>
      <c r="J215" s="80"/>
      <c r="K215" s="80"/>
      <c r="L215" s="319" t="s">
        <v>230</v>
      </c>
      <c r="M215" s="167" t="s">
        <v>276</v>
      </c>
      <c r="N215" s="148" t="s">
        <v>277</v>
      </c>
      <c r="O215" s="170" t="s">
        <v>276</v>
      </c>
      <c r="P215" s="156"/>
    </row>
    <row r="216" spans="1:16" x14ac:dyDescent="0.2">
      <c r="A216" s="121"/>
      <c r="B216" s="178"/>
      <c r="C216" s="121"/>
      <c r="D216" s="178"/>
      <c r="E216" s="11"/>
      <c r="F216" s="11"/>
      <c r="G216" s="17"/>
      <c r="H216" s="2"/>
      <c r="I216" s="4"/>
      <c r="J216" s="80"/>
      <c r="K216" s="80"/>
      <c r="L216" s="267"/>
      <c r="M216" s="284"/>
      <c r="O216" s="267"/>
      <c r="P216" s="156"/>
    </row>
    <row r="217" spans="1:16" ht="13.5" thickBot="1" x14ac:dyDescent="0.25">
      <c r="A217" s="122"/>
      <c r="B217" s="169"/>
      <c r="C217" s="122"/>
      <c r="D217" s="169"/>
      <c r="E217" s="36"/>
      <c r="F217" s="36"/>
      <c r="G217" s="36"/>
      <c r="H217" s="36"/>
      <c r="I217" s="36"/>
      <c r="J217" s="36"/>
      <c r="K217" s="134"/>
      <c r="L217" s="268"/>
      <c r="M217" s="328"/>
      <c r="N217" s="134"/>
      <c r="O217" s="134"/>
      <c r="P217" s="156"/>
    </row>
    <row r="218" spans="1:16" ht="26.25" customHeight="1" thickTop="1" x14ac:dyDescent="0.2">
      <c r="A218" s="128" t="s">
        <v>153</v>
      </c>
      <c r="B218"/>
      <c r="C218"/>
      <c r="D218"/>
      <c r="E218" s="31"/>
      <c r="F218" s="31"/>
      <c r="M218" s="135"/>
      <c r="N218" s="135"/>
      <c r="O218" s="135"/>
    </row>
    <row r="219" spans="1:16" x14ac:dyDescent="0.2">
      <c r="A219" s="9"/>
      <c r="B219" s="344"/>
      <c r="C219"/>
      <c r="D219"/>
      <c r="E219" s="31"/>
      <c r="F219" s="31"/>
      <c r="M219" s="135"/>
      <c r="N219" s="135"/>
      <c r="O219" s="135"/>
    </row>
    <row r="220" spans="1:16" x14ac:dyDescent="0.2">
      <c r="A220" s="57" t="s">
        <v>155</v>
      </c>
      <c r="B220" s="344"/>
      <c r="C220"/>
      <c r="D220"/>
      <c r="E220" s="31"/>
      <c r="F220" s="31"/>
      <c r="M220" s="135"/>
      <c r="N220" s="135"/>
      <c r="O220" s="135"/>
    </row>
    <row r="221" spans="1:16" x14ac:dyDescent="0.2">
      <c r="A221" s="57"/>
      <c r="B221" s="344"/>
      <c r="C221"/>
      <c r="D221"/>
      <c r="E221" s="31"/>
      <c r="F221" s="31"/>
      <c r="M221" s="135"/>
      <c r="N221" s="135"/>
      <c r="O221" s="135"/>
    </row>
    <row r="222" spans="1:16" x14ac:dyDescent="0.2">
      <c r="M222" s="135"/>
      <c r="N222" s="135"/>
      <c r="O222" s="135"/>
    </row>
    <row r="223" spans="1:16" x14ac:dyDescent="0.2">
      <c r="A223" s="13" t="s">
        <v>269</v>
      </c>
      <c r="M223" s="135"/>
      <c r="N223" s="135"/>
      <c r="O223" s="135"/>
    </row>
    <row r="224" spans="1:16" x14ac:dyDescent="0.2">
      <c r="A224" s="13" t="s">
        <v>232</v>
      </c>
      <c r="M224" s="135"/>
      <c r="N224" s="135"/>
      <c r="O224" s="135"/>
    </row>
    <row r="225" spans="13:15" x14ac:dyDescent="0.2">
      <c r="M225" s="135"/>
      <c r="N225" s="135"/>
      <c r="O225" s="135"/>
    </row>
    <row r="226" spans="13:15" x14ac:dyDescent="0.2">
      <c r="M226" s="135"/>
      <c r="N226" s="135"/>
      <c r="O226" s="135"/>
    </row>
    <row r="227" spans="13:15" x14ac:dyDescent="0.2">
      <c r="M227" s="135"/>
      <c r="N227" s="135"/>
      <c r="O227" s="135"/>
    </row>
    <row r="228" spans="13:15" x14ac:dyDescent="0.2">
      <c r="M228" s="135"/>
      <c r="N228" s="135"/>
      <c r="O228" s="135"/>
    </row>
    <row r="229" spans="13:15" x14ac:dyDescent="0.2">
      <c r="M229" s="135"/>
      <c r="N229" s="135"/>
      <c r="O229" s="135"/>
    </row>
    <row r="230" spans="13:15" x14ac:dyDescent="0.2">
      <c r="M230" s="135"/>
      <c r="N230" s="135"/>
      <c r="O230" s="135"/>
    </row>
    <row r="231" spans="13:15" x14ac:dyDescent="0.2">
      <c r="M231" s="135"/>
      <c r="N231" s="135"/>
      <c r="O231" s="135"/>
    </row>
    <row r="232" spans="13:15" x14ac:dyDescent="0.2">
      <c r="M232" s="135"/>
      <c r="N232" s="135"/>
      <c r="O232" s="135"/>
    </row>
    <row r="233" spans="13:15" x14ac:dyDescent="0.2">
      <c r="M233" s="135"/>
      <c r="N233" s="135"/>
      <c r="O233" s="135"/>
    </row>
    <row r="234" spans="13:15" x14ac:dyDescent="0.2">
      <c r="M234" s="135"/>
      <c r="N234" s="135"/>
      <c r="O234" s="135"/>
    </row>
    <row r="235" spans="13:15" x14ac:dyDescent="0.2">
      <c r="M235" s="135"/>
      <c r="N235" s="135"/>
      <c r="O235" s="135"/>
    </row>
    <row r="236" spans="13:15" x14ac:dyDescent="0.2">
      <c r="M236" s="135"/>
      <c r="N236" s="135"/>
      <c r="O236" s="135"/>
    </row>
    <row r="237" spans="13:15" x14ac:dyDescent="0.2">
      <c r="M237" s="135"/>
      <c r="N237" s="135"/>
      <c r="O237" s="135"/>
    </row>
    <row r="238" spans="13:15" x14ac:dyDescent="0.2">
      <c r="M238" s="135"/>
      <c r="N238" s="135"/>
      <c r="O238" s="135"/>
    </row>
    <row r="239" spans="13:15" x14ac:dyDescent="0.2">
      <c r="M239" s="135"/>
      <c r="N239" s="135"/>
      <c r="O239" s="135"/>
    </row>
    <row r="240" spans="13:15" x14ac:dyDescent="0.2">
      <c r="M240" s="135"/>
      <c r="N240" s="135"/>
      <c r="O240" s="135"/>
    </row>
    <row r="241" spans="13:15" x14ac:dyDescent="0.2">
      <c r="M241" s="135"/>
      <c r="N241" s="135"/>
      <c r="O241" s="135"/>
    </row>
    <row r="242" spans="13:15" x14ac:dyDescent="0.2">
      <c r="M242" s="135"/>
      <c r="N242" s="135"/>
      <c r="O242" s="135"/>
    </row>
    <row r="243" spans="13:15" x14ac:dyDescent="0.2">
      <c r="M243" s="135"/>
      <c r="N243" s="135"/>
      <c r="O243" s="135"/>
    </row>
    <row r="244" spans="13:15" x14ac:dyDescent="0.2">
      <c r="M244" s="135"/>
      <c r="N244" s="135"/>
      <c r="O244" s="135"/>
    </row>
    <row r="245" spans="13:15" x14ac:dyDescent="0.2">
      <c r="M245" s="135"/>
      <c r="N245" s="135"/>
      <c r="O245" s="135"/>
    </row>
    <row r="246" spans="13:15" x14ac:dyDescent="0.2">
      <c r="M246" s="135"/>
      <c r="N246" s="135"/>
      <c r="O246" s="135"/>
    </row>
    <row r="247" spans="13:15" x14ac:dyDescent="0.2">
      <c r="M247" s="135"/>
      <c r="N247" s="135"/>
      <c r="O247" s="135"/>
    </row>
    <row r="248" spans="13:15" x14ac:dyDescent="0.2">
      <c r="M248" s="135"/>
      <c r="N248" s="135"/>
      <c r="O248" s="135"/>
    </row>
    <row r="249" spans="13:15" x14ac:dyDescent="0.2">
      <c r="M249" s="135"/>
      <c r="N249" s="135"/>
      <c r="O249" s="135"/>
    </row>
    <row r="250" spans="13:15" x14ac:dyDescent="0.2">
      <c r="M250" s="135"/>
      <c r="N250" s="135"/>
      <c r="O250" s="135"/>
    </row>
    <row r="251" spans="13:15" x14ac:dyDescent="0.2">
      <c r="M251" s="135"/>
      <c r="N251" s="135"/>
      <c r="O251" s="135"/>
    </row>
    <row r="252" spans="13:15" x14ac:dyDescent="0.2">
      <c r="M252" s="135"/>
      <c r="N252" s="135"/>
      <c r="O252" s="135"/>
    </row>
    <row r="253" spans="13:15" x14ac:dyDescent="0.2">
      <c r="M253" s="135"/>
      <c r="N253" s="135"/>
      <c r="O253" s="135"/>
    </row>
    <row r="254" spans="13:15" x14ac:dyDescent="0.2">
      <c r="M254" s="135"/>
      <c r="N254" s="135"/>
      <c r="O254" s="135"/>
    </row>
    <row r="255" spans="13:15" x14ac:dyDescent="0.2">
      <c r="M255" s="135"/>
      <c r="N255" s="135"/>
      <c r="O255" s="135"/>
    </row>
    <row r="256" spans="13:15" x14ac:dyDescent="0.2">
      <c r="M256" s="135"/>
      <c r="N256" s="135"/>
      <c r="O256" s="135"/>
    </row>
    <row r="257" spans="13:15" x14ac:dyDescent="0.2">
      <c r="M257" s="135"/>
      <c r="N257" s="135"/>
      <c r="O257" s="135"/>
    </row>
    <row r="258" spans="13:15" x14ac:dyDescent="0.2">
      <c r="M258" s="135"/>
      <c r="N258" s="135"/>
      <c r="O258" s="135"/>
    </row>
    <row r="259" spans="13:15" x14ac:dyDescent="0.2">
      <c r="M259" s="135"/>
      <c r="N259" s="135"/>
      <c r="O259" s="135"/>
    </row>
    <row r="260" spans="13:15" x14ac:dyDescent="0.2">
      <c r="M260" s="135"/>
      <c r="N260" s="135"/>
      <c r="O260" s="135"/>
    </row>
    <row r="261" spans="13:15" x14ac:dyDescent="0.2">
      <c r="M261" s="135"/>
      <c r="N261" s="135"/>
      <c r="O261" s="135"/>
    </row>
    <row r="262" spans="13:15" x14ac:dyDescent="0.2">
      <c r="M262" s="135"/>
      <c r="N262" s="135"/>
      <c r="O262" s="135"/>
    </row>
    <row r="263" spans="13:15" x14ac:dyDescent="0.2">
      <c r="M263" s="135"/>
      <c r="N263" s="135"/>
      <c r="O263" s="135"/>
    </row>
    <row r="264" spans="13:15" x14ac:dyDescent="0.2">
      <c r="M264" s="135"/>
      <c r="N264" s="135"/>
      <c r="O264" s="135"/>
    </row>
    <row r="265" spans="13:15" x14ac:dyDescent="0.2">
      <c r="M265" s="135"/>
      <c r="N265" s="135"/>
      <c r="O265" s="135"/>
    </row>
    <row r="266" spans="13:15" x14ac:dyDescent="0.2">
      <c r="M266" s="135"/>
      <c r="N266" s="135"/>
      <c r="O266" s="135"/>
    </row>
    <row r="267" spans="13:15" x14ac:dyDescent="0.2">
      <c r="M267" s="135"/>
      <c r="N267" s="135"/>
      <c r="O267" s="135"/>
    </row>
    <row r="268" spans="13:15" x14ac:dyDescent="0.2">
      <c r="M268" s="135"/>
      <c r="N268" s="135"/>
      <c r="O268" s="135"/>
    </row>
    <row r="269" spans="13:15" x14ac:dyDescent="0.2">
      <c r="M269" s="135"/>
      <c r="N269" s="135"/>
      <c r="O269" s="135"/>
    </row>
    <row r="270" spans="13:15" x14ac:dyDescent="0.2">
      <c r="M270" s="135"/>
      <c r="N270" s="135"/>
      <c r="O270" s="135"/>
    </row>
    <row r="271" spans="13:15" x14ac:dyDescent="0.2">
      <c r="M271" s="135"/>
      <c r="N271" s="135"/>
      <c r="O271" s="135"/>
    </row>
    <row r="272" spans="13:15" x14ac:dyDescent="0.2">
      <c r="M272" s="135"/>
      <c r="N272" s="135"/>
      <c r="O272" s="135"/>
    </row>
    <row r="273" spans="13:15" x14ac:dyDescent="0.2">
      <c r="M273" s="135"/>
      <c r="N273" s="135"/>
      <c r="O273" s="135"/>
    </row>
    <row r="274" spans="13:15" x14ac:dyDescent="0.2">
      <c r="M274" s="135"/>
      <c r="N274" s="135"/>
      <c r="O274" s="135"/>
    </row>
    <row r="275" spans="13:15" x14ac:dyDescent="0.2">
      <c r="M275" s="135"/>
      <c r="N275" s="135"/>
      <c r="O275" s="135"/>
    </row>
    <row r="276" spans="13:15" x14ac:dyDescent="0.2">
      <c r="M276" s="135"/>
      <c r="N276" s="135"/>
      <c r="O276" s="135"/>
    </row>
    <row r="277" spans="13:15" x14ac:dyDescent="0.2">
      <c r="M277" s="135"/>
      <c r="N277" s="135"/>
      <c r="O277" s="135"/>
    </row>
    <row r="278" spans="13:15" x14ac:dyDescent="0.2">
      <c r="M278" s="135"/>
      <c r="N278" s="135"/>
      <c r="O278" s="135"/>
    </row>
    <row r="279" spans="13:15" x14ac:dyDescent="0.2">
      <c r="M279" s="135"/>
      <c r="N279" s="135"/>
      <c r="O279" s="135"/>
    </row>
    <row r="280" spans="13:15" x14ac:dyDescent="0.2">
      <c r="M280" s="135"/>
      <c r="N280" s="135"/>
      <c r="O280" s="135"/>
    </row>
    <row r="281" spans="13:15" x14ac:dyDescent="0.2">
      <c r="M281" s="135"/>
      <c r="N281" s="135"/>
      <c r="O281" s="135"/>
    </row>
    <row r="282" spans="13:15" x14ac:dyDescent="0.2">
      <c r="M282" s="135"/>
      <c r="N282" s="135"/>
      <c r="O282" s="135"/>
    </row>
    <row r="283" spans="13:15" x14ac:dyDescent="0.2">
      <c r="M283" s="135"/>
      <c r="N283" s="135"/>
      <c r="O283" s="135"/>
    </row>
    <row r="284" spans="13:15" x14ac:dyDescent="0.2">
      <c r="M284" s="135"/>
      <c r="N284" s="135"/>
      <c r="O284" s="135"/>
    </row>
    <row r="285" spans="13:15" x14ac:dyDescent="0.2">
      <c r="M285" s="135"/>
      <c r="N285" s="135"/>
      <c r="O285" s="135"/>
    </row>
    <row r="286" spans="13:15" x14ac:dyDescent="0.2">
      <c r="M286" s="135"/>
      <c r="N286" s="135"/>
      <c r="O286" s="135"/>
    </row>
    <row r="287" spans="13:15" x14ac:dyDescent="0.2">
      <c r="M287" s="135"/>
      <c r="N287" s="135"/>
      <c r="O287" s="135"/>
    </row>
    <row r="288" spans="13:15" x14ac:dyDescent="0.2">
      <c r="M288" s="135"/>
      <c r="N288" s="135"/>
      <c r="O288" s="135"/>
    </row>
    <row r="289" spans="13:15" x14ac:dyDescent="0.2">
      <c r="M289" s="135"/>
      <c r="N289" s="135"/>
      <c r="O289" s="135"/>
    </row>
    <row r="290" spans="13:15" x14ac:dyDescent="0.2">
      <c r="M290" s="135"/>
      <c r="N290" s="135"/>
      <c r="O290" s="135"/>
    </row>
    <row r="291" spans="13:15" x14ac:dyDescent="0.2">
      <c r="M291" s="135"/>
      <c r="N291" s="135"/>
      <c r="O291" s="135"/>
    </row>
    <row r="292" spans="13:15" x14ac:dyDescent="0.2">
      <c r="M292" s="135"/>
      <c r="N292" s="135"/>
      <c r="O292" s="135"/>
    </row>
    <row r="293" spans="13:15" x14ac:dyDescent="0.2">
      <c r="M293" s="135"/>
      <c r="N293" s="135"/>
      <c r="O293" s="135"/>
    </row>
    <row r="294" spans="13:15" x14ac:dyDescent="0.2">
      <c r="M294" s="135"/>
      <c r="N294" s="135"/>
      <c r="O294" s="135"/>
    </row>
    <row r="295" spans="13:15" x14ac:dyDescent="0.2">
      <c r="M295" s="135"/>
      <c r="N295" s="135"/>
      <c r="O295" s="135"/>
    </row>
    <row r="296" spans="13:15" x14ac:dyDescent="0.2">
      <c r="M296" s="135"/>
      <c r="N296" s="135"/>
      <c r="O296" s="135"/>
    </row>
    <row r="297" spans="13:15" x14ac:dyDescent="0.2">
      <c r="M297" s="135"/>
      <c r="N297" s="135"/>
      <c r="O297" s="135"/>
    </row>
    <row r="298" spans="13:15" x14ac:dyDescent="0.2">
      <c r="M298" s="135"/>
      <c r="N298" s="135"/>
      <c r="O298" s="135"/>
    </row>
    <row r="299" spans="13:15" x14ac:dyDescent="0.2">
      <c r="M299" s="135"/>
      <c r="N299" s="135"/>
      <c r="O299" s="135"/>
    </row>
    <row r="300" spans="13:15" x14ac:dyDescent="0.2">
      <c r="M300" s="135"/>
      <c r="N300" s="135"/>
      <c r="O300" s="135"/>
    </row>
    <row r="301" spans="13:15" x14ac:dyDescent="0.2">
      <c r="M301" s="135"/>
      <c r="N301" s="135"/>
      <c r="O301" s="135"/>
    </row>
    <row r="302" spans="13:15" x14ac:dyDescent="0.2">
      <c r="M302" s="135"/>
      <c r="N302" s="135"/>
      <c r="O302" s="135"/>
    </row>
    <row r="303" spans="13:15" x14ac:dyDescent="0.2">
      <c r="M303" s="135"/>
      <c r="N303" s="135"/>
      <c r="O303" s="135"/>
    </row>
    <row r="304" spans="13:15" x14ac:dyDescent="0.2">
      <c r="M304" s="135"/>
      <c r="N304" s="135"/>
      <c r="O304" s="135"/>
    </row>
    <row r="305" spans="13:15" x14ac:dyDescent="0.2">
      <c r="M305" s="135"/>
      <c r="N305" s="135"/>
      <c r="O305" s="135"/>
    </row>
    <row r="306" spans="13:15" x14ac:dyDescent="0.2">
      <c r="M306" s="135"/>
      <c r="N306" s="135"/>
      <c r="O306" s="135"/>
    </row>
    <row r="307" spans="13:15" x14ac:dyDescent="0.2">
      <c r="M307" s="135"/>
      <c r="N307" s="135"/>
      <c r="O307" s="135"/>
    </row>
    <row r="308" spans="13:15" x14ac:dyDescent="0.2">
      <c r="M308" s="135"/>
      <c r="N308" s="135"/>
      <c r="O308" s="135"/>
    </row>
    <row r="309" spans="13:15" x14ac:dyDescent="0.2">
      <c r="M309" s="135"/>
      <c r="N309" s="135"/>
      <c r="O309" s="135"/>
    </row>
    <row r="310" spans="13:15" x14ac:dyDescent="0.2">
      <c r="M310" s="135"/>
      <c r="N310" s="135"/>
      <c r="O310" s="135"/>
    </row>
    <row r="311" spans="13:15" x14ac:dyDescent="0.2">
      <c r="M311" s="135"/>
      <c r="N311" s="135"/>
      <c r="O311" s="135"/>
    </row>
    <row r="312" spans="13:15" x14ac:dyDescent="0.2">
      <c r="M312" s="135"/>
      <c r="N312" s="135"/>
      <c r="O312" s="135"/>
    </row>
    <row r="313" spans="13:15" x14ac:dyDescent="0.2">
      <c r="M313" s="135"/>
      <c r="N313" s="135"/>
      <c r="O313" s="135"/>
    </row>
    <row r="314" spans="13:15" x14ac:dyDescent="0.2">
      <c r="M314" s="135"/>
      <c r="N314" s="135"/>
      <c r="O314" s="135"/>
    </row>
    <row r="315" spans="13:15" x14ac:dyDescent="0.2">
      <c r="M315" s="135"/>
      <c r="N315" s="135"/>
      <c r="O315" s="135"/>
    </row>
    <row r="316" spans="13:15" x14ac:dyDescent="0.2">
      <c r="M316" s="135"/>
      <c r="N316" s="135"/>
      <c r="O316" s="135"/>
    </row>
    <row r="317" spans="13:15" x14ac:dyDescent="0.2">
      <c r="M317" s="135"/>
      <c r="N317" s="135"/>
      <c r="O317" s="135"/>
    </row>
    <row r="318" spans="13:15" x14ac:dyDescent="0.2">
      <c r="M318" s="135"/>
      <c r="N318" s="135"/>
      <c r="O318" s="135"/>
    </row>
    <row r="319" spans="13:15" x14ac:dyDescent="0.2">
      <c r="M319" s="135"/>
      <c r="N319" s="135"/>
      <c r="O319" s="135"/>
    </row>
    <row r="320" spans="13:15" x14ac:dyDescent="0.2">
      <c r="M320" s="135"/>
      <c r="N320" s="135"/>
      <c r="O320" s="135"/>
    </row>
    <row r="321" spans="13:15" x14ac:dyDescent="0.2">
      <c r="M321" s="135"/>
      <c r="N321" s="135"/>
      <c r="O321" s="135"/>
    </row>
    <row r="322" spans="13:15" x14ac:dyDescent="0.2">
      <c r="M322" s="135"/>
      <c r="N322" s="135"/>
      <c r="O322" s="135"/>
    </row>
    <row r="323" spans="13:15" x14ac:dyDescent="0.2">
      <c r="M323" s="135"/>
      <c r="N323" s="135"/>
      <c r="O323" s="135"/>
    </row>
    <row r="324" spans="13:15" x14ac:dyDescent="0.2">
      <c r="M324" s="135"/>
      <c r="N324" s="135"/>
      <c r="O324" s="135"/>
    </row>
    <row r="325" spans="13:15" x14ac:dyDescent="0.2">
      <c r="M325" s="135"/>
      <c r="N325" s="135"/>
      <c r="O325" s="135"/>
    </row>
    <row r="326" spans="13:15" x14ac:dyDescent="0.2">
      <c r="M326" s="135"/>
      <c r="N326" s="135"/>
      <c r="O326" s="135"/>
    </row>
    <row r="327" spans="13:15" x14ac:dyDescent="0.2">
      <c r="M327" s="135"/>
      <c r="N327" s="135"/>
      <c r="O327" s="135"/>
    </row>
    <row r="328" spans="13:15" x14ac:dyDescent="0.2">
      <c r="M328" s="135"/>
      <c r="N328" s="135"/>
      <c r="O328" s="135"/>
    </row>
    <row r="329" spans="13:15" x14ac:dyDescent="0.2">
      <c r="M329" s="135"/>
      <c r="N329" s="135"/>
      <c r="O329" s="135"/>
    </row>
    <row r="330" spans="13:15" x14ac:dyDescent="0.2">
      <c r="M330" s="135"/>
      <c r="N330" s="135"/>
      <c r="O330" s="135"/>
    </row>
    <row r="331" spans="13:15" x14ac:dyDescent="0.2">
      <c r="M331" s="135"/>
      <c r="N331" s="135"/>
      <c r="O331" s="135"/>
    </row>
    <row r="332" spans="13:15" x14ac:dyDescent="0.2">
      <c r="M332" s="135"/>
      <c r="N332" s="135"/>
      <c r="O332" s="135"/>
    </row>
    <row r="333" spans="13:15" x14ac:dyDescent="0.2">
      <c r="M333" s="135"/>
      <c r="N333" s="135"/>
      <c r="O333" s="135"/>
    </row>
    <row r="334" spans="13:15" x14ac:dyDescent="0.2">
      <c r="M334" s="135"/>
      <c r="N334" s="135"/>
      <c r="O334" s="135"/>
    </row>
    <row r="335" spans="13:15" x14ac:dyDescent="0.2">
      <c r="M335" s="135"/>
      <c r="N335" s="135"/>
      <c r="O335" s="135"/>
    </row>
    <row r="336" spans="13:15" x14ac:dyDescent="0.2">
      <c r="M336" s="135"/>
      <c r="N336" s="135"/>
      <c r="O336" s="135"/>
    </row>
    <row r="337" spans="13:15" x14ac:dyDescent="0.2">
      <c r="M337" s="135"/>
      <c r="N337" s="135"/>
      <c r="O337" s="135"/>
    </row>
    <row r="338" spans="13:15" x14ac:dyDescent="0.2">
      <c r="M338" s="135"/>
      <c r="N338" s="135"/>
      <c r="O338" s="135"/>
    </row>
    <row r="339" spans="13:15" x14ac:dyDescent="0.2">
      <c r="M339" s="135"/>
      <c r="N339" s="135"/>
      <c r="O339" s="135"/>
    </row>
    <row r="340" spans="13:15" x14ac:dyDescent="0.2">
      <c r="M340" s="135"/>
      <c r="N340" s="135"/>
      <c r="O340" s="135"/>
    </row>
    <row r="341" spans="13:15" x14ac:dyDescent="0.2">
      <c r="M341" s="135"/>
      <c r="N341" s="135"/>
      <c r="O341" s="135"/>
    </row>
    <row r="342" spans="13:15" x14ac:dyDescent="0.2">
      <c r="M342" s="135"/>
      <c r="N342" s="135"/>
      <c r="O342" s="135"/>
    </row>
    <row r="343" spans="13:15" x14ac:dyDescent="0.2">
      <c r="M343" s="135"/>
      <c r="N343" s="135"/>
      <c r="O343" s="135"/>
    </row>
    <row r="344" spans="13:15" x14ac:dyDescent="0.2">
      <c r="M344" s="135"/>
      <c r="N344" s="135"/>
      <c r="O344" s="135"/>
    </row>
    <row r="345" spans="13:15" x14ac:dyDescent="0.2">
      <c r="M345" s="135"/>
      <c r="N345" s="135"/>
      <c r="O345" s="135"/>
    </row>
    <row r="346" spans="13:15" x14ac:dyDescent="0.2">
      <c r="M346" s="135"/>
      <c r="N346" s="135"/>
      <c r="O346" s="135"/>
    </row>
    <row r="347" spans="13:15" x14ac:dyDescent="0.2">
      <c r="M347" s="135"/>
      <c r="N347" s="135"/>
      <c r="O347" s="135"/>
    </row>
    <row r="348" spans="13:15" x14ac:dyDescent="0.2">
      <c r="M348" s="135"/>
      <c r="N348" s="135"/>
      <c r="O348" s="135"/>
    </row>
    <row r="349" spans="13:15" x14ac:dyDescent="0.2">
      <c r="M349" s="135"/>
      <c r="N349" s="135"/>
      <c r="O349" s="135"/>
    </row>
    <row r="350" spans="13:15" x14ac:dyDescent="0.2">
      <c r="M350" s="135"/>
      <c r="N350" s="135"/>
      <c r="O350" s="135"/>
    </row>
    <row r="351" spans="13:15" x14ac:dyDescent="0.2">
      <c r="M351" s="135"/>
      <c r="N351" s="135"/>
      <c r="O351" s="135"/>
    </row>
    <row r="352" spans="13:15" x14ac:dyDescent="0.2">
      <c r="M352" s="135"/>
      <c r="N352" s="135"/>
      <c r="O352" s="135"/>
    </row>
    <row r="353" spans="13:15" x14ac:dyDescent="0.2">
      <c r="M353" s="135"/>
      <c r="N353" s="135"/>
      <c r="O353" s="135"/>
    </row>
    <row r="354" spans="13:15" x14ac:dyDescent="0.2">
      <c r="M354" s="135"/>
      <c r="N354" s="135"/>
      <c r="O354" s="135"/>
    </row>
    <row r="355" spans="13:15" x14ac:dyDescent="0.2">
      <c r="M355" s="135"/>
      <c r="N355" s="135"/>
      <c r="O355" s="135"/>
    </row>
    <row r="356" spans="13:15" x14ac:dyDescent="0.2">
      <c r="M356" s="135"/>
      <c r="N356" s="135"/>
      <c r="O356" s="135"/>
    </row>
    <row r="357" spans="13:15" x14ac:dyDescent="0.2">
      <c r="M357" s="135"/>
      <c r="N357" s="135"/>
      <c r="O357" s="135"/>
    </row>
    <row r="358" spans="13:15" x14ac:dyDescent="0.2">
      <c r="M358" s="135"/>
      <c r="N358" s="135"/>
      <c r="O358" s="135"/>
    </row>
    <row r="359" spans="13:15" x14ac:dyDescent="0.2">
      <c r="M359" s="135"/>
      <c r="N359" s="135"/>
      <c r="O359" s="135"/>
    </row>
    <row r="360" spans="13:15" x14ac:dyDescent="0.2">
      <c r="M360" s="135"/>
      <c r="N360" s="135"/>
      <c r="O360" s="135"/>
    </row>
    <row r="361" spans="13:15" x14ac:dyDescent="0.2">
      <c r="M361" s="135"/>
      <c r="N361" s="135"/>
      <c r="O361" s="135"/>
    </row>
    <row r="362" spans="13:15" x14ac:dyDescent="0.2">
      <c r="M362" s="135"/>
      <c r="N362" s="135"/>
      <c r="O362" s="135"/>
    </row>
    <row r="363" spans="13:15" x14ac:dyDescent="0.2">
      <c r="M363" s="135"/>
      <c r="N363" s="135"/>
      <c r="O363" s="135"/>
    </row>
    <row r="364" spans="13:15" x14ac:dyDescent="0.2">
      <c r="M364" s="135"/>
      <c r="N364" s="135"/>
      <c r="O364" s="135"/>
    </row>
    <row r="365" spans="13:15" x14ac:dyDescent="0.2">
      <c r="M365" s="135"/>
      <c r="N365" s="135"/>
      <c r="O365" s="135"/>
    </row>
    <row r="366" spans="13:15" x14ac:dyDescent="0.2">
      <c r="M366" s="135"/>
      <c r="N366" s="135"/>
      <c r="O366" s="135"/>
    </row>
    <row r="367" spans="13:15" x14ac:dyDescent="0.2">
      <c r="M367" s="135"/>
      <c r="N367" s="135"/>
      <c r="O367" s="135"/>
    </row>
    <row r="368" spans="13:15" x14ac:dyDescent="0.2">
      <c r="M368" s="135"/>
      <c r="N368" s="135"/>
      <c r="O368" s="135"/>
    </row>
    <row r="369" spans="13:15" x14ac:dyDescent="0.2">
      <c r="M369" s="135"/>
      <c r="N369" s="135"/>
      <c r="O369" s="135"/>
    </row>
    <row r="370" spans="13:15" x14ac:dyDescent="0.2">
      <c r="M370" s="135"/>
      <c r="N370" s="135"/>
      <c r="O370" s="135"/>
    </row>
    <row r="371" spans="13:15" x14ac:dyDescent="0.2">
      <c r="M371" s="135"/>
      <c r="N371" s="135"/>
      <c r="O371" s="135"/>
    </row>
    <row r="372" spans="13:15" x14ac:dyDescent="0.2">
      <c r="M372" s="135"/>
      <c r="N372" s="135"/>
      <c r="O372" s="135"/>
    </row>
    <row r="373" spans="13:15" x14ac:dyDescent="0.2">
      <c r="M373" s="135"/>
      <c r="N373" s="135"/>
      <c r="O373" s="135"/>
    </row>
    <row r="374" spans="13:15" x14ac:dyDescent="0.2">
      <c r="M374" s="135"/>
      <c r="N374" s="135"/>
      <c r="O374" s="135"/>
    </row>
    <row r="375" spans="13:15" x14ac:dyDescent="0.2">
      <c r="M375" s="135"/>
      <c r="N375" s="135"/>
      <c r="O375" s="135"/>
    </row>
    <row r="376" spans="13:15" x14ac:dyDescent="0.2">
      <c r="M376" s="135"/>
      <c r="N376" s="135"/>
      <c r="O376" s="135"/>
    </row>
    <row r="377" spans="13:15" x14ac:dyDescent="0.2">
      <c r="M377" s="135"/>
      <c r="N377" s="135"/>
      <c r="O377" s="135"/>
    </row>
    <row r="378" spans="13:15" x14ac:dyDescent="0.2">
      <c r="M378" s="135"/>
      <c r="N378" s="135"/>
      <c r="O378" s="135"/>
    </row>
    <row r="379" spans="13:15" x14ac:dyDescent="0.2">
      <c r="M379" s="135"/>
      <c r="N379" s="135"/>
      <c r="O379" s="135"/>
    </row>
    <row r="380" spans="13:15" x14ac:dyDescent="0.2">
      <c r="M380" s="135"/>
      <c r="N380" s="135"/>
      <c r="O380" s="135"/>
    </row>
    <row r="381" spans="13:15" x14ac:dyDescent="0.2">
      <c r="M381" s="135"/>
      <c r="N381" s="135"/>
      <c r="O381" s="135"/>
    </row>
    <row r="382" spans="13:15" x14ac:dyDescent="0.2">
      <c r="M382" s="135"/>
      <c r="N382" s="135"/>
      <c r="O382" s="135"/>
    </row>
    <row r="383" spans="13:15" x14ac:dyDescent="0.2">
      <c r="M383" s="135"/>
      <c r="N383" s="135"/>
      <c r="O383" s="135"/>
    </row>
    <row r="384" spans="13:15" x14ac:dyDescent="0.2">
      <c r="M384" s="135"/>
      <c r="N384" s="135"/>
      <c r="O384" s="135"/>
    </row>
    <row r="385" spans="13:15" x14ac:dyDescent="0.2">
      <c r="M385" s="135"/>
      <c r="N385" s="135"/>
      <c r="O385" s="135"/>
    </row>
    <row r="386" spans="13:15" x14ac:dyDescent="0.2">
      <c r="M386" s="135"/>
      <c r="N386" s="135"/>
      <c r="O386" s="135"/>
    </row>
    <row r="387" spans="13:15" x14ac:dyDescent="0.2">
      <c r="M387" s="135"/>
      <c r="N387" s="135"/>
      <c r="O387" s="135"/>
    </row>
    <row r="388" spans="13:15" x14ac:dyDescent="0.2">
      <c r="M388" s="135"/>
      <c r="N388" s="135"/>
      <c r="O388" s="135"/>
    </row>
    <row r="389" spans="13:15" x14ac:dyDescent="0.2">
      <c r="M389" s="135"/>
      <c r="N389" s="135"/>
      <c r="O389" s="135"/>
    </row>
    <row r="390" spans="13:15" x14ac:dyDescent="0.2">
      <c r="M390" s="135"/>
      <c r="N390" s="135"/>
      <c r="O390" s="135"/>
    </row>
    <row r="391" spans="13:15" x14ac:dyDescent="0.2">
      <c r="M391" s="135"/>
      <c r="N391" s="135"/>
      <c r="O391" s="135"/>
    </row>
    <row r="392" spans="13:15" x14ac:dyDescent="0.2">
      <c r="M392" s="135"/>
      <c r="N392" s="135"/>
      <c r="O392" s="135"/>
    </row>
    <row r="393" spans="13:15" x14ac:dyDescent="0.2">
      <c r="M393" s="135"/>
      <c r="N393" s="135"/>
      <c r="O393" s="135"/>
    </row>
    <row r="394" spans="13:15" x14ac:dyDescent="0.2">
      <c r="M394" s="135"/>
      <c r="N394" s="135"/>
      <c r="O394" s="135"/>
    </row>
    <row r="395" spans="13:15" x14ac:dyDescent="0.2">
      <c r="M395" s="135"/>
      <c r="N395" s="135"/>
      <c r="O395" s="135"/>
    </row>
    <row r="396" spans="13:15" x14ac:dyDescent="0.2">
      <c r="M396" s="135"/>
      <c r="N396" s="135"/>
      <c r="O396" s="135"/>
    </row>
    <row r="397" spans="13:15" x14ac:dyDescent="0.2">
      <c r="M397" s="135"/>
      <c r="N397" s="135"/>
      <c r="O397" s="135"/>
    </row>
    <row r="398" spans="13:15" x14ac:dyDescent="0.2">
      <c r="M398" s="135"/>
      <c r="N398" s="135"/>
      <c r="O398" s="135"/>
    </row>
    <row r="399" spans="13:15" x14ac:dyDescent="0.2">
      <c r="M399" s="135"/>
      <c r="N399" s="135"/>
      <c r="O399" s="135"/>
    </row>
    <row r="400" spans="13:15" x14ac:dyDescent="0.2">
      <c r="M400" s="135"/>
      <c r="N400" s="135"/>
      <c r="O400" s="135"/>
    </row>
    <row r="401" spans="13:15" x14ac:dyDescent="0.2">
      <c r="M401" s="135"/>
      <c r="N401" s="135"/>
      <c r="O401" s="135"/>
    </row>
    <row r="402" spans="13:15" x14ac:dyDescent="0.2">
      <c r="M402" s="135"/>
      <c r="N402" s="135"/>
      <c r="O402" s="135"/>
    </row>
    <row r="403" spans="13:15" x14ac:dyDescent="0.2">
      <c r="M403" s="135"/>
      <c r="N403" s="135"/>
      <c r="O403" s="135"/>
    </row>
    <row r="404" spans="13:15" x14ac:dyDescent="0.2">
      <c r="M404" s="135"/>
      <c r="N404" s="135"/>
      <c r="O404" s="135"/>
    </row>
    <row r="405" spans="13:15" x14ac:dyDescent="0.2">
      <c r="M405" s="135"/>
      <c r="N405" s="135"/>
      <c r="O405" s="135"/>
    </row>
    <row r="406" spans="13:15" x14ac:dyDescent="0.2">
      <c r="M406" s="135"/>
      <c r="N406" s="135"/>
      <c r="O406" s="135"/>
    </row>
    <row r="407" spans="13:15" x14ac:dyDescent="0.2">
      <c r="M407" s="135"/>
      <c r="N407" s="135"/>
      <c r="O407" s="135"/>
    </row>
    <row r="408" spans="13:15" x14ac:dyDescent="0.2">
      <c r="M408" s="135"/>
      <c r="N408" s="135"/>
      <c r="O408" s="135"/>
    </row>
    <row r="409" spans="13:15" x14ac:dyDescent="0.2">
      <c r="M409" s="135"/>
      <c r="N409" s="135"/>
      <c r="O409" s="135"/>
    </row>
    <row r="410" spans="13:15" x14ac:dyDescent="0.2">
      <c r="M410" s="135"/>
      <c r="N410" s="135"/>
      <c r="O410" s="135"/>
    </row>
    <row r="411" spans="13:15" x14ac:dyDescent="0.2">
      <c r="M411" s="135"/>
      <c r="N411" s="135"/>
      <c r="O411" s="135"/>
    </row>
    <row r="412" spans="13:15" x14ac:dyDescent="0.2">
      <c r="M412" s="135"/>
      <c r="N412" s="135"/>
      <c r="O412" s="135"/>
    </row>
    <row r="413" spans="13:15" x14ac:dyDescent="0.2">
      <c r="M413" s="135"/>
      <c r="N413" s="135"/>
      <c r="O413" s="135"/>
    </row>
    <row r="414" spans="13:15" x14ac:dyDescent="0.2">
      <c r="M414" s="135"/>
      <c r="N414" s="135"/>
      <c r="O414" s="135"/>
    </row>
    <row r="415" spans="13:15" x14ac:dyDescent="0.2">
      <c r="M415" s="135"/>
      <c r="N415" s="135"/>
      <c r="O415" s="135"/>
    </row>
    <row r="416" spans="13:15" x14ac:dyDescent="0.2">
      <c r="M416" s="135"/>
      <c r="N416" s="135"/>
      <c r="O416" s="135"/>
    </row>
    <row r="417" spans="13:15" x14ac:dyDescent="0.2">
      <c r="M417" s="135"/>
      <c r="N417" s="135"/>
      <c r="O417" s="135"/>
    </row>
    <row r="418" spans="13:15" x14ac:dyDescent="0.2">
      <c r="M418" s="135"/>
      <c r="N418" s="135"/>
      <c r="O418" s="135"/>
    </row>
    <row r="419" spans="13:15" x14ac:dyDescent="0.2">
      <c r="M419" s="135"/>
      <c r="N419" s="135"/>
      <c r="O419" s="135"/>
    </row>
    <row r="420" spans="13:15" x14ac:dyDescent="0.2">
      <c r="M420" s="135"/>
      <c r="N420" s="135"/>
      <c r="O420" s="135"/>
    </row>
    <row r="421" spans="13:15" x14ac:dyDescent="0.2">
      <c r="M421" s="135"/>
      <c r="N421" s="135"/>
      <c r="O421" s="135"/>
    </row>
    <row r="422" spans="13:15" x14ac:dyDescent="0.2">
      <c r="M422" s="135"/>
      <c r="N422" s="135"/>
      <c r="O422" s="135"/>
    </row>
    <row r="423" spans="13:15" x14ac:dyDescent="0.2">
      <c r="M423" s="135"/>
      <c r="N423" s="135"/>
      <c r="O423" s="135"/>
    </row>
    <row r="424" spans="13:15" x14ac:dyDescent="0.2">
      <c r="M424" s="135"/>
      <c r="N424" s="135"/>
      <c r="O424" s="135"/>
    </row>
    <row r="425" spans="13:15" x14ac:dyDescent="0.2">
      <c r="M425" s="135"/>
      <c r="N425" s="135"/>
      <c r="O425" s="135"/>
    </row>
    <row r="426" spans="13:15" x14ac:dyDescent="0.2">
      <c r="M426" s="135"/>
      <c r="N426" s="135"/>
      <c r="O426" s="135"/>
    </row>
    <row r="427" spans="13:15" x14ac:dyDescent="0.2">
      <c r="M427" s="135"/>
      <c r="N427" s="135"/>
      <c r="O427" s="135"/>
    </row>
    <row r="428" spans="13:15" x14ac:dyDescent="0.2">
      <c r="M428" s="135"/>
      <c r="N428" s="135"/>
      <c r="O428" s="135"/>
    </row>
    <row r="429" spans="13:15" x14ac:dyDescent="0.2">
      <c r="M429" s="135"/>
      <c r="N429" s="135"/>
      <c r="O429" s="135"/>
    </row>
    <row r="430" spans="13:15" x14ac:dyDescent="0.2">
      <c r="M430" s="135"/>
      <c r="N430" s="135"/>
      <c r="O430" s="135"/>
    </row>
    <row r="431" spans="13:15" x14ac:dyDescent="0.2">
      <c r="M431" s="135"/>
      <c r="N431" s="135"/>
      <c r="O431" s="135"/>
    </row>
    <row r="432" spans="13:15" x14ac:dyDescent="0.2">
      <c r="M432" s="135"/>
      <c r="N432" s="135"/>
      <c r="O432" s="135"/>
    </row>
    <row r="433" spans="13:15" x14ac:dyDescent="0.2">
      <c r="M433" s="135"/>
      <c r="N433" s="135"/>
      <c r="O433" s="135"/>
    </row>
    <row r="434" spans="13:15" x14ac:dyDescent="0.2">
      <c r="M434" s="135"/>
      <c r="N434" s="135"/>
      <c r="O434" s="135"/>
    </row>
    <row r="435" spans="13:15" x14ac:dyDescent="0.2">
      <c r="M435" s="135"/>
      <c r="N435" s="135"/>
      <c r="O435" s="135"/>
    </row>
    <row r="436" spans="13:15" x14ac:dyDescent="0.2">
      <c r="M436" s="135"/>
      <c r="N436" s="135"/>
      <c r="O436" s="135"/>
    </row>
    <row r="437" spans="13:15" x14ac:dyDescent="0.2">
      <c r="M437" s="135"/>
      <c r="N437" s="135"/>
      <c r="O437" s="135"/>
    </row>
    <row r="438" spans="13:15" x14ac:dyDescent="0.2">
      <c r="M438" s="135"/>
      <c r="N438" s="135"/>
      <c r="O438" s="135"/>
    </row>
    <row r="439" spans="13:15" x14ac:dyDescent="0.2">
      <c r="M439" s="135"/>
      <c r="N439" s="135"/>
      <c r="O439" s="135"/>
    </row>
    <row r="440" spans="13:15" x14ac:dyDescent="0.2">
      <c r="M440" s="135"/>
      <c r="N440" s="135"/>
      <c r="O440" s="135"/>
    </row>
    <row r="441" spans="13:15" x14ac:dyDescent="0.2">
      <c r="M441" s="135"/>
      <c r="N441" s="135"/>
      <c r="O441" s="135"/>
    </row>
    <row r="442" spans="13:15" x14ac:dyDescent="0.2">
      <c r="M442" s="135"/>
      <c r="N442" s="135"/>
      <c r="O442" s="135"/>
    </row>
    <row r="443" spans="13:15" x14ac:dyDescent="0.2">
      <c r="M443" s="135"/>
      <c r="N443" s="135"/>
      <c r="O443" s="135"/>
    </row>
    <row r="444" spans="13:15" x14ac:dyDescent="0.2">
      <c r="M444" s="135"/>
      <c r="N444" s="135"/>
      <c r="O444" s="135"/>
    </row>
    <row r="445" spans="13:15" x14ac:dyDescent="0.2">
      <c r="M445" s="135"/>
      <c r="N445" s="135"/>
      <c r="O445" s="135"/>
    </row>
    <row r="446" spans="13:15" x14ac:dyDescent="0.2">
      <c r="M446" s="135"/>
      <c r="N446" s="135"/>
      <c r="O446" s="135"/>
    </row>
    <row r="447" spans="13:15" x14ac:dyDescent="0.2">
      <c r="M447" s="135"/>
      <c r="N447" s="135"/>
      <c r="O447" s="135"/>
    </row>
    <row r="448" spans="13:15" x14ac:dyDescent="0.2">
      <c r="M448" s="135"/>
      <c r="N448" s="135"/>
      <c r="O448" s="135"/>
    </row>
    <row r="449" spans="13:15" x14ac:dyDescent="0.2">
      <c r="M449" s="135"/>
      <c r="N449" s="135"/>
      <c r="O449" s="135"/>
    </row>
    <row r="450" spans="13:15" x14ac:dyDescent="0.2">
      <c r="M450" s="135"/>
      <c r="N450" s="135"/>
      <c r="O450" s="135"/>
    </row>
    <row r="451" spans="13:15" x14ac:dyDescent="0.2">
      <c r="M451" s="135"/>
      <c r="N451" s="135"/>
      <c r="O451" s="135"/>
    </row>
    <row r="452" spans="13:15" x14ac:dyDescent="0.2">
      <c r="M452" s="135"/>
      <c r="N452" s="135"/>
      <c r="O452" s="135"/>
    </row>
    <row r="453" spans="13:15" x14ac:dyDescent="0.2">
      <c r="M453" s="135"/>
      <c r="N453" s="135"/>
      <c r="O453" s="135"/>
    </row>
    <row r="454" spans="13:15" x14ac:dyDescent="0.2">
      <c r="M454" s="135"/>
      <c r="N454" s="135"/>
      <c r="O454" s="135"/>
    </row>
    <row r="455" spans="13:15" x14ac:dyDescent="0.2">
      <c r="M455" s="135"/>
      <c r="N455" s="135"/>
      <c r="O455" s="135"/>
    </row>
    <row r="456" spans="13:15" x14ac:dyDescent="0.2">
      <c r="M456" s="135"/>
      <c r="N456" s="135"/>
      <c r="O456" s="135"/>
    </row>
    <row r="457" spans="13:15" x14ac:dyDescent="0.2">
      <c r="M457" s="135"/>
      <c r="N457" s="135"/>
      <c r="O457" s="135"/>
    </row>
    <row r="458" spans="13:15" x14ac:dyDescent="0.2">
      <c r="M458" s="135"/>
      <c r="N458" s="135"/>
      <c r="O458" s="135"/>
    </row>
    <row r="459" spans="13:15" x14ac:dyDescent="0.2">
      <c r="M459" s="135"/>
      <c r="N459" s="135"/>
      <c r="O459" s="135"/>
    </row>
    <row r="460" spans="13:15" x14ac:dyDescent="0.2">
      <c r="M460" s="135"/>
      <c r="N460" s="135"/>
      <c r="O460" s="135"/>
    </row>
    <row r="461" spans="13:15" x14ac:dyDescent="0.2">
      <c r="M461" s="135"/>
      <c r="N461" s="135"/>
      <c r="O461" s="135"/>
    </row>
    <row r="462" spans="13:15" x14ac:dyDescent="0.2">
      <c r="M462" s="135"/>
      <c r="N462" s="135"/>
      <c r="O462" s="135"/>
    </row>
    <row r="463" spans="13:15" x14ac:dyDescent="0.2">
      <c r="M463" s="135"/>
      <c r="N463" s="135"/>
      <c r="O463" s="135"/>
    </row>
    <row r="464" spans="13:15" x14ac:dyDescent="0.2">
      <c r="M464" s="135"/>
      <c r="N464" s="135"/>
      <c r="O464" s="135"/>
    </row>
    <row r="465" spans="13:15" x14ac:dyDescent="0.2">
      <c r="M465" s="135"/>
      <c r="N465" s="135"/>
      <c r="O465" s="135"/>
    </row>
    <row r="466" spans="13:15" x14ac:dyDescent="0.2">
      <c r="M466" s="135"/>
      <c r="N466" s="135"/>
      <c r="O466" s="135"/>
    </row>
    <row r="467" spans="13:15" x14ac:dyDescent="0.2">
      <c r="M467" s="135"/>
      <c r="N467" s="135"/>
      <c r="O467" s="135"/>
    </row>
    <row r="468" spans="13:15" x14ac:dyDescent="0.2">
      <c r="M468" s="135"/>
      <c r="N468" s="135"/>
      <c r="O468" s="135"/>
    </row>
    <row r="469" spans="13:15" x14ac:dyDescent="0.2">
      <c r="M469" s="135"/>
      <c r="N469" s="135"/>
      <c r="O469" s="135"/>
    </row>
    <row r="470" spans="13:15" x14ac:dyDescent="0.2">
      <c r="M470" s="135"/>
      <c r="N470" s="135"/>
      <c r="O470" s="135"/>
    </row>
    <row r="471" spans="13:15" x14ac:dyDescent="0.2">
      <c r="M471" s="135"/>
      <c r="N471" s="135"/>
      <c r="O471" s="135"/>
    </row>
    <row r="472" spans="13:15" x14ac:dyDescent="0.2">
      <c r="M472" s="135"/>
      <c r="N472" s="135"/>
      <c r="O472" s="135"/>
    </row>
    <row r="473" spans="13:15" x14ac:dyDescent="0.2">
      <c r="M473" s="135"/>
      <c r="N473" s="135"/>
      <c r="O473" s="135"/>
    </row>
    <row r="474" spans="13:15" x14ac:dyDescent="0.2">
      <c r="M474" s="135"/>
      <c r="N474" s="135"/>
      <c r="O474" s="135"/>
    </row>
    <row r="475" spans="13:15" x14ac:dyDescent="0.2">
      <c r="M475" s="135"/>
      <c r="N475" s="135"/>
      <c r="O475" s="135"/>
    </row>
    <row r="476" spans="13:15" x14ac:dyDescent="0.2">
      <c r="M476" s="135"/>
      <c r="N476" s="135"/>
      <c r="O476" s="135"/>
    </row>
    <row r="477" spans="13:15" x14ac:dyDescent="0.2">
      <c r="M477" s="135"/>
      <c r="N477" s="135"/>
      <c r="O477" s="135"/>
    </row>
    <row r="478" spans="13:15" x14ac:dyDescent="0.2">
      <c r="M478" s="135"/>
      <c r="N478" s="135"/>
      <c r="O478" s="135"/>
    </row>
    <row r="479" spans="13:15" x14ac:dyDescent="0.2">
      <c r="M479" s="135"/>
      <c r="N479" s="135"/>
      <c r="O479" s="135"/>
    </row>
    <row r="480" spans="13:15" x14ac:dyDescent="0.2">
      <c r="M480" s="135"/>
      <c r="N480" s="135"/>
      <c r="O480" s="135"/>
    </row>
    <row r="481" spans="13:15" x14ac:dyDescent="0.2">
      <c r="M481" s="135"/>
      <c r="N481" s="135"/>
      <c r="O481" s="135"/>
    </row>
    <row r="482" spans="13:15" x14ac:dyDescent="0.2">
      <c r="M482" s="135"/>
      <c r="N482" s="135"/>
      <c r="O482" s="135"/>
    </row>
    <row r="483" spans="13:15" x14ac:dyDescent="0.2">
      <c r="M483" s="135"/>
      <c r="N483" s="135"/>
      <c r="O483" s="135"/>
    </row>
    <row r="484" spans="13:15" x14ac:dyDescent="0.2">
      <c r="M484" s="135"/>
      <c r="N484" s="135"/>
      <c r="O484" s="135"/>
    </row>
    <row r="485" spans="13:15" x14ac:dyDescent="0.2">
      <c r="M485" s="135"/>
      <c r="N485" s="135"/>
      <c r="O485" s="135"/>
    </row>
    <row r="486" spans="13:15" x14ac:dyDescent="0.2">
      <c r="M486" s="135"/>
      <c r="N486" s="135"/>
      <c r="O486" s="135"/>
    </row>
    <row r="487" spans="13:15" x14ac:dyDescent="0.2">
      <c r="M487" s="135"/>
      <c r="N487" s="135"/>
      <c r="O487" s="135"/>
    </row>
    <row r="488" spans="13:15" x14ac:dyDescent="0.2">
      <c r="M488" s="135"/>
      <c r="N488" s="135"/>
      <c r="O488" s="135"/>
    </row>
    <row r="489" spans="13:15" x14ac:dyDescent="0.2">
      <c r="M489" s="135"/>
      <c r="N489" s="135"/>
      <c r="O489" s="135"/>
    </row>
    <row r="490" spans="13:15" x14ac:dyDescent="0.2">
      <c r="M490" s="135"/>
      <c r="N490" s="135"/>
      <c r="O490" s="135"/>
    </row>
    <row r="491" spans="13:15" x14ac:dyDescent="0.2">
      <c r="M491" s="135"/>
      <c r="N491" s="135"/>
      <c r="O491" s="135"/>
    </row>
    <row r="492" spans="13:15" x14ac:dyDescent="0.2">
      <c r="M492" s="135"/>
      <c r="N492" s="135"/>
      <c r="O492" s="135"/>
    </row>
    <row r="493" spans="13:15" x14ac:dyDescent="0.2">
      <c r="M493" s="135"/>
      <c r="N493" s="135"/>
      <c r="O493" s="135"/>
    </row>
    <row r="494" spans="13:15" x14ac:dyDescent="0.2">
      <c r="M494" s="135"/>
      <c r="N494" s="135"/>
      <c r="O494" s="135"/>
    </row>
    <row r="495" spans="13:15" x14ac:dyDescent="0.2">
      <c r="M495" s="135"/>
      <c r="N495" s="135"/>
      <c r="O495" s="135"/>
    </row>
    <row r="496" spans="13:15" x14ac:dyDescent="0.2">
      <c r="M496" s="135"/>
      <c r="N496" s="135"/>
      <c r="O496" s="135"/>
    </row>
    <row r="497" spans="13:15" x14ac:dyDescent="0.2">
      <c r="M497" s="135"/>
      <c r="N497" s="135"/>
      <c r="O497" s="135"/>
    </row>
    <row r="498" spans="13:15" x14ac:dyDescent="0.2">
      <c r="M498" s="135"/>
      <c r="N498" s="135"/>
      <c r="O498" s="135"/>
    </row>
    <row r="499" spans="13:15" x14ac:dyDescent="0.2">
      <c r="M499" s="135"/>
      <c r="N499" s="135"/>
      <c r="O499" s="135"/>
    </row>
    <row r="500" spans="13:15" x14ac:dyDescent="0.2">
      <c r="M500" s="135"/>
      <c r="N500" s="135"/>
      <c r="O500" s="135"/>
    </row>
    <row r="501" spans="13:15" x14ac:dyDescent="0.2">
      <c r="M501" s="135"/>
      <c r="N501" s="135"/>
      <c r="O501" s="135"/>
    </row>
    <row r="502" spans="13:15" x14ac:dyDescent="0.2">
      <c r="M502" s="135"/>
      <c r="N502" s="135"/>
      <c r="O502" s="135"/>
    </row>
    <row r="503" spans="13:15" x14ac:dyDescent="0.2">
      <c r="M503" s="135"/>
      <c r="N503" s="135"/>
      <c r="O503" s="135"/>
    </row>
    <row r="504" spans="13:15" x14ac:dyDescent="0.2">
      <c r="M504" s="135"/>
      <c r="N504" s="135"/>
      <c r="O504" s="135"/>
    </row>
    <row r="505" spans="13:15" x14ac:dyDescent="0.2">
      <c r="M505" s="135"/>
      <c r="N505" s="135"/>
      <c r="O505" s="135"/>
    </row>
    <row r="506" spans="13:15" x14ac:dyDescent="0.2">
      <c r="M506" s="135"/>
      <c r="N506" s="135"/>
      <c r="O506" s="135"/>
    </row>
    <row r="507" spans="13:15" x14ac:dyDescent="0.2">
      <c r="M507" s="135"/>
      <c r="N507" s="135"/>
      <c r="O507" s="135"/>
    </row>
    <row r="508" spans="13:15" x14ac:dyDescent="0.2">
      <c r="M508" s="135"/>
      <c r="N508" s="135"/>
      <c r="O508" s="135"/>
    </row>
    <row r="509" spans="13:15" x14ac:dyDescent="0.2">
      <c r="M509" s="135"/>
      <c r="N509" s="135"/>
      <c r="O509" s="135"/>
    </row>
    <row r="510" spans="13:15" x14ac:dyDescent="0.2">
      <c r="M510" s="135"/>
      <c r="N510" s="135"/>
      <c r="O510" s="135"/>
    </row>
  </sheetData>
  <customSheetViews>
    <customSheetView guid="{287AD89D-A2D4-4114-AC21-512DC11BF8EA}" scale="90">
      <selection activeCell="E1" sqref="E1"/>
      <pageMargins left="0.75" right="0.75" top="1" bottom="1" header="0.5" footer="0.5"/>
      <pageSetup paperSize="8" orientation="portrait" horizontalDpi="300" verticalDpi="300" r:id="rId1"/>
      <headerFooter alignWithMargins="0"/>
    </customSheetView>
  </customSheetViews>
  <mergeCells count="1">
    <mergeCell ref="B219:B221"/>
  </mergeCells>
  <phoneticPr fontId="8" type="noConversion"/>
  <conditionalFormatting sqref="J5:L5">
    <cfRule type="cellIs" dxfId="258" priority="402" operator="lessThan">
      <formula>6.5</formula>
    </cfRule>
    <cfRule type="cellIs" dxfId="257" priority="403" operator="greaterThan">
      <formula>8</formula>
    </cfRule>
  </conditionalFormatting>
  <conditionalFormatting sqref="J30:L30">
    <cfRule type="containsText" dxfId="256" priority="400" stopIfTrue="1" operator="containsText" text="&lt;">
      <formula>NOT(ISERROR(SEARCH("&lt;",J30)))</formula>
    </cfRule>
    <cfRule type="cellIs" dxfId="255" priority="401" operator="greaterThan">
      <formula>$E$30</formula>
    </cfRule>
  </conditionalFormatting>
  <conditionalFormatting sqref="J23:L23">
    <cfRule type="containsText" dxfId="254" priority="398" stopIfTrue="1" operator="containsText" text="&lt;">
      <formula>NOT(ISERROR(SEARCH("&lt;",J23)))</formula>
    </cfRule>
    <cfRule type="cellIs" dxfId="253" priority="399" operator="greaterThan">
      <formula>$E$23</formula>
    </cfRule>
  </conditionalFormatting>
  <conditionalFormatting sqref="J21:L21">
    <cfRule type="containsText" dxfId="252" priority="396" stopIfTrue="1" operator="containsText" text="&lt;">
      <formula>NOT(ISERROR(SEARCH("&lt;",J21)))</formula>
    </cfRule>
    <cfRule type="cellIs" dxfId="251" priority="397" operator="greaterThan">
      <formula>$E$21</formula>
    </cfRule>
  </conditionalFormatting>
  <conditionalFormatting sqref="J18:L18">
    <cfRule type="containsText" dxfId="250" priority="394" stopIfTrue="1" operator="containsText" text="&lt;">
      <formula>NOT(ISERROR(SEARCH("&lt;",J18)))</formula>
    </cfRule>
    <cfRule type="cellIs" dxfId="249" priority="395" operator="greaterThan">
      <formula>$E$18</formula>
    </cfRule>
  </conditionalFormatting>
  <conditionalFormatting sqref="L60">
    <cfRule type="cellIs" dxfId="248" priority="390" operator="greaterThan">
      <formula>$E$60</formula>
    </cfRule>
  </conditionalFormatting>
  <conditionalFormatting sqref="L62">
    <cfRule type="cellIs" dxfId="247" priority="389" operator="greaterThan">
      <formula>$E$62</formula>
    </cfRule>
  </conditionalFormatting>
  <conditionalFormatting sqref="L63">
    <cfRule type="cellIs" dxfId="246" priority="388" operator="greaterThan">
      <formula>$E$63</formula>
    </cfRule>
  </conditionalFormatting>
  <conditionalFormatting sqref="L65">
    <cfRule type="cellIs" dxfId="245" priority="387" operator="greaterThan">
      <formula>$E$65</formula>
    </cfRule>
  </conditionalFormatting>
  <conditionalFormatting sqref="L66">
    <cfRule type="cellIs" dxfId="244" priority="386" operator="greaterThan">
      <formula>$E$66</formula>
    </cfRule>
  </conditionalFormatting>
  <conditionalFormatting sqref="L67">
    <cfRule type="cellIs" dxfId="243" priority="385" operator="greaterThan">
      <formula>$E$67</formula>
    </cfRule>
  </conditionalFormatting>
  <conditionalFormatting sqref="L68">
    <cfRule type="cellIs" dxfId="242" priority="384" operator="greaterThan">
      <formula>$E$68</formula>
    </cfRule>
  </conditionalFormatting>
  <conditionalFormatting sqref="L60:L68 L108:L109">
    <cfRule type="containsText" priority="381" stopIfTrue="1" operator="containsText" text="&lt;">
      <formula>NOT(ISERROR(SEARCH("&lt;",L60)))</formula>
    </cfRule>
  </conditionalFormatting>
  <conditionalFormatting sqref="O91:O92">
    <cfRule type="containsText" priority="220" stopIfTrue="1" operator="containsText" text="&lt;">
      <formula>NOT(ISERROR(SEARCH("&lt;",O91)))</formula>
    </cfRule>
  </conditionalFormatting>
  <conditionalFormatting sqref="N94:N95">
    <cfRule type="containsText" priority="225" stopIfTrue="1" operator="containsText" text="&lt;">
      <formula>NOT(ISERROR(SEARCH("&lt;",N94)))</formula>
    </cfRule>
  </conditionalFormatting>
  <conditionalFormatting sqref="M186:M187">
    <cfRule type="containsText" priority="235" stopIfTrue="1" operator="containsText" text="&lt;">
      <formula>NOT(ISERROR(SEARCH("&lt;",M186)))</formula>
    </cfRule>
  </conditionalFormatting>
  <conditionalFormatting sqref="O186:O187">
    <cfRule type="containsText" priority="231" stopIfTrue="1" operator="containsText" text="&lt;">
      <formula>NOT(ISERROR(SEARCH("&lt;",O186)))</formula>
    </cfRule>
  </conditionalFormatting>
  <conditionalFormatting sqref="O169:O170">
    <cfRule type="containsText" priority="230" stopIfTrue="1" operator="containsText" text="&lt;">
      <formula>NOT(ISERROR(SEARCH("&lt;",O169)))</formula>
    </cfRule>
  </conditionalFormatting>
  <conditionalFormatting sqref="N186:N187">
    <cfRule type="containsText" priority="246" stopIfTrue="1" operator="containsText" text="&lt;">
      <formula>NOT(ISERROR(SEARCH("&lt;",N186)))</formula>
    </cfRule>
  </conditionalFormatting>
  <conditionalFormatting sqref="N169:N170">
    <cfRule type="containsText" priority="242" stopIfTrue="1" operator="containsText" text="&lt;">
      <formula>NOT(ISERROR(SEARCH("&lt;",N169)))</formula>
    </cfRule>
  </conditionalFormatting>
  <conditionalFormatting sqref="M169:M170">
    <cfRule type="containsText" priority="234" stopIfTrue="1" operator="containsText" text="&lt;">
      <formula>NOT(ISERROR(SEARCH("&lt;",M169)))</formula>
    </cfRule>
  </conditionalFormatting>
  <conditionalFormatting sqref="N80:N81">
    <cfRule type="containsText" priority="228" stopIfTrue="1" operator="containsText" text="&lt;">
      <formula>NOT(ISERROR(SEARCH("&lt;",N80)))</formula>
    </cfRule>
  </conditionalFormatting>
  <conditionalFormatting sqref="N101:N102">
    <cfRule type="containsText" priority="227" stopIfTrue="1" operator="containsText" text="&lt;">
      <formula>NOT(ISERROR(SEARCH("&lt;",N101)))</formula>
    </cfRule>
  </conditionalFormatting>
  <conditionalFormatting sqref="N91:N92">
    <cfRule type="containsText" priority="226" stopIfTrue="1" operator="containsText" text="&lt;">
      <formula>NOT(ISERROR(SEARCH("&lt;",N91)))</formula>
    </cfRule>
  </conditionalFormatting>
  <conditionalFormatting sqref="M80:M81">
    <cfRule type="containsText" priority="224" stopIfTrue="1" operator="containsText" text="&lt;">
      <formula>NOT(ISERROR(SEARCH("&lt;",M80)))</formula>
    </cfRule>
  </conditionalFormatting>
  <conditionalFormatting sqref="M91:M92">
    <cfRule type="containsText" priority="223" stopIfTrue="1" operator="containsText" text="&lt;">
      <formula>NOT(ISERROR(SEARCH("&lt;",M91)))</formula>
    </cfRule>
  </conditionalFormatting>
  <conditionalFormatting sqref="O80:O81">
    <cfRule type="containsText" priority="221" stopIfTrue="1" operator="containsText" text="&lt;">
      <formula>NOT(ISERROR(SEARCH("&lt;",O80)))</formula>
    </cfRule>
  </conditionalFormatting>
  <conditionalFormatting sqref="L80:L81">
    <cfRule type="containsText" priority="192" stopIfTrue="1" operator="containsText" text="&lt;">
      <formula>NOT(ISERROR(SEARCH("&lt;",L80)))</formula>
    </cfRule>
  </conditionalFormatting>
  <conditionalFormatting sqref="L127">
    <cfRule type="containsText" priority="188" stopIfTrue="1" operator="containsText" text="&lt;">
      <formula>NOT(ISERROR(SEARCH("&lt;",L127)))</formula>
    </cfRule>
  </conditionalFormatting>
  <conditionalFormatting sqref="L126">
    <cfRule type="containsText" priority="187" stopIfTrue="1" operator="containsText" text="&lt;">
      <formula>NOT(ISERROR(SEARCH("&lt;",L126)))</formula>
    </cfRule>
  </conditionalFormatting>
  <conditionalFormatting sqref="N180:N181">
    <cfRule type="containsText" priority="181" stopIfTrue="1" operator="containsText" text="&lt;">
      <formula>NOT(ISERROR(SEARCH("&lt;",N180)))</formula>
    </cfRule>
  </conditionalFormatting>
  <conditionalFormatting sqref="O180:O181">
    <cfRule type="containsText" priority="179" stopIfTrue="1" operator="containsText" text="&lt;">
      <formula>NOT(ISERROR(SEARCH("&lt;",O180)))</formula>
    </cfRule>
  </conditionalFormatting>
  <conditionalFormatting sqref="M180:M181">
    <cfRule type="containsText" priority="180" stopIfTrue="1" operator="containsText" text="&lt;">
      <formula>NOT(ISERROR(SEARCH("&lt;",M180)))</formula>
    </cfRule>
  </conditionalFormatting>
  <conditionalFormatting sqref="M127">
    <cfRule type="containsText" priority="167" stopIfTrue="1" operator="containsText" text="&lt;">
      <formula>NOT(ISERROR(SEARCH("&lt;",M127)))</formula>
    </cfRule>
  </conditionalFormatting>
  <conditionalFormatting sqref="N146:N147">
    <cfRule type="containsText" priority="170" stopIfTrue="1" operator="containsText" text="&lt;">
      <formula>NOT(ISERROR(SEARCH("&lt;",N146)))</formula>
    </cfRule>
  </conditionalFormatting>
  <conditionalFormatting sqref="N127">
    <cfRule type="containsText" priority="169" stopIfTrue="1" operator="containsText" text="&lt;">
      <formula>NOT(ISERROR(SEARCH("&lt;",N127)))</formula>
    </cfRule>
  </conditionalFormatting>
  <conditionalFormatting sqref="N126">
    <cfRule type="containsText" priority="168" stopIfTrue="1" operator="containsText" text="&lt;">
      <formula>NOT(ISERROR(SEARCH("&lt;",N126)))</formula>
    </cfRule>
  </conditionalFormatting>
  <conditionalFormatting sqref="M126">
    <cfRule type="containsText" priority="166" stopIfTrue="1" operator="containsText" text="&lt;">
      <formula>NOT(ISERROR(SEARCH("&lt;",M126)))</formula>
    </cfRule>
  </conditionalFormatting>
  <conditionalFormatting sqref="O127">
    <cfRule type="containsText" priority="165" stopIfTrue="1" operator="containsText" text="&lt;">
      <formula>NOT(ISERROR(SEARCH("&lt;",O127)))</formula>
    </cfRule>
  </conditionalFormatting>
  <conditionalFormatting sqref="O126">
    <cfRule type="containsText" priority="164" stopIfTrue="1" operator="containsText" text="&lt;">
      <formula>NOT(ISERROR(SEARCH("&lt;",O126)))</formula>
    </cfRule>
  </conditionalFormatting>
  <conditionalFormatting sqref="M146:M147">
    <cfRule type="containsText" priority="163" stopIfTrue="1" operator="containsText" text="&lt;">
      <formula>NOT(ISERROR(SEARCH("&lt;",M146)))</formula>
    </cfRule>
  </conditionalFormatting>
  <conditionalFormatting sqref="O146:O147">
    <cfRule type="containsText" priority="162" stopIfTrue="1" operator="containsText" text="&lt;">
      <formula>NOT(ISERROR(SEARCH("&lt;",O146)))</formula>
    </cfRule>
  </conditionalFormatting>
  <conditionalFormatting sqref="O94:O95">
    <cfRule type="containsText" priority="143" stopIfTrue="1" operator="containsText" text="&lt;">
      <formula>NOT(ISERROR(SEARCH("&lt;",O94)))</formula>
    </cfRule>
  </conditionalFormatting>
  <conditionalFormatting sqref="M101:M102">
    <cfRule type="containsText" priority="147" stopIfTrue="1" operator="containsText" text="&lt;">
      <formula>NOT(ISERROR(SEARCH("&lt;",M101)))</formula>
    </cfRule>
  </conditionalFormatting>
  <conditionalFormatting sqref="M94:M95">
    <cfRule type="containsText" priority="146" stopIfTrue="1" operator="containsText" text="&lt;">
      <formula>NOT(ISERROR(SEARCH("&lt;",M94)))</formula>
    </cfRule>
  </conditionalFormatting>
  <conditionalFormatting sqref="O101:O102">
    <cfRule type="containsText" priority="144" stopIfTrue="1" operator="containsText" text="&lt;">
      <formula>NOT(ISERROR(SEARCH("&lt;",O101)))</formula>
    </cfRule>
  </conditionalFormatting>
  <conditionalFormatting sqref="L59">
    <cfRule type="cellIs" dxfId="241" priority="104" operator="greaterThan">
      <formula>$E$68</formula>
    </cfRule>
  </conditionalFormatting>
  <conditionalFormatting sqref="L59">
    <cfRule type="containsText" priority="103" stopIfTrue="1" operator="containsText" text="&lt;">
      <formula>NOT(ISERROR(SEARCH("&lt;",L59)))</formula>
    </cfRule>
  </conditionalFormatting>
  <conditionalFormatting sqref="L101:L102">
    <cfRule type="containsText" priority="101" stopIfTrue="1" operator="containsText" text="&lt;">
      <formula>NOT(ISERROR(SEARCH("&lt;",L101)))</formula>
    </cfRule>
  </conditionalFormatting>
  <conditionalFormatting sqref="L91:L92">
    <cfRule type="containsText" priority="100" stopIfTrue="1" operator="containsText" text="&lt;">
      <formula>NOT(ISERROR(SEARCH("&lt;",L91)))</formula>
    </cfRule>
  </conditionalFormatting>
  <conditionalFormatting sqref="L168">
    <cfRule type="cellIs" dxfId="240" priority="98" operator="greaterThan">
      <formula>$E$168</formula>
    </cfRule>
  </conditionalFormatting>
  <conditionalFormatting sqref="L168 L186:L187 L146:L147 L216">
    <cfRule type="containsText" priority="97" stopIfTrue="1" operator="containsText" text="&lt;">
      <formula>NOT(ISERROR(SEARCH("&lt;",L146)))</formula>
    </cfRule>
  </conditionalFormatting>
  <conditionalFormatting sqref="L169:L170">
    <cfRule type="containsText" priority="96" stopIfTrue="1" operator="containsText" text="&lt;">
      <formula>NOT(ISERROR(SEARCH("&lt;",L169)))</formula>
    </cfRule>
  </conditionalFormatting>
  <conditionalFormatting sqref="L180:L181">
    <cfRule type="containsText" priority="95" stopIfTrue="1" operator="containsText" text="&lt;">
      <formula>NOT(ISERROR(SEARCH("&lt;",L180)))</formula>
    </cfRule>
  </conditionalFormatting>
  <conditionalFormatting sqref="I5">
    <cfRule type="cellIs" dxfId="239" priority="34" operator="lessThan">
      <formula>6.5</formula>
    </cfRule>
    <cfRule type="cellIs" dxfId="238" priority="35" operator="greaterThan">
      <formula>8</formula>
    </cfRule>
  </conditionalFormatting>
  <conditionalFormatting sqref="I30">
    <cfRule type="containsText" dxfId="237" priority="32" stopIfTrue="1" operator="containsText" text="&lt;">
      <formula>NOT(ISERROR(SEARCH("&lt;",I30)))</formula>
    </cfRule>
    <cfRule type="cellIs" dxfId="236" priority="33" operator="greaterThan">
      <formula>$E$30</formula>
    </cfRule>
  </conditionalFormatting>
  <conditionalFormatting sqref="I23">
    <cfRule type="containsText" dxfId="235" priority="30" stopIfTrue="1" operator="containsText" text="&lt;">
      <formula>NOT(ISERROR(SEARCH("&lt;",I23)))</formula>
    </cfRule>
    <cfRule type="cellIs" dxfId="234" priority="31" operator="greaterThan">
      <formula>$E$23</formula>
    </cfRule>
  </conditionalFormatting>
  <conditionalFormatting sqref="I21">
    <cfRule type="containsText" dxfId="233" priority="28" stopIfTrue="1" operator="containsText" text="&lt;">
      <formula>NOT(ISERROR(SEARCH("&lt;",I21)))</formula>
    </cfRule>
    <cfRule type="cellIs" dxfId="232" priority="29" operator="greaterThan">
      <formula>$E$21</formula>
    </cfRule>
  </conditionalFormatting>
  <conditionalFormatting sqref="I18">
    <cfRule type="containsText" dxfId="231" priority="26" stopIfTrue="1" operator="containsText" text="&lt;">
      <formula>NOT(ISERROR(SEARCH("&lt;",I18)))</formula>
    </cfRule>
    <cfRule type="cellIs" dxfId="230" priority="27" operator="greaterThan">
      <formula>$E$18</formula>
    </cfRule>
  </conditionalFormatting>
  <conditionalFormatting sqref="L148:L166">
    <cfRule type="containsText" priority="25" stopIfTrue="1" operator="containsText" text="&lt;">
      <formula>NOT(ISERROR(SEARCH("&lt;",L148)))</formula>
    </cfRule>
  </conditionalFormatting>
  <conditionalFormatting sqref="L82:L90">
    <cfRule type="containsText" priority="24" stopIfTrue="1" operator="containsText" text="&lt;">
      <formula>NOT(ISERROR(SEARCH("&lt;",L82)))</formula>
    </cfRule>
  </conditionalFormatting>
  <conditionalFormatting sqref="L103:L106">
    <cfRule type="containsText" priority="23" stopIfTrue="1" operator="containsText" text="&lt;">
      <formula>NOT(ISERROR(SEARCH("&lt;",L103)))</formula>
    </cfRule>
  </conditionalFormatting>
  <conditionalFormatting sqref="L94:L95">
    <cfRule type="containsText" priority="22" stopIfTrue="1" operator="containsText" text="&lt;">
      <formula>NOT(ISERROR(SEARCH("&lt;",L94)))</formula>
    </cfRule>
  </conditionalFormatting>
  <conditionalFormatting sqref="L93">
    <cfRule type="containsText" priority="21" stopIfTrue="1" operator="containsText" text="&lt;">
      <formula>NOT(ISERROR(SEARCH("&lt;",L93)))</formula>
    </cfRule>
  </conditionalFormatting>
  <conditionalFormatting sqref="L96:L100">
    <cfRule type="containsText" priority="20" stopIfTrue="1" operator="containsText" text="&lt;">
      <formula>NOT(ISERROR(SEARCH("&lt;",L96)))</formula>
    </cfRule>
  </conditionalFormatting>
  <conditionalFormatting sqref="L188:L215">
    <cfRule type="containsText" priority="19" stopIfTrue="1" operator="containsText" text="&lt;">
      <formula>NOT(ISERROR(SEARCH("&lt;",L188)))</formula>
    </cfRule>
  </conditionalFormatting>
  <conditionalFormatting sqref="L71">
    <cfRule type="cellIs" dxfId="229" priority="18" operator="greaterThan">
      <formula>$E$73</formula>
    </cfRule>
  </conditionalFormatting>
  <conditionalFormatting sqref="L71:L79">
    <cfRule type="containsText" priority="17" stopIfTrue="1" operator="containsText" text="&lt;">
      <formula>NOT(ISERROR(SEARCH("&lt;",L71)))</formula>
    </cfRule>
  </conditionalFormatting>
  <conditionalFormatting sqref="L171:L179">
    <cfRule type="cellIs" dxfId="228" priority="16" operator="greaterThan">
      <formula>$E$161</formula>
    </cfRule>
  </conditionalFormatting>
  <conditionalFormatting sqref="L171:L179">
    <cfRule type="containsText" priority="15" stopIfTrue="1" operator="containsText" text="&lt;">
      <formula>NOT(ISERROR(SEARCH("&lt;",L171)))</formula>
    </cfRule>
  </conditionalFormatting>
  <conditionalFormatting sqref="L182:L185">
    <cfRule type="cellIs" dxfId="227" priority="14" operator="greaterThan">
      <formula>$E$161</formula>
    </cfRule>
  </conditionalFormatting>
  <conditionalFormatting sqref="L182:L185">
    <cfRule type="containsText" priority="13" stopIfTrue="1" operator="containsText" text="&lt;">
      <formula>NOT(ISERROR(SEARCH("&lt;",L182)))</formula>
    </cfRule>
  </conditionalFormatting>
  <conditionalFormatting sqref="L128:L145">
    <cfRule type="containsText" priority="12" stopIfTrue="1" operator="containsText" text="&lt;">
      <formula>NOT(ISERROR(SEARCH("&lt;",L128)))</formula>
    </cfRule>
  </conditionalFormatting>
  <conditionalFormatting sqref="L117">
    <cfRule type="containsText" priority="11" stopIfTrue="1" operator="containsText" text="&lt;">
      <formula>NOT(ISERROR(SEARCH("&lt;",L117)))</formula>
    </cfRule>
  </conditionalFormatting>
  <conditionalFormatting sqref="O21">
    <cfRule type="containsText" dxfId="226" priority="9" stopIfTrue="1" operator="containsText" text="&lt;">
      <formula>NOT(ISERROR(SEARCH("&lt;",O21)))</formula>
    </cfRule>
    <cfRule type="cellIs" dxfId="225" priority="10" operator="greaterThan">
      <formula>$E$21</formula>
    </cfRule>
  </conditionalFormatting>
  <conditionalFormatting sqref="M68:O68">
    <cfRule type="containsText" priority="2" stopIfTrue="1" operator="containsText" text="&lt;">
      <formula>NOT(ISERROR(SEARCH("&lt;",M68)))</formula>
    </cfRule>
  </conditionalFormatting>
  <conditionalFormatting sqref="M59:O59">
    <cfRule type="cellIs" dxfId="224" priority="8" operator="greaterThan">
      <formula>$E$68</formula>
    </cfRule>
  </conditionalFormatting>
  <conditionalFormatting sqref="M59:O59">
    <cfRule type="containsText" priority="7" stopIfTrue="1" operator="containsText" text="&lt;">
      <formula>NOT(ISERROR(SEARCH("&lt;",M59)))</formula>
    </cfRule>
  </conditionalFormatting>
  <conditionalFormatting sqref="M61:O61">
    <cfRule type="containsText" priority="6" stopIfTrue="1" operator="containsText" text="&lt;">
      <formula>NOT(ISERROR(SEARCH("&lt;",M61)))</formula>
    </cfRule>
  </conditionalFormatting>
  <conditionalFormatting sqref="M65:O65">
    <cfRule type="cellIs" dxfId="223" priority="5" operator="greaterThan">
      <formula>$E$65</formula>
    </cfRule>
  </conditionalFormatting>
  <conditionalFormatting sqref="M64:O65">
    <cfRule type="containsText" priority="4" stopIfTrue="1" operator="containsText" text="&lt;">
      <formula>NOT(ISERROR(SEARCH("&lt;",M64)))</formula>
    </cfRule>
  </conditionalFormatting>
  <conditionalFormatting sqref="M68:O68">
    <cfRule type="cellIs" dxfId="222" priority="3" operator="greaterThan">
      <formula>$E$68</formula>
    </cfRule>
  </conditionalFormatting>
  <conditionalFormatting sqref="M108:O108">
    <cfRule type="containsText" priority="1" stopIfTrue="1" operator="containsText" text="&lt;">
      <formula>NOT(ISERROR(SEARCH("&lt;",M108)))</formula>
    </cfRule>
  </conditionalFormatting>
  <printOptions horizontalCentered="1"/>
  <pageMargins left="0" right="0" top="0" bottom="0" header="0.51181102362204722" footer="0.51181102362204722"/>
  <pageSetup paperSize="8" scale="82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P224"/>
  <sheetViews>
    <sheetView zoomScaleNormal="100" workbookViewId="0">
      <pane ySplit="1" topLeftCell="A200" activePane="bottomLeft" state="frozen"/>
      <selection pane="bottomLeft" activeCell="M12" sqref="M12:N12"/>
    </sheetView>
  </sheetViews>
  <sheetFormatPr defaultRowHeight="12.75" x14ac:dyDescent="0.2"/>
  <cols>
    <col min="1" max="1" width="37" style="13" customWidth="1"/>
    <col min="2" max="2" width="7.5703125" style="13" bestFit="1" customWidth="1"/>
    <col min="3" max="3" width="7" style="13" bestFit="1" customWidth="1"/>
    <col min="4" max="4" width="9.7109375" style="13" bestFit="1" customWidth="1"/>
    <col min="5" max="5" width="9.7109375" style="22" bestFit="1" customWidth="1"/>
    <col min="6" max="6" width="9.7109375" style="22" customWidth="1"/>
    <col min="7" max="7" width="9.28515625" style="57" customWidth="1"/>
    <col min="8" max="8" width="14" style="9" bestFit="1" customWidth="1"/>
    <col min="9" max="9" width="10.140625" style="9" bestFit="1" customWidth="1"/>
    <col min="10" max="12" width="10.140625" style="135" bestFit="1" customWidth="1"/>
    <col min="13" max="13" width="7.28515625" style="22" bestFit="1" customWidth="1"/>
    <col min="14" max="14" width="8.42578125" style="329" bestFit="1" customWidth="1"/>
    <col min="15" max="15" width="7.7109375" style="22" bestFit="1" customWidth="1"/>
  </cols>
  <sheetData>
    <row r="1" spans="1:16" ht="63.75" x14ac:dyDescent="0.2">
      <c r="A1" s="118" t="s">
        <v>137</v>
      </c>
      <c r="B1" s="162" t="s">
        <v>12</v>
      </c>
      <c r="C1" s="118" t="s">
        <v>13</v>
      </c>
      <c r="D1" s="150" t="s">
        <v>154</v>
      </c>
      <c r="E1" s="54" t="s">
        <v>156</v>
      </c>
      <c r="F1" s="54" t="s">
        <v>270</v>
      </c>
      <c r="G1" s="54" t="s">
        <v>148</v>
      </c>
      <c r="H1" s="54" t="s">
        <v>129</v>
      </c>
      <c r="I1" s="15" t="s">
        <v>147</v>
      </c>
      <c r="J1" s="89" t="s">
        <v>147</v>
      </c>
      <c r="K1" s="15" t="s">
        <v>147</v>
      </c>
      <c r="L1" s="118" t="s">
        <v>147</v>
      </c>
      <c r="M1" s="150" t="s">
        <v>0</v>
      </c>
      <c r="N1" s="95" t="s">
        <v>1</v>
      </c>
      <c r="O1" s="157" t="s">
        <v>2</v>
      </c>
      <c r="P1" s="156"/>
    </row>
    <row r="2" spans="1:16" x14ac:dyDescent="0.2">
      <c r="A2" s="119" t="s">
        <v>254</v>
      </c>
      <c r="B2" s="154"/>
      <c r="C2" s="119"/>
      <c r="D2" s="154"/>
      <c r="E2" s="14"/>
      <c r="F2" s="14"/>
      <c r="G2" s="58"/>
      <c r="H2" s="5"/>
      <c r="I2" s="50" t="s">
        <v>262</v>
      </c>
      <c r="J2" s="50" t="s">
        <v>262</v>
      </c>
      <c r="K2" s="50" t="s">
        <v>262</v>
      </c>
      <c r="L2" s="50" t="s">
        <v>262</v>
      </c>
      <c r="M2" s="151"/>
      <c r="N2" s="324"/>
      <c r="O2" s="209"/>
      <c r="P2" s="156"/>
    </row>
    <row r="3" spans="1:16" x14ac:dyDescent="0.2">
      <c r="A3" s="119" t="s">
        <v>255</v>
      </c>
      <c r="B3" s="154"/>
      <c r="C3" s="119"/>
      <c r="D3" s="154"/>
      <c r="E3" s="14"/>
      <c r="F3" s="14"/>
      <c r="G3" s="58"/>
      <c r="H3" s="5"/>
      <c r="I3" s="50">
        <v>43860</v>
      </c>
      <c r="J3" s="302">
        <v>43937</v>
      </c>
      <c r="K3" s="50">
        <v>44041</v>
      </c>
      <c r="L3" s="317">
        <v>44116</v>
      </c>
      <c r="M3" s="152"/>
      <c r="N3" s="324"/>
      <c r="O3" s="35"/>
      <c r="P3" s="156"/>
    </row>
    <row r="4" spans="1:16" x14ac:dyDescent="0.2">
      <c r="A4" s="119"/>
      <c r="B4" s="154"/>
      <c r="C4" s="119"/>
      <c r="D4" s="154"/>
      <c r="E4" s="28"/>
      <c r="F4" s="28"/>
      <c r="G4" s="58"/>
      <c r="H4" s="5"/>
      <c r="I4" s="55"/>
      <c r="J4" s="139"/>
      <c r="K4" s="55"/>
      <c r="L4" s="269"/>
      <c r="M4" s="152"/>
      <c r="N4" s="324"/>
      <c r="O4" s="35"/>
      <c r="P4" s="156"/>
    </row>
    <row r="5" spans="1:16" x14ac:dyDescent="0.2">
      <c r="A5" s="121" t="s">
        <v>14</v>
      </c>
      <c r="B5" s="175" t="s">
        <v>15</v>
      </c>
      <c r="C5" s="171">
        <v>0.01</v>
      </c>
      <c r="D5" s="178">
        <v>6.5</v>
      </c>
      <c r="E5" s="26">
        <v>8</v>
      </c>
      <c r="F5" s="26"/>
      <c r="G5" s="17">
        <v>4</v>
      </c>
      <c r="H5" s="17">
        <f>COUNTA(I5:L5)</f>
        <v>4</v>
      </c>
      <c r="I5" s="247">
        <v>6.53</v>
      </c>
      <c r="J5" s="140">
        <v>6.94</v>
      </c>
      <c r="K5" s="125">
        <v>6.64</v>
      </c>
      <c r="L5" s="267">
        <v>5.05</v>
      </c>
      <c r="M5" s="337">
        <f>MIN(I5:L5)</f>
        <v>5.05</v>
      </c>
      <c r="N5" s="125">
        <f>AVERAGE(I5:L5)</f>
        <v>6.29</v>
      </c>
      <c r="O5" s="136">
        <f>MAX(I5:L5)</f>
        <v>6.94</v>
      </c>
      <c r="P5" s="156"/>
    </row>
    <row r="6" spans="1:16" x14ac:dyDescent="0.2">
      <c r="A6" s="121" t="s">
        <v>145</v>
      </c>
      <c r="B6" s="175" t="s">
        <v>130</v>
      </c>
      <c r="C6" s="171">
        <v>1</v>
      </c>
      <c r="D6" s="178"/>
      <c r="E6" s="4"/>
      <c r="F6" s="4"/>
      <c r="G6" s="17">
        <v>4</v>
      </c>
      <c r="H6" s="17">
        <f>COUNTA(I6:L6)</f>
        <v>4</v>
      </c>
      <c r="I6" s="247">
        <v>4230</v>
      </c>
      <c r="J6" s="140">
        <v>1100</v>
      </c>
      <c r="K6" s="80">
        <v>2380</v>
      </c>
      <c r="L6" s="267">
        <v>3880</v>
      </c>
      <c r="M6" s="338">
        <f>MIN(I6:L6)</f>
        <v>1100</v>
      </c>
      <c r="N6" s="132">
        <f>AVERAGE(I6:L6)</f>
        <v>2897.5</v>
      </c>
      <c r="O6" s="327">
        <f>MAX(I6:L6)</f>
        <v>4230</v>
      </c>
      <c r="P6" s="156"/>
    </row>
    <row r="7" spans="1:16" x14ac:dyDescent="0.2">
      <c r="A7" s="121" t="s">
        <v>18</v>
      </c>
      <c r="B7" s="175" t="s">
        <v>17</v>
      </c>
      <c r="C7" s="171">
        <v>1</v>
      </c>
      <c r="D7" s="178"/>
      <c r="E7" s="4"/>
      <c r="F7" s="4"/>
      <c r="G7" s="53"/>
      <c r="H7" s="17"/>
      <c r="I7" s="247"/>
      <c r="K7" s="80"/>
      <c r="L7" s="267"/>
      <c r="M7" s="284"/>
      <c r="N7" s="125"/>
      <c r="O7" s="129"/>
      <c r="P7" s="156"/>
    </row>
    <row r="8" spans="1:16" x14ac:dyDescent="0.2">
      <c r="A8" s="121" t="s">
        <v>19</v>
      </c>
      <c r="B8" s="175" t="s">
        <v>17</v>
      </c>
      <c r="C8" s="171">
        <v>1</v>
      </c>
      <c r="D8" s="178"/>
      <c r="E8" s="4"/>
      <c r="F8" s="4"/>
      <c r="G8" s="17">
        <v>4</v>
      </c>
      <c r="H8" s="17">
        <f t="shared" ref="H8:H30" si="0">COUNTA(I8:L8)</f>
        <v>4</v>
      </c>
      <c r="I8" s="249" t="s">
        <v>225</v>
      </c>
      <c r="J8" s="94" t="s">
        <v>225</v>
      </c>
      <c r="K8" s="49" t="s">
        <v>225</v>
      </c>
      <c r="L8" s="263" t="s">
        <v>225</v>
      </c>
      <c r="M8" s="167" t="s">
        <v>276</v>
      </c>
      <c r="N8" s="148" t="s">
        <v>277</v>
      </c>
      <c r="O8" s="170" t="s">
        <v>276</v>
      </c>
      <c r="P8" s="156"/>
    </row>
    <row r="9" spans="1:16" x14ac:dyDescent="0.2">
      <c r="A9" s="121" t="s">
        <v>20</v>
      </c>
      <c r="B9" s="175" t="s">
        <v>17</v>
      </c>
      <c r="C9" s="171">
        <v>1</v>
      </c>
      <c r="D9" s="178"/>
      <c r="E9" s="4"/>
      <c r="F9" s="4"/>
      <c r="G9" s="17">
        <v>4</v>
      </c>
      <c r="H9" s="17">
        <f t="shared" si="0"/>
        <v>4</v>
      </c>
      <c r="I9" s="249" t="s">
        <v>225</v>
      </c>
      <c r="J9" s="94" t="s">
        <v>225</v>
      </c>
      <c r="K9" s="49" t="s">
        <v>225</v>
      </c>
      <c r="L9" s="263" t="s">
        <v>225</v>
      </c>
      <c r="M9" s="167" t="s">
        <v>276</v>
      </c>
      <c r="N9" s="148" t="s">
        <v>277</v>
      </c>
      <c r="O9" s="170" t="s">
        <v>276</v>
      </c>
      <c r="P9" s="156"/>
    </row>
    <row r="10" spans="1:16" x14ac:dyDescent="0.2">
      <c r="A10" s="121" t="s">
        <v>21</v>
      </c>
      <c r="B10" s="175" t="s">
        <v>17</v>
      </c>
      <c r="C10" s="171">
        <v>1</v>
      </c>
      <c r="D10" s="178"/>
      <c r="E10" s="4"/>
      <c r="F10" s="4"/>
      <c r="G10" s="17">
        <v>4</v>
      </c>
      <c r="H10" s="17">
        <f t="shared" si="0"/>
        <v>4</v>
      </c>
      <c r="I10" s="247">
        <v>618</v>
      </c>
      <c r="J10" s="140">
        <v>451</v>
      </c>
      <c r="K10" s="80">
        <v>460</v>
      </c>
      <c r="L10" s="267">
        <v>541</v>
      </c>
      <c r="M10" s="284">
        <f t="shared" ref="M10:M21" si="1">MIN(I10:L10)</f>
        <v>451</v>
      </c>
      <c r="N10" s="132">
        <f t="shared" ref="N10:N21" si="2">AVERAGE(I10:L10)</f>
        <v>517.5</v>
      </c>
      <c r="O10" s="129">
        <f t="shared" ref="O10:O21" si="3">MAX(I10:L10)</f>
        <v>618</v>
      </c>
      <c r="P10" s="156"/>
    </row>
    <row r="11" spans="1:16" x14ac:dyDescent="0.2">
      <c r="A11" s="121" t="s">
        <v>22</v>
      </c>
      <c r="B11" s="175" t="s">
        <v>17</v>
      </c>
      <c r="C11" s="171">
        <v>1</v>
      </c>
      <c r="D11" s="178"/>
      <c r="E11" s="4"/>
      <c r="F11" s="4"/>
      <c r="G11" s="17">
        <v>4</v>
      </c>
      <c r="H11" s="17">
        <f t="shared" si="0"/>
        <v>4</v>
      </c>
      <c r="I11" s="247">
        <v>618</v>
      </c>
      <c r="J11" s="140">
        <v>451</v>
      </c>
      <c r="K11" s="80">
        <v>460</v>
      </c>
      <c r="L11" s="267">
        <v>541</v>
      </c>
      <c r="M11" s="284">
        <f t="shared" si="1"/>
        <v>451</v>
      </c>
      <c r="N11" s="132">
        <f t="shared" si="2"/>
        <v>517.5</v>
      </c>
      <c r="O11" s="129">
        <f t="shared" si="3"/>
        <v>618</v>
      </c>
      <c r="P11" s="156"/>
    </row>
    <row r="12" spans="1:16" x14ac:dyDescent="0.2">
      <c r="A12" s="121" t="s">
        <v>23</v>
      </c>
      <c r="B12" s="175" t="s">
        <v>17</v>
      </c>
      <c r="C12" s="171">
        <v>1</v>
      </c>
      <c r="D12" s="178"/>
      <c r="E12" s="4"/>
      <c r="F12" s="4"/>
      <c r="G12" s="17">
        <v>4</v>
      </c>
      <c r="H12" s="17">
        <f t="shared" si="0"/>
        <v>4</v>
      </c>
      <c r="I12" s="247" t="s">
        <v>233</v>
      </c>
      <c r="J12" s="94">
        <v>32</v>
      </c>
      <c r="K12" s="80">
        <v>23</v>
      </c>
      <c r="L12" s="267" t="s">
        <v>233</v>
      </c>
      <c r="M12" s="167" t="s">
        <v>276</v>
      </c>
      <c r="N12" s="148" t="s">
        <v>277</v>
      </c>
      <c r="O12" s="129">
        <f t="shared" si="3"/>
        <v>32</v>
      </c>
      <c r="P12" s="156"/>
    </row>
    <row r="13" spans="1:16" x14ac:dyDescent="0.2">
      <c r="A13" s="121" t="s">
        <v>8</v>
      </c>
      <c r="B13" s="175" t="s">
        <v>17</v>
      </c>
      <c r="C13" s="171">
        <v>1</v>
      </c>
      <c r="D13" s="178"/>
      <c r="E13" s="4"/>
      <c r="F13" s="4"/>
      <c r="G13" s="17">
        <v>4</v>
      </c>
      <c r="H13" s="17">
        <f t="shared" si="0"/>
        <v>4</v>
      </c>
      <c r="I13" s="247">
        <v>1170</v>
      </c>
      <c r="J13" s="140">
        <v>123</v>
      </c>
      <c r="K13" s="80">
        <v>498</v>
      </c>
      <c r="L13" s="267">
        <v>1010</v>
      </c>
      <c r="M13" s="284">
        <f t="shared" si="1"/>
        <v>123</v>
      </c>
      <c r="N13" s="132">
        <f t="shared" si="2"/>
        <v>700.25</v>
      </c>
      <c r="O13" s="129">
        <f t="shared" si="3"/>
        <v>1170</v>
      </c>
      <c r="P13" s="156"/>
    </row>
    <row r="14" spans="1:16" x14ac:dyDescent="0.2">
      <c r="A14" s="121" t="s">
        <v>7</v>
      </c>
      <c r="B14" s="175" t="s">
        <v>17</v>
      </c>
      <c r="C14" s="171">
        <v>1</v>
      </c>
      <c r="D14" s="178"/>
      <c r="E14" s="4"/>
      <c r="F14" s="4"/>
      <c r="G14" s="17">
        <v>4</v>
      </c>
      <c r="H14" s="17">
        <f t="shared" si="0"/>
        <v>4</v>
      </c>
      <c r="I14" s="247">
        <v>50</v>
      </c>
      <c r="J14" s="140">
        <v>70</v>
      </c>
      <c r="K14" s="80">
        <v>48</v>
      </c>
      <c r="L14" s="267">
        <v>43</v>
      </c>
      <c r="M14" s="284">
        <f t="shared" si="1"/>
        <v>43</v>
      </c>
      <c r="N14" s="132">
        <f t="shared" si="2"/>
        <v>52.75</v>
      </c>
      <c r="O14" s="129">
        <f t="shared" si="3"/>
        <v>70</v>
      </c>
      <c r="P14" s="156"/>
    </row>
    <row r="15" spans="1:16" x14ac:dyDescent="0.2">
      <c r="A15" s="121" t="s">
        <v>24</v>
      </c>
      <c r="B15" s="175" t="s">
        <v>17</v>
      </c>
      <c r="C15" s="171">
        <v>1</v>
      </c>
      <c r="D15" s="178"/>
      <c r="E15" s="4"/>
      <c r="G15" s="56">
        <v>4</v>
      </c>
      <c r="H15" s="17">
        <f t="shared" si="0"/>
        <v>4</v>
      </c>
      <c r="I15" s="247">
        <v>86</v>
      </c>
      <c r="J15" s="140">
        <v>30</v>
      </c>
      <c r="K15" s="80">
        <v>46</v>
      </c>
      <c r="L15" s="267">
        <v>78</v>
      </c>
      <c r="M15" s="284">
        <f t="shared" si="1"/>
        <v>30</v>
      </c>
      <c r="N15" s="132">
        <f t="shared" si="2"/>
        <v>60</v>
      </c>
      <c r="O15" s="129">
        <f t="shared" si="3"/>
        <v>86</v>
      </c>
      <c r="P15" s="156"/>
    </row>
    <row r="16" spans="1:16" x14ac:dyDescent="0.2">
      <c r="A16" s="121" t="s">
        <v>25</v>
      </c>
      <c r="B16" s="175" t="s">
        <v>17</v>
      </c>
      <c r="C16" s="171">
        <v>1</v>
      </c>
      <c r="D16" s="178"/>
      <c r="E16" s="4"/>
      <c r="F16" s="4"/>
      <c r="G16" s="17">
        <v>4</v>
      </c>
      <c r="H16" s="17">
        <f t="shared" si="0"/>
        <v>4</v>
      </c>
      <c r="I16" s="247">
        <v>549</v>
      </c>
      <c r="J16" s="140">
        <v>123</v>
      </c>
      <c r="K16" s="80">
        <v>271</v>
      </c>
      <c r="L16" s="267">
        <v>505</v>
      </c>
      <c r="M16" s="284">
        <f t="shared" si="1"/>
        <v>123</v>
      </c>
      <c r="N16" s="132">
        <f t="shared" si="2"/>
        <v>362</v>
      </c>
      <c r="O16" s="129">
        <f t="shared" si="3"/>
        <v>549</v>
      </c>
      <c r="P16" s="156"/>
    </row>
    <row r="17" spans="1:16" x14ac:dyDescent="0.2">
      <c r="A17" s="121" t="s">
        <v>26</v>
      </c>
      <c r="B17" s="175" t="s">
        <v>17</v>
      </c>
      <c r="C17" s="171">
        <v>1</v>
      </c>
      <c r="D17" s="178"/>
      <c r="E17" s="4"/>
      <c r="F17" s="4"/>
      <c r="G17" s="53">
        <v>4</v>
      </c>
      <c r="H17" s="17">
        <f t="shared" si="0"/>
        <v>4</v>
      </c>
      <c r="I17" s="247">
        <v>62</v>
      </c>
      <c r="J17" s="140">
        <v>39</v>
      </c>
      <c r="K17" s="80">
        <v>50</v>
      </c>
      <c r="L17" s="267">
        <v>53</v>
      </c>
      <c r="M17" s="284">
        <f t="shared" si="1"/>
        <v>39</v>
      </c>
      <c r="N17" s="132">
        <f t="shared" si="2"/>
        <v>51</v>
      </c>
      <c r="O17" s="129">
        <f t="shared" si="3"/>
        <v>62</v>
      </c>
      <c r="P17" s="156"/>
    </row>
    <row r="18" spans="1:16" x14ac:dyDescent="0.2">
      <c r="A18" s="121" t="s">
        <v>138</v>
      </c>
      <c r="B18" s="175" t="s">
        <v>17</v>
      </c>
      <c r="C18" s="171">
        <v>1E-3</v>
      </c>
      <c r="D18" s="178"/>
      <c r="E18" s="24">
        <v>1.9</v>
      </c>
      <c r="F18" s="24"/>
      <c r="G18" s="17">
        <v>4</v>
      </c>
      <c r="H18" s="17">
        <f t="shared" si="0"/>
        <v>4</v>
      </c>
      <c r="I18" s="251">
        <v>0.29299999999999998</v>
      </c>
      <c r="J18" s="140">
        <v>0.23</v>
      </c>
      <c r="K18" s="80">
        <v>0.30499999999999999</v>
      </c>
      <c r="L18" s="303">
        <v>0.311</v>
      </c>
      <c r="M18" s="80">
        <f t="shared" si="1"/>
        <v>0.23</v>
      </c>
      <c r="N18" s="303">
        <f t="shared" si="2"/>
        <v>0.28475</v>
      </c>
      <c r="O18" s="80">
        <f t="shared" si="3"/>
        <v>0.311</v>
      </c>
      <c r="P18" s="9"/>
    </row>
    <row r="19" spans="1:16" x14ac:dyDescent="0.2">
      <c r="A19" s="121" t="s">
        <v>139</v>
      </c>
      <c r="B19" s="175" t="s">
        <v>17</v>
      </c>
      <c r="C19" s="171">
        <v>5.0000000000000001E-3</v>
      </c>
      <c r="D19" s="178"/>
      <c r="E19" s="4"/>
      <c r="F19" s="4"/>
      <c r="G19" s="17">
        <v>4</v>
      </c>
      <c r="H19" s="17">
        <f t="shared" si="0"/>
        <v>4</v>
      </c>
      <c r="I19" s="246">
        <v>4.2999999999999997E-2</v>
      </c>
      <c r="J19" s="140">
        <v>0.55000000000000004</v>
      </c>
      <c r="K19" s="80">
        <v>9.59</v>
      </c>
      <c r="L19" s="80">
        <v>4.96</v>
      </c>
      <c r="M19" s="80">
        <f t="shared" si="1"/>
        <v>4.2999999999999997E-2</v>
      </c>
      <c r="N19" s="125">
        <f t="shared" si="2"/>
        <v>3.7857500000000002</v>
      </c>
      <c r="O19" s="80">
        <f t="shared" si="3"/>
        <v>9.59</v>
      </c>
      <c r="P19" s="9"/>
    </row>
    <row r="20" spans="1:16" x14ac:dyDescent="0.2">
      <c r="A20" s="121" t="s">
        <v>32</v>
      </c>
      <c r="B20" s="175" t="s">
        <v>17</v>
      </c>
      <c r="C20" s="171">
        <v>0.1</v>
      </c>
      <c r="D20" s="178"/>
      <c r="E20" s="4"/>
      <c r="F20" s="4"/>
      <c r="G20" s="17">
        <v>4</v>
      </c>
      <c r="H20" s="17">
        <f t="shared" si="0"/>
        <v>4</v>
      </c>
      <c r="I20" s="248">
        <v>0.4</v>
      </c>
      <c r="J20" s="80">
        <v>0.5</v>
      </c>
      <c r="K20" s="80">
        <v>0.3</v>
      </c>
      <c r="L20" s="80">
        <v>0.2</v>
      </c>
      <c r="M20" s="80">
        <f t="shared" si="1"/>
        <v>0.2</v>
      </c>
      <c r="N20" s="125">
        <f t="shared" si="2"/>
        <v>0.35</v>
      </c>
      <c r="O20" s="80">
        <f t="shared" si="3"/>
        <v>0.5</v>
      </c>
      <c r="P20" s="9"/>
    </row>
    <row r="21" spans="1:16" x14ac:dyDescent="0.2">
      <c r="A21" s="121" t="s">
        <v>33</v>
      </c>
      <c r="B21" s="175" t="s">
        <v>17</v>
      </c>
      <c r="C21" s="171">
        <v>0.01</v>
      </c>
      <c r="D21" s="178"/>
      <c r="E21" s="24">
        <v>0.9</v>
      </c>
      <c r="F21" s="24">
        <v>2.52</v>
      </c>
      <c r="G21" s="17">
        <v>4</v>
      </c>
      <c r="H21" s="17">
        <f t="shared" si="0"/>
        <v>4</v>
      </c>
      <c r="I21" s="247">
        <v>50.6</v>
      </c>
      <c r="J21" s="140">
        <v>7.21</v>
      </c>
      <c r="K21" s="80">
        <v>21.6</v>
      </c>
      <c r="L21" s="146">
        <v>55</v>
      </c>
      <c r="M21" s="80">
        <f t="shared" si="1"/>
        <v>7.21</v>
      </c>
      <c r="N21" s="146">
        <f t="shared" si="2"/>
        <v>33.602499999999999</v>
      </c>
      <c r="O21" s="146">
        <f t="shared" si="3"/>
        <v>55</v>
      </c>
      <c r="P21" s="9"/>
    </row>
    <row r="22" spans="1:16" x14ac:dyDescent="0.2">
      <c r="A22" s="121" t="s">
        <v>34</v>
      </c>
      <c r="B22" s="175" t="s">
        <v>17</v>
      </c>
      <c r="C22" s="171">
        <v>0.01</v>
      </c>
      <c r="D22" s="178"/>
      <c r="E22" s="40"/>
      <c r="F22" s="40"/>
      <c r="G22" s="17">
        <v>4</v>
      </c>
      <c r="H22" s="17">
        <f t="shared" si="0"/>
        <v>4</v>
      </c>
      <c r="I22" s="249" t="s">
        <v>253</v>
      </c>
      <c r="J22" s="94">
        <v>0.06</v>
      </c>
      <c r="K22" s="49">
        <v>0.05</v>
      </c>
      <c r="L22" s="49" t="s">
        <v>253</v>
      </c>
      <c r="M22" s="167" t="s">
        <v>276</v>
      </c>
      <c r="N22" s="148" t="s">
        <v>277</v>
      </c>
      <c r="O22" s="80">
        <f>MAX(I22:L22)</f>
        <v>0.06</v>
      </c>
      <c r="P22" s="9"/>
    </row>
    <row r="23" spans="1:16" x14ac:dyDescent="0.2">
      <c r="A23" s="121" t="s">
        <v>35</v>
      </c>
      <c r="B23" s="175" t="s">
        <v>17</v>
      </c>
      <c r="C23" s="171">
        <v>0.01</v>
      </c>
      <c r="D23" s="178"/>
      <c r="E23" s="24">
        <v>0.7</v>
      </c>
      <c r="F23" s="24"/>
      <c r="G23" s="17">
        <v>4</v>
      </c>
      <c r="H23" s="17">
        <f t="shared" si="0"/>
        <v>4</v>
      </c>
      <c r="I23" s="247" t="s">
        <v>253</v>
      </c>
      <c r="J23" s="94">
        <v>0.01</v>
      </c>
      <c r="K23" s="49">
        <v>0.15</v>
      </c>
      <c r="L23" s="49" t="s">
        <v>253</v>
      </c>
      <c r="M23" s="167" t="s">
        <v>276</v>
      </c>
      <c r="N23" s="148" t="s">
        <v>277</v>
      </c>
      <c r="O23" s="80">
        <f t="shared" ref="O23:O24" si="4">MAX(I23:L23)</f>
        <v>0.15</v>
      </c>
      <c r="P23" s="9"/>
    </row>
    <row r="24" spans="1:16" x14ac:dyDescent="0.2">
      <c r="A24" s="121" t="s">
        <v>36</v>
      </c>
      <c r="B24" s="175" t="s">
        <v>17</v>
      </c>
      <c r="C24" s="171">
        <v>0.01</v>
      </c>
      <c r="D24" s="178"/>
      <c r="E24" s="4"/>
      <c r="F24" s="4"/>
      <c r="G24" s="17">
        <v>4</v>
      </c>
      <c r="H24" s="17">
        <f t="shared" si="0"/>
        <v>4</v>
      </c>
      <c r="I24" s="247" t="s">
        <v>253</v>
      </c>
      <c r="J24" s="141">
        <v>7.0000000000000007E-2</v>
      </c>
      <c r="K24" s="148">
        <v>0.2</v>
      </c>
      <c r="L24" s="49" t="s">
        <v>253</v>
      </c>
      <c r="M24" s="167" t="s">
        <v>276</v>
      </c>
      <c r="N24" s="148" t="s">
        <v>277</v>
      </c>
      <c r="O24" s="80">
        <f t="shared" si="4"/>
        <v>0.2</v>
      </c>
      <c r="P24" s="9"/>
    </row>
    <row r="25" spans="1:16" x14ac:dyDescent="0.2">
      <c r="A25" s="121" t="s">
        <v>37</v>
      </c>
      <c r="B25" s="175" t="s">
        <v>38</v>
      </c>
      <c r="C25" s="171">
        <v>0.01</v>
      </c>
      <c r="D25" s="178"/>
      <c r="E25" s="4"/>
      <c r="F25" s="4"/>
      <c r="G25" s="17">
        <v>4</v>
      </c>
      <c r="H25" s="17">
        <f t="shared" si="0"/>
        <v>4</v>
      </c>
      <c r="I25" s="252">
        <v>45.4</v>
      </c>
      <c r="J25" s="142">
        <v>13.1</v>
      </c>
      <c r="K25" s="80">
        <v>23.7</v>
      </c>
      <c r="L25" s="146">
        <v>39.299999999999997</v>
      </c>
      <c r="M25" s="80">
        <f t="shared" ref="M25:M29" si="5">MIN(I25:L25)</f>
        <v>13.1</v>
      </c>
      <c r="N25" s="146">
        <f t="shared" ref="N25:N29" si="6">AVERAGE(I25:L25)</f>
        <v>30.375</v>
      </c>
      <c r="O25" s="80">
        <f t="shared" ref="O25:O29" si="7">MAX(I25:L25)</f>
        <v>45.4</v>
      </c>
      <c r="P25" s="9"/>
    </row>
    <row r="26" spans="1:16" x14ac:dyDescent="0.2">
      <c r="A26" s="121" t="s">
        <v>39</v>
      </c>
      <c r="B26" s="175" t="s">
        <v>38</v>
      </c>
      <c r="C26" s="171">
        <v>0.01</v>
      </c>
      <c r="D26" s="178"/>
      <c r="E26" s="4"/>
      <c r="F26" s="4"/>
      <c r="G26" s="17">
        <v>4</v>
      </c>
      <c r="H26" s="17">
        <f t="shared" si="0"/>
        <v>4</v>
      </c>
      <c r="I26" s="247">
        <v>38.6</v>
      </c>
      <c r="J26" s="142">
        <v>12.3</v>
      </c>
      <c r="K26" s="80">
        <v>20.8</v>
      </c>
      <c r="L26" s="80">
        <v>35.799999999999997</v>
      </c>
      <c r="M26" s="80">
        <f t="shared" si="5"/>
        <v>12.3</v>
      </c>
      <c r="N26" s="146">
        <f t="shared" si="6"/>
        <v>26.875</v>
      </c>
      <c r="O26" s="80">
        <f t="shared" si="7"/>
        <v>38.6</v>
      </c>
      <c r="P26" s="9"/>
    </row>
    <row r="27" spans="1:16" x14ac:dyDescent="0.2">
      <c r="A27" s="121" t="s">
        <v>40</v>
      </c>
      <c r="B27" s="175" t="s">
        <v>41</v>
      </c>
      <c r="C27" s="171">
        <v>0.01</v>
      </c>
      <c r="D27" s="178"/>
      <c r="E27" s="4"/>
      <c r="F27" s="4"/>
      <c r="G27" s="17">
        <v>4</v>
      </c>
      <c r="H27" s="17">
        <f t="shared" si="0"/>
        <v>4</v>
      </c>
      <c r="I27" s="247">
        <v>7.99</v>
      </c>
      <c r="J27" s="140">
        <v>3.29</v>
      </c>
      <c r="K27" s="125">
        <v>6.6</v>
      </c>
      <c r="L27" s="267">
        <v>4.6500000000000004</v>
      </c>
      <c r="M27" s="284">
        <f t="shared" si="5"/>
        <v>3.29</v>
      </c>
      <c r="N27" s="125">
        <f t="shared" si="6"/>
        <v>5.6325000000000003</v>
      </c>
      <c r="O27" s="129">
        <f t="shared" si="7"/>
        <v>7.99</v>
      </c>
      <c r="P27" s="156"/>
    </row>
    <row r="28" spans="1:16" x14ac:dyDescent="0.2">
      <c r="A28" s="121" t="s">
        <v>42</v>
      </c>
      <c r="B28" s="175" t="s">
        <v>17</v>
      </c>
      <c r="C28" s="171">
        <v>1</v>
      </c>
      <c r="D28" s="178"/>
      <c r="E28" s="4"/>
      <c r="F28" s="4"/>
      <c r="G28" s="17">
        <v>4</v>
      </c>
      <c r="H28" s="17">
        <f t="shared" si="0"/>
        <v>4</v>
      </c>
      <c r="I28" s="254">
        <v>57</v>
      </c>
      <c r="J28" s="140">
        <v>34</v>
      </c>
      <c r="K28" s="138">
        <v>31</v>
      </c>
      <c r="L28" s="267">
        <v>79</v>
      </c>
      <c r="M28" s="284">
        <f t="shared" si="5"/>
        <v>31</v>
      </c>
      <c r="N28" s="146">
        <f t="shared" si="6"/>
        <v>50.25</v>
      </c>
      <c r="O28" s="129">
        <f t="shared" si="7"/>
        <v>79</v>
      </c>
      <c r="P28" s="156"/>
    </row>
    <row r="29" spans="1:16" x14ac:dyDescent="0.2">
      <c r="A29" s="121" t="s">
        <v>43</v>
      </c>
      <c r="B29" s="175" t="s">
        <v>17</v>
      </c>
      <c r="C29" s="179">
        <v>2</v>
      </c>
      <c r="D29" s="178"/>
      <c r="E29" s="4"/>
      <c r="F29" s="4"/>
      <c r="G29" s="17">
        <v>1</v>
      </c>
      <c r="H29" s="17">
        <f t="shared" si="0"/>
        <v>1</v>
      </c>
      <c r="I29" s="247"/>
      <c r="J29" s="140"/>
      <c r="K29" s="80"/>
      <c r="L29" s="261">
        <v>6</v>
      </c>
      <c r="M29" s="284">
        <f t="shared" si="5"/>
        <v>6</v>
      </c>
      <c r="N29" s="132">
        <f t="shared" si="6"/>
        <v>6</v>
      </c>
      <c r="O29" s="129">
        <f t="shared" si="7"/>
        <v>6</v>
      </c>
      <c r="P29" s="156"/>
    </row>
    <row r="30" spans="1:16" x14ac:dyDescent="0.2">
      <c r="A30" s="121" t="s">
        <v>44</v>
      </c>
      <c r="B30" s="175" t="s">
        <v>17</v>
      </c>
      <c r="C30" s="171">
        <v>0.05</v>
      </c>
      <c r="D30" s="178"/>
      <c r="E30" s="29">
        <v>0.32</v>
      </c>
      <c r="F30" s="29"/>
      <c r="G30" s="17">
        <v>4</v>
      </c>
      <c r="H30" s="17">
        <f t="shared" si="0"/>
        <v>4</v>
      </c>
      <c r="I30" s="249" t="s">
        <v>226</v>
      </c>
      <c r="J30" s="140" t="s">
        <v>226</v>
      </c>
      <c r="K30" s="49" t="s">
        <v>226</v>
      </c>
      <c r="L30" s="263" t="s">
        <v>226</v>
      </c>
      <c r="M30" s="167" t="s">
        <v>276</v>
      </c>
      <c r="N30" s="148" t="s">
        <v>277</v>
      </c>
      <c r="O30" s="170" t="s">
        <v>276</v>
      </c>
      <c r="P30" s="156"/>
    </row>
    <row r="31" spans="1:16" x14ac:dyDescent="0.2">
      <c r="A31" s="119"/>
      <c r="B31" s="168"/>
      <c r="C31" s="166"/>
      <c r="D31" s="154"/>
      <c r="E31" s="14"/>
      <c r="F31" s="14"/>
      <c r="G31" s="58"/>
      <c r="H31" s="5"/>
      <c r="I31" s="123"/>
      <c r="J31" s="143"/>
      <c r="K31" s="123"/>
      <c r="L31" s="262"/>
      <c r="M31" s="152"/>
      <c r="N31" s="324"/>
      <c r="O31" s="35"/>
      <c r="P31" s="156"/>
    </row>
    <row r="32" spans="1:16" x14ac:dyDescent="0.2">
      <c r="A32" s="119" t="s">
        <v>140</v>
      </c>
      <c r="B32" s="168"/>
      <c r="C32" s="166"/>
      <c r="D32" s="154"/>
      <c r="E32" s="14"/>
      <c r="F32" s="14"/>
      <c r="G32" s="58"/>
      <c r="H32" s="5"/>
      <c r="I32" s="123"/>
      <c r="J32" s="143"/>
      <c r="K32" s="123"/>
      <c r="L32" s="262"/>
      <c r="M32" s="152"/>
      <c r="N32" s="324"/>
      <c r="O32" s="35"/>
      <c r="P32" s="156"/>
    </row>
    <row r="33" spans="1:16" x14ac:dyDescent="0.2">
      <c r="A33" s="183" t="s">
        <v>47</v>
      </c>
      <c r="B33" s="175" t="s">
        <v>46</v>
      </c>
      <c r="C33" s="171">
        <v>0.5</v>
      </c>
      <c r="D33" s="178"/>
      <c r="E33" s="4"/>
      <c r="F33" s="4"/>
      <c r="G33" s="59">
        <v>4</v>
      </c>
      <c r="H33" s="17">
        <f t="shared" ref="H33:H56" si="8">COUNTA(I33:L33)</f>
        <v>4</v>
      </c>
      <c r="I33" s="245" t="s">
        <v>227</v>
      </c>
      <c r="J33" s="245" t="s">
        <v>227</v>
      </c>
      <c r="K33" s="245" t="s">
        <v>227</v>
      </c>
      <c r="L33" s="232" t="s">
        <v>274</v>
      </c>
      <c r="M33" s="153" t="s">
        <v>276</v>
      </c>
      <c r="N33" s="148" t="s">
        <v>277</v>
      </c>
      <c r="O33" s="34" t="s">
        <v>276</v>
      </c>
      <c r="P33" s="156"/>
    </row>
    <row r="34" spans="1:16" x14ac:dyDescent="0.2">
      <c r="A34" s="183" t="s">
        <v>48</v>
      </c>
      <c r="B34" s="176" t="s">
        <v>46</v>
      </c>
      <c r="C34" s="180">
        <v>0.5</v>
      </c>
      <c r="D34" s="181"/>
      <c r="E34" s="12"/>
      <c r="F34" s="12"/>
      <c r="G34" s="59">
        <v>4</v>
      </c>
      <c r="H34" s="17">
        <f t="shared" si="8"/>
        <v>4</v>
      </c>
      <c r="I34" s="245" t="s">
        <v>227</v>
      </c>
      <c r="J34" s="245" t="s">
        <v>227</v>
      </c>
      <c r="K34" s="245" t="s">
        <v>227</v>
      </c>
      <c r="L34" s="232" t="s">
        <v>274</v>
      </c>
      <c r="M34" s="153" t="s">
        <v>276</v>
      </c>
      <c r="N34" s="148" t="s">
        <v>277</v>
      </c>
      <c r="O34" s="34" t="s">
        <v>276</v>
      </c>
      <c r="P34" s="156"/>
    </row>
    <row r="35" spans="1:16" x14ac:dyDescent="0.2">
      <c r="A35" s="183" t="s">
        <v>49</v>
      </c>
      <c r="B35" s="175" t="s">
        <v>46</v>
      </c>
      <c r="C35" s="171">
        <v>0.5</v>
      </c>
      <c r="D35" s="178"/>
      <c r="E35" s="4"/>
      <c r="F35" s="4"/>
      <c r="G35" s="59">
        <v>4</v>
      </c>
      <c r="H35" s="17">
        <f t="shared" si="8"/>
        <v>4</v>
      </c>
      <c r="I35" s="245" t="s">
        <v>227</v>
      </c>
      <c r="J35" s="245" t="s">
        <v>227</v>
      </c>
      <c r="K35" s="245" t="s">
        <v>227</v>
      </c>
      <c r="L35" s="232" t="s">
        <v>274</v>
      </c>
      <c r="M35" s="153" t="s">
        <v>276</v>
      </c>
      <c r="N35" s="148" t="s">
        <v>277</v>
      </c>
      <c r="O35" s="34" t="s">
        <v>276</v>
      </c>
      <c r="P35" s="156"/>
    </row>
    <row r="36" spans="1:16" x14ac:dyDescent="0.2">
      <c r="A36" s="183" t="s">
        <v>50</v>
      </c>
      <c r="B36" s="175" t="s">
        <v>46</v>
      </c>
      <c r="C36" s="171">
        <v>0.5</v>
      </c>
      <c r="D36" s="178"/>
      <c r="E36" s="4"/>
      <c r="F36" s="4"/>
      <c r="G36" s="59">
        <v>4</v>
      </c>
      <c r="H36" s="17">
        <f t="shared" si="8"/>
        <v>4</v>
      </c>
      <c r="I36" s="245" t="s">
        <v>227</v>
      </c>
      <c r="J36" s="245" t="s">
        <v>227</v>
      </c>
      <c r="K36" s="245" t="s">
        <v>227</v>
      </c>
      <c r="L36" s="232" t="s">
        <v>274</v>
      </c>
      <c r="M36" s="153" t="s">
        <v>276</v>
      </c>
      <c r="N36" s="148" t="s">
        <v>277</v>
      </c>
      <c r="O36" s="34" t="s">
        <v>276</v>
      </c>
      <c r="P36" s="156"/>
    </row>
    <row r="37" spans="1:16" x14ac:dyDescent="0.2">
      <c r="A37" s="183" t="s">
        <v>51</v>
      </c>
      <c r="B37" s="175" t="s">
        <v>46</v>
      </c>
      <c r="C37" s="171">
        <v>0.5</v>
      </c>
      <c r="D37" s="178"/>
      <c r="E37" s="4"/>
      <c r="F37" s="4"/>
      <c r="G37" s="59">
        <v>4</v>
      </c>
      <c r="H37" s="17">
        <f t="shared" si="8"/>
        <v>4</v>
      </c>
      <c r="I37" s="245" t="s">
        <v>227</v>
      </c>
      <c r="J37" s="245" t="s">
        <v>227</v>
      </c>
      <c r="K37" s="245" t="s">
        <v>227</v>
      </c>
      <c r="L37" s="232" t="s">
        <v>274</v>
      </c>
      <c r="M37" s="153" t="s">
        <v>276</v>
      </c>
      <c r="N37" s="148" t="s">
        <v>277</v>
      </c>
      <c r="O37" s="34" t="s">
        <v>276</v>
      </c>
      <c r="P37" s="156"/>
    </row>
    <row r="38" spans="1:16" x14ac:dyDescent="0.2">
      <c r="A38" s="183" t="s">
        <v>52</v>
      </c>
      <c r="B38" s="175" t="s">
        <v>46</v>
      </c>
      <c r="C38" s="171">
        <v>0.5</v>
      </c>
      <c r="D38" s="178"/>
      <c r="E38" s="27">
        <v>0.09</v>
      </c>
      <c r="F38" s="27"/>
      <c r="G38" s="59">
        <v>4</v>
      </c>
      <c r="H38" s="17">
        <f t="shared" si="8"/>
        <v>4</v>
      </c>
      <c r="I38" s="245" t="s">
        <v>227</v>
      </c>
      <c r="J38" s="245" t="s">
        <v>227</v>
      </c>
      <c r="K38" s="245" t="s">
        <v>227</v>
      </c>
      <c r="L38" s="232" t="s">
        <v>273</v>
      </c>
      <c r="M38" s="153" t="s">
        <v>276</v>
      </c>
      <c r="N38" s="148" t="s">
        <v>277</v>
      </c>
      <c r="O38" s="34" t="s">
        <v>276</v>
      </c>
      <c r="P38" s="156"/>
    </row>
    <row r="39" spans="1:16" x14ac:dyDescent="0.2">
      <c r="A39" s="183" t="s">
        <v>53</v>
      </c>
      <c r="B39" s="175" t="s">
        <v>46</v>
      </c>
      <c r="C39" s="171">
        <v>0.5</v>
      </c>
      <c r="D39" s="178"/>
      <c r="E39" s="11"/>
      <c r="F39" s="11"/>
      <c r="G39" s="59">
        <v>4</v>
      </c>
      <c r="H39" s="17">
        <f t="shared" si="8"/>
        <v>4</v>
      </c>
      <c r="I39" s="245" t="s">
        <v>227</v>
      </c>
      <c r="J39" s="245" t="s">
        <v>227</v>
      </c>
      <c r="K39" s="245" t="s">
        <v>227</v>
      </c>
      <c r="L39" s="232" t="s">
        <v>274</v>
      </c>
      <c r="M39" s="153" t="s">
        <v>276</v>
      </c>
      <c r="N39" s="148" t="s">
        <v>277</v>
      </c>
      <c r="O39" s="34" t="s">
        <v>276</v>
      </c>
      <c r="P39" s="156"/>
    </row>
    <row r="40" spans="1:16" x14ac:dyDescent="0.2">
      <c r="A40" s="183" t="s">
        <v>54</v>
      </c>
      <c r="B40" s="175" t="s">
        <v>46</v>
      </c>
      <c r="C40" s="171">
        <v>0.5</v>
      </c>
      <c r="D40" s="178"/>
      <c r="E40" s="11"/>
      <c r="F40" s="11"/>
      <c r="G40" s="59">
        <v>4</v>
      </c>
      <c r="H40" s="17">
        <f t="shared" si="8"/>
        <v>4</v>
      </c>
      <c r="I40" s="245" t="s">
        <v>227</v>
      </c>
      <c r="J40" s="245" t="s">
        <v>227</v>
      </c>
      <c r="K40" s="245" t="s">
        <v>227</v>
      </c>
      <c r="L40" s="232" t="s">
        <v>274</v>
      </c>
      <c r="M40" s="153" t="s">
        <v>276</v>
      </c>
      <c r="N40" s="148" t="s">
        <v>277</v>
      </c>
      <c r="O40" s="34" t="s">
        <v>276</v>
      </c>
      <c r="P40" s="156"/>
    </row>
    <row r="41" spans="1:16" x14ac:dyDescent="0.2">
      <c r="A41" s="183" t="s">
        <v>55</v>
      </c>
      <c r="B41" s="175" t="s">
        <v>46</v>
      </c>
      <c r="C41" s="171">
        <v>0.5</v>
      </c>
      <c r="D41" s="178"/>
      <c r="E41" s="41">
        <v>0.08</v>
      </c>
      <c r="F41" s="41"/>
      <c r="G41" s="59">
        <v>4</v>
      </c>
      <c r="H41" s="17">
        <f t="shared" si="8"/>
        <v>4</v>
      </c>
      <c r="I41" s="245" t="s">
        <v>227</v>
      </c>
      <c r="J41" s="245" t="s">
        <v>227</v>
      </c>
      <c r="K41" s="245" t="s">
        <v>227</v>
      </c>
      <c r="L41" s="232" t="s">
        <v>274</v>
      </c>
      <c r="M41" s="153" t="s">
        <v>276</v>
      </c>
      <c r="N41" s="148" t="s">
        <v>277</v>
      </c>
      <c r="O41" s="34" t="s">
        <v>276</v>
      </c>
      <c r="P41" s="156"/>
    </row>
    <row r="42" spans="1:16" x14ac:dyDescent="0.2">
      <c r="A42" s="183" t="s">
        <v>56</v>
      </c>
      <c r="B42" s="175" t="s">
        <v>46</v>
      </c>
      <c r="C42" s="171">
        <v>0.5</v>
      </c>
      <c r="D42" s="178"/>
      <c r="E42" s="42"/>
      <c r="F42" s="42"/>
      <c r="G42" s="59">
        <v>4</v>
      </c>
      <c r="H42" s="17">
        <f t="shared" si="8"/>
        <v>4</v>
      </c>
      <c r="I42" s="245" t="s">
        <v>227</v>
      </c>
      <c r="J42" s="245" t="s">
        <v>227</v>
      </c>
      <c r="K42" s="245" t="s">
        <v>227</v>
      </c>
      <c r="L42" s="232" t="s">
        <v>274</v>
      </c>
      <c r="M42" s="153" t="s">
        <v>276</v>
      </c>
      <c r="N42" s="148" t="s">
        <v>277</v>
      </c>
      <c r="O42" s="34" t="s">
        <v>276</v>
      </c>
      <c r="P42" s="156"/>
    </row>
    <row r="43" spans="1:16" x14ac:dyDescent="0.2">
      <c r="A43" s="183" t="s">
        <v>57</v>
      </c>
      <c r="B43" s="175" t="s">
        <v>46</v>
      </c>
      <c r="C43" s="171">
        <v>0.5</v>
      </c>
      <c r="D43" s="178"/>
      <c r="E43" s="41">
        <v>0.08</v>
      </c>
      <c r="F43" s="41"/>
      <c r="G43" s="59">
        <v>4</v>
      </c>
      <c r="H43" s="17">
        <f t="shared" si="8"/>
        <v>4</v>
      </c>
      <c r="I43" s="245" t="s">
        <v>227</v>
      </c>
      <c r="J43" s="245" t="s">
        <v>227</v>
      </c>
      <c r="K43" s="245" t="s">
        <v>227</v>
      </c>
      <c r="L43" s="232" t="s">
        <v>274</v>
      </c>
      <c r="M43" s="153" t="s">
        <v>276</v>
      </c>
      <c r="N43" s="148" t="s">
        <v>277</v>
      </c>
      <c r="O43" s="34" t="s">
        <v>276</v>
      </c>
      <c r="P43" s="156"/>
    </row>
    <row r="44" spans="1:16" x14ac:dyDescent="0.2">
      <c r="A44" s="183" t="s">
        <v>58</v>
      </c>
      <c r="B44" s="175" t="s">
        <v>46</v>
      </c>
      <c r="C44" s="171">
        <v>0.5</v>
      </c>
      <c r="D44" s="178"/>
      <c r="E44" s="42"/>
      <c r="F44" s="42"/>
      <c r="G44" s="59">
        <v>4</v>
      </c>
      <c r="H44" s="17">
        <f t="shared" si="8"/>
        <v>4</v>
      </c>
      <c r="I44" s="245" t="s">
        <v>227</v>
      </c>
      <c r="J44" s="245" t="s">
        <v>227</v>
      </c>
      <c r="K44" s="245" t="s">
        <v>227</v>
      </c>
      <c r="L44" s="232" t="s">
        <v>274</v>
      </c>
      <c r="M44" s="153" t="s">
        <v>276</v>
      </c>
      <c r="N44" s="148" t="s">
        <v>277</v>
      </c>
      <c r="O44" s="34" t="s">
        <v>276</v>
      </c>
      <c r="P44" s="156"/>
    </row>
    <row r="45" spans="1:16" x14ac:dyDescent="0.2">
      <c r="A45" s="183" t="s">
        <v>234</v>
      </c>
      <c r="B45" s="175" t="s">
        <v>46</v>
      </c>
      <c r="C45" s="171">
        <v>0.5</v>
      </c>
      <c r="D45" s="178"/>
      <c r="E45" s="42"/>
      <c r="F45" s="42"/>
      <c r="G45" s="59">
        <v>4</v>
      </c>
      <c r="H45" s="17">
        <f t="shared" si="8"/>
        <v>4</v>
      </c>
      <c r="I45" s="245" t="s">
        <v>227</v>
      </c>
      <c r="J45" s="245" t="s">
        <v>227</v>
      </c>
      <c r="K45" s="245" t="s">
        <v>227</v>
      </c>
      <c r="L45" s="232" t="s">
        <v>274</v>
      </c>
      <c r="M45" s="153" t="s">
        <v>276</v>
      </c>
      <c r="N45" s="148" t="s">
        <v>277</v>
      </c>
      <c r="O45" s="34" t="s">
        <v>276</v>
      </c>
      <c r="P45" s="156"/>
    </row>
    <row r="46" spans="1:16" x14ac:dyDescent="0.2">
      <c r="A46" s="183" t="s">
        <v>59</v>
      </c>
      <c r="B46" s="175" t="s">
        <v>46</v>
      </c>
      <c r="C46" s="171">
        <v>0.5</v>
      </c>
      <c r="D46" s="178"/>
      <c r="E46" s="43">
        <v>0.02</v>
      </c>
      <c r="F46" s="43"/>
      <c r="G46" s="59">
        <v>4</v>
      </c>
      <c r="H46" s="17">
        <f t="shared" si="8"/>
        <v>4</v>
      </c>
      <c r="I46" s="245" t="s">
        <v>227</v>
      </c>
      <c r="J46" s="245" t="s">
        <v>227</v>
      </c>
      <c r="K46" s="245" t="s">
        <v>227</v>
      </c>
      <c r="L46" s="232" t="s">
        <v>274</v>
      </c>
      <c r="M46" s="153" t="s">
        <v>276</v>
      </c>
      <c r="N46" s="148" t="s">
        <v>277</v>
      </c>
      <c r="O46" s="34" t="s">
        <v>276</v>
      </c>
      <c r="P46" s="156"/>
    </row>
    <row r="47" spans="1:16" x14ac:dyDescent="0.2">
      <c r="A47" s="183" t="s">
        <v>60</v>
      </c>
      <c r="B47" s="175" t="s">
        <v>46</v>
      </c>
      <c r="C47" s="171">
        <v>0.5</v>
      </c>
      <c r="D47" s="178"/>
      <c r="E47" s="42"/>
      <c r="F47" s="42"/>
      <c r="G47" s="59">
        <v>4</v>
      </c>
      <c r="H47" s="17">
        <f t="shared" si="8"/>
        <v>4</v>
      </c>
      <c r="I47" s="245" t="s">
        <v>227</v>
      </c>
      <c r="J47" s="245" t="s">
        <v>227</v>
      </c>
      <c r="K47" s="245" t="s">
        <v>227</v>
      </c>
      <c r="L47" s="232" t="s">
        <v>274</v>
      </c>
      <c r="M47" s="153" t="s">
        <v>276</v>
      </c>
      <c r="N47" s="148" t="s">
        <v>277</v>
      </c>
      <c r="O47" s="34" t="s">
        <v>276</v>
      </c>
      <c r="P47" s="156"/>
    </row>
    <row r="48" spans="1:16" x14ac:dyDescent="0.2">
      <c r="A48" s="183" t="s">
        <v>235</v>
      </c>
      <c r="B48" s="175" t="s">
        <v>46</v>
      </c>
      <c r="C48" s="171">
        <v>0.5</v>
      </c>
      <c r="D48" s="178"/>
      <c r="E48" s="42"/>
      <c r="F48" s="42"/>
      <c r="G48" s="59">
        <v>4</v>
      </c>
      <c r="H48" s="17">
        <f t="shared" si="8"/>
        <v>4</v>
      </c>
      <c r="I48" s="245" t="s">
        <v>227</v>
      </c>
      <c r="J48" s="245" t="s">
        <v>227</v>
      </c>
      <c r="K48" s="245" t="s">
        <v>227</v>
      </c>
      <c r="L48" s="232" t="s">
        <v>274</v>
      </c>
      <c r="M48" s="153" t="s">
        <v>276</v>
      </c>
      <c r="N48" s="148" t="s">
        <v>277</v>
      </c>
      <c r="O48" s="34" t="s">
        <v>276</v>
      </c>
      <c r="P48" s="156"/>
    </row>
    <row r="49" spans="1:16" x14ac:dyDescent="0.2">
      <c r="A49" s="183" t="s">
        <v>61</v>
      </c>
      <c r="B49" s="175" t="s">
        <v>46</v>
      </c>
      <c r="C49" s="171">
        <v>0.5</v>
      </c>
      <c r="D49" s="178"/>
      <c r="E49" s="41"/>
      <c r="F49" s="41"/>
      <c r="G49" s="59">
        <v>4</v>
      </c>
      <c r="H49" s="17">
        <f t="shared" si="8"/>
        <v>4</v>
      </c>
      <c r="I49" s="245" t="s">
        <v>227</v>
      </c>
      <c r="J49" s="245" t="s">
        <v>227</v>
      </c>
      <c r="K49" s="245" t="s">
        <v>227</v>
      </c>
      <c r="L49" s="232" t="s">
        <v>274</v>
      </c>
      <c r="M49" s="153" t="s">
        <v>276</v>
      </c>
      <c r="N49" s="148" t="s">
        <v>277</v>
      </c>
      <c r="O49" s="34" t="s">
        <v>276</v>
      </c>
      <c r="P49" s="156"/>
    </row>
    <row r="50" spans="1:16" x14ac:dyDescent="0.2">
      <c r="A50" s="183" t="s">
        <v>62</v>
      </c>
      <c r="B50" s="175" t="s">
        <v>46</v>
      </c>
      <c r="C50" s="171">
        <v>0.5</v>
      </c>
      <c r="D50" s="178"/>
      <c r="E50" s="41">
        <v>0.2</v>
      </c>
      <c r="F50" s="41"/>
      <c r="G50" s="59">
        <v>4</v>
      </c>
      <c r="H50" s="17">
        <f t="shared" si="8"/>
        <v>4</v>
      </c>
      <c r="I50" s="245" t="s">
        <v>227</v>
      </c>
      <c r="J50" s="245" t="s">
        <v>227</v>
      </c>
      <c r="K50" s="245" t="s">
        <v>227</v>
      </c>
      <c r="L50" s="232" t="s">
        <v>274</v>
      </c>
      <c r="M50" s="153" t="s">
        <v>276</v>
      </c>
      <c r="N50" s="148" t="s">
        <v>277</v>
      </c>
      <c r="O50" s="34" t="s">
        <v>276</v>
      </c>
      <c r="P50" s="156"/>
    </row>
    <row r="51" spans="1:16" x14ac:dyDescent="0.2">
      <c r="A51" s="183" t="s">
        <v>236</v>
      </c>
      <c r="B51" s="175" t="s">
        <v>46</v>
      </c>
      <c r="C51" s="171">
        <v>2</v>
      </c>
      <c r="D51" s="178"/>
      <c r="E51" s="41">
        <v>0.01</v>
      </c>
      <c r="F51" s="41"/>
      <c r="G51" s="59">
        <v>4</v>
      </c>
      <c r="H51" s="17">
        <f t="shared" si="8"/>
        <v>4</v>
      </c>
      <c r="I51" s="245" t="s">
        <v>228</v>
      </c>
      <c r="J51" s="245" t="s">
        <v>228</v>
      </c>
      <c r="K51" s="245" t="s">
        <v>228</v>
      </c>
      <c r="L51" s="232" t="s">
        <v>274</v>
      </c>
      <c r="M51" s="153" t="s">
        <v>276</v>
      </c>
      <c r="N51" s="148" t="s">
        <v>277</v>
      </c>
      <c r="O51" s="34" t="s">
        <v>276</v>
      </c>
      <c r="P51" s="156"/>
    </row>
    <row r="52" spans="1:16" x14ac:dyDescent="0.2">
      <c r="A52" s="183" t="s">
        <v>63</v>
      </c>
      <c r="B52" s="175" t="s">
        <v>46</v>
      </c>
      <c r="C52" s="171">
        <v>0.5</v>
      </c>
      <c r="D52" s="178"/>
      <c r="E52" s="44"/>
      <c r="F52" s="44"/>
      <c r="G52" s="59">
        <v>4</v>
      </c>
      <c r="H52" s="17">
        <f t="shared" si="8"/>
        <v>4</v>
      </c>
      <c r="I52" s="245" t="s">
        <v>227</v>
      </c>
      <c r="J52" s="245" t="s">
        <v>227</v>
      </c>
      <c r="K52" s="245" t="s">
        <v>227</v>
      </c>
      <c r="L52" s="232" t="s">
        <v>274</v>
      </c>
      <c r="M52" s="153" t="s">
        <v>276</v>
      </c>
      <c r="N52" s="148" t="s">
        <v>277</v>
      </c>
      <c r="O52" s="34" t="s">
        <v>276</v>
      </c>
      <c r="P52" s="156"/>
    </row>
    <row r="53" spans="1:16" x14ac:dyDescent="0.2">
      <c r="A53" s="183" t="s">
        <v>64</v>
      </c>
      <c r="B53" s="175" t="s">
        <v>46</v>
      </c>
      <c r="C53" s="171">
        <v>2</v>
      </c>
      <c r="D53" s="178"/>
      <c r="E53" s="11"/>
      <c r="F53" s="11"/>
      <c r="G53" s="59">
        <v>4</v>
      </c>
      <c r="H53" s="17">
        <f t="shared" si="8"/>
        <v>4</v>
      </c>
      <c r="I53" s="245" t="s">
        <v>228</v>
      </c>
      <c r="J53" s="245" t="s">
        <v>228</v>
      </c>
      <c r="K53" s="245" t="s">
        <v>228</v>
      </c>
      <c r="L53" s="232" t="s">
        <v>274</v>
      </c>
      <c r="M53" s="153" t="s">
        <v>276</v>
      </c>
      <c r="N53" s="148" t="s">
        <v>277</v>
      </c>
      <c r="O53" s="34" t="s">
        <v>276</v>
      </c>
      <c r="P53" s="156"/>
    </row>
    <row r="54" spans="1:16" x14ac:dyDescent="0.2">
      <c r="A54" s="183" t="s">
        <v>237</v>
      </c>
      <c r="B54" s="175" t="s">
        <v>46</v>
      </c>
      <c r="C54" s="171">
        <v>0.5</v>
      </c>
      <c r="D54" s="178"/>
      <c r="E54" s="1"/>
      <c r="F54" s="1"/>
      <c r="G54" s="59">
        <v>4</v>
      </c>
      <c r="H54" s="17">
        <f t="shared" si="8"/>
        <v>4</v>
      </c>
      <c r="I54" s="245" t="s">
        <v>227</v>
      </c>
      <c r="J54" s="245" t="s">
        <v>227</v>
      </c>
      <c r="K54" s="245" t="s">
        <v>227</v>
      </c>
      <c r="L54" s="232" t="s">
        <v>274</v>
      </c>
      <c r="M54" s="153" t="s">
        <v>276</v>
      </c>
      <c r="N54" s="148" t="s">
        <v>277</v>
      </c>
      <c r="O54" s="34" t="s">
        <v>276</v>
      </c>
      <c r="P54" s="156"/>
    </row>
    <row r="55" spans="1:16" x14ac:dyDescent="0.2">
      <c r="A55" s="183" t="s">
        <v>238</v>
      </c>
      <c r="B55" s="175" t="s">
        <v>46</v>
      </c>
      <c r="C55" s="171">
        <v>0.5</v>
      </c>
      <c r="D55" s="178"/>
      <c r="E55" s="8">
        <v>0.03</v>
      </c>
      <c r="F55" s="8"/>
      <c r="G55" s="59">
        <v>4</v>
      </c>
      <c r="H55" s="17">
        <f t="shared" si="8"/>
        <v>4</v>
      </c>
      <c r="I55" s="245" t="s">
        <v>227</v>
      </c>
      <c r="J55" s="245" t="s">
        <v>227</v>
      </c>
      <c r="K55" s="245" t="s">
        <v>227</v>
      </c>
      <c r="L55" s="232" t="s">
        <v>274</v>
      </c>
      <c r="M55" s="153" t="s">
        <v>276</v>
      </c>
      <c r="N55" s="148" t="s">
        <v>277</v>
      </c>
      <c r="O55" s="34" t="s">
        <v>276</v>
      </c>
      <c r="P55" s="156"/>
    </row>
    <row r="56" spans="1:16" x14ac:dyDescent="0.2">
      <c r="A56" s="183" t="s">
        <v>165</v>
      </c>
      <c r="B56" s="175" t="s">
        <v>46</v>
      </c>
      <c r="C56" s="171">
        <v>0.5</v>
      </c>
      <c r="D56" s="178"/>
      <c r="E56" s="8"/>
      <c r="F56" s="8"/>
      <c r="G56" s="59">
        <v>4</v>
      </c>
      <c r="H56" s="17">
        <f t="shared" si="8"/>
        <v>4</v>
      </c>
      <c r="I56" s="245" t="s">
        <v>227</v>
      </c>
      <c r="J56" s="245" t="s">
        <v>227</v>
      </c>
      <c r="K56" s="245" t="s">
        <v>227</v>
      </c>
      <c r="L56" s="232" t="s">
        <v>274</v>
      </c>
      <c r="M56" s="153" t="s">
        <v>276</v>
      </c>
      <c r="N56" s="148" t="s">
        <v>277</v>
      </c>
      <c r="O56" s="34" t="s">
        <v>276</v>
      </c>
      <c r="P56" s="156"/>
    </row>
    <row r="57" spans="1:16" x14ac:dyDescent="0.2">
      <c r="A57" s="119"/>
      <c r="B57" s="168"/>
      <c r="C57" s="166"/>
      <c r="D57" s="154"/>
      <c r="E57" s="5"/>
      <c r="F57" s="5"/>
      <c r="G57" s="58"/>
      <c r="H57" s="5"/>
      <c r="I57" s="7"/>
      <c r="J57" s="123"/>
      <c r="K57" s="123"/>
      <c r="L57" s="262"/>
      <c r="M57" s="152"/>
      <c r="N57" s="324"/>
      <c r="O57" s="35"/>
      <c r="P57" s="156"/>
    </row>
    <row r="58" spans="1:16" x14ac:dyDescent="0.2">
      <c r="A58" s="119" t="s">
        <v>252</v>
      </c>
      <c r="B58" s="168"/>
      <c r="C58" s="166"/>
      <c r="D58" s="154"/>
      <c r="E58" s="5"/>
      <c r="F58" s="5"/>
      <c r="G58" s="58"/>
      <c r="H58" s="5"/>
      <c r="I58" s="7"/>
      <c r="J58" s="123"/>
      <c r="K58" s="123"/>
      <c r="L58" s="262"/>
      <c r="M58" s="152"/>
      <c r="N58" s="324"/>
      <c r="O58" s="35"/>
      <c r="P58" s="156"/>
    </row>
    <row r="59" spans="1:16" x14ac:dyDescent="0.2">
      <c r="A59" s="121" t="s">
        <v>3</v>
      </c>
      <c r="B59" s="175" t="s">
        <v>17</v>
      </c>
      <c r="C59" s="171">
        <v>0.01</v>
      </c>
      <c r="D59" s="178"/>
      <c r="E59" s="27">
        <v>5.5E-2</v>
      </c>
      <c r="F59" s="27"/>
      <c r="G59" s="17">
        <v>1</v>
      </c>
      <c r="H59" s="17">
        <f t="shared" ref="H59:H67" si="9">COUNTA(I59:L59)</f>
        <v>1</v>
      </c>
      <c r="I59" s="4"/>
      <c r="J59" s="80"/>
      <c r="K59" s="80"/>
      <c r="L59" s="129" t="s">
        <v>266</v>
      </c>
      <c r="M59" s="153" t="s">
        <v>276</v>
      </c>
      <c r="N59" s="148" t="s">
        <v>277</v>
      </c>
      <c r="O59" s="34" t="s">
        <v>276</v>
      </c>
      <c r="P59" s="156"/>
    </row>
    <row r="60" spans="1:16" x14ac:dyDescent="0.2">
      <c r="A60" s="121" t="s">
        <v>4</v>
      </c>
      <c r="B60" s="175" t="s">
        <v>17</v>
      </c>
      <c r="C60" s="171">
        <v>1E-3</v>
      </c>
      <c r="D60" s="178"/>
      <c r="E60" s="27">
        <v>1.2999999999999999E-2</v>
      </c>
      <c r="F60" s="27"/>
      <c r="G60" s="17">
        <v>1</v>
      </c>
      <c r="H60" s="17">
        <f t="shared" si="9"/>
        <v>1</v>
      </c>
      <c r="I60" s="4"/>
      <c r="J60" s="80"/>
      <c r="K60" s="80"/>
      <c r="L60" s="129" t="s">
        <v>271</v>
      </c>
      <c r="M60" s="153" t="s">
        <v>276</v>
      </c>
      <c r="N60" s="148" t="s">
        <v>277</v>
      </c>
      <c r="O60" s="34" t="s">
        <v>276</v>
      </c>
      <c r="P60" s="156"/>
    </row>
    <row r="61" spans="1:16" x14ac:dyDescent="0.2">
      <c r="A61" s="121" t="s">
        <v>5</v>
      </c>
      <c r="B61" s="175" t="s">
        <v>17</v>
      </c>
      <c r="C61" s="171">
        <v>1E-3</v>
      </c>
      <c r="D61" s="178"/>
      <c r="E61" s="11"/>
      <c r="F61" s="11"/>
      <c r="G61" s="17">
        <v>1</v>
      </c>
      <c r="H61" s="17">
        <f t="shared" si="9"/>
        <v>1</v>
      </c>
      <c r="I61" s="4"/>
      <c r="J61" s="80"/>
      <c r="K61" s="80"/>
      <c r="L61" s="258">
        <v>0.24</v>
      </c>
      <c r="M61" s="258">
        <v>0.24</v>
      </c>
      <c r="N61" s="258">
        <v>0.24</v>
      </c>
      <c r="O61" s="258">
        <v>0.24</v>
      </c>
      <c r="P61" s="156"/>
    </row>
    <row r="62" spans="1:16" x14ac:dyDescent="0.2">
      <c r="A62" s="121" t="s">
        <v>6</v>
      </c>
      <c r="B62" s="175" t="s">
        <v>17</v>
      </c>
      <c r="C62" s="171">
        <v>1E-4</v>
      </c>
      <c r="D62" s="178"/>
      <c r="E62" s="45">
        <v>2.0000000000000001E-4</v>
      </c>
      <c r="F62" s="45"/>
      <c r="G62" s="17">
        <v>1</v>
      </c>
      <c r="H62" s="17">
        <f t="shared" si="9"/>
        <v>1</v>
      </c>
      <c r="I62" s="4"/>
      <c r="J62" s="80"/>
      <c r="K62" s="80"/>
      <c r="L62" s="170" t="s">
        <v>272</v>
      </c>
      <c r="M62" s="153" t="s">
        <v>276</v>
      </c>
      <c r="N62" s="148" t="s">
        <v>277</v>
      </c>
      <c r="O62" s="34" t="s">
        <v>276</v>
      </c>
      <c r="P62" s="156"/>
    </row>
    <row r="63" spans="1:16" x14ac:dyDescent="0.2">
      <c r="A63" s="121" t="s">
        <v>27</v>
      </c>
      <c r="B63" s="175" t="s">
        <v>17</v>
      </c>
      <c r="C63" s="171">
        <v>1E-3</v>
      </c>
      <c r="D63" s="178"/>
      <c r="E63" s="27">
        <v>1E-3</v>
      </c>
      <c r="F63" s="27"/>
      <c r="G63" s="17">
        <v>1</v>
      </c>
      <c r="H63" s="17">
        <f t="shared" si="9"/>
        <v>1</v>
      </c>
      <c r="I63" s="4"/>
      <c r="J63" s="80"/>
      <c r="K63" s="80"/>
      <c r="L63" s="129">
        <v>2E-3</v>
      </c>
      <c r="M63" s="129">
        <v>2E-3</v>
      </c>
      <c r="N63" s="129">
        <v>2E-3</v>
      </c>
      <c r="O63" s="129">
        <v>2E-3</v>
      </c>
      <c r="P63" s="156"/>
    </row>
    <row r="64" spans="1:16" x14ac:dyDescent="0.2">
      <c r="A64" s="121" t="s">
        <v>9</v>
      </c>
      <c r="B64" s="175" t="s">
        <v>17</v>
      </c>
      <c r="C64" s="171">
        <v>1E-3</v>
      </c>
      <c r="D64" s="178"/>
      <c r="E64" s="11"/>
      <c r="F64" s="11"/>
      <c r="G64" s="17">
        <v>1</v>
      </c>
      <c r="H64" s="17">
        <f t="shared" si="9"/>
        <v>1</v>
      </c>
      <c r="I64" s="4"/>
      <c r="J64" s="80"/>
      <c r="K64" s="80"/>
      <c r="L64" s="272">
        <v>2E-3</v>
      </c>
      <c r="M64" s="272">
        <v>2E-3</v>
      </c>
      <c r="N64" s="272">
        <v>2E-3</v>
      </c>
      <c r="O64" s="272">
        <v>2E-3</v>
      </c>
      <c r="P64" s="156"/>
    </row>
    <row r="65" spans="1:16" x14ac:dyDescent="0.2">
      <c r="A65" s="121" t="s">
        <v>10</v>
      </c>
      <c r="B65" s="175" t="s">
        <v>17</v>
      </c>
      <c r="C65" s="171">
        <v>1E-3</v>
      </c>
      <c r="D65" s="178"/>
      <c r="E65" s="27">
        <v>1.4E-3</v>
      </c>
      <c r="F65" s="27"/>
      <c r="G65" s="17">
        <v>1</v>
      </c>
      <c r="H65" s="17">
        <f t="shared" si="9"/>
        <v>1</v>
      </c>
      <c r="I65" s="4"/>
      <c r="J65" s="80"/>
      <c r="K65" s="80"/>
      <c r="L65" s="129" t="s">
        <v>271</v>
      </c>
      <c r="M65" s="153" t="s">
        <v>276</v>
      </c>
      <c r="N65" s="148" t="s">
        <v>277</v>
      </c>
      <c r="O65" s="34" t="s">
        <v>276</v>
      </c>
      <c r="P65" s="156"/>
    </row>
    <row r="66" spans="1:16" x14ac:dyDescent="0.2">
      <c r="A66" s="121" t="s">
        <v>28</v>
      </c>
      <c r="B66" s="175" t="s">
        <v>17</v>
      </c>
      <c r="C66" s="171">
        <v>1E-3</v>
      </c>
      <c r="D66" s="178"/>
      <c r="E66" s="27">
        <v>3.3999999999999998E-3</v>
      </c>
      <c r="F66" s="27"/>
      <c r="G66" s="17">
        <v>1</v>
      </c>
      <c r="H66" s="17">
        <f t="shared" si="9"/>
        <v>1</v>
      </c>
      <c r="I66" s="4"/>
      <c r="J66" s="80"/>
      <c r="K66" s="80"/>
      <c r="L66" s="129" t="s">
        <v>271</v>
      </c>
      <c r="M66" s="153" t="s">
        <v>276</v>
      </c>
      <c r="N66" s="148" t="s">
        <v>277</v>
      </c>
      <c r="O66" s="34" t="s">
        <v>276</v>
      </c>
      <c r="P66" s="156"/>
    </row>
    <row r="67" spans="1:16" x14ac:dyDescent="0.2">
      <c r="A67" s="121" t="s">
        <v>30</v>
      </c>
      <c r="B67" s="175" t="s">
        <v>17</v>
      </c>
      <c r="C67" s="171">
        <v>1E-4</v>
      </c>
      <c r="D67" s="178"/>
      <c r="E67" s="27">
        <v>5.9999999999999995E-4</v>
      </c>
      <c r="F67" s="27"/>
      <c r="G67" s="17">
        <v>1</v>
      </c>
      <c r="H67" s="17">
        <f t="shared" si="9"/>
        <v>1</v>
      </c>
      <c r="I67" s="4"/>
      <c r="J67" s="80"/>
      <c r="K67" s="80"/>
      <c r="L67" s="170" t="s">
        <v>272</v>
      </c>
      <c r="M67" s="153" t="s">
        <v>276</v>
      </c>
      <c r="N67" s="148" t="s">
        <v>277</v>
      </c>
      <c r="O67" s="34" t="s">
        <v>276</v>
      </c>
      <c r="P67" s="156"/>
    </row>
    <row r="68" spans="1:16" x14ac:dyDescent="0.2">
      <c r="A68" s="121" t="s">
        <v>29</v>
      </c>
      <c r="B68" s="177" t="s">
        <v>17</v>
      </c>
      <c r="C68" s="179">
        <v>5.0000000000000001E-3</v>
      </c>
      <c r="D68" s="178"/>
      <c r="E68" s="27">
        <v>8.0000000000000002E-3</v>
      </c>
      <c r="F68" s="27"/>
      <c r="G68" s="17">
        <v>1</v>
      </c>
      <c r="H68" s="17">
        <f t="shared" ref="H68" si="10">COUNTA(I68:L68)</f>
        <v>1</v>
      </c>
      <c r="I68" s="4"/>
      <c r="J68" s="80"/>
      <c r="K68" s="80"/>
      <c r="L68" s="258" t="s">
        <v>273</v>
      </c>
      <c r="M68" s="153" t="s">
        <v>276</v>
      </c>
      <c r="N68" s="148" t="s">
        <v>277</v>
      </c>
      <c r="O68" s="34" t="s">
        <v>276</v>
      </c>
      <c r="P68" s="156"/>
    </row>
    <row r="69" spans="1:16" x14ac:dyDescent="0.2">
      <c r="A69" s="119"/>
      <c r="B69" s="168"/>
      <c r="C69" s="166"/>
      <c r="D69" s="154"/>
      <c r="E69" s="5"/>
      <c r="F69" s="5"/>
      <c r="G69" s="58"/>
      <c r="H69" s="5"/>
      <c r="I69" s="7"/>
      <c r="J69" s="123"/>
      <c r="K69" s="123"/>
      <c r="L69" s="262"/>
      <c r="M69" s="152"/>
      <c r="N69" s="123"/>
      <c r="O69" s="35"/>
      <c r="P69" s="156"/>
    </row>
    <row r="70" spans="1:16" x14ac:dyDescent="0.2">
      <c r="A70" s="119" t="s">
        <v>168</v>
      </c>
      <c r="B70" s="168"/>
      <c r="C70" s="166"/>
      <c r="D70" s="154"/>
      <c r="E70" s="5"/>
      <c r="F70" s="5"/>
      <c r="G70" s="58"/>
      <c r="H70" s="5"/>
      <c r="I70" s="7"/>
      <c r="J70" s="123"/>
      <c r="K70" s="123"/>
      <c r="L70" s="262"/>
      <c r="M70" s="152"/>
      <c r="N70" s="123"/>
      <c r="O70" s="35"/>
      <c r="P70" s="156"/>
    </row>
    <row r="71" spans="1:16" x14ac:dyDescent="0.2">
      <c r="A71" s="121" t="s">
        <v>121</v>
      </c>
      <c r="B71" s="175" t="s">
        <v>46</v>
      </c>
      <c r="C71" s="179">
        <v>1</v>
      </c>
      <c r="D71" s="182"/>
      <c r="E71" s="27">
        <v>950</v>
      </c>
      <c r="F71" s="27"/>
      <c r="G71" s="17">
        <v>1</v>
      </c>
      <c r="H71" s="17">
        <f t="shared" ref="H71:H79" si="11">COUNTA(I71:L71)</f>
        <v>1</v>
      </c>
      <c r="I71" s="4"/>
      <c r="J71" s="80"/>
      <c r="K71" s="80"/>
      <c r="L71" s="250" t="s">
        <v>225</v>
      </c>
      <c r="M71" s="153" t="s">
        <v>276</v>
      </c>
      <c r="N71" s="148" t="s">
        <v>277</v>
      </c>
      <c r="O71" s="34" t="s">
        <v>276</v>
      </c>
      <c r="P71" s="156"/>
    </row>
    <row r="72" spans="1:16" x14ac:dyDescent="0.2">
      <c r="A72" s="121" t="s">
        <v>122</v>
      </c>
      <c r="B72" s="175" t="s">
        <v>46</v>
      </c>
      <c r="C72" s="179">
        <v>5</v>
      </c>
      <c r="D72" s="182"/>
      <c r="E72" s="4"/>
      <c r="F72" s="4"/>
      <c r="G72" s="17">
        <v>1</v>
      </c>
      <c r="H72" s="17">
        <f t="shared" si="11"/>
        <v>1</v>
      </c>
      <c r="I72" s="4"/>
      <c r="J72" s="80"/>
      <c r="K72" s="80"/>
      <c r="L72" s="250" t="s">
        <v>267</v>
      </c>
      <c r="M72" s="153" t="s">
        <v>276</v>
      </c>
      <c r="N72" s="148" t="s">
        <v>277</v>
      </c>
      <c r="O72" s="34" t="s">
        <v>276</v>
      </c>
      <c r="P72" s="156"/>
    </row>
    <row r="73" spans="1:16" x14ac:dyDescent="0.2">
      <c r="A73" s="121" t="s">
        <v>123</v>
      </c>
      <c r="B73" s="175" t="s">
        <v>46</v>
      </c>
      <c r="C73" s="179">
        <v>2</v>
      </c>
      <c r="D73" s="182"/>
      <c r="E73" s="4"/>
      <c r="F73" s="4"/>
      <c r="G73" s="17">
        <v>1</v>
      </c>
      <c r="H73" s="17">
        <f t="shared" si="11"/>
        <v>1</v>
      </c>
      <c r="I73" s="4"/>
      <c r="J73" s="80"/>
      <c r="K73" s="80"/>
      <c r="L73" s="250" t="s">
        <v>267</v>
      </c>
      <c r="M73" s="153" t="s">
        <v>276</v>
      </c>
      <c r="N73" s="148" t="s">
        <v>277</v>
      </c>
      <c r="O73" s="34" t="s">
        <v>276</v>
      </c>
      <c r="P73" s="156"/>
    </row>
    <row r="74" spans="1:16" x14ac:dyDescent="0.2">
      <c r="A74" s="121" t="s">
        <v>166</v>
      </c>
      <c r="B74" s="175" t="s">
        <v>46</v>
      </c>
      <c r="C74" s="179">
        <v>2</v>
      </c>
      <c r="D74" s="178"/>
      <c r="E74" s="4"/>
      <c r="F74" s="4"/>
      <c r="G74" s="17">
        <v>1</v>
      </c>
      <c r="H74" s="17">
        <f t="shared" si="11"/>
        <v>1</v>
      </c>
      <c r="I74" s="4"/>
      <c r="J74" s="80"/>
      <c r="K74" s="80"/>
      <c r="L74" s="250" t="s">
        <v>267</v>
      </c>
      <c r="M74" s="153" t="s">
        <v>276</v>
      </c>
      <c r="N74" s="148" t="s">
        <v>277</v>
      </c>
      <c r="O74" s="34" t="s">
        <v>276</v>
      </c>
      <c r="P74" s="156"/>
    </row>
    <row r="75" spans="1:16" x14ac:dyDescent="0.2">
      <c r="A75" s="121" t="s">
        <v>167</v>
      </c>
      <c r="B75" s="175" t="s">
        <v>46</v>
      </c>
      <c r="C75" s="179">
        <v>2</v>
      </c>
      <c r="D75" s="178"/>
      <c r="E75" s="27"/>
      <c r="F75" s="27"/>
      <c r="G75" s="17">
        <v>1</v>
      </c>
      <c r="H75" s="17">
        <f t="shared" si="11"/>
        <v>1</v>
      </c>
      <c r="I75" s="4"/>
      <c r="J75" s="80"/>
      <c r="K75" s="80"/>
      <c r="L75" s="250" t="s">
        <v>267</v>
      </c>
      <c r="M75" s="153" t="s">
        <v>276</v>
      </c>
      <c r="N75" s="148" t="s">
        <v>277</v>
      </c>
      <c r="O75" s="34" t="s">
        <v>276</v>
      </c>
      <c r="P75" s="156"/>
    </row>
    <row r="76" spans="1:16" x14ac:dyDescent="0.2">
      <c r="A76" s="121" t="s">
        <v>159</v>
      </c>
      <c r="B76" s="175" t="s">
        <v>46</v>
      </c>
      <c r="C76" s="179">
        <v>1</v>
      </c>
      <c r="D76" s="178"/>
      <c r="E76" s="27"/>
      <c r="F76" s="27"/>
      <c r="G76" s="17">
        <v>1</v>
      </c>
      <c r="H76" s="17">
        <f t="shared" si="11"/>
        <v>1</v>
      </c>
      <c r="I76" s="4"/>
      <c r="J76" s="80"/>
      <c r="K76" s="80"/>
      <c r="L76" s="250" t="s">
        <v>267</v>
      </c>
      <c r="M76" s="153" t="s">
        <v>276</v>
      </c>
      <c r="N76" s="148" t="s">
        <v>277</v>
      </c>
      <c r="O76" s="34" t="s">
        <v>276</v>
      </c>
      <c r="P76" s="156"/>
    </row>
    <row r="77" spans="1:16" x14ac:dyDescent="0.2">
      <c r="A77" s="121" t="s">
        <v>160</v>
      </c>
      <c r="B77" s="175" t="s">
        <v>46</v>
      </c>
      <c r="C77" s="179">
        <v>1</v>
      </c>
      <c r="D77" s="178"/>
      <c r="E77" s="27"/>
      <c r="F77" s="27"/>
      <c r="G77" s="17">
        <v>1</v>
      </c>
      <c r="H77" s="17">
        <f t="shared" si="11"/>
        <v>1</v>
      </c>
      <c r="I77" s="4"/>
      <c r="J77" s="80"/>
      <c r="K77" s="80"/>
      <c r="L77" s="250" t="s">
        <v>225</v>
      </c>
      <c r="M77" s="153" t="s">
        <v>276</v>
      </c>
      <c r="N77" s="148" t="s">
        <v>277</v>
      </c>
      <c r="O77" s="34" t="s">
        <v>276</v>
      </c>
      <c r="P77" s="156"/>
    </row>
    <row r="78" spans="1:16" x14ac:dyDescent="0.2">
      <c r="A78" s="121" t="s">
        <v>105</v>
      </c>
      <c r="B78" s="175" t="s">
        <v>46</v>
      </c>
      <c r="C78" s="179">
        <v>5</v>
      </c>
      <c r="D78" s="178"/>
      <c r="E78" s="27">
        <v>16</v>
      </c>
      <c r="F78" s="27"/>
      <c r="G78" s="17">
        <v>1</v>
      </c>
      <c r="H78" s="17">
        <f t="shared" si="11"/>
        <v>1</v>
      </c>
      <c r="I78" s="4"/>
      <c r="J78" s="80"/>
      <c r="K78" s="80"/>
      <c r="L78" s="250" t="s">
        <v>230</v>
      </c>
      <c r="M78" s="153" t="s">
        <v>276</v>
      </c>
      <c r="N78" s="148" t="s">
        <v>277</v>
      </c>
      <c r="O78" s="34" t="s">
        <v>276</v>
      </c>
      <c r="P78" s="156"/>
    </row>
    <row r="79" spans="1:16" x14ac:dyDescent="0.2">
      <c r="A79" s="121" t="s">
        <v>45</v>
      </c>
      <c r="B79" s="175" t="s">
        <v>46</v>
      </c>
      <c r="C79" s="171">
        <v>1</v>
      </c>
      <c r="D79" s="178"/>
      <c r="E79" s="27"/>
      <c r="F79" s="27"/>
      <c r="G79" s="17">
        <v>1</v>
      </c>
      <c r="H79" s="17">
        <f t="shared" si="11"/>
        <v>1</v>
      </c>
      <c r="I79" s="4"/>
      <c r="J79" s="80"/>
      <c r="K79" s="80"/>
      <c r="L79" s="250" t="s">
        <v>225</v>
      </c>
      <c r="M79" s="153" t="s">
        <v>276</v>
      </c>
      <c r="N79" s="148" t="s">
        <v>277</v>
      </c>
      <c r="O79" s="34" t="s">
        <v>276</v>
      </c>
      <c r="P79" s="156"/>
    </row>
    <row r="80" spans="1:16" x14ac:dyDescent="0.2">
      <c r="A80" s="119"/>
      <c r="B80" s="168"/>
      <c r="C80" s="166"/>
      <c r="D80" s="154"/>
      <c r="E80" s="5"/>
      <c r="F80" s="5"/>
      <c r="G80" s="58"/>
      <c r="H80" s="5"/>
      <c r="I80" s="7"/>
      <c r="J80" s="123"/>
      <c r="K80" s="123"/>
      <c r="L80" s="161"/>
      <c r="M80" s="215"/>
      <c r="N80" s="15"/>
      <c r="O80" s="216"/>
      <c r="P80" s="156"/>
    </row>
    <row r="81" spans="1:16" x14ac:dyDescent="0.2">
      <c r="A81" s="119" t="s">
        <v>141</v>
      </c>
      <c r="B81" s="168"/>
      <c r="C81" s="166"/>
      <c r="D81" s="154"/>
      <c r="E81" s="5"/>
      <c r="F81" s="5"/>
      <c r="G81" s="58"/>
      <c r="H81" s="5"/>
      <c r="I81" s="7"/>
      <c r="J81" s="123"/>
      <c r="K81" s="123"/>
      <c r="L81" s="161"/>
      <c r="M81" s="215"/>
      <c r="N81" s="15"/>
      <c r="O81" s="216"/>
      <c r="P81" s="156"/>
    </row>
    <row r="82" spans="1:16" x14ac:dyDescent="0.2">
      <c r="A82" s="121" t="s">
        <v>169</v>
      </c>
      <c r="B82" s="175" t="s">
        <v>46</v>
      </c>
      <c r="C82" s="171">
        <v>5</v>
      </c>
      <c r="D82" s="165"/>
      <c r="E82" s="33"/>
      <c r="F82" s="33"/>
      <c r="G82" s="17">
        <v>1</v>
      </c>
      <c r="H82" s="17">
        <f t="shared" ref="H82:H90" si="12">COUNTA(I82:L82)</f>
        <v>1</v>
      </c>
      <c r="I82" s="33"/>
      <c r="J82" s="125"/>
      <c r="K82" s="125"/>
      <c r="L82" s="250" t="s">
        <v>230</v>
      </c>
      <c r="M82" s="153" t="s">
        <v>276</v>
      </c>
      <c r="N82" s="148" t="s">
        <v>277</v>
      </c>
      <c r="O82" s="34" t="s">
        <v>276</v>
      </c>
      <c r="P82" s="156"/>
    </row>
    <row r="83" spans="1:16" x14ac:dyDescent="0.2">
      <c r="A83" s="121" t="s">
        <v>170</v>
      </c>
      <c r="B83" s="175" t="s">
        <v>46</v>
      </c>
      <c r="C83" s="171">
        <v>5</v>
      </c>
      <c r="D83" s="165"/>
      <c r="E83" s="33"/>
      <c r="F83" s="33"/>
      <c r="G83" s="17">
        <v>1</v>
      </c>
      <c r="H83" s="17">
        <f t="shared" si="12"/>
        <v>1</v>
      </c>
      <c r="I83" s="33"/>
      <c r="J83" s="125"/>
      <c r="K83" s="125"/>
      <c r="L83" s="250" t="s">
        <v>230</v>
      </c>
      <c r="M83" s="153" t="s">
        <v>276</v>
      </c>
      <c r="N83" s="148" t="s">
        <v>277</v>
      </c>
      <c r="O83" s="34" t="s">
        <v>276</v>
      </c>
      <c r="P83" s="156"/>
    </row>
    <row r="84" spans="1:16" x14ac:dyDescent="0.2">
      <c r="A84" s="121" t="s">
        <v>171</v>
      </c>
      <c r="B84" s="175" t="s">
        <v>46</v>
      </c>
      <c r="C84" s="171">
        <v>5</v>
      </c>
      <c r="D84" s="165"/>
      <c r="E84" s="33"/>
      <c r="F84" s="33"/>
      <c r="G84" s="17">
        <v>1</v>
      </c>
      <c r="H84" s="17">
        <f t="shared" si="12"/>
        <v>1</v>
      </c>
      <c r="I84" s="33"/>
      <c r="J84" s="125"/>
      <c r="K84" s="125"/>
      <c r="L84" s="250" t="s">
        <v>230</v>
      </c>
      <c r="M84" s="153" t="s">
        <v>276</v>
      </c>
      <c r="N84" s="148" t="s">
        <v>277</v>
      </c>
      <c r="O84" s="34" t="s">
        <v>276</v>
      </c>
      <c r="P84" s="156"/>
    </row>
    <row r="85" spans="1:16" x14ac:dyDescent="0.2">
      <c r="A85" s="121" t="s">
        <v>172</v>
      </c>
      <c r="B85" s="175" t="s">
        <v>46</v>
      </c>
      <c r="C85" s="171">
        <v>5</v>
      </c>
      <c r="D85" s="165"/>
      <c r="E85" s="33"/>
      <c r="F85" s="33"/>
      <c r="G85" s="17">
        <v>1</v>
      </c>
      <c r="H85" s="17">
        <f t="shared" si="12"/>
        <v>1</v>
      </c>
      <c r="I85" s="33"/>
      <c r="J85" s="125"/>
      <c r="K85" s="125"/>
      <c r="L85" s="250" t="s">
        <v>230</v>
      </c>
      <c r="M85" s="153" t="s">
        <v>276</v>
      </c>
      <c r="N85" s="148" t="s">
        <v>277</v>
      </c>
      <c r="O85" s="34" t="s">
        <v>276</v>
      </c>
      <c r="P85" s="156"/>
    </row>
    <row r="86" spans="1:16" x14ac:dyDescent="0.2">
      <c r="A86" s="121" t="s">
        <v>173</v>
      </c>
      <c r="B86" s="175" t="s">
        <v>46</v>
      </c>
      <c r="C86" s="171">
        <v>5</v>
      </c>
      <c r="D86" s="165"/>
      <c r="E86" s="33"/>
      <c r="F86" s="33"/>
      <c r="G86" s="17">
        <v>1</v>
      </c>
      <c r="H86" s="17">
        <f t="shared" si="12"/>
        <v>1</v>
      </c>
      <c r="I86" s="33"/>
      <c r="J86" s="125"/>
      <c r="K86" s="125"/>
      <c r="L86" s="250" t="s">
        <v>230</v>
      </c>
      <c r="M86" s="153" t="s">
        <v>276</v>
      </c>
      <c r="N86" s="148" t="s">
        <v>277</v>
      </c>
      <c r="O86" s="34" t="s">
        <v>276</v>
      </c>
      <c r="P86" s="156"/>
    </row>
    <row r="87" spans="1:16" x14ac:dyDescent="0.2">
      <c r="A87" s="121" t="s">
        <v>174</v>
      </c>
      <c r="B87" s="175" t="s">
        <v>46</v>
      </c>
      <c r="C87" s="171">
        <v>5</v>
      </c>
      <c r="D87" s="165"/>
      <c r="E87" s="33"/>
      <c r="F87" s="33"/>
      <c r="G87" s="17">
        <v>1</v>
      </c>
      <c r="H87" s="17">
        <f t="shared" si="12"/>
        <v>1</v>
      </c>
      <c r="I87" s="33"/>
      <c r="J87" s="125"/>
      <c r="K87" s="125"/>
      <c r="L87" s="250" t="s">
        <v>230</v>
      </c>
      <c r="M87" s="153" t="s">
        <v>276</v>
      </c>
      <c r="N87" s="148" t="s">
        <v>277</v>
      </c>
      <c r="O87" s="34" t="s">
        <v>276</v>
      </c>
      <c r="P87" s="156"/>
    </row>
    <row r="88" spans="1:16" x14ac:dyDescent="0.2">
      <c r="A88" s="121" t="s">
        <v>175</v>
      </c>
      <c r="B88" s="175" t="s">
        <v>46</v>
      </c>
      <c r="C88" s="171">
        <v>5</v>
      </c>
      <c r="D88" s="165"/>
      <c r="E88" s="33"/>
      <c r="F88" s="33"/>
      <c r="G88" s="17">
        <v>1</v>
      </c>
      <c r="H88" s="17">
        <f t="shared" si="12"/>
        <v>1</v>
      </c>
      <c r="I88" s="33"/>
      <c r="J88" s="125"/>
      <c r="K88" s="125"/>
      <c r="L88" s="250" t="s">
        <v>230</v>
      </c>
      <c r="M88" s="153" t="s">
        <v>276</v>
      </c>
      <c r="N88" s="148" t="s">
        <v>277</v>
      </c>
      <c r="O88" s="34" t="s">
        <v>276</v>
      </c>
      <c r="P88" s="156"/>
    </row>
    <row r="89" spans="1:16" x14ac:dyDescent="0.2">
      <c r="A89" s="121" t="s">
        <v>176</v>
      </c>
      <c r="B89" s="175" t="s">
        <v>46</v>
      </c>
      <c r="C89" s="171">
        <v>5</v>
      </c>
      <c r="D89" s="165"/>
      <c r="E89" s="33"/>
      <c r="F89" s="33"/>
      <c r="G89" s="17">
        <v>1</v>
      </c>
      <c r="H89" s="17">
        <f t="shared" si="12"/>
        <v>1</v>
      </c>
      <c r="I89" s="33"/>
      <c r="J89" s="125"/>
      <c r="K89" s="125"/>
      <c r="L89" s="250" t="s">
        <v>230</v>
      </c>
      <c r="M89" s="153" t="s">
        <v>276</v>
      </c>
      <c r="N89" s="148" t="s">
        <v>277</v>
      </c>
      <c r="O89" s="34" t="s">
        <v>276</v>
      </c>
      <c r="P89" s="156"/>
    </row>
    <row r="90" spans="1:16" x14ac:dyDescent="0.2">
      <c r="A90" s="121" t="s">
        <v>177</v>
      </c>
      <c r="B90" s="175" t="s">
        <v>46</v>
      </c>
      <c r="C90" s="171">
        <v>5</v>
      </c>
      <c r="D90" s="165"/>
      <c r="E90" s="33"/>
      <c r="F90" s="33"/>
      <c r="G90" s="17">
        <v>1</v>
      </c>
      <c r="H90" s="17">
        <f t="shared" si="12"/>
        <v>1</v>
      </c>
      <c r="I90" s="33"/>
      <c r="J90" s="125"/>
      <c r="K90" s="125"/>
      <c r="L90" s="250" t="s">
        <v>230</v>
      </c>
      <c r="M90" s="153" t="s">
        <v>276</v>
      </c>
      <c r="N90" s="148" t="s">
        <v>277</v>
      </c>
      <c r="O90" s="34" t="s">
        <v>276</v>
      </c>
      <c r="P90" s="156"/>
    </row>
    <row r="91" spans="1:16" ht="14.1" customHeight="1" x14ac:dyDescent="0.2">
      <c r="A91" s="119"/>
      <c r="B91" s="168"/>
      <c r="C91" s="166"/>
      <c r="D91" s="154"/>
      <c r="E91" s="5"/>
      <c r="F91" s="5"/>
      <c r="G91" s="5"/>
      <c r="H91" s="5"/>
      <c r="I91" s="5"/>
      <c r="J91" s="15"/>
      <c r="K91" s="15"/>
      <c r="L91" s="161"/>
      <c r="M91" s="215"/>
      <c r="N91" s="123"/>
      <c r="O91" s="216"/>
      <c r="P91" s="156"/>
    </row>
    <row r="92" spans="1:16" ht="15" customHeight="1" x14ac:dyDescent="0.2">
      <c r="A92" s="119" t="s">
        <v>184</v>
      </c>
      <c r="B92" s="168"/>
      <c r="C92" s="166"/>
      <c r="D92" s="154"/>
      <c r="E92" s="5"/>
      <c r="F92" s="5"/>
      <c r="G92" s="5"/>
      <c r="H92" s="5"/>
      <c r="I92" s="5"/>
      <c r="J92" s="15"/>
      <c r="K92" s="15"/>
      <c r="L92" s="161"/>
      <c r="M92" s="215"/>
      <c r="N92" s="123"/>
      <c r="O92" s="216"/>
      <c r="P92" s="156"/>
    </row>
    <row r="93" spans="1:16" x14ac:dyDescent="0.2">
      <c r="A93" s="121" t="s">
        <v>185</v>
      </c>
      <c r="B93" s="175" t="s">
        <v>46</v>
      </c>
      <c r="C93" s="171">
        <v>5</v>
      </c>
      <c r="D93" s="165"/>
      <c r="E93" s="33"/>
      <c r="F93" s="33"/>
      <c r="G93" s="17">
        <v>1</v>
      </c>
      <c r="H93" s="17">
        <f t="shared" ref="H93" si="13">COUNTA(I93:L93)</f>
        <v>1</v>
      </c>
      <c r="I93" s="33"/>
      <c r="J93" s="125"/>
      <c r="K93" s="125"/>
      <c r="L93" s="250" t="s">
        <v>230</v>
      </c>
      <c r="M93" s="153" t="s">
        <v>276</v>
      </c>
      <c r="N93" s="148" t="s">
        <v>277</v>
      </c>
      <c r="O93" s="34" t="s">
        <v>276</v>
      </c>
      <c r="P93" s="156"/>
    </row>
    <row r="94" spans="1:16" x14ac:dyDescent="0.2">
      <c r="A94" s="119"/>
      <c r="B94" s="168"/>
      <c r="C94" s="166"/>
      <c r="D94" s="154"/>
      <c r="E94" s="5"/>
      <c r="F94" s="5"/>
      <c r="G94" s="5"/>
      <c r="H94" s="5"/>
      <c r="I94" s="5"/>
      <c r="J94" s="15"/>
      <c r="K94" s="15"/>
      <c r="L94" s="255"/>
      <c r="M94" s="152"/>
      <c r="N94" s="123"/>
      <c r="O94" s="35"/>
      <c r="P94" s="156"/>
    </row>
    <row r="95" spans="1:16" x14ac:dyDescent="0.2">
      <c r="A95" s="119" t="s">
        <v>186</v>
      </c>
      <c r="B95" s="168"/>
      <c r="C95" s="166"/>
      <c r="D95" s="154"/>
      <c r="E95" s="5"/>
      <c r="F95" s="5"/>
      <c r="G95" s="5"/>
      <c r="H95" s="5"/>
      <c r="I95" s="5"/>
      <c r="J95" s="15"/>
      <c r="K95" s="15"/>
      <c r="L95" s="255"/>
      <c r="M95" s="152"/>
      <c r="N95" s="123"/>
      <c r="O95" s="35"/>
      <c r="P95" s="156"/>
    </row>
    <row r="96" spans="1:16" x14ac:dyDescent="0.2">
      <c r="A96" s="121" t="s">
        <v>187</v>
      </c>
      <c r="B96" s="175" t="s">
        <v>46</v>
      </c>
      <c r="C96" s="171">
        <v>5</v>
      </c>
      <c r="D96" s="165"/>
      <c r="E96" s="33"/>
      <c r="F96" s="33"/>
      <c r="G96" s="17">
        <v>1</v>
      </c>
      <c r="H96" s="17">
        <f t="shared" ref="H96:H99" si="14">COUNTA(I96:L96)</f>
        <v>1</v>
      </c>
      <c r="I96" s="33"/>
      <c r="J96" s="125"/>
      <c r="K96" s="125"/>
      <c r="L96" s="250" t="s">
        <v>230</v>
      </c>
      <c r="M96" s="153" t="s">
        <v>276</v>
      </c>
      <c r="N96" s="148" t="s">
        <v>277</v>
      </c>
      <c r="O96" s="34" t="s">
        <v>276</v>
      </c>
      <c r="P96" s="156"/>
    </row>
    <row r="97" spans="1:16" x14ac:dyDescent="0.2">
      <c r="A97" s="121" t="s">
        <v>188</v>
      </c>
      <c r="B97" s="175" t="s">
        <v>46</v>
      </c>
      <c r="C97" s="171">
        <v>5</v>
      </c>
      <c r="D97" s="165"/>
      <c r="E97" s="33"/>
      <c r="F97" s="33"/>
      <c r="G97" s="17">
        <v>1</v>
      </c>
      <c r="H97" s="17">
        <f t="shared" si="14"/>
        <v>1</v>
      </c>
      <c r="I97" s="33"/>
      <c r="J97" s="125"/>
      <c r="K97" s="125"/>
      <c r="L97" s="250" t="s">
        <v>230</v>
      </c>
      <c r="M97" s="153" t="s">
        <v>276</v>
      </c>
      <c r="N97" s="148" t="s">
        <v>277</v>
      </c>
      <c r="O97" s="34" t="s">
        <v>276</v>
      </c>
      <c r="P97" s="156"/>
    </row>
    <row r="98" spans="1:16" x14ac:dyDescent="0.2">
      <c r="A98" s="121" t="s">
        <v>189</v>
      </c>
      <c r="B98" s="175" t="s">
        <v>46</v>
      </c>
      <c r="C98" s="171">
        <v>5</v>
      </c>
      <c r="D98" s="165"/>
      <c r="E98" s="33"/>
      <c r="F98" s="33"/>
      <c r="G98" s="17">
        <v>1</v>
      </c>
      <c r="H98" s="17">
        <f t="shared" si="14"/>
        <v>1</v>
      </c>
      <c r="I98" s="33"/>
      <c r="J98" s="125"/>
      <c r="K98" s="125"/>
      <c r="L98" s="250" t="s">
        <v>230</v>
      </c>
      <c r="M98" s="153" t="s">
        <v>276</v>
      </c>
      <c r="N98" s="148" t="s">
        <v>277</v>
      </c>
      <c r="O98" s="34" t="s">
        <v>276</v>
      </c>
      <c r="P98" s="156"/>
    </row>
    <row r="99" spans="1:16" x14ac:dyDescent="0.2">
      <c r="A99" s="121" t="s">
        <v>190</v>
      </c>
      <c r="B99" s="175" t="s">
        <v>46</v>
      </c>
      <c r="C99" s="171">
        <v>5</v>
      </c>
      <c r="D99" s="165"/>
      <c r="E99" s="33"/>
      <c r="F99" s="33"/>
      <c r="G99" s="17">
        <v>1</v>
      </c>
      <c r="H99" s="17">
        <f t="shared" si="14"/>
        <v>1</v>
      </c>
      <c r="I99" s="33"/>
      <c r="J99" s="125"/>
      <c r="K99" s="125"/>
      <c r="L99" s="250" t="s">
        <v>230</v>
      </c>
      <c r="M99" s="153" t="s">
        <v>276</v>
      </c>
      <c r="N99" s="148" t="s">
        <v>277</v>
      </c>
      <c r="O99" s="34" t="s">
        <v>276</v>
      </c>
      <c r="P99" s="156"/>
    </row>
    <row r="100" spans="1:16" x14ac:dyDescent="0.2">
      <c r="A100" s="121" t="s">
        <v>191</v>
      </c>
      <c r="B100" s="175" t="s">
        <v>46</v>
      </c>
      <c r="C100" s="171">
        <v>5</v>
      </c>
      <c r="D100" s="165"/>
      <c r="E100" s="33"/>
      <c r="F100" s="33"/>
      <c r="G100" s="33"/>
      <c r="H100" s="33"/>
      <c r="I100" s="33"/>
      <c r="J100" s="125"/>
      <c r="K100" s="125"/>
      <c r="L100" s="250" t="s">
        <v>230</v>
      </c>
      <c r="M100" s="153" t="s">
        <v>276</v>
      </c>
      <c r="N100" s="148" t="s">
        <v>277</v>
      </c>
      <c r="O100" s="34" t="s">
        <v>276</v>
      </c>
      <c r="P100" s="156"/>
    </row>
    <row r="101" spans="1:16" x14ac:dyDescent="0.2">
      <c r="A101" s="119"/>
      <c r="B101" s="168"/>
      <c r="C101" s="166"/>
      <c r="D101" s="154"/>
      <c r="E101" s="5"/>
      <c r="F101" s="5"/>
      <c r="G101" s="5"/>
      <c r="H101" s="5"/>
      <c r="I101" s="5"/>
      <c r="J101" s="15"/>
      <c r="K101" s="15"/>
      <c r="L101" s="262"/>
      <c r="M101" s="152"/>
      <c r="N101" s="123"/>
      <c r="O101" s="35"/>
      <c r="P101" s="156"/>
    </row>
    <row r="102" spans="1:16" x14ac:dyDescent="0.2">
      <c r="A102" s="119" t="s">
        <v>178</v>
      </c>
      <c r="B102" s="168"/>
      <c r="C102" s="166"/>
      <c r="D102" s="154"/>
      <c r="E102" s="5"/>
      <c r="F102" s="5"/>
      <c r="G102" s="5"/>
      <c r="H102" s="5"/>
      <c r="I102" s="5"/>
      <c r="J102" s="15"/>
      <c r="K102" s="15"/>
      <c r="L102" s="262"/>
      <c r="M102" s="152"/>
      <c r="N102" s="123"/>
      <c r="O102" s="35"/>
      <c r="P102" s="156"/>
    </row>
    <row r="103" spans="1:16" x14ac:dyDescent="0.2">
      <c r="A103" s="121" t="s">
        <v>179</v>
      </c>
      <c r="B103" s="175" t="s">
        <v>46</v>
      </c>
      <c r="C103" s="171">
        <v>50</v>
      </c>
      <c r="D103" s="178"/>
      <c r="E103" s="4"/>
      <c r="F103" s="4"/>
      <c r="G103" s="17">
        <v>1</v>
      </c>
      <c r="H103" s="17">
        <f t="shared" ref="H103:H106" si="15">COUNTA(I103:L103)</f>
        <v>1</v>
      </c>
      <c r="I103" s="2"/>
      <c r="J103" s="80"/>
      <c r="K103" s="80"/>
      <c r="L103" s="250" t="s">
        <v>249</v>
      </c>
      <c r="M103" s="153" t="s">
        <v>276</v>
      </c>
      <c r="N103" s="148" t="s">
        <v>277</v>
      </c>
      <c r="O103" s="34" t="s">
        <v>276</v>
      </c>
      <c r="P103" s="156"/>
    </row>
    <row r="104" spans="1:16" x14ac:dyDescent="0.2">
      <c r="A104" s="121" t="s">
        <v>180</v>
      </c>
      <c r="B104" s="175" t="s">
        <v>46</v>
      </c>
      <c r="C104" s="171">
        <v>50</v>
      </c>
      <c r="D104" s="178"/>
      <c r="E104" s="4"/>
      <c r="F104" s="4"/>
      <c r="G104" s="17">
        <v>1</v>
      </c>
      <c r="H104" s="17">
        <f t="shared" si="15"/>
        <v>1</v>
      </c>
      <c r="I104" s="2"/>
      <c r="J104" s="80"/>
      <c r="K104" s="80"/>
      <c r="L104" s="250" t="s">
        <v>249</v>
      </c>
      <c r="M104" s="153" t="s">
        <v>276</v>
      </c>
      <c r="N104" s="148" t="s">
        <v>277</v>
      </c>
      <c r="O104" s="34" t="s">
        <v>276</v>
      </c>
      <c r="P104" s="156"/>
    </row>
    <row r="105" spans="1:16" x14ac:dyDescent="0.2">
      <c r="A105" s="121" t="s">
        <v>181</v>
      </c>
      <c r="B105" s="175" t="s">
        <v>46</v>
      </c>
      <c r="C105" s="171">
        <v>50</v>
      </c>
      <c r="D105" s="178"/>
      <c r="E105" s="4"/>
      <c r="F105" s="4"/>
      <c r="G105" s="17">
        <v>1</v>
      </c>
      <c r="H105" s="17">
        <f t="shared" si="15"/>
        <v>1</v>
      </c>
      <c r="I105" s="2"/>
      <c r="J105" s="80"/>
      <c r="K105" s="80"/>
      <c r="L105" s="250" t="s">
        <v>249</v>
      </c>
      <c r="M105" s="153" t="s">
        <v>276</v>
      </c>
      <c r="N105" s="148" t="s">
        <v>277</v>
      </c>
      <c r="O105" s="34" t="s">
        <v>276</v>
      </c>
      <c r="P105" s="156"/>
    </row>
    <row r="106" spans="1:16" x14ac:dyDescent="0.2">
      <c r="A106" s="121" t="s">
        <v>210</v>
      </c>
      <c r="B106" s="175" t="s">
        <v>46</v>
      </c>
      <c r="C106" s="171">
        <v>50</v>
      </c>
      <c r="D106" s="178"/>
      <c r="E106" s="4"/>
      <c r="F106" s="4"/>
      <c r="G106" s="17">
        <v>1</v>
      </c>
      <c r="H106" s="17">
        <f t="shared" si="15"/>
        <v>1</v>
      </c>
      <c r="I106" s="2"/>
      <c r="J106" s="80"/>
      <c r="K106" s="80"/>
      <c r="L106" s="250" t="s">
        <v>249</v>
      </c>
      <c r="M106" s="153" t="s">
        <v>276</v>
      </c>
      <c r="N106" s="148" t="s">
        <v>277</v>
      </c>
      <c r="O106" s="34" t="s">
        <v>276</v>
      </c>
      <c r="P106" s="156"/>
    </row>
    <row r="107" spans="1:16" x14ac:dyDescent="0.2">
      <c r="A107" s="119"/>
      <c r="B107" s="168"/>
      <c r="C107" s="166"/>
      <c r="D107" s="154"/>
      <c r="E107" s="5"/>
      <c r="F107" s="5"/>
      <c r="G107" s="58"/>
      <c r="H107" s="5"/>
      <c r="I107" s="7"/>
      <c r="J107" s="123"/>
      <c r="K107" s="123"/>
      <c r="L107" s="137"/>
      <c r="M107" s="152"/>
      <c r="N107" s="123"/>
      <c r="O107" s="35"/>
      <c r="P107" s="156"/>
    </row>
    <row r="108" spans="1:16" x14ac:dyDescent="0.2">
      <c r="A108" s="121" t="s">
        <v>16</v>
      </c>
      <c r="B108" s="175" t="s">
        <v>17</v>
      </c>
      <c r="C108" s="171">
        <v>1</v>
      </c>
      <c r="D108" s="178"/>
      <c r="E108" s="30"/>
      <c r="F108" s="30"/>
      <c r="G108" s="17">
        <v>1</v>
      </c>
      <c r="H108" s="17">
        <f t="shared" ref="H108:H109" si="16">COUNTA(I108:L108)</f>
        <v>1</v>
      </c>
      <c r="I108" s="4"/>
      <c r="J108" s="80"/>
      <c r="K108" s="80"/>
      <c r="L108" s="129">
        <v>2070</v>
      </c>
      <c r="M108" s="129">
        <v>2070</v>
      </c>
      <c r="N108" s="129">
        <v>2070</v>
      </c>
      <c r="O108" s="129">
        <v>2070</v>
      </c>
      <c r="P108" s="156"/>
    </row>
    <row r="109" spans="1:16" s="32" customFormat="1" x14ac:dyDescent="0.2">
      <c r="A109" s="121" t="s">
        <v>128</v>
      </c>
      <c r="B109" s="175" t="s">
        <v>17</v>
      </c>
      <c r="C109" s="171">
        <v>0.01</v>
      </c>
      <c r="D109" s="178"/>
      <c r="E109" s="4"/>
      <c r="F109" s="4"/>
      <c r="G109" s="53">
        <v>1</v>
      </c>
      <c r="H109" s="17">
        <f t="shared" si="16"/>
        <v>1</v>
      </c>
      <c r="I109" s="4"/>
      <c r="J109" s="80"/>
      <c r="K109" s="80"/>
      <c r="L109" s="129" t="s">
        <v>226</v>
      </c>
      <c r="M109" s="153" t="s">
        <v>276</v>
      </c>
      <c r="N109" s="148" t="s">
        <v>277</v>
      </c>
      <c r="O109" s="34" t="s">
        <v>276</v>
      </c>
      <c r="P109" s="159"/>
    </row>
    <row r="110" spans="1:16" s="32" customFormat="1" ht="12.75" customHeight="1" x14ac:dyDescent="0.2">
      <c r="A110" s="119"/>
      <c r="B110" s="168"/>
      <c r="C110" s="166"/>
      <c r="D110" s="154"/>
      <c r="E110" s="5"/>
      <c r="F110" s="5"/>
      <c r="G110" s="58"/>
      <c r="H110" s="5"/>
      <c r="I110" s="5"/>
      <c r="J110" s="15"/>
      <c r="K110" s="15"/>
      <c r="L110" s="118"/>
      <c r="M110" s="215"/>
      <c r="N110" s="123"/>
      <c r="O110" s="216"/>
      <c r="P110" s="159"/>
    </row>
    <row r="111" spans="1:16" s="32" customFormat="1" x14ac:dyDescent="0.2">
      <c r="A111" s="119" t="s">
        <v>261</v>
      </c>
      <c r="B111" s="168"/>
      <c r="C111" s="166"/>
      <c r="D111" s="154"/>
      <c r="E111" s="5"/>
      <c r="F111" s="5"/>
      <c r="G111" s="58"/>
      <c r="H111" s="5"/>
      <c r="I111" s="5"/>
      <c r="J111" s="15"/>
      <c r="K111" s="15"/>
      <c r="L111" s="118"/>
      <c r="M111" s="215"/>
      <c r="N111" s="123"/>
      <c r="O111" s="216"/>
      <c r="P111" s="159"/>
    </row>
    <row r="112" spans="1:16" s="32" customFormat="1" x14ac:dyDescent="0.2">
      <c r="A112" s="173" t="s">
        <v>124</v>
      </c>
      <c r="B112" s="177" t="s">
        <v>46</v>
      </c>
      <c r="C112" s="179">
        <v>20</v>
      </c>
      <c r="D112" s="182"/>
      <c r="E112" s="3"/>
      <c r="F112" s="3"/>
      <c r="G112" s="53">
        <v>1</v>
      </c>
      <c r="H112" s="17">
        <f t="shared" ref="H112:H116" si="17">COUNTA(I112:L112)</f>
        <v>1</v>
      </c>
      <c r="I112" s="3"/>
      <c r="J112" s="144"/>
      <c r="K112" s="52"/>
      <c r="L112" s="246" t="s">
        <v>268</v>
      </c>
      <c r="M112" s="153" t="s">
        <v>276</v>
      </c>
      <c r="N112" s="148" t="s">
        <v>277</v>
      </c>
      <c r="O112" s="34" t="s">
        <v>276</v>
      </c>
      <c r="P112" s="159"/>
    </row>
    <row r="113" spans="1:16" s="32" customFormat="1" x14ac:dyDescent="0.2">
      <c r="A113" s="173" t="s">
        <v>125</v>
      </c>
      <c r="B113" s="177" t="s">
        <v>46</v>
      </c>
      <c r="C113" s="179">
        <v>50</v>
      </c>
      <c r="D113" s="182"/>
      <c r="E113" s="3"/>
      <c r="F113" s="3"/>
      <c r="G113" s="53">
        <v>1</v>
      </c>
      <c r="H113" s="17">
        <f t="shared" si="17"/>
        <v>1</v>
      </c>
      <c r="I113" s="3"/>
      <c r="J113" s="144"/>
      <c r="K113" s="52"/>
      <c r="L113" s="246" t="s">
        <v>249</v>
      </c>
      <c r="M113" s="153" t="s">
        <v>276</v>
      </c>
      <c r="N113" s="148" t="s">
        <v>277</v>
      </c>
      <c r="O113" s="34" t="s">
        <v>276</v>
      </c>
      <c r="P113" s="159"/>
    </row>
    <row r="114" spans="1:16" x14ac:dyDescent="0.2">
      <c r="A114" s="173" t="s">
        <v>126</v>
      </c>
      <c r="B114" s="177" t="s">
        <v>46</v>
      </c>
      <c r="C114" s="179">
        <v>100</v>
      </c>
      <c r="D114" s="182"/>
      <c r="E114" s="3"/>
      <c r="F114" s="3"/>
      <c r="G114" s="53">
        <v>1</v>
      </c>
      <c r="H114" s="17">
        <f t="shared" si="17"/>
        <v>1</v>
      </c>
      <c r="I114" s="3"/>
      <c r="J114" s="144"/>
      <c r="K114" s="52"/>
      <c r="L114" s="246" t="s">
        <v>229</v>
      </c>
      <c r="M114" s="153" t="s">
        <v>276</v>
      </c>
      <c r="N114" s="148" t="s">
        <v>277</v>
      </c>
      <c r="O114" s="34" t="s">
        <v>276</v>
      </c>
      <c r="P114" s="156"/>
    </row>
    <row r="115" spans="1:16" x14ac:dyDescent="0.2">
      <c r="A115" s="173" t="s">
        <v>127</v>
      </c>
      <c r="B115" s="177" t="s">
        <v>46</v>
      </c>
      <c r="C115" s="179">
        <v>50</v>
      </c>
      <c r="D115" s="182"/>
      <c r="E115" s="3"/>
      <c r="F115" s="3"/>
      <c r="G115" s="53">
        <v>1</v>
      </c>
      <c r="H115" s="17">
        <f t="shared" si="17"/>
        <v>1</v>
      </c>
      <c r="I115" s="3"/>
      <c r="J115" s="144"/>
      <c r="K115" s="52"/>
      <c r="L115" s="246" t="s">
        <v>249</v>
      </c>
      <c r="M115" s="153" t="s">
        <v>276</v>
      </c>
      <c r="N115" s="148" t="s">
        <v>277</v>
      </c>
      <c r="O115" s="34" t="s">
        <v>276</v>
      </c>
      <c r="P115" s="156"/>
    </row>
    <row r="116" spans="1:16" x14ac:dyDescent="0.2">
      <c r="A116" s="173" t="s">
        <v>146</v>
      </c>
      <c r="B116" s="177" t="s">
        <v>46</v>
      </c>
      <c r="C116" s="179">
        <v>50</v>
      </c>
      <c r="D116" s="182"/>
      <c r="E116" s="3"/>
      <c r="F116" s="3"/>
      <c r="G116" s="53">
        <v>1</v>
      </c>
      <c r="H116" s="17">
        <f t="shared" si="17"/>
        <v>1</v>
      </c>
      <c r="I116" s="3"/>
      <c r="J116" s="144"/>
      <c r="K116" s="52"/>
      <c r="L116" s="246" t="s">
        <v>249</v>
      </c>
      <c r="M116" s="153" t="s">
        <v>276</v>
      </c>
      <c r="N116" s="148" t="s">
        <v>277</v>
      </c>
      <c r="O116" s="34" t="s">
        <v>276</v>
      </c>
      <c r="P116" s="156"/>
    </row>
    <row r="117" spans="1:16" x14ac:dyDescent="0.2">
      <c r="A117" s="119"/>
      <c r="B117" s="168"/>
      <c r="C117" s="166"/>
      <c r="D117" s="166"/>
      <c r="E117" s="166"/>
      <c r="F117" s="166"/>
      <c r="G117" s="166"/>
      <c r="H117" s="166"/>
      <c r="I117" s="166"/>
      <c r="J117" s="166"/>
      <c r="K117" s="166"/>
      <c r="L117" s="255"/>
      <c r="M117" s="166"/>
      <c r="N117" s="311"/>
      <c r="O117" s="166"/>
      <c r="P117" s="156"/>
    </row>
    <row r="118" spans="1:16" x14ac:dyDescent="0.2">
      <c r="A118" s="119" t="s">
        <v>260</v>
      </c>
      <c r="B118" s="168"/>
      <c r="C118" s="166"/>
      <c r="D118" s="166"/>
      <c r="E118" s="166"/>
      <c r="F118" s="166"/>
      <c r="G118" s="166"/>
      <c r="H118" s="166"/>
      <c r="I118" s="166"/>
      <c r="J118" s="166"/>
      <c r="K118" s="166"/>
      <c r="L118" s="243"/>
      <c r="M118" s="166"/>
      <c r="N118" s="311"/>
      <c r="O118" s="166"/>
      <c r="P118" s="156"/>
    </row>
    <row r="119" spans="1:16" x14ac:dyDescent="0.2">
      <c r="A119" s="173" t="s">
        <v>239</v>
      </c>
      <c r="B119" s="177" t="s">
        <v>46</v>
      </c>
      <c r="C119" s="179">
        <v>20</v>
      </c>
      <c r="D119" s="182"/>
      <c r="E119" s="3"/>
      <c r="F119" s="3"/>
      <c r="G119" s="53">
        <v>1</v>
      </c>
      <c r="H119" s="17">
        <f t="shared" ref="H119:H125" si="18">COUNTA(I119:L119)</f>
        <v>1</v>
      </c>
      <c r="I119" s="3"/>
      <c r="J119" s="144"/>
      <c r="K119" s="52"/>
      <c r="L119" s="246" t="s">
        <v>268</v>
      </c>
      <c r="M119" s="153" t="s">
        <v>276</v>
      </c>
      <c r="N119" s="148" t="s">
        <v>277</v>
      </c>
      <c r="O119" s="34" t="s">
        <v>276</v>
      </c>
      <c r="P119" s="156"/>
    </row>
    <row r="120" spans="1:16" x14ac:dyDescent="0.2">
      <c r="A120" s="173" t="s">
        <v>257</v>
      </c>
      <c r="B120" s="177" t="s">
        <v>46</v>
      </c>
      <c r="C120" s="179">
        <v>20</v>
      </c>
      <c r="D120" s="182"/>
      <c r="E120" s="3"/>
      <c r="F120" s="3"/>
      <c r="G120" s="53">
        <v>1</v>
      </c>
      <c r="H120" s="17">
        <f t="shared" si="18"/>
        <v>1</v>
      </c>
      <c r="I120" s="3"/>
      <c r="J120" s="144"/>
      <c r="K120" s="52"/>
      <c r="L120" s="246" t="s">
        <v>268</v>
      </c>
      <c r="M120" s="153" t="s">
        <v>276</v>
      </c>
      <c r="N120" s="148" t="s">
        <v>277</v>
      </c>
      <c r="O120" s="34" t="s">
        <v>276</v>
      </c>
      <c r="P120" s="156"/>
    </row>
    <row r="121" spans="1:16" x14ac:dyDescent="0.2">
      <c r="A121" s="173" t="s">
        <v>241</v>
      </c>
      <c r="B121" s="177" t="s">
        <v>46</v>
      </c>
      <c r="C121" s="179">
        <v>100</v>
      </c>
      <c r="D121" s="182"/>
      <c r="E121" s="3"/>
      <c r="F121" s="3"/>
      <c r="G121" s="53">
        <v>1</v>
      </c>
      <c r="H121" s="17">
        <f t="shared" si="18"/>
        <v>1</v>
      </c>
      <c r="I121" s="3"/>
      <c r="J121" s="144"/>
      <c r="K121" s="52"/>
      <c r="L121" s="246" t="s">
        <v>229</v>
      </c>
      <c r="M121" s="153" t="s">
        <v>276</v>
      </c>
      <c r="N121" s="148" t="s">
        <v>277</v>
      </c>
      <c r="O121" s="34" t="s">
        <v>276</v>
      </c>
      <c r="P121" s="156"/>
    </row>
    <row r="122" spans="1:16" x14ac:dyDescent="0.2">
      <c r="A122" s="173" t="s">
        <v>242</v>
      </c>
      <c r="B122" s="177" t="s">
        <v>46</v>
      </c>
      <c r="C122" s="179">
        <v>100</v>
      </c>
      <c r="D122" s="182"/>
      <c r="E122" s="3"/>
      <c r="F122" s="3"/>
      <c r="G122" s="53">
        <v>1</v>
      </c>
      <c r="H122" s="17">
        <f t="shared" si="18"/>
        <v>1</v>
      </c>
      <c r="I122" s="3"/>
      <c r="J122" s="144"/>
      <c r="K122" s="52"/>
      <c r="L122" s="246" t="s">
        <v>229</v>
      </c>
      <c r="M122" s="153" t="s">
        <v>276</v>
      </c>
      <c r="N122" s="148" t="s">
        <v>277</v>
      </c>
      <c r="O122" s="34" t="s">
        <v>276</v>
      </c>
      <c r="P122" s="156"/>
    </row>
    <row r="123" spans="1:16" x14ac:dyDescent="0.2">
      <c r="A123" s="173" t="s">
        <v>243</v>
      </c>
      <c r="B123" s="177" t="s">
        <v>46</v>
      </c>
      <c r="C123" s="179">
        <v>100</v>
      </c>
      <c r="D123" s="182"/>
      <c r="E123" s="3"/>
      <c r="F123" s="3"/>
      <c r="G123" s="53">
        <v>1</v>
      </c>
      <c r="H123" s="17">
        <f t="shared" si="18"/>
        <v>1</v>
      </c>
      <c r="I123" s="3"/>
      <c r="J123" s="144"/>
      <c r="K123" s="52"/>
      <c r="L123" s="246" t="s">
        <v>229</v>
      </c>
      <c r="M123" s="153" t="s">
        <v>276</v>
      </c>
      <c r="N123" s="148" t="s">
        <v>277</v>
      </c>
      <c r="O123" s="34" t="s">
        <v>276</v>
      </c>
      <c r="P123" s="156"/>
    </row>
    <row r="124" spans="1:16" x14ac:dyDescent="0.2">
      <c r="A124" s="173" t="s">
        <v>258</v>
      </c>
      <c r="B124" s="177" t="s">
        <v>46</v>
      </c>
      <c r="C124" s="179">
        <v>100</v>
      </c>
      <c r="D124" s="182"/>
      <c r="E124" s="3"/>
      <c r="F124" s="3"/>
      <c r="G124" s="53">
        <v>1</v>
      </c>
      <c r="H124" s="17">
        <f t="shared" si="18"/>
        <v>1</v>
      </c>
      <c r="I124" s="3"/>
      <c r="J124" s="144"/>
      <c r="K124" s="52"/>
      <c r="L124" s="246" t="s">
        <v>229</v>
      </c>
      <c r="M124" s="153" t="s">
        <v>276</v>
      </c>
      <c r="N124" s="148" t="s">
        <v>277</v>
      </c>
      <c r="O124" s="34" t="s">
        <v>276</v>
      </c>
      <c r="P124" s="156"/>
    </row>
    <row r="125" spans="1:16" x14ac:dyDescent="0.2">
      <c r="A125" s="173" t="s">
        <v>259</v>
      </c>
      <c r="B125" s="177" t="s">
        <v>46</v>
      </c>
      <c r="C125" s="179">
        <v>100</v>
      </c>
      <c r="D125" s="182"/>
      <c r="E125" s="3"/>
      <c r="F125" s="3"/>
      <c r="G125" s="53">
        <v>1</v>
      </c>
      <c r="H125" s="17">
        <f t="shared" si="18"/>
        <v>1</v>
      </c>
      <c r="I125" s="3"/>
      <c r="J125" s="144"/>
      <c r="K125" s="52"/>
      <c r="L125" s="246" t="s">
        <v>229</v>
      </c>
      <c r="M125" s="153" t="s">
        <v>276</v>
      </c>
      <c r="N125" s="148" t="s">
        <v>277</v>
      </c>
      <c r="O125" s="34" t="s">
        <v>276</v>
      </c>
      <c r="P125" s="156"/>
    </row>
    <row r="126" spans="1:16" x14ac:dyDescent="0.2">
      <c r="A126" s="119"/>
      <c r="B126" s="168"/>
      <c r="C126" s="166"/>
      <c r="D126" s="154"/>
      <c r="E126" s="14"/>
      <c r="F126" s="14"/>
      <c r="G126" s="58"/>
      <c r="H126" s="7"/>
      <c r="I126" s="7"/>
      <c r="J126" s="123"/>
      <c r="K126" s="123"/>
      <c r="L126" s="262"/>
      <c r="M126" s="152"/>
      <c r="N126" s="123"/>
      <c r="O126" s="35"/>
      <c r="P126" s="156"/>
    </row>
    <row r="127" spans="1:16" x14ac:dyDescent="0.2">
      <c r="A127" s="119" t="s">
        <v>142</v>
      </c>
      <c r="B127" s="168"/>
      <c r="C127" s="166"/>
      <c r="D127" s="154"/>
      <c r="E127" s="14"/>
      <c r="F127" s="14"/>
      <c r="G127" s="58"/>
      <c r="H127" s="5"/>
      <c r="I127" s="7"/>
      <c r="J127" s="123"/>
      <c r="K127" s="123"/>
      <c r="L127" s="262"/>
      <c r="M127" s="152"/>
      <c r="N127" s="123"/>
      <c r="O127" s="35"/>
      <c r="P127" s="156"/>
    </row>
    <row r="128" spans="1:16" x14ac:dyDescent="0.2">
      <c r="A128" s="121" t="s">
        <v>105</v>
      </c>
      <c r="B128" s="175" t="s">
        <v>46</v>
      </c>
      <c r="C128" s="171">
        <v>1</v>
      </c>
      <c r="D128" s="178"/>
      <c r="E128" s="41">
        <v>16</v>
      </c>
      <c r="F128" s="41"/>
      <c r="G128" s="17">
        <v>1</v>
      </c>
      <c r="H128" s="17">
        <f t="shared" ref="H128:H145" si="19">COUNTA(I128:L128)</f>
        <v>1</v>
      </c>
      <c r="I128" s="4"/>
      <c r="J128" s="80"/>
      <c r="K128" s="80"/>
      <c r="L128" s="250" t="s">
        <v>275</v>
      </c>
      <c r="M128" s="153" t="s">
        <v>276</v>
      </c>
      <c r="N128" s="148" t="s">
        <v>277</v>
      </c>
      <c r="O128" s="34" t="s">
        <v>276</v>
      </c>
      <c r="P128" s="156"/>
    </row>
    <row r="129" spans="1:16" x14ac:dyDescent="0.2">
      <c r="A129" s="121" t="s">
        <v>106</v>
      </c>
      <c r="B129" s="175" t="s">
        <v>46</v>
      </c>
      <c r="C129" s="171">
        <v>1</v>
      </c>
      <c r="D129" s="178"/>
      <c r="E129" s="11"/>
      <c r="F129" s="11"/>
      <c r="G129" s="17">
        <v>1</v>
      </c>
      <c r="H129" s="17">
        <f t="shared" si="19"/>
        <v>1</v>
      </c>
      <c r="I129" s="4"/>
      <c r="J129" s="80"/>
      <c r="K129" s="80"/>
      <c r="L129" s="250" t="s">
        <v>275</v>
      </c>
      <c r="M129" s="153" t="s">
        <v>276</v>
      </c>
      <c r="N129" s="148" t="s">
        <v>277</v>
      </c>
      <c r="O129" s="34" t="s">
        <v>276</v>
      </c>
      <c r="P129" s="156"/>
    </row>
    <row r="130" spans="1:16" x14ac:dyDescent="0.2">
      <c r="A130" s="121" t="s">
        <v>107</v>
      </c>
      <c r="B130" s="175" t="s">
        <v>46</v>
      </c>
      <c r="C130" s="171">
        <v>1</v>
      </c>
      <c r="D130" s="178"/>
      <c r="E130" s="46"/>
      <c r="F130" s="46"/>
      <c r="G130" s="17">
        <v>1</v>
      </c>
      <c r="H130" s="17">
        <f t="shared" si="19"/>
        <v>1</v>
      </c>
      <c r="I130" s="4"/>
      <c r="J130" s="80"/>
      <c r="K130" s="80"/>
      <c r="L130" s="250" t="s">
        <v>275</v>
      </c>
      <c r="M130" s="153" t="s">
        <v>276</v>
      </c>
      <c r="N130" s="148" t="s">
        <v>277</v>
      </c>
      <c r="O130" s="34" t="s">
        <v>276</v>
      </c>
      <c r="P130" s="156"/>
    </row>
    <row r="131" spans="1:16" x14ac:dyDescent="0.2">
      <c r="A131" s="121" t="s">
        <v>108</v>
      </c>
      <c r="B131" s="175" t="s">
        <v>46</v>
      </c>
      <c r="C131" s="171">
        <v>1</v>
      </c>
      <c r="D131" s="178"/>
      <c r="E131" s="46"/>
      <c r="F131" s="46"/>
      <c r="G131" s="17">
        <v>1</v>
      </c>
      <c r="H131" s="17">
        <f t="shared" si="19"/>
        <v>1</v>
      </c>
      <c r="I131" s="4"/>
      <c r="J131" s="80"/>
      <c r="K131" s="80"/>
      <c r="L131" s="250" t="s">
        <v>275</v>
      </c>
      <c r="M131" s="153" t="s">
        <v>276</v>
      </c>
      <c r="N131" s="148" t="s">
        <v>277</v>
      </c>
      <c r="O131" s="34" t="s">
        <v>276</v>
      </c>
      <c r="P131" s="156"/>
    </row>
    <row r="132" spans="1:16" x14ac:dyDescent="0.2">
      <c r="A132" s="121" t="s">
        <v>109</v>
      </c>
      <c r="B132" s="175" t="s">
        <v>46</v>
      </c>
      <c r="C132" s="171">
        <v>1</v>
      </c>
      <c r="D132" s="178"/>
      <c r="E132" s="46"/>
      <c r="F132" s="46"/>
      <c r="G132" s="17">
        <v>1</v>
      </c>
      <c r="H132" s="17">
        <f t="shared" si="19"/>
        <v>1</v>
      </c>
      <c r="I132" s="4"/>
      <c r="J132" s="80"/>
      <c r="K132" s="80"/>
      <c r="L132" s="250" t="s">
        <v>275</v>
      </c>
      <c r="M132" s="153" t="s">
        <v>276</v>
      </c>
      <c r="N132" s="148" t="s">
        <v>277</v>
      </c>
      <c r="O132" s="34" t="s">
        <v>276</v>
      </c>
      <c r="P132" s="156"/>
    </row>
    <row r="133" spans="1:16" x14ac:dyDescent="0.2">
      <c r="A133" s="121" t="s">
        <v>110</v>
      </c>
      <c r="B133" s="175" t="s">
        <v>46</v>
      </c>
      <c r="C133" s="171">
        <v>1</v>
      </c>
      <c r="D133" s="178"/>
      <c r="E133" s="46"/>
      <c r="F133" s="46"/>
      <c r="G133" s="17">
        <v>1</v>
      </c>
      <c r="H133" s="17">
        <f t="shared" si="19"/>
        <v>1</v>
      </c>
      <c r="I133" s="4"/>
      <c r="J133" s="80"/>
      <c r="K133" s="80"/>
      <c r="L133" s="319" t="s">
        <v>275</v>
      </c>
      <c r="M133" s="153" t="s">
        <v>276</v>
      </c>
      <c r="N133" s="148" t="s">
        <v>277</v>
      </c>
      <c r="O133" s="34" t="s">
        <v>276</v>
      </c>
      <c r="P133" s="156"/>
    </row>
    <row r="134" spans="1:16" x14ac:dyDescent="0.2">
      <c r="A134" s="121" t="s">
        <v>111</v>
      </c>
      <c r="B134" s="175" t="s">
        <v>46</v>
      </c>
      <c r="C134" s="171">
        <v>1</v>
      </c>
      <c r="D134" s="178"/>
      <c r="E134" s="11"/>
      <c r="F134" s="11"/>
      <c r="G134" s="17">
        <v>1</v>
      </c>
      <c r="H134" s="17">
        <f t="shared" si="19"/>
        <v>1</v>
      </c>
      <c r="I134" s="4"/>
      <c r="J134" s="80"/>
      <c r="K134" s="80"/>
      <c r="L134" s="319" t="s">
        <v>275</v>
      </c>
      <c r="M134" s="153" t="s">
        <v>276</v>
      </c>
      <c r="N134" s="148" t="s">
        <v>277</v>
      </c>
      <c r="O134" s="34" t="s">
        <v>276</v>
      </c>
      <c r="P134" s="156"/>
    </row>
    <row r="135" spans="1:16" x14ac:dyDescent="0.2">
      <c r="A135" s="121" t="s">
        <v>112</v>
      </c>
      <c r="B135" s="175" t="s">
        <v>46</v>
      </c>
      <c r="C135" s="171">
        <v>1</v>
      </c>
      <c r="D135" s="178"/>
      <c r="E135" s="11"/>
      <c r="F135" s="11"/>
      <c r="G135" s="17">
        <v>1</v>
      </c>
      <c r="H135" s="17">
        <f t="shared" si="19"/>
        <v>1</v>
      </c>
      <c r="I135" s="4"/>
      <c r="J135" s="80"/>
      <c r="K135" s="80"/>
      <c r="L135" s="319" t="s">
        <v>275</v>
      </c>
      <c r="M135" s="153" t="s">
        <v>276</v>
      </c>
      <c r="N135" s="148" t="s">
        <v>277</v>
      </c>
      <c r="O135" s="34" t="s">
        <v>276</v>
      </c>
      <c r="P135" s="156"/>
    </row>
    <row r="136" spans="1:16" x14ac:dyDescent="0.2">
      <c r="A136" s="121" t="s">
        <v>113</v>
      </c>
      <c r="B136" s="175" t="s">
        <v>46</v>
      </c>
      <c r="C136" s="171">
        <v>1</v>
      </c>
      <c r="D136" s="178"/>
      <c r="E136" s="11"/>
      <c r="F136" s="11"/>
      <c r="G136" s="17">
        <v>1</v>
      </c>
      <c r="H136" s="17">
        <f t="shared" si="19"/>
        <v>1</v>
      </c>
      <c r="I136" s="4"/>
      <c r="J136" s="80"/>
      <c r="K136" s="80"/>
      <c r="L136" s="319" t="s">
        <v>275</v>
      </c>
      <c r="M136" s="153" t="s">
        <v>276</v>
      </c>
      <c r="N136" s="148" t="s">
        <v>277</v>
      </c>
      <c r="O136" s="34" t="s">
        <v>276</v>
      </c>
      <c r="P136" s="156"/>
    </row>
    <row r="137" spans="1:16" x14ac:dyDescent="0.2">
      <c r="A137" s="121" t="s">
        <v>114</v>
      </c>
      <c r="B137" s="175" t="s">
        <v>46</v>
      </c>
      <c r="C137" s="171">
        <v>1</v>
      </c>
      <c r="D137" s="178"/>
      <c r="E137" s="11"/>
      <c r="F137" s="11"/>
      <c r="G137" s="17">
        <v>1</v>
      </c>
      <c r="H137" s="17">
        <f t="shared" si="19"/>
        <v>1</v>
      </c>
      <c r="I137" s="4"/>
      <c r="J137" s="80"/>
      <c r="K137" s="80"/>
      <c r="L137" s="319" t="s">
        <v>275</v>
      </c>
      <c r="M137" s="153" t="s">
        <v>276</v>
      </c>
      <c r="N137" s="148" t="s">
        <v>277</v>
      </c>
      <c r="O137" s="34" t="s">
        <v>276</v>
      </c>
      <c r="P137" s="156"/>
    </row>
    <row r="138" spans="1:16" x14ac:dyDescent="0.2">
      <c r="A138" s="121" t="s">
        <v>216</v>
      </c>
      <c r="B138" s="175" t="s">
        <v>46</v>
      </c>
      <c r="C138" s="171">
        <v>1</v>
      </c>
      <c r="D138" s="178"/>
      <c r="E138" s="11"/>
      <c r="F138" s="11"/>
      <c r="G138" s="17">
        <v>1</v>
      </c>
      <c r="H138" s="17">
        <f t="shared" si="19"/>
        <v>1</v>
      </c>
      <c r="I138" s="4"/>
      <c r="J138" s="80"/>
      <c r="K138" s="80"/>
      <c r="L138" s="319" t="s">
        <v>275</v>
      </c>
      <c r="M138" s="153" t="s">
        <v>276</v>
      </c>
      <c r="N138" s="148" t="s">
        <v>277</v>
      </c>
      <c r="O138" s="34" t="s">
        <v>276</v>
      </c>
      <c r="P138" s="156"/>
    </row>
    <row r="139" spans="1:16" x14ac:dyDescent="0.2">
      <c r="A139" s="121" t="s">
        <v>116</v>
      </c>
      <c r="B139" s="175" t="s">
        <v>46</v>
      </c>
      <c r="C139" s="171">
        <v>1</v>
      </c>
      <c r="D139" s="178"/>
      <c r="E139" s="11"/>
      <c r="F139" s="11"/>
      <c r="G139" s="17">
        <v>1</v>
      </c>
      <c r="H139" s="17">
        <f t="shared" si="19"/>
        <v>1</v>
      </c>
      <c r="I139" s="4"/>
      <c r="J139" s="80"/>
      <c r="K139" s="80"/>
      <c r="L139" s="319" t="s">
        <v>275</v>
      </c>
      <c r="M139" s="153" t="s">
        <v>276</v>
      </c>
      <c r="N139" s="148" t="s">
        <v>277</v>
      </c>
      <c r="O139" s="34" t="s">
        <v>276</v>
      </c>
      <c r="P139" s="156"/>
    </row>
    <row r="140" spans="1:16" x14ac:dyDescent="0.2">
      <c r="A140" s="121" t="s">
        <v>117</v>
      </c>
      <c r="B140" s="175" t="s">
        <v>46</v>
      </c>
      <c r="C140" s="171">
        <v>0.5</v>
      </c>
      <c r="D140" s="178"/>
      <c r="E140" s="11"/>
      <c r="F140" s="11"/>
      <c r="G140" s="17">
        <v>1</v>
      </c>
      <c r="H140" s="17">
        <f t="shared" si="19"/>
        <v>1</v>
      </c>
      <c r="I140" s="4"/>
      <c r="J140" s="80"/>
      <c r="K140" s="80"/>
      <c r="L140" s="319" t="s">
        <v>227</v>
      </c>
      <c r="M140" s="153" t="s">
        <v>276</v>
      </c>
      <c r="N140" s="148" t="s">
        <v>277</v>
      </c>
      <c r="O140" s="34" t="s">
        <v>276</v>
      </c>
      <c r="P140" s="156"/>
    </row>
    <row r="141" spans="1:16" x14ac:dyDescent="0.2">
      <c r="A141" s="121" t="s">
        <v>118</v>
      </c>
      <c r="B141" s="175" t="s">
        <v>46</v>
      </c>
      <c r="C141" s="171">
        <v>1</v>
      </c>
      <c r="D141" s="178"/>
      <c r="E141" s="11"/>
      <c r="F141" s="11"/>
      <c r="G141" s="17">
        <v>1</v>
      </c>
      <c r="H141" s="17">
        <f t="shared" si="19"/>
        <v>1</v>
      </c>
      <c r="I141" s="4"/>
      <c r="J141" s="80"/>
      <c r="K141" s="80"/>
      <c r="L141" s="319" t="s">
        <v>275</v>
      </c>
      <c r="M141" s="153" t="s">
        <v>276</v>
      </c>
      <c r="N141" s="148" t="s">
        <v>277</v>
      </c>
      <c r="O141" s="34" t="s">
        <v>276</v>
      </c>
      <c r="P141" s="156"/>
    </row>
    <row r="142" spans="1:16" x14ac:dyDescent="0.2">
      <c r="A142" s="121" t="s">
        <v>119</v>
      </c>
      <c r="B142" s="175" t="s">
        <v>46</v>
      </c>
      <c r="C142" s="171">
        <v>1</v>
      </c>
      <c r="D142" s="178"/>
      <c r="E142" s="11"/>
      <c r="F142" s="11"/>
      <c r="G142" s="17">
        <v>1</v>
      </c>
      <c r="H142" s="17">
        <f t="shared" si="19"/>
        <v>1</v>
      </c>
      <c r="I142" s="4"/>
      <c r="J142" s="80"/>
      <c r="K142" s="80"/>
      <c r="L142" s="319" t="s">
        <v>275</v>
      </c>
      <c r="M142" s="153" t="s">
        <v>276</v>
      </c>
      <c r="N142" s="148" t="s">
        <v>277</v>
      </c>
      <c r="O142" s="34" t="s">
        <v>276</v>
      </c>
      <c r="P142" s="156"/>
    </row>
    <row r="143" spans="1:16" x14ac:dyDescent="0.2">
      <c r="A143" s="121" t="s">
        <v>120</v>
      </c>
      <c r="B143" s="175" t="s">
        <v>46</v>
      </c>
      <c r="C143" s="171">
        <v>1</v>
      </c>
      <c r="D143" s="178"/>
      <c r="E143" s="11"/>
      <c r="F143" s="11"/>
      <c r="G143" s="17">
        <v>1</v>
      </c>
      <c r="H143" s="17">
        <f t="shared" si="19"/>
        <v>1</v>
      </c>
      <c r="I143" s="4"/>
      <c r="J143" s="80"/>
      <c r="K143" s="80"/>
      <c r="L143" s="319" t="s">
        <v>275</v>
      </c>
      <c r="M143" s="153" t="s">
        <v>276</v>
      </c>
      <c r="N143" s="148" t="s">
        <v>277</v>
      </c>
      <c r="O143" s="34" t="s">
        <v>276</v>
      </c>
      <c r="P143" s="156"/>
    </row>
    <row r="144" spans="1:16" x14ac:dyDescent="0.2">
      <c r="A144" s="121" t="s">
        <v>220</v>
      </c>
      <c r="B144" s="175" t="s">
        <v>46</v>
      </c>
      <c r="C144" s="171">
        <v>0.5</v>
      </c>
      <c r="D144" s="178"/>
      <c r="E144" s="11"/>
      <c r="F144" s="11"/>
      <c r="G144" s="17">
        <v>1</v>
      </c>
      <c r="H144" s="17">
        <f t="shared" si="19"/>
        <v>1</v>
      </c>
      <c r="I144" s="4"/>
      <c r="J144" s="80"/>
      <c r="K144" s="80"/>
      <c r="L144" s="319" t="s">
        <v>227</v>
      </c>
      <c r="M144" s="153" t="s">
        <v>276</v>
      </c>
      <c r="N144" s="148" t="s">
        <v>277</v>
      </c>
      <c r="O144" s="34" t="s">
        <v>276</v>
      </c>
      <c r="P144" s="156"/>
    </row>
    <row r="145" spans="1:16" x14ac:dyDescent="0.2">
      <c r="A145" s="121" t="s">
        <v>221</v>
      </c>
      <c r="B145" s="175" t="s">
        <v>46</v>
      </c>
      <c r="C145" s="171">
        <v>0.5</v>
      </c>
      <c r="D145" s="178"/>
      <c r="E145" s="11"/>
      <c r="F145" s="11"/>
      <c r="G145" s="17">
        <v>1</v>
      </c>
      <c r="H145" s="17">
        <f t="shared" si="19"/>
        <v>1</v>
      </c>
      <c r="I145" s="4"/>
      <c r="J145" s="80"/>
      <c r="K145" s="80"/>
      <c r="L145" s="319" t="s">
        <v>227</v>
      </c>
      <c r="M145" s="153" t="s">
        <v>276</v>
      </c>
      <c r="N145" s="148" t="s">
        <v>277</v>
      </c>
      <c r="O145" s="34" t="s">
        <v>276</v>
      </c>
      <c r="P145" s="156"/>
    </row>
    <row r="146" spans="1:16" x14ac:dyDescent="0.2">
      <c r="A146" s="119"/>
      <c r="B146" s="168"/>
      <c r="C146" s="166"/>
      <c r="D146" s="154"/>
      <c r="E146" s="5"/>
      <c r="F146" s="5"/>
      <c r="G146" s="58"/>
      <c r="H146" s="5"/>
      <c r="I146" s="7"/>
      <c r="J146" s="123"/>
      <c r="K146" s="123"/>
      <c r="L146" s="262"/>
      <c r="M146" s="152"/>
      <c r="N146" s="123"/>
      <c r="O146" s="35"/>
      <c r="P146" s="156"/>
    </row>
    <row r="147" spans="1:16" x14ac:dyDescent="0.2">
      <c r="A147" s="119" t="s">
        <v>143</v>
      </c>
      <c r="B147" s="168"/>
      <c r="C147" s="166"/>
      <c r="D147" s="154"/>
      <c r="E147" s="5"/>
      <c r="F147" s="5"/>
      <c r="G147" s="58"/>
      <c r="H147" s="5"/>
      <c r="I147" s="7"/>
      <c r="J147" s="123"/>
      <c r="K147" s="123"/>
      <c r="L147" s="262"/>
      <c r="M147" s="152"/>
      <c r="N147" s="123"/>
      <c r="O147" s="35"/>
      <c r="P147" s="156"/>
    </row>
    <row r="148" spans="1:16" x14ac:dyDescent="0.2">
      <c r="A148" s="121" t="s">
        <v>65</v>
      </c>
      <c r="B148" s="175" t="s">
        <v>46</v>
      </c>
      <c r="C148" s="171">
        <v>0.5</v>
      </c>
      <c r="D148" s="178"/>
      <c r="E148" s="11"/>
      <c r="F148" s="11"/>
      <c r="G148" s="53">
        <v>1</v>
      </c>
      <c r="H148" s="17">
        <f t="shared" ref="H148:H166" si="20">COUNTA(I148:L148)</f>
        <v>1</v>
      </c>
      <c r="I148" s="4"/>
      <c r="J148" s="80"/>
      <c r="K148" s="80"/>
      <c r="L148" s="319" t="s">
        <v>227</v>
      </c>
      <c r="M148" s="153" t="s">
        <v>276</v>
      </c>
      <c r="N148" s="148" t="s">
        <v>277</v>
      </c>
      <c r="O148" s="34" t="s">
        <v>276</v>
      </c>
      <c r="P148" s="156"/>
    </row>
    <row r="149" spans="1:16" x14ac:dyDescent="0.2">
      <c r="A149" s="121" t="s">
        <v>66</v>
      </c>
      <c r="B149" s="175" t="s">
        <v>46</v>
      </c>
      <c r="C149" s="171">
        <v>0.5</v>
      </c>
      <c r="D149" s="178"/>
      <c r="E149" s="11"/>
      <c r="F149" s="11"/>
      <c r="G149" s="17">
        <v>1</v>
      </c>
      <c r="H149" s="17">
        <f t="shared" si="20"/>
        <v>1</v>
      </c>
      <c r="I149" s="4"/>
      <c r="J149" s="80"/>
      <c r="K149" s="80"/>
      <c r="L149" s="319" t="s">
        <v>227</v>
      </c>
      <c r="M149" s="153" t="s">
        <v>276</v>
      </c>
      <c r="N149" s="148" t="s">
        <v>277</v>
      </c>
      <c r="O149" s="34" t="s">
        <v>276</v>
      </c>
      <c r="P149" s="156"/>
    </row>
    <row r="150" spans="1:16" x14ac:dyDescent="0.2">
      <c r="A150" s="121" t="s">
        <v>67</v>
      </c>
      <c r="B150" s="175" t="s">
        <v>46</v>
      </c>
      <c r="C150" s="171">
        <v>2</v>
      </c>
      <c r="D150" s="178"/>
      <c r="E150" s="11"/>
      <c r="F150" s="11"/>
      <c r="G150" s="53">
        <v>1</v>
      </c>
      <c r="H150" s="17">
        <f t="shared" si="20"/>
        <v>1</v>
      </c>
      <c r="I150" s="4"/>
      <c r="J150" s="80"/>
      <c r="K150" s="80"/>
      <c r="L150" s="319" t="s">
        <v>228</v>
      </c>
      <c r="M150" s="153" t="s">
        <v>276</v>
      </c>
      <c r="N150" s="148" t="s">
        <v>277</v>
      </c>
      <c r="O150" s="34" t="s">
        <v>276</v>
      </c>
      <c r="P150" s="156"/>
    </row>
    <row r="151" spans="1:16" x14ac:dyDescent="0.2">
      <c r="A151" s="121" t="s">
        <v>192</v>
      </c>
      <c r="B151" s="175" t="s">
        <v>46</v>
      </c>
      <c r="C151" s="171">
        <v>0.5</v>
      </c>
      <c r="D151" s="178"/>
      <c r="E151" s="11"/>
      <c r="F151" s="11"/>
      <c r="G151" s="17">
        <v>1</v>
      </c>
      <c r="H151" s="17">
        <f t="shared" si="20"/>
        <v>1</v>
      </c>
      <c r="I151" s="4"/>
      <c r="J151" s="80"/>
      <c r="K151" s="80"/>
      <c r="L151" s="319" t="s">
        <v>227</v>
      </c>
      <c r="M151" s="153" t="s">
        <v>276</v>
      </c>
      <c r="N151" s="148" t="s">
        <v>277</v>
      </c>
      <c r="O151" s="34" t="s">
        <v>276</v>
      </c>
      <c r="P151" s="156"/>
    </row>
    <row r="152" spans="1:16" x14ac:dyDescent="0.2">
      <c r="A152" s="121" t="s">
        <v>193</v>
      </c>
      <c r="B152" s="175" t="s">
        <v>46</v>
      </c>
      <c r="C152" s="171">
        <v>0.5</v>
      </c>
      <c r="D152" s="178"/>
      <c r="E152" s="11"/>
      <c r="F152" s="11"/>
      <c r="G152" s="17">
        <v>1</v>
      </c>
      <c r="H152" s="17">
        <f t="shared" si="20"/>
        <v>1</v>
      </c>
      <c r="I152" s="4"/>
      <c r="J152" s="80"/>
      <c r="K152" s="80"/>
      <c r="L152" s="319" t="s">
        <v>227</v>
      </c>
      <c r="M152" s="153" t="s">
        <v>276</v>
      </c>
      <c r="N152" s="148" t="s">
        <v>277</v>
      </c>
      <c r="O152" s="34" t="s">
        <v>276</v>
      </c>
      <c r="P152" s="156"/>
    </row>
    <row r="153" spans="1:16" x14ac:dyDescent="0.2">
      <c r="A153" s="121" t="s">
        <v>217</v>
      </c>
      <c r="B153" s="175" t="s">
        <v>46</v>
      </c>
      <c r="C153" s="171">
        <v>0.5</v>
      </c>
      <c r="D153" s="178"/>
      <c r="E153" s="11"/>
      <c r="F153" s="11"/>
      <c r="G153" s="17">
        <v>1</v>
      </c>
      <c r="H153" s="17">
        <f t="shared" si="20"/>
        <v>1</v>
      </c>
      <c r="I153" s="4"/>
      <c r="J153" s="80"/>
      <c r="K153" s="80"/>
      <c r="L153" s="319" t="s">
        <v>227</v>
      </c>
      <c r="M153" s="153" t="s">
        <v>276</v>
      </c>
      <c r="N153" s="148" t="s">
        <v>277</v>
      </c>
      <c r="O153" s="34" t="s">
        <v>276</v>
      </c>
      <c r="P153" s="156"/>
    </row>
    <row r="154" spans="1:16" x14ac:dyDescent="0.2">
      <c r="A154" s="121" t="s">
        <v>194</v>
      </c>
      <c r="B154" s="175" t="s">
        <v>46</v>
      </c>
      <c r="C154" s="171">
        <v>2</v>
      </c>
      <c r="D154" s="178"/>
      <c r="E154" s="11"/>
      <c r="F154" s="11"/>
      <c r="G154" s="17">
        <v>1</v>
      </c>
      <c r="H154" s="17">
        <f t="shared" si="20"/>
        <v>1</v>
      </c>
      <c r="I154" s="4"/>
      <c r="J154" s="80"/>
      <c r="K154" s="80"/>
      <c r="L154" s="319" t="s">
        <v>228</v>
      </c>
      <c r="M154" s="153" t="s">
        <v>276</v>
      </c>
      <c r="N154" s="148" t="s">
        <v>277</v>
      </c>
      <c r="O154" s="34" t="s">
        <v>276</v>
      </c>
      <c r="P154" s="156"/>
    </row>
    <row r="155" spans="1:16" x14ac:dyDescent="0.2">
      <c r="A155" s="121" t="s">
        <v>195</v>
      </c>
      <c r="B155" s="175" t="s">
        <v>46</v>
      </c>
      <c r="C155" s="171">
        <v>0.5</v>
      </c>
      <c r="D155" s="178"/>
      <c r="E155" s="11"/>
      <c r="F155" s="11"/>
      <c r="G155" s="17">
        <v>1</v>
      </c>
      <c r="H155" s="17">
        <f t="shared" si="20"/>
        <v>1</v>
      </c>
      <c r="I155" s="4"/>
      <c r="J155" s="80"/>
      <c r="K155" s="80"/>
      <c r="L155" s="319" t="s">
        <v>227</v>
      </c>
      <c r="M155" s="153" t="s">
        <v>276</v>
      </c>
      <c r="N155" s="148" t="s">
        <v>277</v>
      </c>
      <c r="O155" s="34" t="s">
        <v>276</v>
      </c>
      <c r="P155" s="156"/>
    </row>
    <row r="156" spans="1:16" x14ac:dyDescent="0.2">
      <c r="A156" s="121" t="s">
        <v>68</v>
      </c>
      <c r="B156" s="175" t="s">
        <v>46</v>
      </c>
      <c r="C156" s="171">
        <v>0.5</v>
      </c>
      <c r="D156" s="178"/>
      <c r="E156" s="11"/>
      <c r="F156" s="11"/>
      <c r="G156" s="17">
        <v>1</v>
      </c>
      <c r="H156" s="17">
        <f t="shared" si="20"/>
        <v>1</v>
      </c>
      <c r="I156" s="4"/>
      <c r="J156" s="80"/>
      <c r="K156" s="80"/>
      <c r="L156" s="319" t="s">
        <v>227</v>
      </c>
      <c r="M156" s="153" t="s">
        <v>276</v>
      </c>
      <c r="N156" s="148" t="s">
        <v>277</v>
      </c>
      <c r="O156" s="34" t="s">
        <v>276</v>
      </c>
      <c r="P156" s="156"/>
    </row>
    <row r="157" spans="1:16" x14ac:dyDescent="0.2">
      <c r="A157" s="121" t="s">
        <v>69</v>
      </c>
      <c r="B157" s="175" t="s">
        <v>46</v>
      </c>
      <c r="C157" s="171">
        <v>0.5</v>
      </c>
      <c r="D157" s="178"/>
      <c r="E157" s="41">
        <v>0.01</v>
      </c>
      <c r="F157" s="41"/>
      <c r="G157" s="53">
        <v>1</v>
      </c>
      <c r="H157" s="17">
        <f t="shared" si="20"/>
        <v>1</v>
      </c>
      <c r="I157" s="4"/>
      <c r="J157" s="80"/>
      <c r="K157" s="80"/>
      <c r="L157" s="319" t="s">
        <v>227</v>
      </c>
      <c r="M157" s="153" t="s">
        <v>276</v>
      </c>
      <c r="N157" s="148" t="s">
        <v>277</v>
      </c>
      <c r="O157" s="34" t="s">
        <v>276</v>
      </c>
      <c r="P157" s="156"/>
    </row>
    <row r="158" spans="1:16" x14ac:dyDescent="0.2">
      <c r="A158" s="121" t="s">
        <v>70</v>
      </c>
      <c r="B158" s="175" t="s">
        <v>46</v>
      </c>
      <c r="C158" s="171">
        <v>2</v>
      </c>
      <c r="D158" s="178"/>
      <c r="E158" s="41">
        <v>4.0000000000000001E-3</v>
      </c>
      <c r="F158" s="41"/>
      <c r="G158" s="17">
        <v>1</v>
      </c>
      <c r="H158" s="17">
        <f t="shared" si="20"/>
        <v>1</v>
      </c>
      <c r="I158" s="4"/>
      <c r="J158" s="80"/>
      <c r="K158" s="80"/>
      <c r="L158" s="319" t="s">
        <v>228</v>
      </c>
      <c r="M158" s="153" t="s">
        <v>276</v>
      </c>
      <c r="N158" s="148" t="s">
        <v>277</v>
      </c>
      <c r="O158" s="34" t="s">
        <v>276</v>
      </c>
      <c r="P158" s="156"/>
    </row>
    <row r="159" spans="1:16" x14ac:dyDescent="0.2">
      <c r="A159" s="121" t="s">
        <v>71</v>
      </c>
      <c r="B159" s="175" t="s">
        <v>46</v>
      </c>
      <c r="C159" s="171">
        <v>0.5</v>
      </c>
      <c r="D159" s="178"/>
      <c r="E159" s="42"/>
      <c r="F159" s="42"/>
      <c r="G159" s="53">
        <v>1</v>
      </c>
      <c r="H159" s="17">
        <f t="shared" si="20"/>
        <v>1</v>
      </c>
      <c r="I159" s="4"/>
      <c r="J159" s="80"/>
      <c r="K159" s="80"/>
      <c r="L159" s="319" t="s">
        <v>227</v>
      </c>
      <c r="M159" s="153" t="s">
        <v>276</v>
      </c>
      <c r="N159" s="148" t="s">
        <v>277</v>
      </c>
      <c r="O159" s="34" t="s">
        <v>276</v>
      </c>
      <c r="P159" s="156"/>
    </row>
    <row r="160" spans="1:16" x14ac:dyDescent="0.2">
      <c r="A160" s="121" t="s">
        <v>213</v>
      </c>
      <c r="B160" s="175" t="s">
        <v>46</v>
      </c>
      <c r="C160" s="171">
        <v>0.5</v>
      </c>
      <c r="D160" s="178"/>
      <c r="E160" s="42"/>
      <c r="F160" s="42"/>
      <c r="G160" s="17">
        <v>1</v>
      </c>
      <c r="H160" s="17">
        <f>COUNTA(I160:L160)</f>
        <v>1</v>
      </c>
      <c r="I160" s="4"/>
      <c r="J160" s="80"/>
      <c r="K160" s="80"/>
      <c r="L160" s="319" t="s">
        <v>227</v>
      </c>
      <c r="M160" s="153" t="s">
        <v>276</v>
      </c>
      <c r="N160" s="148" t="s">
        <v>277</v>
      </c>
      <c r="O160" s="34" t="s">
        <v>276</v>
      </c>
      <c r="P160" s="156"/>
    </row>
    <row r="161" spans="1:16" x14ac:dyDescent="0.2">
      <c r="A161" s="121" t="s">
        <v>72</v>
      </c>
      <c r="B161" s="175" t="s">
        <v>46</v>
      </c>
      <c r="C161" s="171">
        <v>0.5</v>
      </c>
      <c r="D161" s="178"/>
      <c r="E161" s="42"/>
      <c r="F161" s="42"/>
      <c r="G161" s="17">
        <v>1</v>
      </c>
      <c r="H161" s="17">
        <f t="shared" si="20"/>
        <v>1</v>
      </c>
      <c r="I161" s="4"/>
      <c r="J161" s="80"/>
      <c r="K161" s="80"/>
      <c r="L161" s="319" t="s">
        <v>227</v>
      </c>
      <c r="M161" s="153" t="s">
        <v>276</v>
      </c>
      <c r="N161" s="148" t="s">
        <v>277</v>
      </c>
      <c r="O161" s="34" t="s">
        <v>276</v>
      </c>
      <c r="P161" s="156"/>
    </row>
    <row r="162" spans="1:16" x14ac:dyDescent="0.2">
      <c r="A162" s="121" t="s">
        <v>73</v>
      </c>
      <c r="B162" s="175" t="s">
        <v>46</v>
      </c>
      <c r="C162" s="171">
        <v>0.5</v>
      </c>
      <c r="D162" s="178"/>
      <c r="E162" s="42"/>
      <c r="F162" s="42"/>
      <c r="G162" s="53">
        <v>1</v>
      </c>
      <c r="H162" s="17">
        <f t="shared" si="20"/>
        <v>1</v>
      </c>
      <c r="I162" s="4"/>
      <c r="J162" s="80"/>
      <c r="K162" s="80"/>
      <c r="L162" s="319" t="s">
        <v>227</v>
      </c>
      <c r="M162" s="153" t="s">
        <v>276</v>
      </c>
      <c r="N162" s="148" t="s">
        <v>277</v>
      </c>
      <c r="O162" s="34" t="s">
        <v>276</v>
      </c>
      <c r="P162" s="156"/>
    </row>
    <row r="163" spans="1:16" x14ac:dyDescent="0.2">
      <c r="A163" s="121" t="s">
        <v>74</v>
      </c>
      <c r="B163" s="175" t="s">
        <v>46</v>
      </c>
      <c r="C163" s="171">
        <v>0.5</v>
      </c>
      <c r="D163" s="178"/>
      <c r="E163" s="42"/>
      <c r="F163" s="42"/>
      <c r="G163" s="17">
        <v>1</v>
      </c>
      <c r="H163" s="17">
        <f t="shared" si="20"/>
        <v>1</v>
      </c>
      <c r="I163" s="4"/>
      <c r="J163" s="80"/>
      <c r="K163" s="80"/>
      <c r="L163" s="319" t="s">
        <v>227</v>
      </c>
      <c r="M163" s="153" t="s">
        <v>276</v>
      </c>
      <c r="N163" s="148" t="s">
        <v>277</v>
      </c>
      <c r="O163" s="34" t="s">
        <v>276</v>
      </c>
      <c r="P163" s="156"/>
    </row>
    <row r="164" spans="1:16" x14ac:dyDescent="0.2">
      <c r="A164" s="121" t="s">
        <v>75</v>
      </c>
      <c r="B164" s="175" t="s">
        <v>46</v>
      </c>
      <c r="C164" s="171">
        <v>0.5</v>
      </c>
      <c r="D164" s="178"/>
      <c r="E164" s="42"/>
      <c r="F164" s="42"/>
      <c r="G164" s="53">
        <v>1</v>
      </c>
      <c r="H164" s="17">
        <f t="shared" si="20"/>
        <v>1</v>
      </c>
      <c r="I164" s="4"/>
      <c r="J164" s="80"/>
      <c r="K164" s="80"/>
      <c r="L164" s="319" t="s">
        <v>227</v>
      </c>
      <c r="M164" s="153" t="s">
        <v>276</v>
      </c>
      <c r="N164" s="148" t="s">
        <v>277</v>
      </c>
      <c r="O164" s="34" t="s">
        <v>276</v>
      </c>
      <c r="P164" s="156"/>
    </row>
    <row r="165" spans="1:16" x14ac:dyDescent="0.2">
      <c r="A165" s="121" t="s">
        <v>76</v>
      </c>
      <c r="B165" s="175" t="s">
        <v>46</v>
      </c>
      <c r="C165" s="171">
        <v>0.5</v>
      </c>
      <c r="D165" s="178"/>
      <c r="E165" s="42"/>
      <c r="F165" s="42"/>
      <c r="G165" s="17">
        <v>1</v>
      </c>
      <c r="H165" s="17">
        <f t="shared" si="20"/>
        <v>1</v>
      </c>
      <c r="I165" s="4"/>
      <c r="J165" s="80"/>
      <c r="K165" s="80"/>
      <c r="L165" s="319" t="s">
        <v>227</v>
      </c>
      <c r="M165" s="153" t="s">
        <v>276</v>
      </c>
      <c r="N165" s="148" t="s">
        <v>277</v>
      </c>
      <c r="O165" s="34" t="s">
        <v>276</v>
      </c>
      <c r="P165" s="156"/>
    </row>
    <row r="166" spans="1:16" x14ac:dyDescent="0.2">
      <c r="A166" s="121" t="s">
        <v>77</v>
      </c>
      <c r="B166" s="175" t="s">
        <v>46</v>
      </c>
      <c r="C166" s="171">
        <v>0.5</v>
      </c>
      <c r="D166" s="178"/>
      <c r="E166" s="41">
        <v>0.02</v>
      </c>
      <c r="F166" s="41"/>
      <c r="G166" s="53">
        <v>1</v>
      </c>
      <c r="H166" s="17">
        <f t="shared" si="20"/>
        <v>1</v>
      </c>
      <c r="I166" s="4"/>
      <c r="J166" s="80"/>
      <c r="K166" s="80"/>
      <c r="L166" s="319" t="s">
        <v>227</v>
      </c>
      <c r="M166" s="153" t="s">
        <v>276</v>
      </c>
      <c r="N166" s="148" t="s">
        <v>277</v>
      </c>
      <c r="O166" s="34" t="s">
        <v>276</v>
      </c>
      <c r="P166" s="156"/>
    </row>
    <row r="167" spans="1:16" x14ac:dyDescent="0.2">
      <c r="A167" s="119"/>
      <c r="B167" s="168"/>
      <c r="C167" s="166"/>
      <c r="D167" s="154"/>
      <c r="E167" s="5"/>
      <c r="F167" s="5"/>
      <c r="G167" s="58"/>
      <c r="H167" s="5"/>
      <c r="I167" s="7"/>
      <c r="J167" s="123"/>
      <c r="K167" s="123"/>
      <c r="L167" s="161"/>
      <c r="M167" s="215"/>
      <c r="N167" s="15"/>
      <c r="O167" s="216"/>
      <c r="P167" s="156"/>
    </row>
    <row r="168" spans="1:16" x14ac:dyDescent="0.2">
      <c r="A168" s="121" t="s">
        <v>31</v>
      </c>
      <c r="B168" s="175" t="s">
        <v>17</v>
      </c>
      <c r="C168" s="171">
        <v>0.01</v>
      </c>
      <c r="D168" s="178"/>
      <c r="E168" s="29">
        <v>1E-3</v>
      </c>
      <c r="F168" s="29"/>
      <c r="G168" s="53">
        <v>1</v>
      </c>
      <c r="H168" s="17">
        <f t="shared" ref="H168" si="21">COUNTA(I168:L168)</f>
        <v>1</v>
      </c>
      <c r="I168" s="4"/>
      <c r="J168" s="80"/>
      <c r="K168" s="80"/>
      <c r="L168" s="263" t="s">
        <v>253</v>
      </c>
      <c r="M168" s="153" t="s">
        <v>276</v>
      </c>
      <c r="N168" s="148" t="s">
        <v>277</v>
      </c>
      <c r="O168" s="34" t="s">
        <v>276</v>
      </c>
      <c r="P168" s="156"/>
    </row>
    <row r="169" spans="1:16" x14ac:dyDescent="0.2">
      <c r="A169" s="119"/>
      <c r="B169" s="168"/>
      <c r="C169" s="166"/>
      <c r="D169" s="154"/>
      <c r="E169" s="5"/>
      <c r="F169" s="5"/>
      <c r="G169" s="58"/>
      <c r="H169" s="5"/>
      <c r="I169" s="7"/>
      <c r="J169" s="123"/>
      <c r="K169" s="123"/>
      <c r="L169" s="262"/>
      <c r="M169" s="152"/>
      <c r="N169" s="123"/>
      <c r="O169" s="35"/>
      <c r="P169" s="156"/>
    </row>
    <row r="170" spans="1:16" x14ac:dyDescent="0.2">
      <c r="A170" s="119" t="s">
        <v>196</v>
      </c>
      <c r="B170" s="168"/>
      <c r="C170" s="166"/>
      <c r="D170" s="154"/>
      <c r="E170" s="5"/>
      <c r="F170" s="5"/>
      <c r="G170" s="58"/>
      <c r="H170" s="5"/>
      <c r="I170" s="7"/>
      <c r="J170" s="123"/>
      <c r="K170" s="123"/>
      <c r="L170" s="262"/>
      <c r="M170" s="152"/>
      <c r="N170" s="123"/>
      <c r="O170" s="35"/>
      <c r="P170" s="156"/>
    </row>
    <row r="171" spans="1:16" x14ac:dyDescent="0.2">
      <c r="A171" s="121" t="s">
        <v>197</v>
      </c>
      <c r="B171" s="175" t="s">
        <v>46</v>
      </c>
      <c r="C171" s="171">
        <v>5</v>
      </c>
      <c r="D171" s="178"/>
      <c r="E171" s="4"/>
      <c r="F171" s="4"/>
      <c r="G171" s="17">
        <v>1</v>
      </c>
      <c r="H171" s="17">
        <f t="shared" ref="H171:H179" si="22">COUNTA(I171:L171)</f>
        <v>1</v>
      </c>
      <c r="I171" s="4"/>
      <c r="J171" s="80"/>
      <c r="K171" s="80"/>
      <c r="L171" s="319" t="s">
        <v>230</v>
      </c>
      <c r="M171" s="153" t="s">
        <v>276</v>
      </c>
      <c r="N171" s="148" t="s">
        <v>277</v>
      </c>
      <c r="O171" s="34" t="s">
        <v>276</v>
      </c>
      <c r="P171" s="156"/>
    </row>
    <row r="172" spans="1:16" x14ac:dyDescent="0.2">
      <c r="A172" s="121" t="s">
        <v>198</v>
      </c>
      <c r="B172" s="175" t="s">
        <v>46</v>
      </c>
      <c r="C172" s="171">
        <v>5</v>
      </c>
      <c r="D172" s="178"/>
      <c r="E172" s="4"/>
      <c r="F172" s="4"/>
      <c r="G172" s="17">
        <v>1</v>
      </c>
      <c r="H172" s="17">
        <f t="shared" si="22"/>
        <v>1</v>
      </c>
      <c r="I172" s="4"/>
      <c r="J172" s="80"/>
      <c r="K172" s="80"/>
      <c r="L172" s="319" t="s">
        <v>230</v>
      </c>
      <c r="M172" s="153" t="s">
        <v>276</v>
      </c>
      <c r="N172" s="148" t="s">
        <v>277</v>
      </c>
      <c r="O172" s="34" t="s">
        <v>276</v>
      </c>
      <c r="P172" s="156"/>
    </row>
    <row r="173" spans="1:16" x14ac:dyDescent="0.2">
      <c r="A173" s="121" t="s">
        <v>199</v>
      </c>
      <c r="B173" s="175" t="s">
        <v>46</v>
      </c>
      <c r="C173" s="171">
        <v>5</v>
      </c>
      <c r="D173" s="178"/>
      <c r="E173" s="4"/>
      <c r="F173" s="4"/>
      <c r="G173" s="17">
        <v>1</v>
      </c>
      <c r="H173" s="17">
        <f t="shared" si="22"/>
        <v>1</v>
      </c>
      <c r="I173" s="4"/>
      <c r="J173" s="80"/>
      <c r="K173" s="80"/>
      <c r="L173" s="319" t="s">
        <v>230</v>
      </c>
      <c r="M173" s="153" t="s">
        <v>276</v>
      </c>
      <c r="N173" s="148" t="s">
        <v>277</v>
      </c>
      <c r="O173" s="34" t="s">
        <v>276</v>
      </c>
      <c r="P173" s="156"/>
    </row>
    <row r="174" spans="1:16" x14ac:dyDescent="0.2">
      <c r="A174" s="121" t="s">
        <v>200</v>
      </c>
      <c r="B174" s="175" t="s">
        <v>46</v>
      </c>
      <c r="C174" s="171">
        <v>5</v>
      </c>
      <c r="D174" s="178"/>
      <c r="E174" s="4"/>
      <c r="F174" s="4"/>
      <c r="G174" s="17">
        <v>1</v>
      </c>
      <c r="H174" s="17">
        <f t="shared" si="22"/>
        <v>1</v>
      </c>
      <c r="I174" s="4"/>
      <c r="J174" s="80"/>
      <c r="K174" s="80"/>
      <c r="L174" s="319" t="s">
        <v>230</v>
      </c>
      <c r="M174" s="153" t="s">
        <v>276</v>
      </c>
      <c r="N174" s="148" t="s">
        <v>277</v>
      </c>
      <c r="O174" s="34" t="s">
        <v>276</v>
      </c>
      <c r="P174" s="156"/>
    </row>
    <row r="175" spans="1:16" ht="12" customHeight="1" x14ac:dyDescent="0.2">
      <c r="A175" s="121" t="s">
        <v>201</v>
      </c>
      <c r="B175" s="175" t="s">
        <v>46</v>
      </c>
      <c r="C175" s="171">
        <v>5</v>
      </c>
      <c r="D175" s="178"/>
      <c r="E175" s="4"/>
      <c r="F175" s="4"/>
      <c r="G175" s="17">
        <v>1</v>
      </c>
      <c r="H175" s="17">
        <f t="shared" si="22"/>
        <v>1</v>
      </c>
      <c r="I175" s="4"/>
      <c r="J175" s="80"/>
      <c r="K175" s="80"/>
      <c r="L175" s="319" t="s">
        <v>230</v>
      </c>
      <c r="M175" s="153" t="s">
        <v>276</v>
      </c>
      <c r="N175" s="148" t="s">
        <v>277</v>
      </c>
      <c r="O175" s="34" t="s">
        <v>276</v>
      </c>
      <c r="P175" s="156"/>
    </row>
    <row r="176" spans="1:16" x14ac:dyDescent="0.2">
      <c r="A176" s="184" t="s">
        <v>209</v>
      </c>
      <c r="B176" s="175" t="s">
        <v>46</v>
      </c>
      <c r="C176" s="171">
        <v>5</v>
      </c>
      <c r="D176" s="178"/>
      <c r="E176" s="4"/>
      <c r="F176" s="4"/>
      <c r="G176" s="17">
        <v>1</v>
      </c>
      <c r="H176" s="17">
        <f t="shared" si="22"/>
        <v>1</v>
      </c>
      <c r="I176" s="4"/>
      <c r="J176" s="80"/>
      <c r="K176" s="80"/>
      <c r="L176" s="319" t="s">
        <v>230</v>
      </c>
      <c r="M176" s="153" t="s">
        <v>276</v>
      </c>
      <c r="N176" s="148" t="s">
        <v>277</v>
      </c>
      <c r="O176" s="34" t="s">
        <v>276</v>
      </c>
      <c r="P176" s="156"/>
    </row>
    <row r="177" spans="1:16" x14ac:dyDescent="0.2">
      <c r="A177" s="121" t="s">
        <v>202</v>
      </c>
      <c r="B177" s="175" t="s">
        <v>46</v>
      </c>
      <c r="C177" s="171">
        <v>5</v>
      </c>
      <c r="D177" s="178"/>
      <c r="E177" s="4"/>
      <c r="F177" s="4"/>
      <c r="G177" s="17">
        <v>1</v>
      </c>
      <c r="H177" s="17">
        <f t="shared" si="22"/>
        <v>1</v>
      </c>
      <c r="I177" s="4"/>
      <c r="J177" s="80"/>
      <c r="K177" s="80"/>
      <c r="L177" s="319" t="s">
        <v>230</v>
      </c>
      <c r="M177" s="153" t="s">
        <v>276</v>
      </c>
      <c r="N177" s="148" t="s">
        <v>277</v>
      </c>
      <c r="O177" s="34" t="s">
        <v>276</v>
      </c>
      <c r="P177" s="156"/>
    </row>
    <row r="178" spans="1:16" x14ac:dyDescent="0.2">
      <c r="A178" s="121" t="s">
        <v>203</v>
      </c>
      <c r="B178" s="175" t="s">
        <v>46</v>
      </c>
      <c r="C178" s="171">
        <v>5</v>
      </c>
      <c r="D178" s="178"/>
      <c r="E178" s="4"/>
      <c r="F178" s="4"/>
      <c r="G178" s="17">
        <v>1</v>
      </c>
      <c r="H178" s="17">
        <f t="shared" si="22"/>
        <v>1</v>
      </c>
      <c r="I178" s="4"/>
      <c r="J178" s="80"/>
      <c r="K178" s="80"/>
      <c r="L178" s="319" t="s">
        <v>230</v>
      </c>
      <c r="M178" s="153" t="s">
        <v>276</v>
      </c>
      <c r="N178" s="148" t="s">
        <v>277</v>
      </c>
      <c r="O178" s="34" t="s">
        <v>276</v>
      </c>
      <c r="P178" s="156"/>
    </row>
    <row r="179" spans="1:16" x14ac:dyDescent="0.2">
      <c r="A179" s="121" t="s">
        <v>211</v>
      </c>
      <c r="B179" s="175" t="s">
        <v>46</v>
      </c>
      <c r="C179" s="171">
        <v>5</v>
      </c>
      <c r="D179" s="178"/>
      <c r="E179" s="4"/>
      <c r="F179" s="4"/>
      <c r="G179" s="17">
        <v>1</v>
      </c>
      <c r="H179" s="17">
        <f t="shared" si="22"/>
        <v>1</v>
      </c>
      <c r="I179" s="4"/>
      <c r="J179" s="80"/>
      <c r="K179" s="80"/>
      <c r="L179" s="319" t="s">
        <v>230</v>
      </c>
      <c r="M179" s="153" t="s">
        <v>276</v>
      </c>
      <c r="N179" s="148" t="s">
        <v>277</v>
      </c>
      <c r="O179" s="34" t="s">
        <v>276</v>
      </c>
      <c r="P179" s="156"/>
    </row>
    <row r="180" spans="1:16" x14ac:dyDescent="0.2">
      <c r="A180" s="119"/>
      <c r="B180" s="168"/>
      <c r="C180" s="166"/>
      <c r="D180" s="154"/>
      <c r="E180" s="5"/>
      <c r="F180" s="5"/>
      <c r="G180" s="58"/>
      <c r="H180" s="5"/>
      <c r="I180" s="7"/>
      <c r="J180" s="123"/>
      <c r="K180" s="123"/>
      <c r="L180" s="262"/>
      <c r="M180" s="152"/>
      <c r="N180" s="123"/>
      <c r="O180" s="35"/>
      <c r="P180" s="156"/>
    </row>
    <row r="181" spans="1:16" x14ac:dyDescent="0.2">
      <c r="A181" s="119" t="s">
        <v>204</v>
      </c>
      <c r="B181" s="168"/>
      <c r="C181" s="166"/>
      <c r="D181" s="154"/>
      <c r="E181" s="5"/>
      <c r="F181" s="5"/>
      <c r="G181" s="58"/>
      <c r="H181" s="5"/>
      <c r="I181" s="7"/>
      <c r="J181" s="123"/>
      <c r="K181" s="123"/>
      <c r="L181" s="262"/>
      <c r="M181" s="152"/>
      <c r="N181" s="123"/>
      <c r="O181" s="35"/>
      <c r="P181" s="156"/>
    </row>
    <row r="182" spans="1:16" x14ac:dyDescent="0.2">
      <c r="A182" s="121" t="s">
        <v>205</v>
      </c>
      <c r="B182" s="175" t="s">
        <v>46</v>
      </c>
      <c r="C182" s="171">
        <v>5</v>
      </c>
      <c r="D182" s="178"/>
      <c r="E182" s="4"/>
      <c r="F182" s="4"/>
      <c r="G182" s="17">
        <v>1</v>
      </c>
      <c r="H182" s="17">
        <f t="shared" ref="H182:H185" si="23">COUNTA(I182:L182)</f>
        <v>1</v>
      </c>
      <c r="I182" s="4"/>
      <c r="J182" s="80"/>
      <c r="K182" s="80"/>
      <c r="L182" s="319" t="s">
        <v>230</v>
      </c>
      <c r="M182" s="153" t="s">
        <v>276</v>
      </c>
      <c r="N182" s="148" t="s">
        <v>277</v>
      </c>
      <c r="O182" s="34" t="s">
        <v>276</v>
      </c>
      <c r="P182" s="156"/>
    </row>
    <row r="183" spans="1:16" x14ac:dyDescent="0.2">
      <c r="A183" s="121" t="s">
        <v>206</v>
      </c>
      <c r="B183" s="175" t="s">
        <v>46</v>
      </c>
      <c r="C183" s="171">
        <v>5</v>
      </c>
      <c r="D183" s="178"/>
      <c r="E183" s="4"/>
      <c r="F183" s="4"/>
      <c r="G183" s="17">
        <v>1</v>
      </c>
      <c r="H183" s="17">
        <f t="shared" si="23"/>
        <v>1</v>
      </c>
      <c r="I183" s="4"/>
      <c r="J183" s="80"/>
      <c r="K183" s="80"/>
      <c r="L183" s="319" t="s">
        <v>230</v>
      </c>
      <c r="M183" s="153" t="s">
        <v>276</v>
      </c>
      <c r="N183" s="148" t="s">
        <v>277</v>
      </c>
      <c r="O183" s="34" t="s">
        <v>276</v>
      </c>
      <c r="P183" s="156"/>
    </row>
    <row r="184" spans="1:16" x14ac:dyDescent="0.2">
      <c r="A184" s="121" t="s">
        <v>207</v>
      </c>
      <c r="B184" s="175" t="s">
        <v>46</v>
      </c>
      <c r="C184" s="171">
        <v>5</v>
      </c>
      <c r="D184" s="178"/>
      <c r="E184" s="4"/>
      <c r="F184" s="4"/>
      <c r="G184" s="17">
        <v>1</v>
      </c>
      <c r="H184" s="17">
        <f t="shared" si="23"/>
        <v>1</v>
      </c>
      <c r="I184" s="4"/>
      <c r="J184" s="80"/>
      <c r="K184" s="80"/>
      <c r="L184" s="319" t="s">
        <v>230</v>
      </c>
      <c r="M184" s="153" t="s">
        <v>276</v>
      </c>
      <c r="N184" s="148" t="s">
        <v>277</v>
      </c>
      <c r="O184" s="34" t="s">
        <v>276</v>
      </c>
      <c r="P184" s="156"/>
    </row>
    <row r="185" spans="1:16" x14ac:dyDescent="0.2">
      <c r="A185" s="121" t="s">
        <v>208</v>
      </c>
      <c r="B185" s="175" t="s">
        <v>46</v>
      </c>
      <c r="C185" s="171">
        <v>5</v>
      </c>
      <c r="D185" s="178"/>
      <c r="E185" s="4"/>
      <c r="F185" s="4"/>
      <c r="G185" s="17">
        <v>1</v>
      </c>
      <c r="H185" s="17">
        <f t="shared" si="23"/>
        <v>1</v>
      </c>
      <c r="I185" s="4"/>
      <c r="J185" s="80"/>
      <c r="K185" s="80"/>
      <c r="L185" s="319" t="s">
        <v>230</v>
      </c>
      <c r="M185" s="153" t="s">
        <v>276</v>
      </c>
      <c r="N185" s="148" t="s">
        <v>277</v>
      </c>
      <c r="O185" s="34" t="s">
        <v>276</v>
      </c>
      <c r="P185" s="156"/>
    </row>
    <row r="186" spans="1:16" ht="12" customHeight="1" x14ac:dyDescent="0.2">
      <c r="A186" s="119"/>
      <c r="B186" s="168"/>
      <c r="C186" s="166"/>
      <c r="D186" s="154"/>
      <c r="E186" s="14"/>
      <c r="F186" s="14"/>
      <c r="G186" s="58"/>
      <c r="H186" s="5"/>
      <c r="I186" s="7"/>
      <c r="J186" s="123"/>
      <c r="K186" s="123"/>
      <c r="L186" s="262"/>
      <c r="M186" s="152"/>
      <c r="N186" s="123"/>
      <c r="O186" s="35"/>
      <c r="P186" s="156"/>
    </row>
    <row r="187" spans="1:16" x14ac:dyDescent="0.2">
      <c r="A187" s="119" t="s">
        <v>144</v>
      </c>
      <c r="B187" s="168"/>
      <c r="C187" s="166"/>
      <c r="D187" s="154"/>
      <c r="E187" s="14"/>
      <c r="F187" s="14"/>
      <c r="G187" s="58"/>
      <c r="H187" s="5"/>
      <c r="I187" s="7"/>
      <c r="J187" s="123"/>
      <c r="K187" s="123"/>
      <c r="L187" s="262"/>
      <c r="M187" s="152"/>
      <c r="N187" s="123"/>
      <c r="O187" s="35"/>
      <c r="P187" s="156"/>
    </row>
    <row r="188" spans="1:16" x14ac:dyDescent="0.2">
      <c r="A188" s="121" t="s">
        <v>78</v>
      </c>
      <c r="B188" s="175" t="s">
        <v>46</v>
      </c>
      <c r="C188" s="171">
        <v>50</v>
      </c>
      <c r="D188" s="178"/>
      <c r="E188" s="11"/>
      <c r="F188" s="11"/>
      <c r="G188" s="17">
        <v>1</v>
      </c>
      <c r="H188" s="17">
        <f t="shared" ref="H188:H215" si="24">COUNTA(I188:L188)</f>
        <v>1</v>
      </c>
      <c r="I188" s="4"/>
      <c r="J188" s="80"/>
      <c r="K188" s="80"/>
      <c r="L188" s="319" t="s">
        <v>249</v>
      </c>
      <c r="M188" s="153" t="s">
        <v>276</v>
      </c>
      <c r="N188" s="148" t="s">
        <v>277</v>
      </c>
      <c r="O188" s="34" t="s">
        <v>276</v>
      </c>
      <c r="P188" s="156"/>
    </row>
    <row r="189" spans="1:16" x14ac:dyDescent="0.2">
      <c r="A189" s="121" t="s">
        <v>79</v>
      </c>
      <c r="B189" s="175" t="s">
        <v>46</v>
      </c>
      <c r="C189" s="171">
        <v>50</v>
      </c>
      <c r="D189" s="178"/>
      <c r="E189" s="11"/>
      <c r="F189" s="11"/>
      <c r="G189" s="17">
        <v>1</v>
      </c>
      <c r="H189" s="17">
        <f t="shared" si="24"/>
        <v>1</v>
      </c>
      <c r="I189" s="4"/>
      <c r="J189" s="80"/>
      <c r="K189" s="80"/>
      <c r="L189" s="319" t="s">
        <v>249</v>
      </c>
      <c r="M189" s="153" t="s">
        <v>276</v>
      </c>
      <c r="N189" s="148" t="s">
        <v>277</v>
      </c>
      <c r="O189" s="34" t="s">
        <v>276</v>
      </c>
      <c r="P189" s="156"/>
    </row>
    <row r="190" spans="1:16" x14ac:dyDescent="0.2">
      <c r="A190" s="121" t="s">
        <v>80</v>
      </c>
      <c r="B190" s="175" t="s">
        <v>46</v>
      </c>
      <c r="C190" s="171">
        <v>50</v>
      </c>
      <c r="D190" s="178"/>
      <c r="E190" s="11"/>
      <c r="F190" s="11"/>
      <c r="G190" s="17">
        <v>1</v>
      </c>
      <c r="H190" s="17">
        <f t="shared" si="24"/>
        <v>1</v>
      </c>
      <c r="I190" s="4"/>
      <c r="J190" s="80"/>
      <c r="K190" s="80"/>
      <c r="L190" s="319" t="s">
        <v>249</v>
      </c>
      <c r="M190" s="153" t="s">
        <v>276</v>
      </c>
      <c r="N190" s="148" t="s">
        <v>277</v>
      </c>
      <c r="O190" s="34" t="s">
        <v>276</v>
      </c>
      <c r="P190" s="156"/>
    </row>
    <row r="191" spans="1:16" x14ac:dyDescent="0.2">
      <c r="A191" s="121" t="s">
        <v>81</v>
      </c>
      <c r="B191" s="175" t="s">
        <v>46</v>
      </c>
      <c r="C191" s="171">
        <v>50</v>
      </c>
      <c r="D191" s="178"/>
      <c r="E191" s="11"/>
      <c r="F191" s="11"/>
      <c r="G191" s="17">
        <v>1</v>
      </c>
      <c r="H191" s="17">
        <f t="shared" si="24"/>
        <v>1</v>
      </c>
      <c r="I191" s="4"/>
      <c r="J191" s="80"/>
      <c r="K191" s="80"/>
      <c r="L191" s="319" t="s">
        <v>249</v>
      </c>
      <c r="M191" s="153" t="s">
        <v>276</v>
      </c>
      <c r="N191" s="148" t="s">
        <v>277</v>
      </c>
      <c r="O191" s="34" t="s">
        <v>276</v>
      </c>
      <c r="P191" s="156"/>
    </row>
    <row r="192" spans="1:16" x14ac:dyDescent="0.2">
      <c r="A192" s="121" t="s">
        <v>82</v>
      </c>
      <c r="B192" s="175" t="s">
        <v>46</v>
      </c>
      <c r="C192" s="171">
        <v>50</v>
      </c>
      <c r="D192" s="178"/>
      <c r="E192" s="11"/>
      <c r="F192" s="11"/>
      <c r="G192" s="17">
        <v>1</v>
      </c>
      <c r="H192" s="17">
        <f t="shared" si="24"/>
        <v>1</v>
      </c>
      <c r="I192" s="4"/>
      <c r="J192" s="80"/>
      <c r="K192" s="80"/>
      <c r="L192" s="319" t="s">
        <v>249</v>
      </c>
      <c r="M192" s="153" t="s">
        <v>276</v>
      </c>
      <c r="N192" s="148" t="s">
        <v>277</v>
      </c>
      <c r="O192" s="34" t="s">
        <v>276</v>
      </c>
      <c r="P192" s="156"/>
    </row>
    <row r="193" spans="1:16" x14ac:dyDescent="0.2">
      <c r="A193" s="171" t="s">
        <v>215</v>
      </c>
      <c r="B193" s="175" t="s">
        <v>46</v>
      </c>
      <c r="C193" s="171">
        <v>50</v>
      </c>
      <c r="D193" s="178"/>
      <c r="E193" s="11"/>
      <c r="F193" s="11"/>
      <c r="G193" s="17">
        <v>1</v>
      </c>
      <c r="H193" s="17">
        <f t="shared" si="24"/>
        <v>1</v>
      </c>
      <c r="I193" s="4"/>
      <c r="J193" s="80"/>
      <c r="K193" s="80"/>
      <c r="L193" s="319" t="s">
        <v>249</v>
      </c>
      <c r="M193" s="153" t="s">
        <v>276</v>
      </c>
      <c r="N193" s="148" t="s">
        <v>277</v>
      </c>
      <c r="O193" s="34" t="s">
        <v>276</v>
      </c>
      <c r="P193" s="156"/>
    </row>
    <row r="194" spans="1:16" x14ac:dyDescent="0.2">
      <c r="A194" s="121" t="s">
        <v>83</v>
      </c>
      <c r="B194" s="175" t="s">
        <v>46</v>
      </c>
      <c r="C194" s="171">
        <v>5</v>
      </c>
      <c r="D194" s="178"/>
      <c r="E194" s="11"/>
      <c r="F194" s="11"/>
      <c r="G194" s="17">
        <v>1</v>
      </c>
      <c r="H194" s="17">
        <f t="shared" si="24"/>
        <v>1</v>
      </c>
      <c r="I194" s="4"/>
      <c r="J194" s="80"/>
      <c r="K194" s="80"/>
      <c r="L194" s="319" t="s">
        <v>230</v>
      </c>
      <c r="M194" s="153" t="s">
        <v>276</v>
      </c>
      <c r="N194" s="148" t="s">
        <v>277</v>
      </c>
      <c r="O194" s="34" t="s">
        <v>276</v>
      </c>
      <c r="P194" s="156"/>
    </row>
    <row r="195" spans="1:16" x14ac:dyDescent="0.2">
      <c r="A195" s="121" t="s">
        <v>84</v>
      </c>
      <c r="B195" s="175" t="s">
        <v>46</v>
      </c>
      <c r="C195" s="171">
        <v>5</v>
      </c>
      <c r="D195" s="178"/>
      <c r="E195" s="11"/>
      <c r="F195" s="11"/>
      <c r="G195" s="17">
        <v>1</v>
      </c>
      <c r="H195" s="17">
        <f t="shared" si="24"/>
        <v>1</v>
      </c>
      <c r="I195" s="4"/>
      <c r="J195" s="80"/>
      <c r="K195" s="80"/>
      <c r="L195" s="319" t="s">
        <v>230</v>
      </c>
      <c r="M195" s="153" t="s">
        <v>276</v>
      </c>
      <c r="N195" s="148" t="s">
        <v>277</v>
      </c>
      <c r="O195" s="34" t="s">
        <v>276</v>
      </c>
      <c r="P195" s="156"/>
    </row>
    <row r="196" spans="1:16" x14ac:dyDescent="0.2">
      <c r="A196" s="121" t="s">
        <v>85</v>
      </c>
      <c r="B196" s="175" t="s">
        <v>46</v>
      </c>
      <c r="C196" s="171">
        <v>5</v>
      </c>
      <c r="D196" s="178"/>
      <c r="E196" s="11"/>
      <c r="F196" s="11"/>
      <c r="G196" s="17">
        <v>1</v>
      </c>
      <c r="H196" s="17">
        <f t="shared" si="24"/>
        <v>1</v>
      </c>
      <c r="I196" s="4"/>
      <c r="J196" s="80"/>
      <c r="K196" s="80"/>
      <c r="L196" s="319" t="s">
        <v>230</v>
      </c>
      <c r="M196" s="153" t="s">
        <v>276</v>
      </c>
      <c r="N196" s="148" t="s">
        <v>277</v>
      </c>
      <c r="O196" s="34" t="s">
        <v>276</v>
      </c>
      <c r="P196" s="156"/>
    </row>
    <row r="197" spans="1:16" x14ac:dyDescent="0.2">
      <c r="A197" s="121" t="s">
        <v>86</v>
      </c>
      <c r="B197" s="175" t="s">
        <v>46</v>
      </c>
      <c r="C197" s="171">
        <v>5</v>
      </c>
      <c r="D197" s="178"/>
      <c r="E197" s="11"/>
      <c r="F197" s="11"/>
      <c r="G197" s="17">
        <v>1</v>
      </c>
      <c r="H197" s="17">
        <f t="shared" si="24"/>
        <v>1</v>
      </c>
      <c r="I197" s="4"/>
      <c r="J197" s="80"/>
      <c r="K197" s="80"/>
      <c r="L197" s="319" t="s">
        <v>230</v>
      </c>
      <c r="M197" s="153" t="s">
        <v>276</v>
      </c>
      <c r="N197" s="148" t="s">
        <v>277</v>
      </c>
      <c r="O197" s="34" t="s">
        <v>276</v>
      </c>
      <c r="P197" s="156"/>
    </row>
    <row r="198" spans="1:16" x14ac:dyDescent="0.2">
      <c r="A198" s="121" t="s">
        <v>87</v>
      </c>
      <c r="B198" s="175" t="s">
        <v>46</v>
      </c>
      <c r="C198" s="171">
        <v>5</v>
      </c>
      <c r="D198" s="178"/>
      <c r="E198" s="11"/>
      <c r="F198" s="11"/>
      <c r="G198" s="17">
        <v>1</v>
      </c>
      <c r="H198" s="17">
        <f t="shared" si="24"/>
        <v>1</v>
      </c>
      <c r="I198" s="4"/>
      <c r="J198" s="80"/>
      <c r="K198" s="80"/>
      <c r="L198" s="319" t="s">
        <v>230</v>
      </c>
      <c r="M198" s="153" t="s">
        <v>276</v>
      </c>
      <c r="N198" s="148" t="s">
        <v>277</v>
      </c>
      <c r="O198" s="34" t="s">
        <v>276</v>
      </c>
      <c r="P198" s="156"/>
    </row>
    <row r="199" spans="1:16" x14ac:dyDescent="0.2">
      <c r="A199" s="121" t="s">
        <v>88</v>
      </c>
      <c r="B199" s="175" t="s">
        <v>46</v>
      </c>
      <c r="C199" s="171">
        <v>5</v>
      </c>
      <c r="D199" s="178"/>
      <c r="E199" s="11"/>
      <c r="F199" s="11"/>
      <c r="G199" s="17">
        <v>1</v>
      </c>
      <c r="H199" s="17">
        <f t="shared" si="24"/>
        <v>1</v>
      </c>
      <c r="I199" s="4"/>
      <c r="J199" s="80"/>
      <c r="K199" s="80"/>
      <c r="L199" s="319" t="s">
        <v>230</v>
      </c>
      <c r="M199" s="153" t="s">
        <v>276</v>
      </c>
      <c r="N199" s="148" t="s">
        <v>277</v>
      </c>
      <c r="O199" s="34" t="s">
        <v>276</v>
      </c>
      <c r="P199" s="156"/>
    </row>
    <row r="200" spans="1:16" x14ac:dyDescent="0.2">
      <c r="A200" s="121" t="s">
        <v>89</v>
      </c>
      <c r="B200" s="175" t="s">
        <v>46</v>
      </c>
      <c r="C200" s="171">
        <v>5</v>
      </c>
      <c r="D200" s="178"/>
      <c r="E200" s="11"/>
      <c r="F200" s="11"/>
      <c r="G200" s="17">
        <v>1</v>
      </c>
      <c r="H200" s="17">
        <f t="shared" si="24"/>
        <v>1</v>
      </c>
      <c r="I200" s="4"/>
      <c r="J200" s="80"/>
      <c r="K200" s="80"/>
      <c r="L200" s="319" t="s">
        <v>230</v>
      </c>
      <c r="M200" s="153" t="s">
        <v>276</v>
      </c>
      <c r="N200" s="148" t="s">
        <v>277</v>
      </c>
      <c r="O200" s="34" t="s">
        <v>276</v>
      </c>
      <c r="P200" s="156"/>
    </row>
    <row r="201" spans="1:16" x14ac:dyDescent="0.2">
      <c r="A201" s="121" t="s">
        <v>90</v>
      </c>
      <c r="B201" s="175" t="s">
        <v>46</v>
      </c>
      <c r="C201" s="171">
        <v>5</v>
      </c>
      <c r="D201" s="178"/>
      <c r="E201" s="11"/>
      <c r="F201" s="11"/>
      <c r="G201" s="17">
        <v>1</v>
      </c>
      <c r="H201" s="17">
        <f t="shared" si="24"/>
        <v>1</v>
      </c>
      <c r="I201" s="4"/>
      <c r="J201" s="80"/>
      <c r="K201" s="80"/>
      <c r="L201" s="319" t="s">
        <v>230</v>
      </c>
      <c r="M201" s="153" t="s">
        <v>276</v>
      </c>
      <c r="N201" s="148" t="s">
        <v>277</v>
      </c>
      <c r="O201" s="34" t="s">
        <v>276</v>
      </c>
      <c r="P201" s="156"/>
    </row>
    <row r="202" spans="1:16" x14ac:dyDescent="0.2">
      <c r="A202" s="121" t="s">
        <v>91</v>
      </c>
      <c r="B202" s="175" t="s">
        <v>46</v>
      </c>
      <c r="C202" s="171">
        <v>5</v>
      </c>
      <c r="D202" s="178"/>
      <c r="E202" s="11"/>
      <c r="F202" s="11"/>
      <c r="G202" s="17">
        <v>1</v>
      </c>
      <c r="H202" s="17">
        <f t="shared" si="24"/>
        <v>1</v>
      </c>
      <c r="I202" s="4"/>
      <c r="J202" s="80"/>
      <c r="K202" s="80"/>
      <c r="L202" s="319" t="s">
        <v>230</v>
      </c>
      <c r="M202" s="153" t="s">
        <v>276</v>
      </c>
      <c r="N202" s="148" t="s">
        <v>277</v>
      </c>
      <c r="O202" s="34" t="s">
        <v>276</v>
      </c>
      <c r="P202" s="156"/>
    </row>
    <row r="203" spans="1:16" x14ac:dyDescent="0.2">
      <c r="A203" s="121" t="s">
        <v>92</v>
      </c>
      <c r="B203" s="175" t="s">
        <v>46</v>
      </c>
      <c r="C203" s="171">
        <v>5</v>
      </c>
      <c r="D203" s="178"/>
      <c r="E203" s="11"/>
      <c r="F203" s="11"/>
      <c r="G203" s="17">
        <v>1</v>
      </c>
      <c r="H203" s="17">
        <f t="shared" si="24"/>
        <v>1</v>
      </c>
      <c r="I203" s="4"/>
      <c r="J203" s="80"/>
      <c r="K203" s="80"/>
      <c r="L203" s="319" t="s">
        <v>230</v>
      </c>
      <c r="M203" s="153" t="s">
        <v>276</v>
      </c>
      <c r="N203" s="148" t="s">
        <v>277</v>
      </c>
      <c r="O203" s="34" t="s">
        <v>276</v>
      </c>
      <c r="P203" s="156"/>
    </row>
    <row r="204" spans="1:16" x14ac:dyDescent="0.2">
      <c r="A204" s="121" t="s">
        <v>93</v>
      </c>
      <c r="B204" s="175" t="s">
        <v>46</v>
      </c>
      <c r="C204" s="171">
        <v>5</v>
      </c>
      <c r="D204" s="178"/>
      <c r="E204" s="11"/>
      <c r="F204" s="11"/>
      <c r="G204" s="17">
        <v>1</v>
      </c>
      <c r="H204" s="17">
        <f t="shared" si="24"/>
        <v>1</v>
      </c>
      <c r="I204" s="4"/>
      <c r="J204" s="80"/>
      <c r="K204" s="80"/>
      <c r="L204" s="319" t="s">
        <v>230</v>
      </c>
      <c r="M204" s="153" t="s">
        <v>276</v>
      </c>
      <c r="N204" s="148" t="s">
        <v>277</v>
      </c>
      <c r="O204" s="34" t="s">
        <v>276</v>
      </c>
      <c r="P204" s="156"/>
    </row>
    <row r="205" spans="1:16" x14ac:dyDescent="0.2">
      <c r="A205" s="121" t="s">
        <v>94</v>
      </c>
      <c r="B205" s="175" t="s">
        <v>46</v>
      </c>
      <c r="C205" s="171">
        <v>5</v>
      </c>
      <c r="D205" s="178"/>
      <c r="E205" s="41">
        <v>6500</v>
      </c>
      <c r="F205" s="41"/>
      <c r="G205" s="17">
        <v>1</v>
      </c>
      <c r="H205" s="17">
        <f t="shared" si="24"/>
        <v>1</v>
      </c>
      <c r="I205" s="4"/>
      <c r="J205" s="80"/>
      <c r="K205" s="80"/>
      <c r="L205" s="319" t="s">
        <v>230</v>
      </c>
      <c r="M205" s="153" t="s">
        <v>276</v>
      </c>
      <c r="N205" s="148" t="s">
        <v>277</v>
      </c>
      <c r="O205" s="34" t="s">
        <v>276</v>
      </c>
      <c r="P205" s="156"/>
    </row>
    <row r="206" spans="1:16" x14ac:dyDescent="0.2">
      <c r="A206" s="121" t="s">
        <v>95</v>
      </c>
      <c r="B206" s="175" t="s">
        <v>46</v>
      </c>
      <c r="C206" s="171">
        <v>5</v>
      </c>
      <c r="D206" s="178"/>
      <c r="E206" s="11"/>
      <c r="F206" s="11"/>
      <c r="G206" s="17">
        <v>1</v>
      </c>
      <c r="H206" s="17">
        <f t="shared" si="24"/>
        <v>1</v>
      </c>
      <c r="I206" s="4"/>
      <c r="J206" s="80"/>
      <c r="K206" s="80"/>
      <c r="L206" s="319" t="s">
        <v>230</v>
      </c>
      <c r="M206" s="153" t="s">
        <v>276</v>
      </c>
      <c r="N206" s="148" t="s">
        <v>277</v>
      </c>
      <c r="O206" s="34" t="s">
        <v>276</v>
      </c>
      <c r="P206" s="156"/>
    </row>
    <row r="207" spans="1:16" x14ac:dyDescent="0.2">
      <c r="A207" s="121" t="s">
        <v>96</v>
      </c>
      <c r="B207" s="175" t="s">
        <v>46</v>
      </c>
      <c r="C207" s="171">
        <v>5</v>
      </c>
      <c r="D207" s="178"/>
      <c r="E207" s="11"/>
      <c r="F207" s="11"/>
      <c r="G207" s="17">
        <v>1</v>
      </c>
      <c r="H207" s="17">
        <f t="shared" si="24"/>
        <v>1</v>
      </c>
      <c r="I207" s="4"/>
      <c r="J207" s="80"/>
      <c r="K207" s="80"/>
      <c r="L207" s="319" t="s">
        <v>230</v>
      </c>
      <c r="M207" s="153" t="s">
        <v>276</v>
      </c>
      <c r="N207" s="148" t="s">
        <v>277</v>
      </c>
      <c r="O207" s="34" t="s">
        <v>276</v>
      </c>
      <c r="P207" s="156"/>
    </row>
    <row r="208" spans="1:16" x14ac:dyDescent="0.2">
      <c r="A208" s="121" t="s">
        <v>97</v>
      </c>
      <c r="B208" s="175" t="s">
        <v>46</v>
      </c>
      <c r="C208" s="171">
        <v>5</v>
      </c>
      <c r="D208" s="178"/>
      <c r="E208" s="11"/>
      <c r="F208" s="11"/>
      <c r="G208" s="17">
        <v>1</v>
      </c>
      <c r="H208" s="17">
        <f t="shared" si="24"/>
        <v>1</v>
      </c>
      <c r="I208" s="4"/>
      <c r="J208" s="80"/>
      <c r="K208" s="80"/>
      <c r="L208" s="319" t="s">
        <v>230</v>
      </c>
      <c r="M208" s="153" t="s">
        <v>276</v>
      </c>
      <c r="N208" s="148" t="s">
        <v>277</v>
      </c>
      <c r="O208" s="34" t="s">
        <v>276</v>
      </c>
      <c r="P208" s="156"/>
    </row>
    <row r="209" spans="1:16" x14ac:dyDescent="0.2">
      <c r="A209" s="121" t="s">
        <v>98</v>
      </c>
      <c r="B209" s="175" t="s">
        <v>46</v>
      </c>
      <c r="C209" s="171">
        <v>5</v>
      </c>
      <c r="D209" s="178"/>
      <c r="E209" s="11"/>
      <c r="F209" s="11"/>
      <c r="G209" s="17">
        <v>1</v>
      </c>
      <c r="H209" s="17">
        <f t="shared" si="24"/>
        <v>1</v>
      </c>
      <c r="I209" s="4"/>
      <c r="J209" s="80"/>
      <c r="K209" s="80"/>
      <c r="L209" s="319" t="s">
        <v>230</v>
      </c>
      <c r="M209" s="153" t="s">
        <v>276</v>
      </c>
      <c r="N209" s="148" t="s">
        <v>277</v>
      </c>
      <c r="O209" s="34" t="s">
        <v>276</v>
      </c>
      <c r="P209" s="156"/>
    </row>
    <row r="210" spans="1:16" x14ac:dyDescent="0.2">
      <c r="A210" s="121" t="s">
        <v>99</v>
      </c>
      <c r="B210" s="175" t="s">
        <v>46</v>
      </c>
      <c r="C210" s="171">
        <v>5</v>
      </c>
      <c r="D210" s="178"/>
      <c r="E210" s="11"/>
      <c r="F210" s="11"/>
      <c r="G210" s="17">
        <v>1</v>
      </c>
      <c r="H210" s="17">
        <f t="shared" si="24"/>
        <v>1</v>
      </c>
      <c r="I210" s="4"/>
      <c r="J210" s="80"/>
      <c r="K210" s="80"/>
      <c r="L210" s="319" t="s">
        <v>230</v>
      </c>
      <c r="M210" s="153" t="s">
        <v>276</v>
      </c>
      <c r="N210" s="148" t="s">
        <v>277</v>
      </c>
      <c r="O210" s="34" t="s">
        <v>276</v>
      </c>
      <c r="P210" s="156"/>
    </row>
    <row r="211" spans="1:16" x14ac:dyDescent="0.2">
      <c r="A211" s="121" t="s">
        <v>100</v>
      </c>
      <c r="B211" s="175" t="s">
        <v>46</v>
      </c>
      <c r="C211" s="171">
        <v>5</v>
      </c>
      <c r="D211" s="178"/>
      <c r="E211" s="11"/>
      <c r="F211" s="11"/>
      <c r="G211" s="17">
        <v>1</v>
      </c>
      <c r="H211" s="17">
        <f t="shared" si="24"/>
        <v>1</v>
      </c>
      <c r="I211" s="4"/>
      <c r="J211" s="80"/>
      <c r="K211" s="80"/>
      <c r="L211" s="319" t="s">
        <v>230</v>
      </c>
      <c r="M211" s="153" t="s">
        <v>276</v>
      </c>
      <c r="N211" s="148" t="s">
        <v>277</v>
      </c>
      <c r="O211" s="34" t="s">
        <v>276</v>
      </c>
      <c r="P211" s="156"/>
    </row>
    <row r="212" spans="1:16" x14ac:dyDescent="0.2">
      <c r="A212" s="121" t="s">
        <v>101</v>
      </c>
      <c r="B212" s="175" t="s">
        <v>46</v>
      </c>
      <c r="C212" s="171">
        <v>5</v>
      </c>
      <c r="D212" s="178"/>
      <c r="E212" s="11"/>
      <c r="F212" s="11"/>
      <c r="G212" s="17">
        <v>1</v>
      </c>
      <c r="H212" s="17">
        <f t="shared" si="24"/>
        <v>1</v>
      </c>
      <c r="I212" s="4"/>
      <c r="J212" s="80"/>
      <c r="K212" s="80"/>
      <c r="L212" s="319" t="s">
        <v>230</v>
      </c>
      <c r="M212" s="153" t="s">
        <v>276</v>
      </c>
      <c r="N212" s="148" t="s">
        <v>277</v>
      </c>
      <c r="O212" s="34" t="s">
        <v>276</v>
      </c>
      <c r="P212" s="156"/>
    </row>
    <row r="213" spans="1:16" x14ac:dyDescent="0.2">
      <c r="A213" s="121" t="s">
        <v>102</v>
      </c>
      <c r="B213" s="175" t="s">
        <v>46</v>
      </c>
      <c r="C213" s="171">
        <v>5</v>
      </c>
      <c r="D213" s="178"/>
      <c r="E213" s="11"/>
      <c r="F213" s="11"/>
      <c r="G213" s="17">
        <v>1</v>
      </c>
      <c r="H213" s="17">
        <f t="shared" si="24"/>
        <v>1</v>
      </c>
      <c r="I213" s="4"/>
      <c r="J213" s="80"/>
      <c r="K213" s="80"/>
      <c r="L213" s="319" t="s">
        <v>230</v>
      </c>
      <c r="M213" s="153" t="s">
        <v>276</v>
      </c>
      <c r="N213" s="148" t="s">
        <v>277</v>
      </c>
      <c r="O213" s="34" t="s">
        <v>276</v>
      </c>
      <c r="P213" s="156"/>
    </row>
    <row r="214" spans="1:16" x14ac:dyDescent="0.2">
      <c r="A214" s="121" t="s">
        <v>103</v>
      </c>
      <c r="B214" s="175" t="s">
        <v>46</v>
      </c>
      <c r="C214" s="171">
        <v>5</v>
      </c>
      <c r="D214" s="178"/>
      <c r="E214" s="11"/>
      <c r="F214" s="11"/>
      <c r="G214" s="17">
        <v>1</v>
      </c>
      <c r="H214" s="17">
        <f t="shared" si="24"/>
        <v>1</v>
      </c>
      <c r="I214" s="4"/>
      <c r="J214" s="80"/>
      <c r="K214" s="80"/>
      <c r="L214" s="319" t="s">
        <v>230</v>
      </c>
      <c r="M214" s="153" t="s">
        <v>276</v>
      </c>
      <c r="N214" s="148" t="s">
        <v>277</v>
      </c>
      <c r="O214" s="34" t="s">
        <v>276</v>
      </c>
      <c r="P214" s="156"/>
    </row>
    <row r="215" spans="1:16" x14ac:dyDescent="0.2">
      <c r="A215" s="121" t="s">
        <v>104</v>
      </c>
      <c r="B215" s="175" t="s">
        <v>46</v>
      </c>
      <c r="C215" s="171">
        <v>5</v>
      </c>
      <c r="D215" s="178"/>
      <c r="E215" s="11"/>
      <c r="F215" s="11"/>
      <c r="G215" s="17">
        <v>1</v>
      </c>
      <c r="H215" s="17">
        <f t="shared" si="24"/>
        <v>1</v>
      </c>
      <c r="I215" s="4"/>
      <c r="J215" s="80"/>
      <c r="K215" s="80"/>
      <c r="L215" s="319" t="s">
        <v>230</v>
      </c>
      <c r="M215" s="153" t="s">
        <v>276</v>
      </c>
      <c r="N215" s="148" t="s">
        <v>277</v>
      </c>
      <c r="O215" s="34" t="s">
        <v>276</v>
      </c>
      <c r="P215" s="156"/>
    </row>
    <row r="216" spans="1:16" x14ac:dyDescent="0.2">
      <c r="A216" s="121"/>
      <c r="B216" s="178"/>
      <c r="C216" s="121"/>
      <c r="D216" s="178"/>
      <c r="E216" s="11"/>
      <c r="F216" s="11"/>
      <c r="G216" s="17"/>
      <c r="H216" s="2"/>
      <c r="I216" s="4"/>
      <c r="J216" s="80"/>
      <c r="K216" s="80"/>
      <c r="L216" s="267"/>
      <c r="M216" s="155"/>
      <c r="N216" s="125"/>
      <c r="O216" s="34"/>
      <c r="P216" s="156"/>
    </row>
    <row r="217" spans="1:16" ht="13.5" thickBot="1" x14ac:dyDescent="0.25">
      <c r="A217" s="158"/>
      <c r="B217" s="160"/>
      <c r="C217" s="158"/>
      <c r="D217" s="160"/>
      <c r="E217" s="16"/>
      <c r="F217" s="16"/>
      <c r="G217" s="60"/>
      <c r="H217" s="16"/>
      <c r="I217" s="36"/>
      <c r="J217" s="134"/>
      <c r="K217" s="134"/>
      <c r="L217" s="273"/>
      <c r="M217" s="169"/>
      <c r="N217" s="134"/>
      <c r="O217" s="122"/>
      <c r="P217" s="156"/>
    </row>
    <row r="218" spans="1:16" ht="25.5" customHeight="1" thickTop="1" x14ac:dyDescent="0.2">
      <c r="A218" s="128" t="s">
        <v>153</v>
      </c>
      <c r="B218"/>
      <c r="C218"/>
      <c r="D218"/>
      <c r="E218" s="31"/>
      <c r="F218" s="31"/>
    </row>
    <row r="219" spans="1:16" x14ac:dyDescent="0.2">
      <c r="A219" s="22"/>
      <c r="B219" s="344"/>
      <c r="C219"/>
      <c r="D219"/>
      <c r="E219" s="31"/>
      <c r="F219" s="31"/>
    </row>
    <row r="220" spans="1:16" x14ac:dyDescent="0.2">
      <c r="A220" s="57" t="s">
        <v>155</v>
      </c>
      <c r="B220" s="344"/>
      <c r="C220"/>
      <c r="D220"/>
      <c r="E220" s="31"/>
      <c r="F220" s="31"/>
    </row>
    <row r="221" spans="1:16" x14ac:dyDescent="0.2">
      <c r="A221" s="56"/>
      <c r="B221" s="344"/>
      <c r="C221"/>
      <c r="D221"/>
      <c r="E221" s="31"/>
      <c r="F221" s="31"/>
    </row>
    <row r="222" spans="1:16" x14ac:dyDescent="0.2">
      <c r="A222" s="22"/>
    </row>
    <row r="223" spans="1:16" x14ac:dyDescent="0.2">
      <c r="A223" s="13" t="s">
        <v>269</v>
      </c>
    </row>
    <row r="224" spans="1:16" x14ac:dyDescent="0.2">
      <c r="A224" s="13" t="s">
        <v>232</v>
      </c>
    </row>
  </sheetData>
  <customSheetViews>
    <customSheetView guid="{287AD89D-A2D4-4114-AC21-512DC11BF8EA}">
      <selection activeCell="E1" sqref="E1:E104857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1">
    <mergeCell ref="B219:B221"/>
  </mergeCells>
  <phoneticPr fontId="8" type="noConversion"/>
  <conditionalFormatting sqref="J5:L5">
    <cfRule type="cellIs" dxfId="221" priority="496" operator="lessThan">
      <formula>6.5</formula>
    </cfRule>
    <cfRule type="cellIs" dxfId="220" priority="497" operator="greaterThan">
      <formula>8</formula>
    </cfRule>
  </conditionalFormatting>
  <conditionalFormatting sqref="K30:L30">
    <cfRule type="containsText" dxfId="219" priority="494" stopIfTrue="1" operator="containsText" text="&lt;">
      <formula>NOT(ISERROR(SEARCH("&lt;",K30)))</formula>
    </cfRule>
    <cfRule type="cellIs" dxfId="218" priority="495" operator="greaterThan">
      <formula>$E$30</formula>
    </cfRule>
  </conditionalFormatting>
  <conditionalFormatting sqref="J23:L23">
    <cfRule type="containsText" dxfId="217" priority="492" stopIfTrue="1" operator="containsText" text="&lt;">
      <formula>NOT(ISERROR(SEARCH("&lt;",J23)))</formula>
    </cfRule>
    <cfRule type="cellIs" dxfId="216" priority="493" operator="greaterThan">
      <formula>$E$23</formula>
    </cfRule>
  </conditionalFormatting>
  <conditionalFormatting sqref="J21:L21">
    <cfRule type="containsText" dxfId="215" priority="490" stopIfTrue="1" operator="containsText" text="&lt;">
      <formula>NOT(ISERROR(SEARCH("&lt;",J21)))</formula>
    </cfRule>
    <cfRule type="cellIs" dxfId="214" priority="491" operator="greaterThan">
      <formula>$E$21</formula>
    </cfRule>
  </conditionalFormatting>
  <conditionalFormatting sqref="J18:L18">
    <cfRule type="containsText" dxfId="213" priority="488" stopIfTrue="1" operator="containsText" text="&lt;">
      <formula>NOT(ISERROR(SEARCH("&lt;",J18)))</formula>
    </cfRule>
    <cfRule type="cellIs" dxfId="212" priority="489" operator="greaterThan">
      <formula>$E$18</formula>
    </cfRule>
  </conditionalFormatting>
  <conditionalFormatting sqref="L59">
    <cfRule type="cellIs" dxfId="211" priority="485" operator="greaterThan">
      <formula>$E$59</formula>
    </cfRule>
  </conditionalFormatting>
  <conditionalFormatting sqref="L60">
    <cfRule type="cellIs" dxfId="210" priority="484" operator="greaterThan">
      <formula>$E$60</formula>
    </cfRule>
  </conditionalFormatting>
  <conditionalFormatting sqref="L62">
    <cfRule type="cellIs" dxfId="209" priority="483" operator="greaterThan">
      <formula>$E$62</formula>
    </cfRule>
  </conditionalFormatting>
  <conditionalFormatting sqref="L63">
    <cfRule type="cellIs" dxfId="208" priority="482" operator="greaterThan">
      <formula>$E$63</formula>
    </cfRule>
  </conditionalFormatting>
  <conditionalFormatting sqref="L65">
    <cfRule type="cellIs" dxfId="207" priority="481" operator="greaterThan">
      <formula>$E$65</formula>
    </cfRule>
  </conditionalFormatting>
  <conditionalFormatting sqref="L66">
    <cfRule type="cellIs" dxfId="206" priority="480" operator="greaterThan">
      <formula>$E$66</formula>
    </cfRule>
  </conditionalFormatting>
  <conditionalFormatting sqref="L67">
    <cfRule type="cellIs" dxfId="205" priority="479" operator="greaterThan">
      <formula>$E$67</formula>
    </cfRule>
  </conditionalFormatting>
  <conditionalFormatting sqref="L68">
    <cfRule type="cellIs" dxfId="204" priority="478" operator="greaterThan">
      <formula>$E$68</formula>
    </cfRule>
  </conditionalFormatting>
  <conditionalFormatting sqref="L59:L68 L216:L217">
    <cfRule type="containsText" priority="475" stopIfTrue="1" operator="containsText" text="&lt;">
      <formula>NOT(ISERROR(SEARCH("&lt;",L59)))</formula>
    </cfRule>
  </conditionalFormatting>
  <conditionalFormatting sqref="L69:L70">
    <cfRule type="containsText" priority="424" stopIfTrue="1" operator="containsText" text="&lt;">
      <formula>NOT(ISERROR(SEARCH("&lt;",L69)))</formula>
    </cfRule>
  </conditionalFormatting>
  <conditionalFormatting sqref="N107">
    <cfRule type="containsText" priority="430" stopIfTrue="1" operator="containsText" text="&lt;">
      <formula>NOT(ISERROR(SEARCH("&lt;",N107)))</formula>
    </cfRule>
  </conditionalFormatting>
  <conditionalFormatting sqref="N110:N111">
    <cfRule type="containsText" priority="429" stopIfTrue="1" operator="containsText" text="&lt;">
      <formula>NOT(ISERROR(SEARCH("&lt;",N110)))</formula>
    </cfRule>
  </conditionalFormatting>
  <conditionalFormatting sqref="M69:M70">
    <cfRule type="containsText" priority="423" stopIfTrue="1" operator="containsText" text="&lt;">
      <formula>NOT(ISERROR(SEARCH("&lt;",M69)))</formula>
    </cfRule>
  </conditionalFormatting>
  <conditionalFormatting sqref="N69:O70">
    <cfRule type="containsText" priority="422" stopIfTrue="1" operator="containsText" text="&lt;">
      <formula>NOT(ISERROR(SEARCH("&lt;",N69)))</formula>
    </cfRule>
  </conditionalFormatting>
  <conditionalFormatting sqref="L108:L109">
    <cfRule type="containsText" priority="395" stopIfTrue="1" operator="containsText" text="&lt;">
      <formula>NOT(ISERROR(SEARCH("&lt;",L108)))</formula>
    </cfRule>
  </conditionalFormatting>
  <conditionalFormatting sqref="M216">
    <cfRule type="containsText" priority="307" stopIfTrue="1" operator="containsText" text="&lt;">
      <formula>NOT(ISERROR(SEARCH("&lt;",M216)))</formula>
    </cfRule>
  </conditionalFormatting>
  <conditionalFormatting sqref="N80:N81">
    <cfRule type="containsText" priority="263" stopIfTrue="1" operator="containsText" text="&lt;">
      <formula>NOT(ISERROR(SEARCH("&lt;",N80)))</formula>
    </cfRule>
  </conditionalFormatting>
  <conditionalFormatting sqref="L80:L81">
    <cfRule type="containsText" priority="267" stopIfTrue="1" operator="containsText" text="&lt;">
      <formula>NOT(ISERROR(SEARCH("&lt;",L80)))</formula>
    </cfRule>
  </conditionalFormatting>
  <conditionalFormatting sqref="M80:M81">
    <cfRule type="containsText" priority="259" stopIfTrue="1" operator="containsText" text="&lt;">
      <formula>NOT(ISERROR(SEARCH("&lt;",M80)))</formula>
    </cfRule>
  </conditionalFormatting>
  <conditionalFormatting sqref="O80:O81">
    <cfRule type="containsText" priority="256" stopIfTrue="1" operator="containsText" text="&lt;">
      <formula>NOT(ISERROR(SEARCH("&lt;",O80)))</formula>
    </cfRule>
  </conditionalFormatting>
  <conditionalFormatting sqref="L168">
    <cfRule type="cellIs" dxfId="203" priority="241" operator="greaterThan">
      <formula>$E$168</formula>
    </cfRule>
  </conditionalFormatting>
  <conditionalFormatting sqref="L168">
    <cfRule type="containsText" priority="240" stopIfTrue="1" operator="containsText" text="&lt;">
      <formula>NOT(ISERROR(SEARCH("&lt;",L168)))</formula>
    </cfRule>
  </conditionalFormatting>
  <conditionalFormatting sqref="L169:L170">
    <cfRule type="containsText" priority="238" stopIfTrue="1" operator="containsText" text="&lt;">
      <formula>NOT(ISERROR(SEARCH("&lt;",L169)))</formula>
    </cfRule>
  </conditionalFormatting>
  <conditionalFormatting sqref="N169:N170">
    <cfRule type="containsText" priority="232" stopIfTrue="1" operator="containsText" text="&lt;">
      <formula>NOT(ISERROR(SEARCH("&lt;",N169)))</formula>
    </cfRule>
  </conditionalFormatting>
  <conditionalFormatting sqref="M169:M170">
    <cfRule type="containsText" priority="224" stopIfTrue="1" operator="containsText" text="&lt;">
      <formula>NOT(ISERROR(SEARCH("&lt;",M169)))</formula>
    </cfRule>
  </conditionalFormatting>
  <conditionalFormatting sqref="O169:O170">
    <cfRule type="containsText" priority="220" stopIfTrue="1" operator="containsText" text="&lt;">
      <formula>NOT(ISERROR(SEARCH("&lt;",O169)))</formula>
    </cfRule>
  </conditionalFormatting>
  <conditionalFormatting sqref="O91:O92">
    <cfRule type="containsText" priority="191" stopIfTrue="1" operator="containsText" text="&lt;">
      <formula>NOT(ISERROR(SEARCH("&lt;",O91)))</formula>
    </cfRule>
  </conditionalFormatting>
  <conditionalFormatting sqref="N94:N95">
    <cfRule type="containsText" priority="193" stopIfTrue="1" operator="containsText" text="&lt;">
      <formula>NOT(ISERROR(SEARCH("&lt;",N94)))</formula>
    </cfRule>
  </conditionalFormatting>
  <conditionalFormatting sqref="N101:N102">
    <cfRule type="containsText" priority="195" stopIfTrue="1" operator="containsText" text="&lt;">
      <formula>NOT(ISERROR(SEARCH("&lt;",N101)))</formula>
    </cfRule>
  </conditionalFormatting>
  <conditionalFormatting sqref="N91:N92">
    <cfRule type="containsText" priority="194" stopIfTrue="1" operator="containsText" text="&lt;">
      <formula>NOT(ISERROR(SEARCH("&lt;",N91)))</formula>
    </cfRule>
  </conditionalFormatting>
  <conditionalFormatting sqref="M91:M92">
    <cfRule type="containsText" priority="192" stopIfTrue="1" operator="containsText" text="&lt;">
      <formula>NOT(ISERROR(SEARCH("&lt;",M91)))</formula>
    </cfRule>
  </conditionalFormatting>
  <conditionalFormatting sqref="L101:L102">
    <cfRule type="containsText" priority="189" stopIfTrue="1" operator="containsText" text="&lt;">
      <formula>NOT(ISERROR(SEARCH("&lt;",L101)))</formula>
    </cfRule>
  </conditionalFormatting>
  <conditionalFormatting sqref="L91:L92">
    <cfRule type="containsText" priority="188" stopIfTrue="1" operator="containsText" text="&lt;">
      <formula>NOT(ISERROR(SEARCH("&lt;",L91)))</formula>
    </cfRule>
  </conditionalFormatting>
  <conditionalFormatting sqref="M101:M102">
    <cfRule type="containsText" priority="185" stopIfTrue="1" operator="containsText" text="&lt;">
      <formula>NOT(ISERROR(SEARCH("&lt;",M101)))</formula>
    </cfRule>
  </conditionalFormatting>
  <conditionalFormatting sqref="M94:M95">
    <cfRule type="containsText" priority="184" stopIfTrue="1" operator="containsText" text="&lt;">
      <formula>NOT(ISERROR(SEARCH("&lt;",M94)))</formula>
    </cfRule>
  </conditionalFormatting>
  <conditionalFormatting sqref="O101:O102">
    <cfRule type="containsText" priority="182" stopIfTrue="1" operator="containsText" text="&lt;">
      <formula>NOT(ISERROR(SEARCH("&lt;",O101)))</formula>
    </cfRule>
  </conditionalFormatting>
  <conditionalFormatting sqref="O94:O95">
    <cfRule type="containsText" priority="181" stopIfTrue="1" operator="containsText" text="&lt;">
      <formula>NOT(ISERROR(SEARCH("&lt;",O94)))</formula>
    </cfRule>
  </conditionalFormatting>
  <conditionalFormatting sqref="L127 L146:L147">
    <cfRule type="containsText" priority="175" stopIfTrue="1" operator="containsText" text="&lt;">
      <formula>NOT(ISERROR(SEARCH("&lt;",L127)))</formula>
    </cfRule>
  </conditionalFormatting>
  <conditionalFormatting sqref="L126">
    <cfRule type="containsText" priority="174" stopIfTrue="1" operator="containsText" text="&lt;">
      <formula>NOT(ISERROR(SEARCH("&lt;",L126)))</formula>
    </cfRule>
  </conditionalFormatting>
  <conditionalFormatting sqref="N146:N147">
    <cfRule type="containsText" priority="173" stopIfTrue="1" operator="containsText" text="&lt;">
      <formula>NOT(ISERROR(SEARCH("&lt;",N146)))</formula>
    </cfRule>
  </conditionalFormatting>
  <conditionalFormatting sqref="N127">
    <cfRule type="containsText" priority="172" stopIfTrue="1" operator="containsText" text="&lt;">
      <formula>NOT(ISERROR(SEARCH("&lt;",N127)))</formula>
    </cfRule>
  </conditionalFormatting>
  <conditionalFormatting sqref="N126">
    <cfRule type="containsText" priority="171" stopIfTrue="1" operator="containsText" text="&lt;">
      <formula>NOT(ISERROR(SEARCH("&lt;",N126)))</formula>
    </cfRule>
  </conditionalFormatting>
  <conditionalFormatting sqref="M127">
    <cfRule type="containsText" priority="170" stopIfTrue="1" operator="containsText" text="&lt;">
      <formula>NOT(ISERROR(SEARCH("&lt;",M127)))</formula>
    </cfRule>
  </conditionalFormatting>
  <conditionalFormatting sqref="M126">
    <cfRule type="containsText" priority="169" stopIfTrue="1" operator="containsText" text="&lt;">
      <formula>NOT(ISERROR(SEARCH("&lt;",M126)))</formula>
    </cfRule>
  </conditionalFormatting>
  <conditionalFormatting sqref="O127">
    <cfRule type="containsText" priority="168" stopIfTrue="1" operator="containsText" text="&lt;">
      <formula>NOT(ISERROR(SEARCH("&lt;",O127)))</formula>
    </cfRule>
  </conditionalFormatting>
  <conditionalFormatting sqref="O126">
    <cfRule type="containsText" priority="167" stopIfTrue="1" operator="containsText" text="&lt;">
      <formula>NOT(ISERROR(SEARCH("&lt;",O126)))</formula>
    </cfRule>
  </conditionalFormatting>
  <conditionalFormatting sqref="M146:M147">
    <cfRule type="containsText" priority="166" stopIfTrue="1" operator="containsText" text="&lt;">
      <formula>NOT(ISERROR(SEARCH("&lt;",M146)))</formula>
    </cfRule>
  </conditionalFormatting>
  <conditionalFormatting sqref="O146:O147">
    <cfRule type="containsText" priority="165" stopIfTrue="1" operator="containsText" text="&lt;">
      <formula>NOT(ISERROR(SEARCH("&lt;",O146)))</formula>
    </cfRule>
  </conditionalFormatting>
  <conditionalFormatting sqref="N186:N187">
    <cfRule type="containsText" priority="156" stopIfTrue="1" operator="containsText" text="&lt;">
      <formula>NOT(ISERROR(SEARCH("&lt;",N186)))</formula>
    </cfRule>
  </conditionalFormatting>
  <conditionalFormatting sqref="O186:O187">
    <cfRule type="containsText" priority="154" stopIfTrue="1" operator="containsText" text="&lt;">
      <formula>NOT(ISERROR(SEARCH("&lt;",O186)))</formula>
    </cfRule>
  </conditionalFormatting>
  <conditionalFormatting sqref="M186:M187">
    <cfRule type="containsText" priority="155" stopIfTrue="1" operator="containsText" text="&lt;">
      <formula>NOT(ISERROR(SEARCH("&lt;",M186)))</formula>
    </cfRule>
  </conditionalFormatting>
  <conditionalFormatting sqref="L186:L187">
    <cfRule type="containsText" priority="152" stopIfTrue="1" operator="containsText" text="&lt;">
      <formula>NOT(ISERROR(SEARCH("&lt;",L186)))</formula>
    </cfRule>
  </conditionalFormatting>
  <conditionalFormatting sqref="L180:L181">
    <cfRule type="containsText" priority="151" stopIfTrue="1" operator="containsText" text="&lt;">
      <formula>NOT(ISERROR(SEARCH("&lt;",L180)))</formula>
    </cfRule>
  </conditionalFormatting>
  <conditionalFormatting sqref="O216">
    <cfRule type="containsText" priority="149" stopIfTrue="1" operator="containsText" text="&lt;">
      <formula>NOT(ISERROR(SEARCH("&lt;",O216)))</formula>
    </cfRule>
  </conditionalFormatting>
  <conditionalFormatting sqref="N180:N181">
    <cfRule type="containsText" priority="148" stopIfTrue="1" operator="containsText" text="&lt;">
      <formula>NOT(ISERROR(SEARCH("&lt;",N180)))</formula>
    </cfRule>
  </conditionalFormatting>
  <conditionalFormatting sqref="O180:O181">
    <cfRule type="containsText" priority="146" stopIfTrue="1" operator="containsText" text="&lt;">
      <formula>NOT(ISERROR(SEARCH("&lt;",O180)))</formula>
    </cfRule>
  </conditionalFormatting>
  <conditionalFormatting sqref="M180:M181">
    <cfRule type="containsText" priority="147" stopIfTrue="1" operator="containsText" text="&lt;">
      <formula>NOT(ISERROR(SEARCH("&lt;",M180)))</formula>
    </cfRule>
  </conditionalFormatting>
  <conditionalFormatting sqref="I5">
    <cfRule type="cellIs" dxfId="202" priority="30" operator="lessThan">
      <formula>6.5</formula>
    </cfRule>
    <cfRule type="cellIs" dxfId="201" priority="31" operator="greaterThan">
      <formula>8</formula>
    </cfRule>
  </conditionalFormatting>
  <conditionalFormatting sqref="I30">
    <cfRule type="containsText" dxfId="200" priority="28" stopIfTrue="1" operator="containsText" text="&lt;">
      <formula>NOT(ISERROR(SEARCH("&lt;",I30)))</formula>
    </cfRule>
    <cfRule type="cellIs" dxfId="199" priority="29" operator="greaterThan">
      <formula>$E$30</formula>
    </cfRule>
  </conditionalFormatting>
  <conditionalFormatting sqref="I23">
    <cfRule type="containsText" dxfId="198" priority="26" stopIfTrue="1" operator="containsText" text="&lt;">
      <formula>NOT(ISERROR(SEARCH("&lt;",I23)))</formula>
    </cfRule>
    <cfRule type="cellIs" dxfId="197" priority="27" operator="greaterThan">
      <formula>$E$23</formula>
    </cfRule>
  </conditionalFormatting>
  <conditionalFormatting sqref="I21">
    <cfRule type="containsText" dxfId="196" priority="24" stopIfTrue="1" operator="containsText" text="&lt;">
      <formula>NOT(ISERROR(SEARCH("&lt;",I21)))</formula>
    </cfRule>
    <cfRule type="cellIs" dxfId="195" priority="25" operator="greaterThan">
      <formula>$E$21</formula>
    </cfRule>
  </conditionalFormatting>
  <conditionalFormatting sqref="I20">
    <cfRule type="containsText" priority="22" stopIfTrue="1" operator="containsText" text="&lt;">
      <formula>NOT(ISERROR(SEARCH("&lt;",I20)))</formula>
    </cfRule>
    <cfRule type="cellIs" dxfId="194" priority="23" operator="greaterThan">
      <formula>#REF!</formula>
    </cfRule>
  </conditionalFormatting>
  <conditionalFormatting sqref="L148:L166">
    <cfRule type="containsText" priority="21" stopIfTrue="1" operator="containsText" text="&lt;">
      <formula>NOT(ISERROR(SEARCH("&lt;",L148)))</formula>
    </cfRule>
  </conditionalFormatting>
  <conditionalFormatting sqref="L82:L90">
    <cfRule type="containsText" priority="20" stopIfTrue="1" operator="containsText" text="&lt;">
      <formula>NOT(ISERROR(SEARCH("&lt;",L82)))</formula>
    </cfRule>
  </conditionalFormatting>
  <conditionalFormatting sqref="L103:L106">
    <cfRule type="containsText" priority="19" stopIfTrue="1" operator="containsText" text="&lt;">
      <formula>NOT(ISERROR(SEARCH("&lt;",L103)))</formula>
    </cfRule>
  </conditionalFormatting>
  <conditionalFormatting sqref="L94:L95">
    <cfRule type="containsText" priority="18" stopIfTrue="1" operator="containsText" text="&lt;">
      <formula>NOT(ISERROR(SEARCH("&lt;",L94)))</formula>
    </cfRule>
  </conditionalFormatting>
  <conditionalFormatting sqref="L93">
    <cfRule type="containsText" priority="17" stopIfTrue="1" operator="containsText" text="&lt;">
      <formula>NOT(ISERROR(SEARCH("&lt;",L93)))</formula>
    </cfRule>
  </conditionalFormatting>
  <conditionalFormatting sqref="L96:L100">
    <cfRule type="containsText" priority="16" stopIfTrue="1" operator="containsText" text="&lt;">
      <formula>NOT(ISERROR(SEARCH("&lt;",L96)))</formula>
    </cfRule>
  </conditionalFormatting>
  <conditionalFormatting sqref="L188:L215">
    <cfRule type="containsText" priority="15" stopIfTrue="1" operator="containsText" text="&lt;">
      <formula>NOT(ISERROR(SEARCH("&lt;",L188)))</formula>
    </cfRule>
  </conditionalFormatting>
  <conditionalFormatting sqref="L71">
    <cfRule type="cellIs" dxfId="193" priority="14" operator="greaterThan">
      <formula>$E$73</formula>
    </cfRule>
  </conditionalFormatting>
  <conditionalFormatting sqref="L71:L79">
    <cfRule type="containsText" priority="13" stopIfTrue="1" operator="containsText" text="&lt;">
      <formula>NOT(ISERROR(SEARCH("&lt;",L71)))</formula>
    </cfRule>
  </conditionalFormatting>
  <conditionalFormatting sqref="L171:L179">
    <cfRule type="cellIs" dxfId="192" priority="12" operator="greaterThan">
      <formula>$E$161</formula>
    </cfRule>
  </conditionalFormatting>
  <conditionalFormatting sqref="L171:L179">
    <cfRule type="containsText" priority="11" stopIfTrue="1" operator="containsText" text="&lt;">
      <formula>NOT(ISERROR(SEARCH("&lt;",L171)))</formula>
    </cfRule>
  </conditionalFormatting>
  <conditionalFormatting sqref="L182:L185">
    <cfRule type="cellIs" dxfId="191" priority="10" operator="greaterThan">
      <formula>$E$161</formula>
    </cfRule>
  </conditionalFormatting>
  <conditionalFormatting sqref="L182:L185">
    <cfRule type="containsText" priority="9" stopIfTrue="1" operator="containsText" text="&lt;">
      <formula>NOT(ISERROR(SEARCH("&lt;",L182)))</formula>
    </cfRule>
  </conditionalFormatting>
  <conditionalFormatting sqref="L128:L145">
    <cfRule type="containsText" priority="8" stopIfTrue="1" operator="containsText" text="&lt;">
      <formula>NOT(ISERROR(SEARCH("&lt;",L128)))</formula>
    </cfRule>
  </conditionalFormatting>
  <conditionalFormatting sqref="L117">
    <cfRule type="containsText" priority="7" stopIfTrue="1" operator="containsText" text="&lt;">
      <formula>NOT(ISERROR(SEARCH("&lt;",L117)))</formula>
    </cfRule>
  </conditionalFormatting>
  <conditionalFormatting sqref="M63:O63">
    <cfRule type="cellIs" dxfId="190" priority="4" operator="greaterThan">
      <formula>$E$63</formula>
    </cfRule>
  </conditionalFormatting>
  <conditionalFormatting sqref="M63:O64">
    <cfRule type="containsText" priority="3" stopIfTrue="1" operator="containsText" text="&lt;">
      <formula>NOT(ISERROR(SEARCH("&lt;",M63)))</formula>
    </cfRule>
  </conditionalFormatting>
  <conditionalFormatting sqref="M61:O61">
    <cfRule type="containsText" priority="2" stopIfTrue="1" operator="containsText" text="&lt;">
      <formula>NOT(ISERROR(SEARCH("&lt;",M61)))</formula>
    </cfRule>
  </conditionalFormatting>
  <conditionalFormatting sqref="M108:O108">
    <cfRule type="containsText" priority="1" stopIfTrue="1" operator="containsText" text="&lt;">
      <formula>NOT(ISERROR(SEARCH("&lt;",M108)))</formula>
    </cfRule>
  </conditionalFormatting>
  <printOptions horizontalCentered="1"/>
  <pageMargins left="0" right="0" top="0" bottom="0" header="0.51181102362204722" footer="0"/>
  <pageSetup paperSize="8" scale="83" fitToHeight="0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S298"/>
  <sheetViews>
    <sheetView zoomScaleNormal="100" workbookViewId="0">
      <pane ySplit="1" topLeftCell="A2" activePane="bottomLeft" state="frozen"/>
      <selection pane="bottomLeft" activeCell="M20" sqref="M20:N20"/>
    </sheetView>
  </sheetViews>
  <sheetFormatPr defaultRowHeight="12.75" x14ac:dyDescent="0.2"/>
  <cols>
    <col min="1" max="1" width="36.5703125" style="13" customWidth="1"/>
    <col min="2" max="2" width="7.5703125" style="13" bestFit="1" customWidth="1"/>
    <col min="3" max="3" width="7" style="13" bestFit="1" customWidth="1"/>
    <col min="4" max="4" width="9.7109375" style="13" bestFit="1" customWidth="1"/>
    <col min="5" max="5" width="9.7109375" style="22" bestFit="1" customWidth="1"/>
    <col min="6" max="6" width="9.7109375" style="22" customWidth="1"/>
    <col min="7" max="7" width="8.7109375" style="57" customWidth="1"/>
    <col min="8" max="8" width="14" style="9" bestFit="1" customWidth="1"/>
    <col min="9" max="12" width="10.140625" style="9" bestFit="1" customWidth="1"/>
    <col min="13" max="13" width="7.5703125" style="22" bestFit="1" customWidth="1"/>
    <col min="14" max="14" width="8.5703125" style="135" bestFit="1" customWidth="1"/>
    <col min="15" max="15" width="7.7109375" style="9" bestFit="1" customWidth="1"/>
    <col min="16" max="16" width="8.85546875" style="9"/>
  </cols>
  <sheetData>
    <row r="1" spans="1:16" ht="47.25" customHeight="1" x14ac:dyDescent="0.2">
      <c r="A1" s="118" t="s">
        <v>137</v>
      </c>
      <c r="B1" s="162" t="s">
        <v>12</v>
      </c>
      <c r="C1" s="118" t="s">
        <v>13</v>
      </c>
      <c r="D1" s="150" t="s">
        <v>154</v>
      </c>
      <c r="E1" s="54" t="s">
        <v>11</v>
      </c>
      <c r="F1" s="54" t="s">
        <v>270</v>
      </c>
      <c r="G1" s="54" t="s">
        <v>148</v>
      </c>
      <c r="H1" s="54" t="s">
        <v>129</v>
      </c>
      <c r="I1" s="15" t="s">
        <v>147</v>
      </c>
      <c r="J1" s="15" t="s">
        <v>147</v>
      </c>
      <c r="K1" s="118" t="s">
        <v>147</v>
      </c>
      <c r="L1" s="118" t="s">
        <v>147</v>
      </c>
      <c r="M1" s="150" t="s">
        <v>0</v>
      </c>
      <c r="N1" s="54" t="s">
        <v>1</v>
      </c>
      <c r="O1" s="157" t="s">
        <v>2</v>
      </c>
      <c r="P1" s="156"/>
    </row>
    <row r="2" spans="1:16" x14ac:dyDescent="0.2">
      <c r="A2" s="119" t="s">
        <v>254</v>
      </c>
      <c r="B2" s="154"/>
      <c r="C2" s="119"/>
      <c r="D2" s="154"/>
      <c r="E2" s="14"/>
      <c r="F2" s="14"/>
      <c r="G2" s="58"/>
      <c r="H2" s="5"/>
      <c r="I2" s="50" t="s">
        <v>135</v>
      </c>
      <c r="J2" s="50" t="s">
        <v>135</v>
      </c>
      <c r="K2" s="50" t="s">
        <v>135</v>
      </c>
      <c r="L2" s="50" t="s">
        <v>135</v>
      </c>
      <c r="M2" s="151"/>
      <c r="N2" s="330"/>
      <c r="O2" s="163"/>
      <c r="P2" s="156"/>
    </row>
    <row r="3" spans="1:16" x14ac:dyDescent="0.2">
      <c r="A3" s="119" t="s">
        <v>255</v>
      </c>
      <c r="B3" s="154"/>
      <c r="C3" s="119"/>
      <c r="D3" s="154"/>
      <c r="E3" s="14"/>
      <c r="F3" s="14"/>
      <c r="G3" s="58"/>
      <c r="H3" s="5"/>
      <c r="I3" s="50">
        <v>43860</v>
      </c>
      <c r="J3" s="50">
        <v>43937</v>
      </c>
      <c r="K3" s="309">
        <v>44041</v>
      </c>
      <c r="L3" s="317">
        <v>44116</v>
      </c>
      <c r="M3" s="152"/>
      <c r="N3" s="123"/>
      <c r="O3" s="35"/>
      <c r="P3" s="156"/>
    </row>
    <row r="4" spans="1:16" x14ac:dyDescent="0.2">
      <c r="A4" s="119"/>
      <c r="B4" s="154"/>
      <c r="C4" s="119"/>
      <c r="D4" s="154"/>
      <c r="E4" s="28"/>
      <c r="F4" s="28"/>
      <c r="G4" s="58"/>
      <c r="H4" s="5"/>
      <c r="I4" s="119" t="s">
        <v>231</v>
      </c>
      <c r="J4" s="107"/>
      <c r="K4" s="107"/>
      <c r="L4" s="119"/>
      <c r="M4" s="152"/>
      <c r="N4" s="123"/>
      <c r="O4" s="35"/>
      <c r="P4" s="156"/>
    </row>
    <row r="5" spans="1:16" x14ac:dyDescent="0.2">
      <c r="A5" s="121" t="s">
        <v>14</v>
      </c>
      <c r="B5" s="175" t="s">
        <v>15</v>
      </c>
      <c r="C5" s="171">
        <v>0.01</v>
      </c>
      <c r="D5" s="178">
        <v>6.5</v>
      </c>
      <c r="E5" s="26">
        <v>8</v>
      </c>
      <c r="F5" s="26"/>
      <c r="G5" s="17">
        <v>4</v>
      </c>
      <c r="H5" s="17">
        <f t="shared" ref="H5:H6" si="0">COUNTA(I5:L5)</f>
        <v>3</v>
      </c>
      <c r="I5" s="4"/>
      <c r="J5" s="125">
        <v>6</v>
      </c>
      <c r="K5" s="70">
        <v>6.4</v>
      </c>
      <c r="L5" s="18">
        <v>6.29</v>
      </c>
      <c r="M5" s="337">
        <f>MIN(I5:L5)</f>
        <v>6</v>
      </c>
      <c r="N5" s="125">
        <f>AVERAGE(I5:L5)</f>
        <v>6.23</v>
      </c>
      <c r="O5" s="136">
        <f>MAX(I5:L5)</f>
        <v>6.4</v>
      </c>
      <c r="P5" s="156"/>
    </row>
    <row r="6" spans="1:16" x14ac:dyDescent="0.2">
      <c r="A6" s="121" t="s">
        <v>145</v>
      </c>
      <c r="B6" s="175" t="s">
        <v>130</v>
      </c>
      <c r="C6" s="171">
        <v>1</v>
      </c>
      <c r="D6" s="178"/>
      <c r="E6" s="4"/>
      <c r="F6" s="4"/>
      <c r="G6" s="17">
        <v>4</v>
      </c>
      <c r="H6" s="17">
        <f t="shared" si="0"/>
        <v>3</v>
      </c>
      <c r="I6" s="4"/>
      <c r="J6" s="80">
        <v>2280</v>
      </c>
      <c r="K6" s="18">
        <v>2240</v>
      </c>
      <c r="L6" s="18">
        <v>2310</v>
      </c>
      <c r="M6" s="338">
        <f>MIN(I6:L6)</f>
        <v>2240</v>
      </c>
      <c r="N6" s="132">
        <f>AVERAGE(I6:L6)</f>
        <v>2276.6666666666665</v>
      </c>
      <c r="O6" s="327">
        <f>MAX(I6:L6)</f>
        <v>2310</v>
      </c>
      <c r="P6" s="156"/>
    </row>
    <row r="7" spans="1:16" x14ac:dyDescent="0.2">
      <c r="A7" s="121" t="s">
        <v>18</v>
      </c>
      <c r="B7" s="175" t="s">
        <v>17</v>
      </c>
      <c r="C7" s="171">
        <v>1</v>
      </c>
      <c r="D7" s="178"/>
      <c r="E7" s="4"/>
      <c r="F7" s="4"/>
      <c r="G7" s="53"/>
      <c r="H7" s="17"/>
      <c r="J7" s="80"/>
      <c r="K7" s="18"/>
      <c r="L7" s="18"/>
      <c r="M7" s="284"/>
      <c r="N7" s="125"/>
      <c r="O7" s="129"/>
      <c r="P7" s="156"/>
    </row>
    <row r="8" spans="1:16" x14ac:dyDescent="0.2">
      <c r="A8" s="121" t="s">
        <v>19</v>
      </c>
      <c r="B8" s="175" t="s">
        <v>17</v>
      </c>
      <c r="C8" s="171">
        <v>1</v>
      </c>
      <c r="D8" s="178"/>
      <c r="E8" s="4"/>
      <c r="F8" s="4"/>
      <c r="G8" s="17">
        <v>4</v>
      </c>
      <c r="H8" s="17">
        <f t="shared" ref="H8:H19" si="1">COUNTA(I8:L8)</f>
        <v>3</v>
      </c>
      <c r="I8" s="38"/>
      <c r="J8" s="49" t="s">
        <v>225</v>
      </c>
      <c r="K8" s="34" t="s">
        <v>225</v>
      </c>
      <c r="L8" s="34" t="s">
        <v>225</v>
      </c>
      <c r="M8" s="167" t="s">
        <v>276</v>
      </c>
      <c r="N8" s="148" t="s">
        <v>277</v>
      </c>
      <c r="O8" s="170" t="s">
        <v>276</v>
      </c>
      <c r="P8" s="156"/>
    </row>
    <row r="9" spans="1:16" x14ac:dyDescent="0.2">
      <c r="A9" s="121" t="s">
        <v>20</v>
      </c>
      <c r="B9" s="175" t="s">
        <v>17</v>
      </c>
      <c r="C9" s="171">
        <v>1</v>
      </c>
      <c r="D9" s="178"/>
      <c r="E9" s="4"/>
      <c r="F9" s="4"/>
      <c r="G9" s="17">
        <v>4</v>
      </c>
      <c r="H9" s="17">
        <f t="shared" si="1"/>
        <v>3</v>
      </c>
      <c r="I9" s="38"/>
      <c r="J9" s="49" t="s">
        <v>225</v>
      </c>
      <c r="K9" s="34" t="s">
        <v>225</v>
      </c>
      <c r="L9" s="34" t="s">
        <v>225</v>
      </c>
      <c r="M9" s="167" t="s">
        <v>276</v>
      </c>
      <c r="N9" s="148" t="s">
        <v>277</v>
      </c>
      <c r="O9" s="170" t="s">
        <v>276</v>
      </c>
      <c r="P9" s="156"/>
    </row>
    <row r="10" spans="1:16" x14ac:dyDescent="0.2">
      <c r="A10" s="121" t="s">
        <v>21</v>
      </c>
      <c r="B10" s="175" t="s">
        <v>17</v>
      </c>
      <c r="C10" s="171">
        <v>1</v>
      </c>
      <c r="D10" s="178"/>
      <c r="E10" s="4"/>
      <c r="F10" s="4"/>
      <c r="G10" s="17">
        <v>4</v>
      </c>
      <c r="H10" s="17">
        <f t="shared" si="1"/>
        <v>3</v>
      </c>
      <c r="I10" s="38"/>
      <c r="J10" s="80">
        <v>175</v>
      </c>
      <c r="K10" s="18">
        <v>355</v>
      </c>
      <c r="L10" s="18">
        <v>279</v>
      </c>
      <c r="M10" s="284">
        <f t="shared" ref="M10:M21" si="2">MIN(I10:L10)</f>
        <v>175</v>
      </c>
      <c r="N10" s="132">
        <f t="shared" ref="N10:N21" si="3">AVERAGE(I10:L10)</f>
        <v>269.66666666666669</v>
      </c>
      <c r="O10" s="129">
        <f t="shared" ref="O10:O21" si="4">MAX(I10:L10)</f>
        <v>355</v>
      </c>
      <c r="P10" s="156"/>
    </row>
    <row r="11" spans="1:16" x14ac:dyDescent="0.2">
      <c r="A11" s="121" t="s">
        <v>22</v>
      </c>
      <c r="B11" s="175" t="s">
        <v>17</v>
      </c>
      <c r="C11" s="171">
        <v>1</v>
      </c>
      <c r="D11" s="178"/>
      <c r="E11" s="4"/>
      <c r="F11" s="4"/>
      <c r="G11" s="17">
        <v>4</v>
      </c>
      <c r="H11" s="17">
        <f>COUNTA(I11:L11)</f>
        <v>3</v>
      </c>
      <c r="I11" s="4"/>
      <c r="J11" s="80">
        <v>175</v>
      </c>
      <c r="K11" s="18">
        <v>355</v>
      </c>
      <c r="L11" s="18">
        <v>279</v>
      </c>
      <c r="M11" s="284">
        <f t="shared" si="2"/>
        <v>175</v>
      </c>
      <c r="N11" s="132">
        <f t="shared" si="3"/>
        <v>269.66666666666669</v>
      </c>
      <c r="O11" s="129">
        <f t="shared" si="4"/>
        <v>355</v>
      </c>
      <c r="P11" s="156"/>
    </row>
    <row r="12" spans="1:16" x14ac:dyDescent="0.2">
      <c r="A12" s="121" t="s">
        <v>23</v>
      </c>
      <c r="B12" s="175" t="s">
        <v>17</v>
      </c>
      <c r="C12" s="171">
        <v>1</v>
      </c>
      <c r="D12" s="178"/>
      <c r="E12" s="4"/>
      <c r="F12" s="4"/>
      <c r="G12" s="17">
        <v>4</v>
      </c>
      <c r="H12" s="17">
        <f t="shared" si="1"/>
        <v>3</v>
      </c>
      <c r="I12" s="4"/>
      <c r="J12" s="80">
        <v>54</v>
      </c>
      <c r="K12" s="18">
        <v>28</v>
      </c>
      <c r="L12" s="18">
        <v>13</v>
      </c>
      <c r="M12" s="284">
        <f t="shared" si="2"/>
        <v>13</v>
      </c>
      <c r="N12" s="132">
        <f t="shared" si="3"/>
        <v>31.666666666666668</v>
      </c>
      <c r="O12" s="129">
        <f t="shared" si="4"/>
        <v>54</v>
      </c>
      <c r="P12" s="156"/>
    </row>
    <row r="13" spans="1:16" x14ac:dyDescent="0.2">
      <c r="A13" s="121" t="s">
        <v>8</v>
      </c>
      <c r="B13" s="175" t="s">
        <v>17</v>
      </c>
      <c r="C13" s="171">
        <v>1</v>
      </c>
      <c r="D13" s="178"/>
      <c r="E13" s="4"/>
      <c r="F13" s="4"/>
      <c r="G13" s="17">
        <v>4</v>
      </c>
      <c r="H13" s="17">
        <f t="shared" si="1"/>
        <v>3</v>
      </c>
      <c r="I13" s="4"/>
      <c r="J13" s="80">
        <v>658</v>
      </c>
      <c r="K13" s="18">
        <v>537</v>
      </c>
      <c r="L13" s="18">
        <v>539</v>
      </c>
      <c r="M13" s="284">
        <f t="shared" si="2"/>
        <v>537</v>
      </c>
      <c r="N13" s="132">
        <f t="shared" si="3"/>
        <v>578</v>
      </c>
      <c r="O13" s="129">
        <f t="shared" si="4"/>
        <v>658</v>
      </c>
      <c r="P13" s="156"/>
    </row>
    <row r="14" spans="1:16" x14ac:dyDescent="0.2">
      <c r="A14" s="121" t="s">
        <v>7</v>
      </c>
      <c r="B14" s="175" t="s">
        <v>17</v>
      </c>
      <c r="C14" s="171">
        <v>1</v>
      </c>
      <c r="D14" s="178"/>
      <c r="E14" s="4"/>
      <c r="F14" s="4"/>
      <c r="G14" s="17">
        <v>4</v>
      </c>
      <c r="H14" s="17">
        <f t="shared" si="1"/>
        <v>3</v>
      </c>
      <c r="I14" s="4"/>
      <c r="J14" s="80">
        <v>8</v>
      </c>
      <c r="K14" s="18">
        <v>24</v>
      </c>
      <c r="L14" s="18">
        <v>18</v>
      </c>
      <c r="M14" s="284">
        <f t="shared" si="2"/>
        <v>8</v>
      </c>
      <c r="N14" s="146">
        <f t="shared" si="3"/>
        <v>16.666666666666668</v>
      </c>
      <c r="O14" s="129">
        <f t="shared" si="4"/>
        <v>24</v>
      </c>
      <c r="P14" s="156"/>
    </row>
    <row r="15" spans="1:16" x14ac:dyDescent="0.2">
      <c r="A15" s="121" t="s">
        <v>24</v>
      </c>
      <c r="B15" s="175" t="s">
        <v>17</v>
      </c>
      <c r="C15" s="171">
        <v>1</v>
      </c>
      <c r="D15" s="178"/>
      <c r="E15" s="4"/>
      <c r="G15" s="56">
        <v>4</v>
      </c>
      <c r="H15" s="17">
        <f t="shared" si="1"/>
        <v>3</v>
      </c>
      <c r="I15" s="4"/>
      <c r="J15" s="80">
        <v>44</v>
      </c>
      <c r="K15" s="18">
        <v>36</v>
      </c>
      <c r="L15" s="18">
        <v>43</v>
      </c>
      <c r="M15" s="284">
        <f t="shared" si="2"/>
        <v>36</v>
      </c>
      <c r="N15" s="132">
        <f t="shared" si="3"/>
        <v>41</v>
      </c>
      <c r="O15" s="129">
        <f t="shared" si="4"/>
        <v>44</v>
      </c>
      <c r="P15" s="156"/>
    </row>
    <row r="16" spans="1:16" x14ac:dyDescent="0.2">
      <c r="A16" s="121" t="s">
        <v>25</v>
      </c>
      <c r="B16" s="175" t="s">
        <v>17</v>
      </c>
      <c r="C16" s="171">
        <v>1</v>
      </c>
      <c r="D16" s="178"/>
      <c r="E16" s="4"/>
      <c r="F16" s="4"/>
      <c r="G16" s="17">
        <v>4</v>
      </c>
      <c r="H16" s="17">
        <f t="shared" si="1"/>
        <v>3</v>
      </c>
      <c r="I16" s="4"/>
      <c r="J16" s="80">
        <v>337</v>
      </c>
      <c r="K16" s="18">
        <v>316</v>
      </c>
      <c r="L16" s="18">
        <v>334</v>
      </c>
      <c r="M16" s="284">
        <f t="shared" si="2"/>
        <v>316</v>
      </c>
      <c r="N16" s="132">
        <f t="shared" si="3"/>
        <v>329</v>
      </c>
      <c r="O16" s="129">
        <f t="shared" si="4"/>
        <v>337</v>
      </c>
      <c r="P16" s="156"/>
    </row>
    <row r="17" spans="1:16" x14ac:dyDescent="0.2">
      <c r="A17" s="121" t="s">
        <v>26</v>
      </c>
      <c r="B17" s="175" t="s">
        <v>17</v>
      </c>
      <c r="C17" s="171">
        <v>1</v>
      </c>
      <c r="D17" s="178"/>
      <c r="E17" s="4"/>
      <c r="F17" s="4"/>
      <c r="G17" s="53">
        <v>4</v>
      </c>
      <c r="H17" s="17">
        <f t="shared" si="1"/>
        <v>3</v>
      </c>
      <c r="I17" s="4"/>
      <c r="J17" s="80">
        <v>11</v>
      </c>
      <c r="K17" s="18">
        <v>23</v>
      </c>
      <c r="L17" s="18">
        <v>12</v>
      </c>
      <c r="M17" s="284">
        <f t="shared" si="2"/>
        <v>11</v>
      </c>
      <c r="N17" s="146">
        <f t="shared" si="3"/>
        <v>15.333333333333334</v>
      </c>
      <c r="O17" s="129">
        <f t="shared" si="4"/>
        <v>23</v>
      </c>
      <c r="P17" s="156"/>
    </row>
    <row r="18" spans="1:16" x14ac:dyDescent="0.2">
      <c r="A18" s="121" t="s">
        <v>138</v>
      </c>
      <c r="B18" s="175" t="s">
        <v>17</v>
      </c>
      <c r="C18" s="171">
        <v>1E-3</v>
      </c>
      <c r="D18" s="178"/>
      <c r="E18" s="24">
        <v>1.9</v>
      </c>
      <c r="F18" s="24"/>
      <c r="G18" s="17">
        <v>4</v>
      </c>
      <c r="H18" s="17">
        <f t="shared" si="1"/>
        <v>3</v>
      </c>
      <c r="I18" s="4"/>
      <c r="J18" s="80">
        <v>0.43099999999999999</v>
      </c>
      <c r="K18" s="18">
        <v>0.65800000000000003</v>
      </c>
      <c r="L18" s="18">
        <v>0.69699999999999995</v>
      </c>
      <c r="M18" s="284">
        <f t="shared" si="2"/>
        <v>0.43099999999999999</v>
      </c>
      <c r="N18" s="303">
        <f t="shared" si="3"/>
        <v>0.59533333333333338</v>
      </c>
      <c r="O18" s="129">
        <f t="shared" si="4"/>
        <v>0.69699999999999995</v>
      </c>
      <c r="P18" s="156"/>
    </row>
    <row r="19" spans="1:16" x14ac:dyDescent="0.2">
      <c r="A19" s="121" t="s">
        <v>139</v>
      </c>
      <c r="B19" s="175" t="s">
        <v>17</v>
      </c>
      <c r="C19" s="171">
        <v>5.0000000000000001E-3</v>
      </c>
      <c r="D19" s="178"/>
      <c r="E19" s="4"/>
      <c r="F19" s="4"/>
      <c r="G19" s="17">
        <v>4</v>
      </c>
      <c r="H19" s="17">
        <f t="shared" si="1"/>
        <v>3</v>
      </c>
      <c r="I19" s="4"/>
      <c r="J19" s="146">
        <v>46.9</v>
      </c>
      <c r="K19" s="18">
        <v>33.9</v>
      </c>
      <c r="L19" s="116">
        <v>28</v>
      </c>
      <c r="M19" s="284">
        <f t="shared" si="2"/>
        <v>28</v>
      </c>
      <c r="N19" s="146">
        <f t="shared" si="3"/>
        <v>36.266666666666666</v>
      </c>
      <c r="O19" s="129">
        <f t="shared" si="4"/>
        <v>46.9</v>
      </c>
      <c r="P19" s="156"/>
    </row>
    <row r="20" spans="1:16" x14ac:dyDescent="0.2">
      <c r="A20" s="121" t="s">
        <v>32</v>
      </c>
      <c r="B20" s="175" t="s">
        <v>17</v>
      </c>
      <c r="C20" s="171">
        <v>0.1</v>
      </c>
      <c r="D20" s="178"/>
      <c r="E20" s="4"/>
      <c r="F20" s="4"/>
      <c r="G20" s="17">
        <v>4</v>
      </c>
      <c r="H20" s="17">
        <f t="shared" ref="H20:H30" si="5">COUNTA(I20:L20)</f>
        <v>3</v>
      </c>
      <c r="I20" s="4"/>
      <c r="J20" s="49" t="s">
        <v>265</v>
      </c>
      <c r="K20" s="18">
        <v>0.1</v>
      </c>
      <c r="L20" s="18">
        <v>0.2</v>
      </c>
      <c r="M20" s="167" t="s">
        <v>276</v>
      </c>
      <c r="N20" s="148" t="s">
        <v>277</v>
      </c>
      <c r="O20" s="129">
        <f t="shared" si="4"/>
        <v>0.2</v>
      </c>
      <c r="P20" s="156"/>
    </row>
    <row r="21" spans="1:16" x14ac:dyDescent="0.2">
      <c r="A21" s="121" t="s">
        <v>33</v>
      </c>
      <c r="B21" s="175" t="s">
        <v>17</v>
      </c>
      <c r="C21" s="171">
        <v>0.01</v>
      </c>
      <c r="D21" s="178"/>
      <c r="E21" s="24">
        <v>0.9</v>
      </c>
      <c r="F21" s="24">
        <v>2.52</v>
      </c>
      <c r="G21" s="17">
        <v>4</v>
      </c>
      <c r="H21" s="17">
        <f t="shared" si="5"/>
        <v>3</v>
      </c>
      <c r="I21" s="33"/>
      <c r="J21" s="125">
        <v>8.42</v>
      </c>
      <c r="K21" s="70">
        <v>8.32</v>
      </c>
      <c r="L21" s="70">
        <v>9.8800000000000008</v>
      </c>
      <c r="M21" s="284">
        <f t="shared" si="2"/>
        <v>8.32</v>
      </c>
      <c r="N21" s="125">
        <f t="shared" si="3"/>
        <v>8.8733333333333348</v>
      </c>
      <c r="O21" s="129">
        <f t="shared" si="4"/>
        <v>9.8800000000000008</v>
      </c>
      <c r="P21" s="156"/>
    </row>
    <row r="22" spans="1:16" x14ac:dyDescent="0.2">
      <c r="A22" s="121" t="s">
        <v>34</v>
      </c>
      <c r="B22" s="175" t="s">
        <v>17</v>
      </c>
      <c r="C22" s="171">
        <v>0.01</v>
      </c>
      <c r="D22" s="178"/>
      <c r="E22" s="40"/>
      <c r="F22" s="40"/>
      <c r="G22" s="17">
        <v>4</v>
      </c>
      <c r="H22" s="17">
        <f t="shared" si="5"/>
        <v>3</v>
      </c>
      <c r="I22" s="38"/>
      <c r="J22" s="49" t="s">
        <v>253</v>
      </c>
      <c r="K22" s="34">
        <v>0.01</v>
      </c>
      <c r="L22" s="34" t="s">
        <v>253</v>
      </c>
      <c r="M22" s="167" t="s">
        <v>276</v>
      </c>
      <c r="N22" s="148" t="s">
        <v>277</v>
      </c>
      <c r="O22" s="170">
        <v>0.01</v>
      </c>
      <c r="P22" s="156"/>
    </row>
    <row r="23" spans="1:16" x14ac:dyDescent="0.2">
      <c r="A23" s="121" t="s">
        <v>35</v>
      </c>
      <c r="B23" s="175" t="s">
        <v>17</v>
      </c>
      <c r="C23" s="171">
        <v>0.01</v>
      </c>
      <c r="D23" s="178"/>
      <c r="E23" s="24">
        <v>0.7</v>
      </c>
      <c r="F23" s="24"/>
      <c r="G23" s="17">
        <v>4</v>
      </c>
      <c r="H23" s="17">
        <f t="shared" si="5"/>
        <v>3</v>
      </c>
      <c r="I23" s="38"/>
      <c r="J23" s="80" t="s">
        <v>253</v>
      </c>
      <c r="K23" s="34">
        <v>0.04</v>
      </c>
      <c r="L23" s="18" t="s">
        <v>253</v>
      </c>
      <c r="M23" s="167" t="s">
        <v>276</v>
      </c>
      <c r="N23" s="148" t="s">
        <v>277</v>
      </c>
      <c r="O23" s="170">
        <v>0.04</v>
      </c>
      <c r="P23" s="156"/>
    </row>
    <row r="24" spans="1:16" x14ac:dyDescent="0.2">
      <c r="A24" s="121" t="s">
        <v>36</v>
      </c>
      <c r="B24" s="175" t="s">
        <v>17</v>
      </c>
      <c r="C24" s="171">
        <v>0.01</v>
      </c>
      <c r="D24" s="178"/>
      <c r="E24" s="4"/>
      <c r="F24" s="4"/>
      <c r="G24" s="17">
        <v>4</v>
      </c>
      <c r="H24" s="17">
        <f t="shared" si="5"/>
        <v>3</v>
      </c>
      <c r="I24" s="38"/>
      <c r="J24" s="80" t="s">
        <v>253</v>
      </c>
      <c r="K24" s="34">
        <v>0.05</v>
      </c>
      <c r="L24" s="18" t="s">
        <v>253</v>
      </c>
      <c r="M24" s="167" t="s">
        <v>276</v>
      </c>
      <c r="N24" s="148" t="s">
        <v>277</v>
      </c>
      <c r="O24" s="170">
        <v>0.05</v>
      </c>
      <c r="P24" s="156"/>
    </row>
    <row r="25" spans="1:16" x14ac:dyDescent="0.2">
      <c r="A25" s="121" t="s">
        <v>37</v>
      </c>
      <c r="B25" s="175" t="s">
        <v>38</v>
      </c>
      <c r="C25" s="171">
        <v>0.01</v>
      </c>
      <c r="D25" s="178"/>
      <c r="E25" s="4"/>
      <c r="F25" s="4"/>
      <c r="G25" s="17">
        <v>4</v>
      </c>
      <c r="H25" s="17">
        <f t="shared" si="5"/>
        <v>3</v>
      </c>
      <c r="I25" s="4"/>
      <c r="J25" s="80">
        <v>23.2</v>
      </c>
      <c r="K25" s="116">
        <v>22.8</v>
      </c>
      <c r="L25" s="116">
        <v>21</v>
      </c>
      <c r="M25" s="339">
        <f t="shared" ref="M25:M29" si="6">MIN(I25:L25)</f>
        <v>21</v>
      </c>
      <c r="N25" s="131">
        <f t="shared" ref="N25:N29" si="7">AVERAGE(I25:L25)</f>
        <v>22.333333333333332</v>
      </c>
      <c r="O25" s="129">
        <f t="shared" ref="O25:O29" si="8">MAX(I25:L25)</f>
        <v>23.2</v>
      </c>
      <c r="P25" s="156"/>
    </row>
    <row r="26" spans="1:16" x14ac:dyDescent="0.2">
      <c r="A26" s="121" t="s">
        <v>39</v>
      </c>
      <c r="B26" s="175" t="s">
        <v>38</v>
      </c>
      <c r="C26" s="171">
        <v>0.01</v>
      </c>
      <c r="D26" s="178"/>
      <c r="E26" s="4"/>
      <c r="F26" s="4"/>
      <c r="G26" s="17">
        <v>4</v>
      </c>
      <c r="H26" s="17">
        <f t="shared" si="5"/>
        <v>3</v>
      </c>
      <c r="I26" s="4"/>
      <c r="J26" s="146">
        <v>19.600000000000001</v>
      </c>
      <c r="K26" s="18">
        <v>19.100000000000001</v>
      </c>
      <c r="L26" s="18">
        <v>19.3</v>
      </c>
      <c r="M26" s="284">
        <f t="shared" si="6"/>
        <v>19.100000000000001</v>
      </c>
      <c r="N26" s="131">
        <f t="shared" si="7"/>
        <v>19.333333333333332</v>
      </c>
      <c r="O26" s="129">
        <f t="shared" si="8"/>
        <v>19.600000000000001</v>
      </c>
      <c r="P26" s="156"/>
    </row>
    <row r="27" spans="1:16" x14ac:dyDescent="0.2">
      <c r="A27" s="121" t="s">
        <v>40</v>
      </c>
      <c r="B27" s="175" t="s">
        <v>41</v>
      </c>
      <c r="C27" s="171">
        <v>0.01</v>
      </c>
      <c r="D27" s="178"/>
      <c r="E27" s="4"/>
      <c r="F27" s="4"/>
      <c r="G27" s="17">
        <v>4</v>
      </c>
      <c r="H27" s="17">
        <f t="shared" si="5"/>
        <v>3</v>
      </c>
      <c r="I27" s="4"/>
      <c r="J27" s="80">
        <v>8.42</v>
      </c>
      <c r="K27" s="18">
        <v>8.93</v>
      </c>
      <c r="L27" s="18">
        <v>4.41</v>
      </c>
      <c r="M27" s="284">
        <f t="shared" si="6"/>
        <v>4.41</v>
      </c>
      <c r="N27" s="148">
        <f t="shared" si="7"/>
        <v>7.2533333333333339</v>
      </c>
      <c r="O27" s="129">
        <f t="shared" si="8"/>
        <v>8.93</v>
      </c>
      <c r="P27" s="156"/>
    </row>
    <row r="28" spans="1:16" x14ac:dyDescent="0.2">
      <c r="A28" s="121" t="s">
        <v>42</v>
      </c>
      <c r="B28" s="175" t="s">
        <v>17</v>
      </c>
      <c r="C28" s="171">
        <v>1</v>
      </c>
      <c r="D28" s="178"/>
      <c r="E28" s="4"/>
      <c r="F28" s="4"/>
      <c r="G28" s="17">
        <v>4</v>
      </c>
      <c r="H28" s="17">
        <f t="shared" si="5"/>
        <v>3</v>
      </c>
      <c r="I28" s="11"/>
      <c r="J28" s="80">
        <v>37</v>
      </c>
      <c r="K28" s="120">
        <v>54</v>
      </c>
      <c r="L28" s="18">
        <v>46</v>
      </c>
      <c r="M28" s="284">
        <f t="shared" si="6"/>
        <v>37</v>
      </c>
      <c r="N28" s="130">
        <f t="shared" si="7"/>
        <v>45.666666666666664</v>
      </c>
      <c r="O28" s="129">
        <f t="shared" si="8"/>
        <v>54</v>
      </c>
      <c r="P28" s="156"/>
    </row>
    <row r="29" spans="1:16" x14ac:dyDescent="0.2">
      <c r="A29" s="121" t="s">
        <v>43</v>
      </c>
      <c r="B29" s="175" t="s">
        <v>17</v>
      </c>
      <c r="C29" s="179">
        <v>2</v>
      </c>
      <c r="D29" s="178"/>
      <c r="E29" s="4"/>
      <c r="F29" s="4"/>
      <c r="G29" s="17">
        <v>4</v>
      </c>
      <c r="H29" s="17">
        <f t="shared" si="5"/>
        <v>1</v>
      </c>
      <c r="I29" s="4"/>
      <c r="J29" s="80"/>
      <c r="K29" s="18"/>
      <c r="L29" s="120">
        <v>14</v>
      </c>
      <c r="M29" s="284">
        <f t="shared" si="6"/>
        <v>14</v>
      </c>
      <c r="N29" s="132">
        <f t="shared" si="7"/>
        <v>14</v>
      </c>
      <c r="O29" s="129">
        <f t="shared" si="8"/>
        <v>14</v>
      </c>
      <c r="P29" s="156"/>
    </row>
    <row r="30" spans="1:16" x14ac:dyDescent="0.2">
      <c r="A30" s="121" t="s">
        <v>44</v>
      </c>
      <c r="B30" s="175" t="s">
        <v>17</v>
      </c>
      <c r="C30" s="171">
        <v>0.05</v>
      </c>
      <c r="D30" s="178"/>
      <c r="E30" s="29">
        <v>0.32</v>
      </c>
      <c r="F30" s="29"/>
      <c r="G30" s="17">
        <v>4</v>
      </c>
      <c r="H30" s="17">
        <f t="shared" si="5"/>
        <v>3</v>
      </c>
      <c r="I30" s="38"/>
      <c r="J30" s="49" t="s">
        <v>226</v>
      </c>
      <c r="K30" s="34" t="s">
        <v>226</v>
      </c>
      <c r="L30" s="34" t="s">
        <v>226</v>
      </c>
      <c r="M30" s="167" t="s">
        <v>276</v>
      </c>
      <c r="N30" s="148" t="s">
        <v>277</v>
      </c>
      <c r="O30" s="170" t="s">
        <v>276</v>
      </c>
      <c r="P30" s="156"/>
    </row>
    <row r="31" spans="1:16" x14ac:dyDescent="0.2">
      <c r="A31" s="119"/>
      <c r="B31" s="168"/>
      <c r="C31" s="166"/>
      <c r="D31" s="154"/>
      <c r="E31" s="14"/>
      <c r="F31" s="14"/>
      <c r="G31" s="58"/>
      <c r="H31" s="5"/>
      <c r="I31" s="7"/>
      <c r="J31" s="7"/>
      <c r="K31" s="35"/>
      <c r="L31" s="35"/>
      <c r="M31" s="152"/>
      <c r="N31" s="123"/>
      <c r="O31" s="35"/>
      <c r="P31" s="156"/>
    </row>
    <row r="32" spans="1:16" x14ac:dyDescent="0.2">
      <c r="A32" s="119" t="s">
        <v>140</v>
      </c>
      <c r="B32" s="168"/>
      <c r="C32" s="166"/>
      <c r="D32" s="154"/>
      <c r="E32" s="14"/>
      <c r="F32" s="14"/>
      <c r="G32" s="58"/>
      <c r="H32" s="5"/>
      <c r="I32" s="7"/>
      <c r="J32" s="7"/>
      <c r="K32" s="35"/>
      <c r="L32" s="35"/>
      <c r="M32" s="152"/>
      <c r="N32" s="123"/>
      <c r="O32" s="35"/>
      <c r="P32" s="156"/>
    </row>
    <row r="33" spans="1:16" x14ac:dyDescent="0.2">
      <c r="A33" s="121" t="s">
        <v>47</v>
      </c>
      <c r="B33" s="175" t="s">
        <v>46</v>
      </c>
      <c r="C33" s="171">
        <v>0.5</v>
      </c>
      <c r="D33" s="178"/>
      <c r="E33" s="4"/>
      <c r="F33" s="4"/>
      <c r="G33" s="59">
        <v>4</v>
      </c>
      <c r="H33" s="17">
        <f t="shared" ref="H33:H56" si="9">COUNTA(I33:L33)</f>
        <v>3</v>
      </c>
      <c r="I33" s="38"/>
      <c r="J33" s="245" t="s">
        <v>227</v>
      </c>
      <c r="K33" s="245" t="s">
        <v>227</v>
      </c>
      <c r="L33" s="232" t="s">
        <v>274</v>
      </c>
      <c r="M33" s="153" t="s">
        <v>276</v>
      </c>
      <c r="N33" s="148" t="s">
        <v>277</v>
      </c>
      <c r="O33" s="34" t="s">
        <v>276</v>
      </c>
      <c r="P33" s="156"/>
    </row>
    <row r="34" spans="1:16" x14ac:dyDescent="0.2">
      <c r="A34" s="183" t="s">
        <v>48</v>
      </c>
      <c r="B34" s="176" t="s">
        <v>46</v>
      </c>
      <c r="C34" s="180">
        <v>0.5</v>
      </c>
      <c r="D34" s="181"/>
      <c r="E34" s="12"/>
      <c r="F34" s="12"/>
      <c r="G34" s="59">
        <v>4</v>
      </c>
      <c r="H34" s="17">
        <f t="shared" si="9"/>
        <v>3</v>
      </c>
      <c r="I34" s="38"/>
      <c r="J34" s="245" t="s">
        <v>227</v>
      </c>
      <c r="K34" s="245" t="s">
        <v>227</v>
      </c>
      <c r="L34" s="232" t="s">
        <v>274</v>
      </c>
      <c r="M34" s="153" t="s">
        <v>276</v>
      </c>
      <c r="N34" s="148" t="s">
        <v>277</v>
      </c>
      <c r="O34" s="34" t="s">
        <v>276</v>
      </c>
      <c r="P34" s="156"/>
    </row>
    <row r="35" spans="1:16" x14ac:dyDescent="0.2">
      <c r="A35" s="121" t="s">
        <v>49</v>
      </c>
      <c r="B35" s="175" t="s">
        <v>46</v>
      </c>
      <c r="C35" s="171">
        <v>0.5</v>
      </c>
      <c r="D35" s="178"/>
      <c r="E35" s="4"/>
      <c r="F35" s="4"/>
      <c r="G35" s="59">
        <v>4</v>
      </c>
      <c r="H35" s="17">
        <f t="shared" si="9"/>
        <v>3</v>
      </c>
      <c r="I35" s="38"/>
      <c r="J35" s="245" t="s">
        <v>227</v>
      </c>
      <c r="K35" s="245" t="s">
        <v>227</v>
      </c>
      <c r="L35" s="232" t="s">
        <v>274</v>
      </c>
      <c r="M35" s="153" t="s">
        <v>276</v>
      </c>
      <c r="N35" s="148" t="s">
        <v>277</v>
      </c>
      <c r="O35" s="34" t="s">
        <v>276</v>
      </c>
      <c r="P35" s="156"/>
    </row>
    <row r="36" spans="1:16" x14ac:dyDescent="0.2">
      <c r="A36" s="121" t="s">
        <v>50</v>
      </c>
      <c r="B36" s="175" t="s">
        <v>46</v>
      </c>
      <c r="C36" s="171">
        <v>0.5</v>
      </c>
      <c r="D36" s="178"/>
      <c r="E36" s="4"/>
      <c r="F36" s="4"/>
      <c r="G36" s="59">
        <v>4</v>
      </c>
      <c r="H36" s="17">
        <f t="shared" si="9"/>
        <v>3</v>
      </c>
      <c r="I36" s="38"/>
      <c r="J36" s="245" t="s">
        <v>227</v>
      </c>
      <c r="K36" s="245" t="s">
        <v>227</v>
      </c>
      <c r="L36" s="232" t="s">
        <v>274</v>
      </c>
      <c r="M36" s="153" t="s">
        <v>276</v>
      </c>
      <c r="N36" s="148" t="s">
        <v>277</v>
      </c>
      <c r="O36" s="34" t="s">
        <v>276</v>
      </c>
      <c r="P36" s="156"/>
    </row>
    <row r="37" spans="1:16" x14ac:dyDescent="0.2">
      <c r="A37" s="121" t="s">
        <v>51</v>
      </c>
      <c r="B37" s="175" t="s">
        <v>46</v>
      </c>
      <c r="C37" s="171">
        <v>0.5</v>
      </c>
      <c r="D37" s="178"/>
      <c r="E37" s="4"/>
      <c r="F37" s="4"/>
      <c r="G37" s="59">
        <v>4</v>
      </c>
      <c r="H37" s="17">
        <f t="shared" si="9"/>
        <v>3</v>
      </c>
      <c r="I37" s="38"/>
      <c r="J37" s="245" t="s">
        <v>227</v>
      </c>
      <c r="K37" s="245" t="s">
        <v>227</v>
      </c>
      <c r="L37" s="232" t="s">
        <v>274</v>
      </c>
      <c r="M37" s="153" t="s">
        <v>276</v>
      </c>
      <c r="N37" s="148" t="s">
        <v>277</v>
      </c>
      <c r="O37" s="34" t="s">
        <v>276</v>
      </c>
      <c r="P37" s="156"/>
    </row>
    <row r="38" spans="1:16" x14ac:dyDescent="0.2">
      <c r="A38" s="121" t="s">
        <v>52</v>
      </c>
      <c r="B38" s="175" t="s">
        <v>46</v>
      </c>
      <c r="C38" s="171">
        <v>0.5</v>
      </c>
      <c r="D38" s="178"/>
      <c r="E38" s="27">
        <v>0.09</v>
      </c>
      <c r="F38" s="27"/>
      <c r="G38" s="59">
        <v>4</v>
      </c>
      <c r="H38" s="17">
        <f t="shared" si="9"/>
        <v>3</v>
      </c>
      <c r="I38" s="38"/>
      <c r="J38" s="245" t="s">
        <v>227</v>
      </c>
      <c r="K38" s="245" t="s">
        <v>227</v>
      </c>
      <c r="L38" s="232" t="s">
        <v>273</v>
      </c>
      <c r="M38" s="153" t="s">
        <v>276</v>
      </c>
      <c r="N38" s="148" t="s">
        <v>277</v>
      </c>
      <c r="O38" s="34" t="s">
        <v>276</v>
      </c>
      <c r="P38" s="156"/>
    </row>
    <row r="39" spans="1:16" x14ac:dyDescent="0.2">
      <c r="A39" s="121" t="s">
        <v>53</v>
      </c>
      <c r="B39" s="175" t="s">
        <v>46</v>
      </c>
      <c r="C39" s="171">
        <v>0.5</v>
      </c>
      <c r="D39" s="178"/>
      <c r="E39" s="11"/>
      <c r="F39" s="11"/>
      <c r="G39" s="59">
        <v>4</v>
      </c>
      <c r="H39" s="17">
        <f t="shared" si="9"/>
        <v>3</v>
      </c>
      <c r="I39" s="38"/>
      <c r="J39" s="245" t="s">
        <v>227</v>
      </c>
      <c r="K39" s="245" t="s">
        <v>227</v>
      </c>
      <c r="L39" s="232" t="s">
        <v>274</v>
      </c>
      <c r="M39" s="153" t="s">
        <v>276</v>
      </c>
      <c r="N39" s="148" t="s">
        <v>277</v>
      </c>
      <c r="O39" s="34" t="s">
        <v>276</v>
      </c>
      <c r="P39" s="156"/>
    </row>
    <row r="40" spans="1:16" x14ac:dyDescent="0.2">
      <c r="A40" s="121" t="s">
        <v>54</v>
      </c>
      <c r="B40" s="175" t="s">
        <v>46</v>
      </c>
      <c r="C40" s="171">
        <v>0.5</v>
      </c>
      <c r="D40" s="178"/>
      <c r="E40" s="11"/>
      <c r="F40" s="11"/>
      <c r="G40" s="59">
        <v>4</v>
      </c>
      <c r="H40" s="17">
        <f t="shared" si="9"/>
        <v>3</v>
      </c>
      <c r="I40" s="38"/>
      <c r="J40" s="245" t="s">
        <v>227</v>
      </c>
      <c r="K40" s="245" t="s">
        <v>227</v>
      </c>
      <c r="L40" s="232" t="s">
        <v>274</v>
      </c>
      <c r="M40" s="153" t="s">
        <v>276</v>
      </c>
      <c r="N40" s="148" t="s">
        <v>277</v>
      </c>
      <c r="O40" s="34" t="s">
        <v>276</v>
      </c>
      <c r="P40" s="156"/>
    </row>
    <row r="41" spans="1:16" x14ac:dyDescent="0.2">
      <c r="A41" s="121" t="s">
        <v>55</v>
      </c>
      <c r="B41" s="175" t="s">
        <v>46</v>
      </c>
      <c r="C41" s="171">
        <v>0.5</v>
      </c>
      <c r="D41" s="178"/>
      <c r="E41" s="41">
        <v>0.08</v>
      </c>
      <c r="F41" s="41"/>
      <c r="G41" s="59">
        <v>4</v>
      </c>
      <c r="H41" s="17">
        <f t="shared" si="9"/>
        <v>3</v>
      </c>
      <c r="I41" s="38"/>
      <c r="J41" s="245" t="s">
        <v>227</v>
      </c>
      <c r="K41" s="245" t="s">
        <v>227</v>
      </c>
      <c r="L41" s="232" t="s">
        <v>274</v>
      </c>
      <c r="M41" s="153" t="s">
        <v>276</v>
      </c>
      <c r="N41" s="148" t="s">
        <v>277</v>
      </c>
      <c r="O41" s="34" t="s">
        <v>276</v>
      </c>
      <c r="P41" s="156"/>
    </row>
    <row r="42" spans="1:16" x14ac:dyDescent="0.2">
      <c r="A42" s="121" t="s">
        <v>56</v>
      </c>
      <c r="B42" s="175" t="s">
        <v>46</v>
      </c>
      <c r="C42" s="171">
        <v>0.5</v>
      </c>
      <c r="D42" s="178"/>
      <c r="E42" s="42"/>
      <c r="F42" s="42"/>
      <c r="G42" s="59">
        <v>4</v>
      </c>
      <c r="H42" s="17">
        <f t="shared" si="9"/>
        <v>3</v>
      </c>
      <c r="I42" s="38"/>
      <c r="J42" s="245" t="s">
        <v>227</v>
      </c>
      <c r="K42" s="245" t="s">
        <v>227</v>
      </c>
      <c r="L42" s="232" t="s">
        <v>274</v>
      </c>
      <c r="M42" s="153" t="s">
        <v>276</v>
      </c>
      <c r="N42" s="148" t="s">
        <v>277</v>
      </c>
      <c r="O42" s="34" t="s">
        <v>276</v>
      </c>
      <c r="P42" s="156"/>
    </row>
    <row r="43" spans="1:16" x14ac:dyDescent="0.2">
      <c r="A43" s="121" t="s">
        <v>57</v>
      </c>
      <c r="B43" s="175" t="s">
        <v>46</v>
      </c>
      <c r="C43" s="171">
        <v>0.5</v>
      </c>
      <c r="D43" s="178"/>
      <c r="E43" s="41">
        <v>0.08</v>
      </c>
      <c r="F43" s="41"/>
      <c r="G43" s="59">
        <v>4</v>
      </c>
      <c r="H43" s="17">
        <f t="shared" si="9"/>
        <v>3</v>
      </c>
      <c r="I43" s="38"/>
      <c r="J43" s="245" t="s">
        <v>227</v>
      </c>
      <c r="K43" s="245" t="s">
        <v>227</v>
      </c>
      <c r="L43" s="232" t="s">
        <v>274</v>
      </c>
      <c r="M43" s="153" t="s">
        <v>276</v>
      </c>
      <c r="N43" s="148" t="s">
        <v>277</v>
      </c>
      <c r="O43" s="34" t="s">
        <v>276</v>
      </c>
      <c r="P43" s="156"/>
    </row>
    <row r="44" spans="1:16" x14ac:dyDescent="0.2">
      <c r="A44" s="121" t="s">
        <v>58</v>
      </c>
      <c r="B44" s="175" t="s">
        <v>46</v>
      </c>
      <c r="C44" s="171">
        <v>0.5</v>
      </c>
      <c r="D44" s="178"/>
      <c r="E44" s="42"/>
      <c r="F44" s="42"/>
      <c r="G44" s="59">
        <v>4</v>
      </c>
      <c r="H44" s="17">
        <f t="shared" si="9"/>
        <v>3</v>
      </c>
      <c r="I44" s="38"/>
      <c r="J44" s="245" t="s">
        <v>227</v>
      </c>
      <c r="K44" s="245" t="s">
        <v>227</v>
      </c>
      <c r="L44" s="232" t="s">
        <v>274</v>
      </c>
      <c r="M44" s="153" t="s">
        <v>276</v>
      </c>
      <c r="N44" s="148" t="s">
        <v>277</v>
      </c>
      <c r="O44" s="34" t="s">
        <v>276</v>
      </c>
      <c r="P44" s="156"/>
    </row>
    <row r="45" spans="1:16" x14ac:dyDescent="0.2">
      <c r="A45" s="121" t="s">
        <v>131</v>
      </c>
      <c r="B45" s="175" t="s">
        <v>46</v>
      </c>
      <c r="C45" s="171">
        <v>0.5</v>
      </c>
      <c r="D45" s="178"/>
      <c r="E45" s="42"/>
      <c r="F45" s="42"/>
      <c r="G45" s="59">
        <v>4</v>
      </c>
      <c r="H45" s="17">
        <f t="shared" si="9"/>
        <v>3</v>
      </c>
      <c r="I45" s="38"/>
      <c r="J45" s="245" t="s">
        <v>227</v>
      </c>
      <c r="K45" s="245" t="s">
        <v>227</v>
      </c>
      <c r="L45" s="232" t="s">
        <v>274</v>
      </c>
      <c r="M45" s="153" t="s">
        <v>276</v>
      </c>
      <c r="N45" s="148" t="s">
        <v>277</v>
      </c>
      <c r="O45" s="34" t="s">
        <v>276</v>
      </c>
      <c r="P45" s="156"/>
    </row>
    <row r="46" spans="1:16" x14ac:dyDescent="0.2">
      <c r="A46" s="121" t="s">
        <v>59</v>
      </c>
      <c r="B46" s="175" t="s">
        <v>46</v>
      </c>
      <c r="C46" s="171">
        <v>0.5</v>
      </c>
      <c r="D46" s="178"/>
      <c r="E46" s="43">
        <v>0.02</v>
      </c>
      <c r="F46" s="43"/>
      <c r="G46" s="59">
        <v>4</v>
      </c>
      <c r="H46" s="17">
        <f t="shared" si="9"/>
        <v>3</v>
      </c>
      <c r="I46" s="38"/>
      <c r="J46" s="245" t="s">
        <v>227</v>
      </c>
      <c r="K46" s="245" t="s">
        <v>227</v>
      </c>
      <c r="L46" s="232" t="s">
        <v>274</v>
      </c>
      <c r="M46" s="153" t="s">
        <v>276</v>
      </c>
      <c r="N46" s="148" t="s">
        <v>277</v>
      </c>
      <c r="O46" s="34" t="s">
        <v>276</v>
      </c>
      <c r="P46" s="156"/>
    </row>
    <row r="47" spans="1:16" x14ac:dyDescent="0.2">
      <c r="A47" s="121" t="s">
        <v>60</v>
      </c>
      <c r="B47" s="175" t="s">
        <v>46</v>
      </c>
      <c r="C47" s="171">
        <v>0.5</v>
      </c>
      <c r="D47" s="178"/>
      <c r="E47" s="42"/>
      <c r="F47" s="42"/>
      <c r="G47" s="59">
        <v>4</v>
      </c>
      <c r="H47" s="17">
        <f t="shared" si="9"/>
        <v>3</v>
      </c>
      <c r="I47" s="38"/>
      <c r="J47" s="245" t="s">
        <v>227</v>
      </c>
      <c r="K47" s="245" t="s">
        <v>227</v>
      </c>
      <c r="L47" s="232" t="s">
        <v>274</v>
      </c>
      <c r="M47" s="153" t="s">
        <v>276</v>
      </c>
      <c r="N47" s="148" t="s">
        <v>277</v>
      </c>
      <c r="O47" s="34" t="s">
        <v>276</v>
      </c>
      <c r="P47" s="156"/>
    </row>
    <row r="48" spans="1:16" x14ac:dyDescent="0.2">
      <c r="A48" s="121" t="s">
        <v>132</v>
      </c>
      <c r="B48" s="175" t="s">
        <v>46</v>
      </c>
      <c r="C48" s="171">
        <v>0.5</v>
      </c>
      <c r="D48" s="178"/>
      <c r="E48" s="42"/>
      <c r="F48" s="42"/>
      <c r="G48" s="59">
        <v>4</v>
      </c>
      <c r="H48" s="17">
        <f t="shared" si="9"/>
        <v>3</v>
      </c>
      <c r="I48" s="38"/>
      <c r="J48" s="245" t="s">
        <v>227</v>
      </c>
      <c r="K48" s="245" t="s">
        <v>227</v>
      </c>
      <c r="L48" s="232" t="s">
        <v>274</v>
      </c>
      <c r="M48" s="153" t="s">
        <v>276</v>
      </c>
      <c r="N48" s="148" t="s">
        <v>277</v>
      </c>
      <c r="O48" s="34" t="s">
        <v>276</v>
      </c>
      <c r="P48" s="156"/>
    </row>
    <row r="49" spans="1:16" x14ac:dyDescent="0.2">
      <c r="A49" s="121" t="s">
        <v>61</v>
      </c>
      <c r="B49" s="175" t="s">
        <v>46</v>
      </c>
      <c r="C49" s="171">
        <v>0.5</v>
      </c>
      <c r="D49" s="178"/>
      <c r="E49" s="41"/>
      <c r="F49" s="41"/>
      <c r="G49" s="59">
        <v>4</v>
      </c>
      <c r="H49" s="17">
        <f t="shared" si="9"/>
        <v>3</v>
      </c>
      <c r="I49" s="38"/>
      <c r="J49" s="245" t="s">
        <v>227</v>
      </c>
      <c r="K49" s="245" t="s">
        <v>227</v>
      </c>
      <c r="L49" s="232" t="s">
        <v>274</v>
      </c>
      <c r="M49" s="153" t="s">
        <v>276</v>
      </c>
      <c r="N49" s="148" t="s">
        <v>277</v>
      </c>
      <c r="O49" s="34" t="s">
        <v>276</v>
      </c>
      <c r="P49" s="156"/>
    </row>
    <row r="50" spans="1:16" x14ac:dyDescent="0.2">
      <c r="A50" s="121" t="s">
        <v>62</v>
      </c>
      <c r="B50" s="175" t="s">
        <v>46</v>
      </c>
      <c r="C50" s="171">
        <v>0.5</v>
      </c>
      <c r="D50" s="178"/>
      <c r="E50" s="41">
        <v>0.2</v>
      </c>
      <c r="F50" s="41"/>
      <c r="G50" s="59">
        <v>4</v>
      </c>
      <c r="H50" s="17">
        <f t="shared" si="9"/>
        <v>3</v>
      </c>
      <c r="I50" s="38"/>
      <c r="J50" s="245" t="s">
        <v>227</v>
      </c>
      <c r="K50" s="245" t="s">
        <v>227</v>
      </c>
      <c r="L50" s="232" t="s">
        <v>274</v>
      </c>
      <c r="M50" s="153" t="s">
        <v>276</v>
      </c>
      <c r="N50" s="148" t="s">
        <v>277</v>
      </c>
      <c r="O50" s="34" t="s">
        <v>276</v>
      </c>
      <c r="P50" s="156"/>
    </row>
    <row r="51" spans="1:16" x14ac:dyDescent="0.2">
      <c r="A51" s="121" t="s">
        <v>133</v>
      </c>
      <c r="B51" s="175" t="s">
        <v>46</v>
      </c>
      <c r="C51" s="171">
        <v>2</v>
      </c>
      <c r="D51" s="178"/>
      <c r="E51" s="41">
        <v>0.01</v>
      </c>
      <c r="F51" s="41"/>
      <c r="G51" s="59">
        <v>4</v>
      </c>
      <c r="H51" s="17">
        <f t="shared" si="9"/>
        <v>3</v>
      </c>
      <c r="I51" s="38"/>
      <c r="J51" s="245" t="s">
        <v>228</v>
      </c>
      <c r="K51" s="245" t="s">
        <v>228</v>
      </c>
      <c r="L51" s="232" t="s">
        <v>274</v>
      </c>
      <c r="M51" s="153" t="s">
        <v>276</v>
      </c>
      <c r="N51" s="148" t="s">
        <v>277</v>
      </c>
      <c r="O51" s="34" t="s">
        <v>276</v>
      </c>
      <c r="P51" s="156"/>
    </row>
    <row r="52" spans="1:16" x14ac:dyDescent="0.2">
      <c r="A52" s="121" t="s">
        <v>63</v>
      </c>
      <c r="B52" s="175" t="s">
        <v>46</v>
      </c>
      <c r="C52" s="171">
        <v>0.5</v>
      </c>
      <c r="D52" s="178"/>
      <c r="E52" s="44"/>
      <c r="F52" s="44"/>
      <c r="G52" s="59">
        <v>4</v>
      </c>
      <c r="H52" s="17">
        <f t="shared" si="9"/>
        <v>3</v>
      </c>
      <c r="I52" s="38"/>
      <c r="J52" s="245" t="s">
        <v>227</v>
      </c>
      <c r="K52" s="245" t="s">
        <v>227</v>
      </c>
      <c r="L52" s="232" t="s">
        <v>274</v>
      </c>
      <c r="M52" s="153" t="s">
        <v>276</v>
      </c>
      <c r="N52" s="148" t="s">
        <v>277</v>
      </c>
      <c r="O52" s="34" t="s">
        <v>276</v>
      </c>
      <c r="P52" s="156"/>
    </row>
    <row r="53" spans="1:16" x14ac:dyDescent="0.2">
      <c r="A53" s="121" t="s">
        <v>64</v>
      </c>
      <c r="B53" s="175" t="s">
        <v>46</v>
      </c>
      <c r="C53" s="171">
        <v>2</v>
      </c>
      <c r="D53" s="178"/>
      <c r="E53" s="11"/>
      <c r="F53" s="11"/>
      <c r="G53" s="59">
        <v>4</v>
      </c>
      <c r="H53" s="17">
        <f t="shared" si="9"/>
        <v>3</v>
      </c>
      <c r="I53" s="38"/>
      <c r="J53" s="245" t="s">
        <v>227</v>
      </c>
      <c r="K53" s="245" t="s">
        <v>227</v>
      </c>
      <c r="L53" s="232" t="s">
        <v>274</v>
      </c>
      <c r="M53" s="153" t="s">
        <v>276</v>
      </c>
      <c r="N53" s="148" t="s">
        <v>277</v>
      </c>
      <c r="O53" s="34" t="s">
        <v>276</v>
      </c>
      <c r="P53" s="156"/>
    </row>
    <row r="54" spans="1:16" x14ac:dyDescent="0.2">
      <c r="A54" s="121" t="s">
        <v>163</v>
      </c>
      <c r="B54" s="175" t="s">
        <v>46</v>
      </c>
      <c r="C54" s="171">
        <v>0.5</v>
      </c>
      <c r="D54" s="178"/>
      <c r="E54" s="1"/>
      <c r="F54" s="1"/>
      <c r="G54" s="59">
        <v>4</v>
      </c>
      <c r="H54" s="17">
        <f t="shared" si="9"/>
        <v>3</v>
      </c>
      <c r="I54" s="38"/>
      <c r="J54" s="245" t="s">
        <v>228</v>
      </c>
      <c r="K54" s="245" t="s">
        <v>228</v>
      </c>
      <c r="L54" s="232" t="s">
        <v>274</v>
      </c>
      <c r="M54" s="153" t="s">
        <v>276</v>
      </c>
      <c r="N54" s="148" t="s">
        <v>277</v>
      </c>
      <c r="O54" s="34" t="s">
        <v>276</v>
      </c>
      <c r="P54" s="156"/>
    </row>
    <row r="55" spans="1:16" x14ac:dyDescent="0.2">
      <c r="A55" s="121" t="s">
        <v>164</v>
      </c>
      <c r="B55" s="175" t="s">
        <v>46</v>
      </c>
      <c r="C55" s="171">
        <v>0.5</v>
      </c>
      <c r="D55" s="178"/>
      <c r="E55" s="8">
        <v>0.03</v>
      </c>
      <c r="F55" s="8"/>
      <c r="G55" s="59">
        <v>4</v>
      </c>
      <c r="H55" s="17">
        <f t="shared" si="9"/>
        <v>3</v>
      </c>
      <c r="I55" s="38"/>
      <c r="J55" s="245" t="s">
        <v>227</v>
      </c>
      <c r="K55" s="245" t="s">
        <v>227</v>
      </c>
      <c r="L55" s="232" t="s">
        <v>274</v>
      </c>
      <c r="M55" s="153" t="s">
        <v>276</v>
      </c>
      <c r="N55" s="148" t="s">
        <v>277</v>
      </c>
      <c r="O55" s="34" t="s">
        <v>276</v>
      </c>
      <c r="P55" s="156"/>
    </row>
    <row r="56" spans="1:16" x14ac:dyDescent="0.2">
      <c r="A56" s="121" t="s">
        <v>165</v>
      </c>
      <c r="B56" s="175" t="s">
        <v>46</v>
      </c>
      <c r="C56" s="171">
        <v>0.5</v>
      </c>
      <c r="D56" s="178"/>
      <c r="E56" s="1"/>
      <c r="F56" s="1"/>
      <c r="G56" s="59">
        <v>4</v>
      </c>
      <c r="H56" s="17">
        <f t="shared" si="9"/>
        <v>3</v>
      </c>
      <c r="I56" s="38"/>
      <c r="J56" s="245" t="s">
        <v>227</v>
      </c>
      <c r="K56" s="245" t="s">
        <v>227</v>
      </c>
      <c r="L56" s="232" t="s">
        <v>274</v>
      </c>
      <c r="M56" s="153" t="s">
        <v>276</v>
      </c>
      <c r="N56" s="148" t="s">
        <v>277</v>
      </c>
      <c r="O56" s="34" t="s">
        <v>276</v>
      </c>
      <c r="P56" s="156"/>
    </row>
    <row r="57" spans="1:16" x14ac:dyDescent="0.2">
      <c r="A57" s="119"/>
      <c r="B57" s="168"/>
      <c r="C57" s="166"/>
      <c r="D57" s="154"/>
      <c r="E57" s="5"/>
      <c r="F57" s="5"/>
      <c r="G57" s="58"/>
      <c r="H57" s="5"/>
      <c r="I57" s="7"/>
      <c r="J57" s="7"/>
      <c r="K57" s="35"/>
      <c r="L57" s="35"/>
      <c r="M57" s="152"/>
      <c r="N57" s="123"/>
      <c r="O57" s="35"/>
      <c r="P57" s="156"/>
    </row>
    <row r="58" spans="1:16" x14ac:dyDescent="0.2">
      <c r="A58" s="119" t="s">
        <v>252</v>
      </c>
      <c r="B58" s="168"/>
      <c r="C58" s="166"/>
      <c r="D58" s="154"/>
      <c r="E58" s="5"/>
      <c r="F58" s="5"/>
      <c r="G58" s="58"/>
      <c r="H58" s="5"/>
      <c r="I58" s="7"/>
      <c r="J58" s="7"/>
      <c r="K58" s="35"/>
      <c r="L58" s="35"/>
      <c r="M58" s="152"/>
      <c r="N58" s="123"/>
      <c r="O58" s="35"/>
      <c r="P58" s="156"/>
    </row>
    <row r="59" spans="1:16" x14ac:dyDescent="0.2">
      <c r="A59" s="121" t="s">
        <v>3</v>
      </c>
      <c r="B59" s="175" t="s">
        <v>17</v>
      </c>
      <c r="C59" s="171">
        <v>0.01</v>
      </c>
      <c r="D59" s="178"/>
      <c r="E59" s="27">
        <v>5.5E-2</v>
      </c>
      <c r="F59" s="27"/>
      <c r="G59" s="17">
        <v>1</v>
      </c>
      <c r="H59" s="17">
        <f t="shared" ref="H59:H68" si="10">COUNTA(I59:L59)</f>
        <v>1</v>
      </c>
      <c r="I59" s="4"/>
      <c r="J59" s="4"/>
      <c r="K59" s="18"/>
      <c r="L59" s="18" t="s">
        <v>266</v>
      </c>
      <c r="M59" s="153" t="s">
        <v>276</v>
      </c>
      <c r="N59" s="148" t="s">
        <v>277</v>
      </c>
      <c r="O59" s="34" t="s">
        <v>276</v>
      </c>
      <c r="P59" s="156"/>
    </row>
    <row r="60" spans="1:16" x14ac:dyDescent="0.2">
      <c r="A60" s="121" t="s">
        <v>4</v>
      </c>
      <c r="B60" s="175" t="s">
        <v>17</v>
      </c>
      <c r="C60" s="171">
        <v>1E-3</v>
      </c>
      <c r="D60" s="178"/>
      <c r="E60" s="27">
        <v>1.2999999999999999E-2</v>
      </c>
      <c r="F60" s="27"/>
      <c r="G60" s="17">
        <v>1</v>
      </c>
      <c r="H60" s="17">
        <f t="shared" si="10"/>
        <v>1</v>
      </c>
      <c r="I60" s="4"/>
      <c r="J60" s="4"/>
      <c r="K60" s="18"/>
      <c r="L60" s="18" t="s">
        <v>271</v>
      </c>
      <c r="M60" s="153" t="s">
        <v>276</v>
      </c>
      <c r="N60" s="148" t="s">
        <v>277</v>
      </c>
      <c r="O60" s="34" t="s">
        <v>276</v>
      </c>
      <c r="P60" s="156"/>
    </row>
    <row r="61" spans="1:16" x14ac:dyDescent="0.2">
      <c r="A61" s="121" t="s">
        <v>5</v>
      </c>
      <c r="B61" s="175" t="s">
        <v>17</v>
      </c>
      <c r="C61" s="171">
        <v>1E-3</v>
      </c>
      <c r="D61" s="178"/>
      <c r="E61" s="11"/>
      <c r="F61" s="11"/>
      <c r="G61" s="17">
        <v>1</v>
      </c>
      <c r="H61" s="17">
        <f t="shared" si="10"/>
        <v>1</v>
      </c>
      <c r="I61" s="4"/>
      <c r="J61" s="4"/>
      <c r="K61" s="18"/>
      <c r="L61" s="18">
        <v>0.24299999999999999</v>
      </c>
      <c r="M61" s="18">
        <v>0.24299999999999999</v>
      </c>
      <c r="N61" s="129">
        <v>0.24299999999999999</v>
      </c>
      <c r="O61" s="18">
        <v>0.24299999999999999</v>
      </c>
      <c r="P61" s="156"/>
    </row>
    <row r="62" spans="1:16" x14ac:dyDescent="0.2">
      <c r="A62" s="121" t="s">
        <v>6</v>
      </c>
      <c r="B62" s="175" t="s">
        <v>17</v>
      </c>
      <c r="C62" s="171">
        <v>1E-4</v>
      </c>
      <c r="D62" s="178"/>
      <c r="E62" s="45">
        <v>2.0000000000000001E-4</v>
      </c>
      <c r="F62" s="45"/>
      <c r="G62" s="17">
        <v>1</v>
      </c>
      <c r="H62" s="17">
        <f t="shared" si="10"/>
        <v>1</v>
      </c>
      <c r="I62" s="4"/>
      <c r="J62" s="4"/>
      <c r="K62" s="18"/>
      <c r="L62" s="34" t="s">
        <v>272</v>
      </c>
      <c r="M62" s="153" t="s">
        <v>276</v>
      </c>
      <c r="N62" s="148" t="s">
        <v>277</v>
      </c>
      <c r="O62" s="34" t="s">
        <v>276</v>
      </c>
      <c r="P62" s="156"/>
    </row>
    <row r="63" spans="1:16" x14ac:dyDescent="0.2">
      <c r="A63" s="121" t="s">
        <v>27</v>
      </c>
      <c r="B63" s="175" t="s">
        <v>17</v>
      </c>
      <c r="C63" s="171">
        <v>1E-3</v>
      </c>
      <c r="D63" s="178"/>
      <c r="E63" s="27">
        <v>1E-3</v>
      </c>
      <c r="F63" s="27"/>
      <c r="G63" s="17">
        <v>1</v>
      </c>
      <c r="H63" s="17">
        <f t="shared" si="10"/>
        <v>1</v>
      </c>
      <c r="I63" s="4"/>
      <c r="J63" s="4"/>
      <c r="K63" s="18"/>
      <c r="L63" s="18" t="s">
        <v>271</v>
      </c>
      <c r="M63" s="153" t="s">
        <v>276</v>
      </c>
      <c r="N63" s="148" t="s">
        <v>277</v>
      </c>
      <c r="O63" s="34" t="s">
        <v>276</v>
      </c>
      <c r="P63" s="156"/>
    </row>
    <row r="64" spans="1:16" ht="11.25" customHeight="1" x14ac:dyDescent="0.2">
      <c r="A64" s="121" t="s">
        <v>9</v>
      </c>
      <c r="B64" s="175" t="s">
        <v>17</v>
      </c>
      <c r="C64" s="171">
        <v>1E-3</v>
      </c>
      <c r="D64" s="178"/>
      <c r="E64" s="11"/>
      <c r="F64" s="11"/>
      <c r="G64" s="17">
        <v>1</v>
      </c>
      <c r="H64" s="17">
        <f t="shared" si="10"/>
        <v>1</v>
      </c>
      <c r="I64" s="4"/>
      <c r="J64" s="4"/>
      <c r="K64" s="18"/>
      <c r="L64" s="172">
        <v>2E-3</v>
      </c>
      <c r="M64" s="172">
        <v>2E-3</v>
      </c>
      <c r="N64" s="331">
        <v>2E-3</v>
      </c>
      <c r="O64" s="172">
        <v>2E-3</v>
      </c>
      <c r="P64" s="156"/>
    </row>
    <row r="65" spans="1:16" x14ac:dyDescent="0.2">
      <c r="A65" s="121" t="s">
        <v>10</v>
      </c>
      <c r="B65" s="175" t="s">
        <v>17</v>
      </c>
      <c r="C65" s="171">
        <v>1E-3</v>
      </c>
      <c r="D65" s="178"/>
      <c r="E65" s="27">
        <v>1.4E-3</v>
      </c>
      <c r="F65" s="27"/>
      <c r="G65" s="17">
        <v>1</v>
      </c>
      <c r="H65" s="17">
        <f t="shared" si="10"/>
        <v>1</v>
      </c>
      <c r="I65" s="4"/>
      <c r="J65" s="4"/>
      <c r="K65" s="18"/>
      <c r="L65" s="18" t="s">
        <v>271</v>
      </c>
      <c r="M65" s="153" t="s">
        <v>276</v>
      </c>
      <c r="N65" s="148" t="s">
        <v>277</v>
      </c>
      <c r="O65" s="34" t="s">
        <v>276</v>
      </c>
      <c r="P65" s="156"/>
    </row>
    <row r="66" spans="1:16" x14ac:dyDescent="0.2">
      <c r="A66" s="121" t="s">
        <v>28</v>
      </c>
      <c r="B66" s="175" t="s">
        <v>17</v>
      </c>
      <c r="C66" s="171">
        <v>1E-3</v>
      </c>
      <c r="D66" s="178"/>
      <c r="E66" s="27">
        <v>3.3999999999999998E-3</v>
      </c>
      <c r="F66" s="27"/>
      <c r="G66" s="17">
        <v>1</v>
      </c>
      <c r="H66" s="17">
        <f t="shared" si="10"/>
        <v>1</v>
      </c>
      <c r="I66" s="4"/>
      <c r="J66" s="4"/>
      <c r="K66" s="18"/>
      <c r="L66" s="18" t="s">
        <v>271</v>
      </c>
      <c r="M66" s="153" t="s">
        <v>276</v>
      </c>
      <c r="N66" s="148" t="s">
        <v>277</v>
      </c>
      <c r="O66" s="34" t="s">
        <v>276</v>
      </c>
      <c r="P66" s="156"/>
    </row>
    <row r="67" spans="1:16" x14ac:dyDescent="0.2">
      <c r="A67" s="121" t="s">
        <v>30</v>
      </c>
      <c r="B67" s="175" t="s">
        <v>17</v>
      </c>
      <c r="C67" s="171">
        <v>1E-4</v>
      </c>
      <c r="D67" s="178"/>
      <c r="E67" s="27">
        <v>5.9999999999999995E-4</v>
      </c>
      <c r="F67" s="27"/>
      <c r="G67" s="17">
        <v>1</v>
      </c>
      <c r="H67" s="17">
        <f t="shared" si="10"/>
        <v>1</v>
      </c>
      <c r="I67" s="4"/>
      <c r="J67" s="4"/>
      <c r="K67" s="18"/>
      <c r="L67" s="34" t="s">
        <v>272</v>
      </c>
      <c r="M67" s="153" t="s">
        <v>276</v>
      </c>
      <c r="N67" s="148" t="s">
        <v>277</v>
      </c>
      <c r="O67" s="34" t="s">
        <v>276</v>
      </c>
      <c r="P67" s="156"/>
    </row>
    <row r="68" spans="1:16" x14ac:dyDescent="0.2">
      <c r="A68" s="121" t="s">
        <v>29</v>
      </c>
      <c r="B68" s="177" t="s">
        <v>17</v>
      </c>
      <c r="C68" s="179">
        <v>5.0000000000000001E-3</v>
      </c>
      <c r="D68" s="178"/>
      <c r="E68" s="27">
        <v>8.0000000000000002E-3</v>
      </c>
      <c r="F68" s="27"/>
      <c r="G68" s="17">
        <v>1</v>
      </c>
      <c r="H68" s="17">
        <f t="shared" si="10"/>
        <v>1</v>
      </c>
      <c r="I68" s="4"/>
      <c r="J68" s="4"/>
      <c r="K68" s="18"/>
      <c r="L68" s="117">
        <v>0.39600000000000002</v>
      </c>
      <c r="M68" s="172">
        <v>0.39600000000000002</v>
      </c>
      <c r="N68" s="331">
        <v>0.39600000000000002</v>
      </c>
      <c r="O68" s="172">
        <v>0.39600000000000002</v>
      </c>
      <c r="P68" s="156"/>
    </row>
    <row r="69" spans="1:16" x14ac:dyDescent="0.2">
      <c r="A69" s="119"/>
      <c r="B69" s="168"/>
      <c r="C69" s="166"/>
      <c r="D69" s="154"/>
      <c r="E69" s="5"/>
      <c r="F69" s="5"/>
      <c r="G69" s="5"/>
      <c r="H69" s="5"/>
      <c r="I69" s="5"/>
      <c r="J69" s="5"/>
      <c r="K69" s="119"/>
      <c r="L69" s="119"/>
      <c r="M69" s="154"/>
      <c r="N69" s="15"/>
      <c r="O69" s="119"/>
      <c r="P69" s="156"/>
    </row>
    <row r="70" spans="1:16" x14ac:dyDescent="0.2">
      <c r="A70" s="119" t="s">
        <v>168</v>
      </c>
      <c r="B70" s="168"/>
      <c r="C70" s="166"/>
      <c r="D70" s="154"/>
      <c r="E70" s="5"/>
      <c r="F70" s="5"/>
      <c r="G70" s="5"/>
      <c r="H70" s="5"/>
      <c r="I70" s="5"/>
      <c r="J70" s="5"/>
      <c r="K70" s="119"/>
      <c r="L70" s="119"/>
      <c r="M70" s="154"/>
      <c r="N70" s="15"/>
      <c r="O70" s="119"/>
      <c r="P70" s="156"/>
    </row>
    <row r="71" spans="1:16" x14ac:dyDescent="0.2">
      <c r="A71" s="121" t="s">
        <v>121</v>
      </c>
      <c r="B71" s="175" t="s">
        <v>46</v>
      </c>
      <c r="C71" s="179">
        <v>1</v>
      </c>
      <c r="D71" s="178"/>
      <c r="E71" s="27">
        <v>950</v>
      </c>
      <c r="F71" s="27"/>
      <c r="G71" s="17">
        <v>1</v>
      </c>
      <c r="H71" s="17">
        <f t="shared" ref="H71:H79" si="11">COUNTA(I71:L71)</f>
        <v>1</v>
      </c>
      <c r="I71" s="4"/>
      <c r="J71" s="4"/>
      <c r="K71" s="18"/>
      <c r="L71" s="250" t="s">
        <v>225</v>
      </c>
      <c r="M71" s="153" t="s">
        <v>276</v>
      </c>
      <c r="N71" s="148" t="s">
        <v>277</v>
      </c>
      <c r="O71" s="34" t="s">
        <v>276</v>
      </c>
      <c r="P71" s="156"/>
    </row>
    <row r="72" spans="1:16" x14ac:dyDescent="0.2">
      <c r="A72" s="121" t="s">
        <v>122</v>
      </c>
      <c r="B72" s="175" t="s">
        <v>46</v>
      </c>
      <c r="C72" s="179">
        <v>5</v>
      </c>
      <c r="D72" s="178"/>
      <c r="E72" s="27"/>
      <c r="F72" s="27"/>
      <c r="G72" s="17">
        <v>1</v>
      </c>
      <c r="H72" s="17">
        <f t="shared" si="11"/>
        <v>1</v>
      </c>
      <c r="I72" s="4"/>
      <c r="J72" s="4"/>
      <c r="K72" s="18"/>
      <c r="L72" s="250" t="s">
        <v>267</v>
      </c>
      <c r="M72" s="153" t="s">
        <v>276</v>
      </c>
      <c r="N72" s="148" t="s">
        <v>277</v>
      </c>
      <c r="O72" s="34" t="s">
        <v>276</v>
      </c>
      <c r="P72" s="156"/>
    </row>
    <row r="73" spans="1:16" x14ac:dyDescent="0.2">
      <c r="A73" s="121" t="s">
        <v>123</v>
      </c>
      <c r="B73" s="175" t="s">
        <v>46</v>
      </c>
      <c r="C73" s="179">
        <v>2</v>
      </c>
      <c r="D73" s="178"/>
      <c r="E73" s="27"/>
      <c r="F73" s="27"/>
      <c r="G73" s="17">
        <v>1</v>
      </c>
      <c r="H73" s="17">
        <f t="shared" si="11"/>
        <v>1</v>
      </c>
      <c r="I73" s="4"/>
      <c r="J73" s="4"/>
      <c r="K73" s="18"/>
      <c r="L73" s="250" t="s">
        <v>267</v>
      </c>
      <c r="M73" s="153" t="s">
        <v>276</v>
      </c>
      <c r="N73" s="148" t="s">
        <v>277</v>
      </c>
      <c r="O73" s="34" t="s">
        <v>276</v>
      </c>
      <c r="P73" s="156"/>
    </row>
    <row r="74" spans="1:16" x14ac:dyDescent="0.2">
      <c r="A74" s="121" t="s">
        <v>166</v>
      </c>
      <c r="B74" s="175" t="s">
        <v>46</v>
      </c>
      <c r="C74" s="179">
        <v>2</v>
      </c>
      <c r="D74" s="178"/>
      <c r="E74" s="27"/>
      <c r="F74" s="27"/>
      <c r="G74" s="17">
        <v>1</v>
      </c>
      <c r="H74" s="17">
        <f t="shared" si="11"/>
        <v>1</v>
      </c>
      <c r="I74" s="4"/>
      <c r="J74" s="4"/>
      <c r="K74" s="18"/>
      <c r="L74" s="250" t="s">
        <v>267</v>
      </c>
      <c r="M74" s="153" t="s">
        <v>276</v>
      </c>
      <c r="N74" s="148" t="s">
        <v>277</v>
      </c>
      <c r="O74" s="34" t="s">
        <v>276</v>
      </c>
      <c r="P74" s="156"/>
    </row>
    <row r="75" spans="1:16" x14ac:dyDescent="0.2">
      <c r="A75" s="121" t="s">
        <v>167</v>
      </c>
      <c r="B75" s="175" t="s">
        <v>46</v>
      </c>
      <c r="C75" s="179">
        <v>2</v>
      </c>
      <c r="D75" s="178"/>
      <c r="E75" s="27"/>
      <c r="F75" s="27"/>
      <c r="G75" s="17">
        <v>1</v>
      </c>
      <c r="H75" s="17">
        <f t="shared" si="11"/>
        <v>1</v>
      </c>
      <c r="I75" s="4"/>
      <c r="J75" s="4"/>
      <c r="K75" s="18"/>
      <c r="L75" s="250" t="s">
        <v>267</v>
      </c>
      <c r="M75" s="153" t="s">
        <v>276</v>
      </c>
      <c r="N75" s="148" t="s">
        <v>277</v>
      </c>
      <c r="O75" s="34" t="s">
        <v>276</v>
      </c>
      <c r="P75" s="156"/>
    </row>
    <row r="76" spans="1:16" x14ac:dyDescent="0.2">
      <c r="A76" s="121" t="s">
        <v>159</v>
      </c>
      <c r="B76" s="175" t="s">
        <v>46</v>
      </c>
      <c r="C76" s="179">
        <v>1</v>
      </c>
      <c r="D76" s="178"/>
      <c r="E76" s="27"/>
      <c r="F76" s="27"/>
      <c r="G76" s="17">
        <v>1</v>
      </c>
      <c r="H76" s="17">
        <f t="shared" si="11"/>
        <v>1</v>
      </c>
      <c r="I76" s="4"/>
      <c r="J76" s="4"/>
      <c r="K76" s="18"/>
      <c r="L76" s="250" t="s">
        <v>267</v>
      </c>
      <c r="M76" s="153" t="s">
        <v>276</v>
      </c>
      <c r="N76" s="148" t="s">
        <v>277</v>
      </c>
      <c r="O76" s="34" t="s">
        <v>276</v>
      </c>
      <c r="P76" s="156"/>
    </row>
    <row r="77" spans="1:16" x14ac:dyDescent="0.2">
      <c r="A77" s="121" t="s">
        <v>160</v>
      </c>
      <c r="B77" s="175" t="s">
        <v>46</v>
      </c>
      <c r="C77" s="179">
        <v>1</v>
      </c>
      <c r="D77" s="178"/>
      <c r="E77" s="27"/>
      <c r="F77" s="27"/>
      <c r="G77" s="17">
        <v>1</v>
      </c>
      <c r="H77" s="17">
        <f t="shared" si="11"/>
        <v>1</v>
      </c>
      <c r="I77" s="4"/>
      <c r="J77" s="4"/>
      <c r="K77" s="18"/>
      <c r="L77" s="250" t="s">
        <v>225</v>
      </c>
      <c r="M77" s="153" t="s">
        <v>276</v>
      </c>
      <c r="N77" s="148" t="s">
        <v>277</v>
      </c>
      <c r="O77" s="34" t="s">
        <v>276</v>
      </c>
      <c r="P77" s="156"/>
    </row>
    <row r="78" spans="1:16" x14ac:dyDescent="0.2">
      <c r="A78" s="121" t="s">
        <v>105</v>
      </c>
      <c r="B78" s="175" t="s">
        <v>46</v>
      </c>
      <c r="C78" s="179">
        <v>5</v>
      </c>
      <c r="D78" s="178"/>
      <c r="E78" s="27">
        <v>16</v>
      </c>
      <c r="F78" s="27"/>
      <c r="G78" s="17">
        <v>1</v>
      </c>
      <c r="H78" s="17">
        <f t="shared" si="11"/>
        <v>1</v>
      </c>
      <c r="I78" s="4"/>
      <c r="J78" s="4"/>
      <c r="K78" s="18"/>
      <c r="L78" s="250" t="s">
        <v>230</v>
      </c>
      <c r="M78" s="153" t="s">
        <v>276</v>
      </c>
      <c r="N78" s="148" t="s">
        <v>277</v>
      </c>
      <c r="O78" s="34" t="s">
        <v>276</v>
      </c>
      <c r="P78" s="156"/>
    </row>
    <row r="79" spans="1:16" x14ac:dyDescent="0.2">
      <c r="A79" s="121" t="s">
        <v>45</v>
      </c>
      <c r="B79" s="175" t="s">
        <v>46</v>
      </c>
      <c r="C79" s="171">
        <v>1</v>
      </c>
      <c r="D79" s="178"/>
      <c r="E79" s="27"/>
      <c r="F79" s="27"/>
      <c r="G79" s="17">
        <v>1</v>
      </c>
      <c r="H79" s="17">
        <f t="shared" si="11"/>
        <v>1</v>
      </c>
      <c r="I79" s="4"/>
      <c r="J79" s="4"/>
      <c r="K79" s="18"/>
      <c r="L79" s="250" t="s">
        <v>225</v>
      </c>
      <c r="M79" s="153" t="s">
        <v>276</v>
      </c>
      <c r="N79" s="148" t="s">
        <v>277</v>
      </c>
      <c r="O79" s="34" t="s">
        <v>276</v>
      </c>
      <c r="P79" s="156"/>
    </row>
    <row r="80" spans="1:16" x14ac:dyDescent="0.2">
      <c r="A80" s="119"/>
      <c r="B80" s="168"/>
      <c r="C80" s="166"/>
      <c r="D80" s="154"/>
      <c r="E80" s="5"/>
      <c r="F80" s="5"/>
      <c r="G80" s="5"/>
      <c r="H80" s="5"/>
      <c r="I80" s="5"/>
      <c r="J80" s="5"/>
      <c r="K80" s="119"/>
      <c r="L80" s="119"/>
      <c r="M80" s="154"/>
      <c r="N80" s="15"/>
      <c r="O80" s="119"/>
      <c r="P80" s="156"/>
    </row>
    <row r="81" spans="1:16" x14ac:dyDescent="0.2">
      <c r="A81" s="119" t="s">
        <v>141</v>
      </c>
      <c r="B81" s="168"/>
      <c r="C81" s="166"/>
      <c r="D81" s="154"/>
      <c r="E81" s="5"/>
      <c r="F81" s="5"/>
      <c r="G81" s="5"/>
      <c r="H81" s="5"/>
      <c r="I81" s="5"/>
      <c r="J81" s="5"/>
      <c r="K81" s="119"/>
      <c r="L81" s="119"/>
      <c r="M81" s="154"/>
      <c r="N81" s="15"/>
      <c r="O81" s="119"/>
      <c r="P81" s="156"/>
    </row>
    <row r="82" spans="1:16" x14ac:dyDescent="0.2">
      <c r="A82" s="121" t="s">
        <v>169</v>
      </c>
      <c r="B82" s="175" t="s">
        <v>46</v>
      </c>
      <c r="C82" s="171">
        <v>5</v>
      </c>
      <c r="D82" s="178"/>
      <c r="E82" s="27"/>
      <c r="F82" s="27"/>
      <c r="G82" s="17">
        <v>1</v>
      </c>
      <c r="H82" s="17">
        <f t="shared" ref="H82:H90" si="12">COUNTA(I82:L82)</f>
        <v>1</v>
      </c>
      <c r="I82" s="4"/>
      <c r="J82" s="4"/>
      <c r="K82" s="18"/>
      <c r="L82" s="250" t="s">
        <v>230</v>
      </c>
      <c r="M82" s="153" t="s">
        <v>276</v>
      </c>
      <c r="N82" s="148" t="s">
        <v>277</v>
      </c>
      <c r="O82" s="34" t="s">
        <v>276</v>
      </c>
      <c r="P82" s="156"/>
    </row>
    <row r="83" spans="1:16" x14ac:dyDescent="0.2">
      <c r="A83" s="121" t="s">
        <v>170</v>
      </c>
      <c r="B83" s="175" t="s">
        <v>46</v>
      </c>
      <c r="C83" s="171">
        <v>5</v>
      </c>
      <c r="D83" s="178"/>
      <c r="E83" s="27"/>
      <c r="F83" s="27"/>
      <c r="G83" s="17">
        <v>1</v>
      </c>
      <c r="H83" s="17">
        <f t="shared" si="12"/>
        <v>1</v>
      </c>
      <c r="I83" s="4"/>
      <c r="J83" s="4"/>
      <c r="K83" s="18"/>
      <c r="L83" s="250" t="s">
        <v>230</v>
      </c>
      <c r="M83" s="153" t="s">
        <v>276</v>
      </c>
      <c r="N83" s="148" t="s">
        <v>277</v>
      </c>
      <c r="O83" s="34" t="s">
        <v>276</v>
      </c>
      <c r="P83" s="156"/>
    </row>
    <row r="84" spans="1:16" x14ac:dyDescent="0.2">
      <c r="A84" s="121" t="s">
        <v>171</v>
      </c>
      <c r="B84" s="175" t="s">
        <v>46</v>
      </c>
      <c r="C84" s="171">
        <v>5</v>
      </c>
      <c r="D84" s="178"/>
      <c r="E84" s="27"/>
      <c r="F84" s="27"/>
      <c r="G84" s="17">
        <v>1</v>
      </c>
      <c r="H84" s="17">
        <f t="shared" si="12"/>
        <v>1</v>
      </c>
      <c r="I84" s="4"/>
      <c r="J84" s="4"/>
      <c r="K84" s="18"/>
      <c r="L84" s="250" t="s">
        <v>230</v>
      </c>
      <c r="M84" s="153" t="s">
        <v>276</v>
      </c>
      <c r="N84" s="148" t="s">
        <v>277</v>
      </c>
      <c r="O84" s="34" t="s">
        <v>276</v>
      </c>
      <c r="P84" s="156"/>
    </row>
    <row r="85" spans="1:16" x14ac:dyDescent="0.2">
      <c r="A85" s="121" t="s">
        <v>172</v>
      </c>
      <c r="B85" s="175" t="s">
        <v>46</v>
      </c>
      <c r="C85" s="171">
        <v>5</v>
      </c>
      <c r="D85" s="178"/>
      <c r="E85" s="27"/>
      <c r="F85" s="27"/>
      <c r="G85" s="17">
        <v>1</v>
      </c>
      <c r="H85" s="17">
        <f t="shared" si="12"/>
        <v>1</v>
      </c>
      <c r="I85" s="4"/>
      <c r="J85" s="4"/>
      <c r="K85" s="18"/>
      <c r="L85" s="250" t="s">
        <v>230</v>
      </c>
      <c r="M85" s="153" t="s">
        <v>276</v>
      </c>
      <c r="N85" s="148" t="s">
        <v>277</v>
      </c>
      <c r="O85" s="34" t="s">
        <v>276</v>
      </c>
      <c r="P85" s="156"/>
    </row>
    <row r="86" spans="1:16" x14ac:dyDescent="0.2">
      <c r="A86" s="121" t="s">
        <v>173</v>
      </c>
      <c r="B86" s="175" t="s">
        <v>46</v>
      </c>
      <c r="C86" s="171">
        <v>5</v>
      </c>
      <c r="D86" s="178"/>
      <c r="E86" s="27"/>
      <c r="F86" s="27"/>
      <c r="G86" s="17">
        <v>1</v>
      </c>
      <c r="H86" s="17">
        <f t="shared" si="12"/>
        <v>1</v>
      </c>
      <c r="I86" s="4"/>
      <c r="J86" s="4"/>
      <c r="K86" s="18"/>
      <c r="L86" s="250" t="s">
        <v>230</v>
      </c>
      <c r="M86" s="153" t="s">
        <v>276</v>
      </c>
      <c r="N86" s="148" t="s">
        <v>277</v>
      </c>
      <c r="O86" s="34" t="s">
        <v>276</v>
      </c>
      <c r="P86" s="156"/>
    </row>
    <row r="87" spans="1:16" x14ac:dyDescent="0.2">
      <c r="A87" s="121" t="s">
        <v>174</v>
      </c>
      <c r="B87" s="175" t="s">
        <v>46</v>
      </c>
      <c r="C87" s="171">
        <v>5</v>
      </c>
      <c r="D87" s="178"/>
      <c r="E87" s="27"/>
      <c r="F87" s="27"/>
      <c r="G87" s="17">
        <v>1</v>
      </c>
      <c r="H87" s="17">
        <f t="shared" si="12"/>
        <v>1</v>
      </c>
      <c r="I87" s="4"/>
      <c r="J87" s="4"/>
      <c r="K87" s="18"/>
      <c r="L87" s="250" t="s">
        <v>230</v>
      </c>
      <c r="M87" s="153" t="s">
        <v>276</v>
      </c>
      <c r="N87" s="148" t="s">
        <v>277</v>
      </c>
      <c r="O87" s="34" t="s">
        <v>276</v>
      </c>
      <c r="P87" s="156"/>
    </row>
    <row r="88" spans="1:16" x14ac:dyDescent="0.2">
      <c r="A88" s="121" t="s">
        <v>175</v>
      </c>
      <c r="B88" s="175" t="s">
        <v>46</v>
      </c>
      <c r="C88" s="171">
        <v>5</v>
      </c>
      <c r="D88" s="178"/>
      <c r="E88" s="27"/>
      <c r="F88" s="27"/>
      <c r="G88" s="17">
        <v>1</v>
      </c>
      <c r="H88" s="17">
        <f t="shared" si="12"/>
        <v>1</v>
      </c>
      <c r="I88" s="4"/>
      <c r="J88" s="4"/>
      <c r="K88" s="18"/>
      <c r="L88" s="250" t="s">
        <v>230</v>
      </c>
      <c r="M88" s="153" t="s">
        <v>276</v>
      </c>
      <c r="N88" s="148" t="s">
        <v>277</v>
      </c>
      <c r="O88" s="34" t="s">
        <v>276</v>
      </c>
      <c r="P88" s="156"/>
    </row>
    <row r="89" spans="1:16" x14ac:dyDescent="0.2">
      <c r="A89" s="121" t="s">
        <v>176</v>
      </c>
      <c r="B89" s="175" t="s">
        <v>46</v>
      </c>
      <c r="C89" s="171">
        <v>5</v>
      </c>
      <c r="D89" s="178"/>
      <c r="E89" s="27"/>
      <c r="F89" s="27"/>
      <c r="G89" s="17">
        <v>1</v>
      </c>
      <c r="H89" s="17">
        <f t="shared" si="12"/>
        <v>1</v>
      </c>
      <c r="I89" s="4"/>
      <c r="J89" s="4"/>
      <c r="K89" s="18"/>
      <c r="L89" s="250" t="s">
        <v>230</v>
      </c>
      <c r="M89" s="153" t="s">
        <v>276</v>
      </c>
      <c r="N89" s="148" t="s">
        <v>277</v>
      </c>
      <c r="O89" s="34" t="s">
        <v>276</v>
      </c>
      <c r="P89" s="156"/>
    </row>
    <row r="90" spans="1:16" x14ac:dyDescent="0.2">
      <c r="A90" s="121" t="s">
        <v>177</v>
      </c>
      <c r="B90" s="175" t="s">
        <v>46</v>
      </c>
      <c r="C90" s="171">
        <v>5</v>
      </c>
      <c r="D90" s="178"/>
      <c r="E90" s="27"/>
      <c r="F90" s="27"/>
      <c r="G90" s="17">
        <v>1</v>
      </c>
      <c r="H90" s="17">
        <f t="shared" si="12"/>
        <v>1</v>
      </c>
      <c r="I90" s="4"/>
      <c r="J90" s="4"/>
      <c r="K90" s="18"/>
      <c r="L90" s="250" t="s">
        <v>230</v>
      </c>
      <c r="M90" s="153" t="s">
        <v>276</v>
      </c>
      <c r="N90" s="148" t="s">
        <v>277</v>
      </c>
      <c r="O90" s="34" t="s">
        <v>276</v>
      </c>
      <c r="P90" s="156"/>
    </row>
    <row r="91" spans="1:16" x14ac:dyDescent="0.2">
      <c r="A91" s="119"/>
      <c r="B91" s="168"/>
      <c r="C91" s="166"/>
      <c r="D91" s="154"/>
      <c r="E91" s="5"/>
      <c r="F91" s="5"/>
      <c r="G91" s="5"/>
      <c r="H91" s="5"/>
      <c r="I91" s="5"/>
      <c r="J91" s="5"/>
      <c r="K91" s="119"/>
      <c r="L91" s="119"/>
      <c r="M91" s="154"/>
      <c r="N91" s="123"/>
      <c r="O91" s="119"/>
      <c r="P91" s="156"/>
    </row>
    <row r="92" spans="1:16" x14ac:dyDescent="0.2">
      <c r="A92" s="119" t="s">
        <v>184</v>
      </c>
      <c r="B92" s="168"/>
      <c r="C92" s="166"/>
      <c r="D92" s="154"/>
      <c r="E92" s="5"/>
      <c r="F92" s="5"/>
      <c r="G92" s="5"/>
      <c r="H92" s="5"/>
      <c r="I92" s="5"/>
      <c r="J92" s="5"/>
      <c r="K92" s="119"/>
      <c r="L92" s="119"/>
      <c r="M92" s="154"/>
      <c r="N92" s="123"/>
      <c r="O92" s="119"/>
      <c r="P92" s="156"/>
    </row>
    <row r="93" spans="1:16" x14ac:dyDescent="0.2">
      <c r="A93" s="121" t="s">
        <v>185</v>
      </c>
      <c r="B93" s="175" t="s">
        <v>46</v>
      </c>
      <c r="C93" s="171">
        <v>5</v>
      </c>
      <c r="D93" s="178"/>
      <c r="E93" s="27"/>
      <c r="F93" s="27"/>
      <c r="G93" s="17">
        <v>1</v>
      </c>
      <c r="H93" s="17">
        <f t="shared" ref="H93" si="13">COUNTA(I93:L93)</f>
        <v>1</v>
      </c>
      <c r="I93" s="4"/>
      <c r="J93" s="4"/>
      <c r="K93" s="18"/>
      <c r="L93" s="250" t="s">
        <v>230</v>
      </c>
      <c r="M93" s="153" t="s">
        <v>276</v>
      </c>
      <c r="N93" s="148" t="s">
        <v>277</v>
      </c>
      <c r="O93" s="34" t="s">
        <v>276</v>
      </c>
      <c r="P93" s="156"/>
    </row>
    <row r="94" spans="1:16" x14ac:dyDescent="0.2">
      <c r="A94" s="119"/>
      <c r="B94" s="168"/>
      <c r="C94" s="166"/>
      <c r="D94" s="154"/>
      <c r="E94" s="5"/>
      <c r="F94" s="5"/>
      <c r="G94" s="5"/>
      <c r="H94" s="5"/>
      <c r="I94" s="5"/>
      <c r="J94" s="5"/>
      <c r="K94" s="119"/>
      <c r="L94" s="255"/>
      <c r="M94" s="152"/>
      <c r="N94" s="123"/>
      <c r="O94" s="35"/>
      <c r="P94" s="156"/>
    </row>
    <row r="95" spans="1:16" x14ac:dyDescent="0.2">
      <c r="A95" s="119" t="s">
        <v>186</v>
      </c>
      <c r="B95" s="168"/>
      <c r="C95" s="166"/>
      <c r="D95" s="154"/>
      <c r="E95" s="5"/>
      <c r="F95" s="5"/>
      <c r="G95" s="5"/>
      <c r="H95" s="5"/>
      <c r="I95" s="5"/>
      <c r="J95" s="5"/>
      <c r="K95" s="119"/>
      <c r="L95" s="255"/>
      <c r="M95" s="152"/>
      <c r="N95" s="123"/>
      <c r="O95" s="35"/>
      <c r="P95" s="156"/>
    </row>
    <row r="96" spans="1:16" x14ac:dyDescent="0.2">
      <c r="A96" s="121" t="s">
        <v>187</v>
      </c>
      <c r="B96" s="175" t="s">
        <v>46</v>
      </c>
      <c r="C96" s="171">
        <v>5</v>
      </c>
      <c r="D96" s="178"/>
      <c r="E96" s="27"/>
      <c r="F96" s="27"/>
      <c r="G96" s="17">
        <v>1</v>
      </c>
      <c r="H96" s="17">
        <f t="shared" ref="H96:H100" si="14">COUNTA(I96:L96)</f>
        <v>1</v>
      </c>
      <c r="I96" s="4"/>
      <c r="J96" s="4"/>
      <c r="K96" s="18"/>
      <c r="L96" s="250" t="s">
        <v>230</v>
      </c>
      <c r="M96" s="153" t="s">
        <v>276</v>
      </c>
      <c r="N96" s="148" t="s">
        <v>277</v>
      </c>
      <c r="O96" s="34" t="s">
        <v>276</v>
      </c>
      <c r="P96" s="156"/>
    </row>
    <row r="97" spans="1:16" x14ac:dyDescent="0.2">
      <c r="A97" s="121" t="s">
        <v>188</v>
      </c>
      <c r="B97" s="175" t="s">
        <v>46</v>
      </c>
      <c r="C97" s="171">
        <v>5</v>
      </c>
      <c r="D97" s="178"/>
      <c r="E97" s="27"/>
      <c r="F97" s="27"/>
      <c r="G97" s="17">
        <v>1</v>
      </c>
      <c r="H97" s="17">
        <f t="shared" si="14"/>
        <v>1</v>
      </c>
      <c r="I97" s="4"/>
      <c r="J97" s="4"/>
      <c r="K97" s="18"/>
      <c r="L97" s="250" t="s">
        <v>230</v>
      </c>
      <c r="M97" s="153" t="s">
        <v>276</v>
      </c>
      <c r="N97" s="148" t="s">
        <v>277</v>
      </c>
      <c r="O97" s="34" t="s">
        <v>276</v>
      </c>
      <c r="P97" s="156"/>
    </row>
    <row r="98" spans="1:16" x14ac:dyDescent="0.2">
      <c r="A98" s="121" t="s">
        <v>189</v>
      </c>
      <c r="B98" s="175" t="s">
        <v>46</v>
      </c>
      <c r="C98" s="171">
        <v>5</v>
      </c>
      <c r="D98" s="178"/>
      <c r="E98" s="27"/>
      <c r="F98" s="27"/>
      <c r="G98" s="17">
        <v>1</v>
      </c>
      <c r="H98" s="17">
        <f t="shared" si="14"/>
        <v>1</v>
      </c>
      <c r="I98" s="4"/>
      <c r="J98" s="4"/>
      <c r="K98" s="18"/>
      <c r="L98" s="250" t="s">
        <v>230</v>
      </c>
      <c r="M98" s="153" t="s">
        <v>276</v>
      </c>
      <c r="N98" s="148" t="s">
        <v>277</v>
      </c>
      <c r="O98" s="34" t="s">
        <v>276</v>
      </c>
      <c r="P98" s="156"/>
    </row>
    <row r="99" spans="1:16" x14ac:dyDescent="0.2">
      <c r="A99" s="121" t="s">
        <v>190</v>
      </c>
      <c r="B99" s="175" t="s">
        <v>46</v>
      </c>
      <c r="C99" s="171">
        <v>5</v>
      </c>
      <c r="D99" s="178"/>
      <c r="E99" s="27"/>
      <c r="F99" s="27"/>
      <c r="G99" s="17">
        <v>1</v>
      </c>
      <c r="H99" s="17">
        <f t="shared" si="14"/>
        <v>1</v>
      </c>
      <c r="I99" s="4"/>
      <c r="J99" s="4"/>
      <c r="K99" s="18"/>
      <c r="L99" s="250" t="s">
        <v>230</v>
      </c>
      <c r="M99" s="153" t="s">
        <v>276</v>
      </c>
      <c r="N99" s="148" t="s">
        <v>277</v>
      </c>
      <c r="O99" s="34" t="s">
        <v>276</v>
      </c>
      <c r="P99" s="156"/>
    </row>
    <row r="100" spans="1:16" x14ac:dyDescent="0.2">
      <c r="A100" s="121" t="s">
        <v>191</v>
      </c>
      <c r="B100" s="175" t="s">
        <v>46</v>
      </c>
      <c r="C100" s="171">
        <v>5</v>
      </c>
      <c r="D100" s="178"/>
      <c r="E100" s="27"/>
      <c r="F100" s="27"/>
      <c r="G100" s="17">
        <v>1</v>
      </c>
      <c r="H100" s="17">
        <f t="shared" si="14"/>
        <v>1</v>
      </c>
      <c r="I100" s="4"/>
      <c r="J100" s="4"/>
      <c r="K100" s="18"/>
      <c r="L100" s="250" t="s">
        <v>230</v>
      </c>
      <c r="M100" s="153" t="s">
        <v>276</v>
      </c>
      <c r="N100" s="148" t="s">
        <v>277</v>
      </c>
      <c r="O100" s="34" t="s">
        <v>276</v>
      </c>
      <c r="P100" s="156"/>
    </row>
    <row r="101" spans="1:16" x14ac:dyDescent="0.2">
      <c r="A101" s="119"/>
      <c r="B101" s="168"/>
      <c r="C101" s="166"/>
      <c r="D101" s="154"/>
      <c r="E101" s="5"/>
      <c r="F101" s="5"/>
      <c r="G101" s="5"/>
      <c r="H101" s="5"/>
      <c r="I101" s="5"/>
      <c r="J101" s="5"/>
      <c r="K101" s="119"/>
      <c r="L101" s="35"/>
      <c r="M101" s="152"/>
      <c r="N101" s="123"/>
      <c r="O101" s="35"/>
      <c r="P101" s="156"/>
    </row>
    <row r="102" spans="1:16" x14ac:dyDescent="0.2">
      <c r="A102" s="119" t="s">
        <v>178</v>
      </c>
      <c r="B102" s="168"/>
      <c r="C102" s="166"/>
      <c r="D102" s="154"/>
      <c r="E102" s="5"/>
      <c r="F102" s="5"/>
      <c r="G102" s="5"/>
      <c r="H102" s="5"/>
      <c r="I102" s="5"/>
      <c r="J102" s="5"/>
      <c r="K102" s="119"/>
      <c r="L102" s="35"/>
      <c r="M102" s="152"/>
      <c r="N102" s="123"/>
      <c r="O102" s="35"/>
      <c r="P102" s="156"/>
    </row>
    <row r="103" spans="1:16" x14ac:dyDescent="0.2">
      <c r="A103" s="121" t="s">
        <v>179</v>
      </c>
      <c r="B103" s="175" t="s">
        <v>46</v>
      </c>
      <c r="C103" s="171">
        <v>50</v>
      </c>
      <c r="D103" s="178"/>
      <c r="E103" s="27"/>
      <c r="F103" s="27"/>
      <c r="G103" s="17">
        <v>1</v>
      </c>
      <c r="H103" s="17">
        <f t="shared" ref="H103:H106" si="15">COUNTA(I103:L103)</f>
        <v>1</v>
      </c>
      <c r="I103" s="4"/>
      <c r="J103" s="4"/>
      <c r="K103" s="18"/>
      <c r="L103" s="250" t="s">
        <v>249</v>
      </c>
      <c r="M103" s="153" t="s">
        <v>276</v>
      </c>
      <c r="N103" s="148" t="s">
        <v>277</v>
      </c>
      <c r="O103" s="34" t="s">
        <v>276</v>
      </c>
      <c r="P103" s="156"/>
    </row>
    <row r="104" spans="1:16" x14ac:dyDescent="0.2">
      <c r="A104" s="121" t="s">
        <v>180</v>
      </c>
      <c r="B104" s="175" t="s">
        <v>46</v>
      </c>
      <c r="C104" s="171">
        <v>50</v>
      </c>
      <c r="D104" s="178"/>
      <c r="E104" s="27"/>
      <c r="F104" s="27"/>
      <c r="G104" s="17">
        <v>1</v>
      </c>
      <c r="H104" s="17">
        <f t="shared" si="15"/>
        <v>1</v>
      </c>
      <c r="I104" s="4"/>
      <c r="J104" s="4"/>
      <c r="K104" s="18"/>
      <c r="L104" s="250" t="s">
        <v>249</v>
      </c>
      <c r="M104" s="153" t="s">
        <v>276</v>
      </c>
      <c r="N104" s="148" t="s">
        <v>277</v>
      </c>
      <c r="O104" s="34" t="s">
        <v>276</v>
      </c>
      <c r="P104" s="156"/>
    </row>
    <row r="105" spans="1:16" x14ac:dyDescent="0.2">
      <c r="A105" s="121" t="s">
        <v>181</v>
      </c>
      <c r="B105" s="175" t="s">
        <v>46</v>
      </c>
      <c r="C105" s="171">
        <v>50</v>
      </c>
      <c r="D105" s="178"/>
      <c r="E105" s="27"/>
      <c r="F105" s="27"/>
      <c r="G105" s="17">
        <v>1</v>
      </c>
      <c r="H105" s="17">
        <f t="shared" si="15"/>
        <v>1</v>
      </c>
      <c r="I105" s="4"/>
      <c r="J105" s="4"/>
      <c r="K105" s="18"/>
      <c r="L105" s="250" t="s">
        <v>249</v>
      </c>
      <c r="M105" s="153" t="s">
        <v>276</v>
      </c>
      <c r="N105" s="148" t="s">
        <v>277</v>
      </c>
      <c r="O105" s="34" t="s">
        <v>276</v>
      </c>
      <c r="P105" s="156"/>
    </row>
    <row r="106" spans="1:16" x14ac:dyDescent="0.2">
      <c r="A106" s="121" t="s">
        <v>210</v>
      </c>
      <c r="B106" s="175" t="s">
        <v>46</v>
      </c>
      <c r="C106" s="171">
        <v>50</v>
      </c>
      <c r="D106" s="178"/>
      <c r="E106" s="27"/>
      <c r="F106" s="27"/>
      <c r="G106" s="17">
        <v>1</v>
      </c>
      <c r="H106" s="17">
        <f t="shared" si="15"/>
        <v>1</v>
      </c>
      <c r="I106" s="4"/>
      <c r="J106" s="4"/>
      <c r="K106" s="18"/>
      <c r="L106" s="250" t="s">
        <v>249</v>
      </c>
      <c r="M106" s="153" t="s">
        <v>276</v>
      </c>
      <c r="N106" s="148" t="s">
        <v>277</v>
      </c>
      <c r="O106" s="34" t="s">
        <v>276</v>
      </c>
      <c r="P106" s="156"/>
    </row>
    <row r="107" spans="1:16" x14ac:dyDescent="0.2">
      <c r="A107" s="119"/>
      <c r="B107" s="168"/>
      <c r="C107" s="166"/>
      <c r="D107" s="154"/>
      <c r="E107" s="5"/>
      <c r="F107" s="5"/>
      <c r="G107" s="58"/>
      <c r="H107" s="5"/>
      <c r="I107" s="7"/>
      <c r="J107" s="7"/>
      <c r="K107" s="35"/>
      <c r="L107" s="35"/>
      <c r="M107" s="152"/>
      <c r="N107" s="123"/>
      <c r="O107" s="35"/>
      <c r="P107" s="156"/>
    </row>
    <row r="108" spans="1:16" x14ac:dyDescent="0.2">
      <c r="A108" s="121" t="s">
        <v>16</v>
      </c>
      <c r="B108" s="175" t="s">
        <v>17</v>
      </c>
      <c r="C108" s="171">
        <v>1</v>
      </c>
      <c r="D108" s="178"/>
      <c r="E108" s="30"/>
      <c r="F108" s="30"/>
      <c r="G108" s="17">
        <v>1</v>
      </c>
      <c r="H108" s="17">
        <v>0</v>
      </c>
      <c r="I108" s="4"/>
      <c r="J108" s="4"/>
      <c r="K108" s="18"/>
      <c r="L108" s="129">
        <v>3370</v>
      </c>
      <c r="M108" s="129">
        <v>3370</v>
      </c>
      <c r="N108" s="129">
        <v>3370</v>
      </c>
      <c r="O108" s="129">
        <v>3370</v>
      </c>
      <c r="P108" s="156"/>
    </row>
    <row r="109" spans="1:16" x14ac:dyDescent="0.2">
      <c r="A109" s="121" t="s">
        <v>128</v>
      </c>
      <c r="B109" s="175" t="s">
        <v>17</v>
      </c>
      <c r="C109" s="171">
        <v>0.01</v>
      </c>
      <c r="D109" s="178"/>
      <c r="E109" s="4"/>
      <c r="F109" s="4"/>
      <c r="G109" s="53">
        <v>1</v>
      </c>
      <c r="H109" s="17">
        <v>0</v>
      </c>
      <c r="I109" s="4"/>
      <c r="J109" s="4"/>
      <c r="K109" s="18"/>
      <c r="L109" s="170" t="s">
        <v>226</v>
      </c>
      <c r="M109" s="167" t="s">
        <v>276</v>
      </c>
      <c r="N109" s="148" t="s">
        <v>277</v>
      </c>
      <c r="O109" s="170" t="s">
        <v>276</v>
      </c>
      <c r="P109" s="156"/>
    </row>
    <row r="110" spans="1:16" x14ac:dyDescent="0.2">
      <c r="A110" s="119"/>
      <c r="B110" s="168"/>
      <c r="C110" s="166"/>
      <c r="D110" s="154"/>
      <c r="E110" s="14"/>
      <c r="F110" s="14"/>
      <c r="G110" s="58"/>
      <c r="H110" s="5"/>
      <c r="I110" s="7"/>
      <c r="J110" s="7"/>
      <c r="K110" s="35"/>
      <c r="L110" s="119"/>
      <c r="M110" s="152"/>
      <c r="N110" s="123"/>
      <c r="O110" s="35"/>
      <c r="P110" s="156"/>
    </row>
    <row r="111" spans="1:16" x14ac:dyDescent="0.2">
      <c r="A111" s="119" t="s">
        <v>261</v>
      </c>
      <c r="B111" s="168"/>
      <c r="C111" s="166"/>
      <c r="D111" s="154"/>
      <c r="E111" s="14"/>
      <c r="F111" s="14"/>
      <c r="G111" s="58"/>
      <c r="H111" s="5"/>
      <c r="I111" s="7"/>
      <c r="J111" s="7"/>
      <c r="K111" s="35"/>
      <c r="L111" s="119"/>
      <c r="M111" s="152"/>
      <c r="N111" s="123"/>
      <c r="O111" s="35"/>
      <c r="P111" s="156"/>
    </row>
    <row r="112" spans="1:16" x14ac:dyDescent="0.2">
      <c r="A112" s="173" t="s">
        <v>124</v>
      </c>
      <c r="B112" s="177" t="s">
        <v>46</v>
      </c>
      <c r="C112" s="179">
        <v>20</v>
      </c>
      <c r="D112" s="178"/>
      <c r="E112" s="4"/>
      <c r="F112" s="4"/>
      <c r="G112" s="17">
        <v>1</v>
      </c>
      <c r="H112" s="17">
        <f t="shared" ref="H112:H116" si="16">COUNTA(I112:L112)</f>
        <v>1</v>
      </c>
      <c r="I112" s="4"/>
      <c r="J112" s="4"/>
      <c r="K112" s="18"/>
      <c r="L112" s="340" t="s">
        <v>268</v>
      </c>
      <c r="M112" s="167" t="s">
        <v>276</v>
      </c>
      <c r="N112" s="148" t="s">
        <v>277</v>
      </c>
      <c r="O112" s="170" t="s">
        <v>276</v>
      </c>
      <c r="P112" s="156"/>
    </row>
    <row r="113" spans="1:16" x14ac:dyDescent="0.2">
      <c r="A113" s="173" t="s">
        <v>125</v>
      </c>
      <c r="B113" s="177" t="s">
        <v>46</v>
      </c>
      <c r="C113" s="179">
        <v>50</v>
      </c>
      <c r="D113" s="178"/>
      <c r="E113" s="4"/>
      <c r="F113" s="4"/>
      <c r="G113" s="17">
        <v>1</v>
      </c>
      <c r="H113" s="17">
        <f t="shared" si="16"/>
        <v>1</v>
      </c>
      <c r="I113" s="4"/>
      <c r="J113" s="4"/>
      <c r="K113" s="18"/>
      <c r="L113" s="340" t="s">
        <v>249</v>
      </c>
      <c r="M113" s="167" t="s">
        <v>276</v>
      </c>
      <c r="N113" s="148" t="s">
        <v>277</v>
      </c>
      <c r="O113" s="170" t="s">
        <v>276</v>
      </c>
      <c r="P113" s="156"/>
    </row>
    <row r="114" spans="1:16" x14ac:dyDescent="0.2">
      <c r="A114" s="173" t="s">
        <v>126</v>
      </c>
      <c r="B114" s="177" t="s">
        <v>46</v>
      </c>
      <c r="C114" s="179">
        <v>100</v>
      </c>
      <c r="D114" s="178"/>
      <c r="E114" s="4"/>
      <c r="F114" s="4"/>
      <c r="G114" s="17">
        <v>1</v>
      </c>
      <c r="H114" s="17">
        <f t="shared" si="16"/>
        <v>1</v>
      </c>
      <c r="I114" s="4"/>
      <c r="J114" s="4"/>
      <c r="K114" s="18"/>
      <c r="L114" s="340">
        <v>920</v>
      </c>
      <c r="M114" s="340">
        <v>920</v>
      </c>
      <c r="N114" s="340">
        <v>920</v>
      </c>
      <c r="O114" s="340">
        <v>920</v>
      </c>
      <c r="P114" s="156"/>
    </row>
    <row r="115" spans="1:16" x14ac:dyDescent="0.2">
      <c r="A115" s="173" t="s">
        <v>127</v>
      </c>
      <c r="B115" s="177" t="s">
        <v>46</v>
      </c>
      <c r="C115" s="179">
        <v>50</v>
      </c>
      <c r="D115" s="178"/>
      <c r="E115" s="4"/>
      <c r="F115" s="4"/>
      <c r="G115" s="17">
        <v>1</v>
      </c>
      <c r="H115" s="17">
        <f t="shared" si="16"/>
        <v>1</v>
      </c>
      <c r="I115" s="4"/>
      <c r="J115" s="4"/>
      <c r="K115" s="18"/>
      <c r="L115" s="340">
        <v>90</v>
      </c>
      <c r="M115" s="340">
        <v>90</v>
      </c>
      <c r="N115" s="340">
        <v>90</v>
      </c>
      <c r="O115" s="340">
        <v>90</v>
      </c>
      <c r="P115" s="156"/>
    </row>
    <row r="116" spans="1:16" x14ac:dyDescent="0.2">
      <c r="A116" s="173" t="s">
        <v>146</v>
      </c>
      <c r="B116" s="177" t="s">
        <v>46</v>
      </c>
      <c r="C116" s="179">
        <v>50</v>
      </c>
      <c r="D116" s="178"/>
      <c r="E116" s="4"/>
      <c r="F116" s="4"/>
      <c r="G116" s="17">
        <v>1</v>
      </c>
      <c r="H116" s="17">
        <f t="shared" si="16"/>
        <v>1</v>
      </c>
      <c r="I116" s="4"/>
      <c r="J116" s="4"/>
      <c r="K116" s="18"/>
      <c r="L116" s="340">
        <v>1010</v>
      </c>
      <c r="M116" s="340">
        <v>1010</v>
      </c>
      <c r="N116" s="340">
        <v>1010</v>
      </c>
      <c r="O116" s="340">
        <v>1010</v>
      </c>
      <c r="P116" s="156"/>
    </row>
    <row r="117" spans="1:16" x14ac:dyDescent="0.2">
      <c r="A117" s="119"/>
      <c r="B117" s="168"/>
      <c r="C117" s="166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313"/>
      <c r="O117" s="168"/>
      <c r="P117" s="156"/>
    </row>
    <row r="118" spans="1:16" x14ac:dyDescent="0.2">
      <c r="A118" s="119" t="s">
        <v>260</v>
      </c>
      <c r="B118" s="168"/>
      <c r="C118" s="166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313"/>
      <c r="O118" s="168"/>
      <c r="P118" s="156"/>
    </row>
    <row r="119" spans="1:16" x14ac:dyDescent="0.2">
      <c r="A119" s="173" t="s">
        <v>239</v>
      </c>
      <c r="B119" s="177" t="s">
        <v>46</v>
      </c>
      <c r="C119" s="179">
        <v>20</v>
      </c>
      <c r="D119" s="178"/>
      <c r="E119" s="4"/>
      <c r="F119" s="4"/>
      <c r="G119" s="17">
        <v>1</v>
      </c>
      <c r="H119" s="17">
        <f t="shared" ref="H119:H125" si="17">COUNTA(I119:L119)</f>
        <v>1</v>
      </c>
      <c r="I119" s="4"/>
      <c r="J119" s="4"/>
      <c r="K119" s="18"/>
      <c r="L119" s="340" t="s">
        <v>268</v>
      </c>
      <c r="M119" s="167" t="s">
        <v>276</v>
      </c>
      <c r="N119" s="148" t="s">
        <v>277</v>
      </c>
      <c r="O119" s="170" t="s">
        <v>276</v>
      </c>
      <c r="P119" s="156"/>
    </row>
    <row r="120" spans="1:16" x14ac:dyDescent="0.2">
      <c r="A120" s="173" t="s">
        <v>257</v>
      </c>
      <c r="B120" s="177" t="s">
        <v>46</v>
      </c>
      <c r="C120" s="179">
        <v>20</v>
      </c>
      <c r="D120" s="178"/>
      <c r="E120" s="4"/>
      <c r="F120" s="4"/>
      <c r="G120" s="17">
        <v>1</v>
      </c>
      <c r="H120" s="17">
        <f t="shared" si="17"/>
        <v>1</v>
      </c>
      <c r="I120" s="4"/>
      <c r="J120" s="4"/>
      <c r="K120" s="18"/>
      <c r="L120" s="340" t="s">
        <v>268</v>
      </c>
      <c r="M120" s="167" t="s">
        <v>276</v>
      </c>
      <c r="N120" s="148" t="s">
        <v>277</v>
      </c>
      <c r="O120" s="170" t="s">
        <v>276</v>
      </c>
      <c r="P120" s="156"/>
    </row>
    <row r="121" spans="1:16" x14ac:dyDescent="0.2">
      <c r="A121" s="173" t="s">
        <v>241</v>
      </c>
      <c r="B121" s="177" t="s">
        <v>46</v>
      </c>
      <c r="C121" s="179">
        <v>100</v>
      </c>
      <c r="D121" s="178"/>
      <c r="E121" s="4"/>
      <c r="F121" s="4"/>
      <c r="G121" s="17">
        <v>1</v>
      </c>
      <c r="H121" s="17">
        <f t="shared" si="17"/>
        <v>1</v>
      </c>
      <c r="I121" s="4"/>
      <c r="J121" s="4"/>
      <c r="K121" s="18"/>
      <c r="L121" s="340" t="s">
        <v>229</v>
      </c>
      <c r="M121" s="167" t="s">
        <v>276</v>
      </c>
      <c r="N121" s="148" t="s">
        <v>277</v>
      </c>
      <c r="O121" s="170" t="s">
        <v>276</v>
      </c>
      <c r="P121" s="156"/>
    </row>
    <row r="122" spans="1:16" x14ac:dyDescent="0.2">
      <c r="A122" s="173" t="s">
        <v>242</v>
      </c>
      <c r="B122" s="177" t="s">
        <v>46</v>
      </c>
      <c r="C122" s="179">
        <v>100</v>
      </c>
      <c r="D122" s="178"/>
      <c r="E122" s="4"/>
      <c r="F122" s="4"/>
      <c r="G122" s="17">
        <v>1</v>
      </c>
      <c r="H122" s="17">
        <f t="shared" si="17"/>
        <v>1</v>
      </c>
      <c r="I122" s="4"/>
      <c r="J122" s="4"/>
      <c r="K122" s="18"/>
      <c r="L122" s="340">
        <v>970</v>
      </c>
      <c r="M122" s="340">
        <v>970</v>
      </c>
      <c r="N122" s="340">
        <v>970</v>
      </c>
      <c r="O122" s="340">
        <v>970</v>
      </c>
      <c r="P122" s="156"/>
    </row>
    <row r="123" spans="1:16" x14ac:dyDescent="0.2">
      <c r="A123" s="173" t="s">
        <v>243</v>
      </c>
      <c r="B123" s="177" t="s">
        <v>46</v>
      </c>
      <c r="C123" s="179">
        <v>100</v>
      </c>
      <c r="D123" s="178"/>
      <c r="E123" s="4"/>
      <c r="F123" s="4"/>
      <c r="G123" s="17">
        <v>1</v>
      </c>
      <c r="H123" s="17">
        <f t="shared" si="17"/>
        <v>1</v>
      </c>
      <c r="I123" s="4"/>
      <c r="J123" s="4"/>
      <c r="K123" s="18"/>
      <c r="L123" s="340" t="s">
        <v>229</v>
      </c>
      <c r="M123" s="167" t="s">
        <v>276</v>
      </c>
      <c r="N123" s="148" t="s">
        <v>277</v>
      </c>
      <c r="O123" s="170" t="s">
        <v>276</v>
      </c>
      <c r="P123" s="156"/>
    </row>
    <row r="124" spans="1:16" x14ac:dyDescent="0.2">
      <c r="A124" s="173" t="s">
        <v>258</v>
      </c>
      <c r="B124" s="177" t="s">
        <v>46</v>
      </c>
      <c r="C124" s="179">
        <v>100</v>
      </c>
      <c r="D124" s="178"/>
      <c r="E124" s="4"/>
      <c r="F124" s="4"/>
      <c r="G124" s="17">
        <v>1</v>
      </c>
      <c r="H124" s="17">
        <f t="shared" si="17"/>
        <v>1</v>
      </c>
      <c r="I124" s="4"/>
      <c r="J124" s="4"/>
      <c r="K124" s="18"/>
      <c r="L124" s="340">
        <v>970</v>
      </c>
      <c r="M124" s="340">
        <v>970</v>
      </c>
      <c r="N124" s="340">
        <v>970</v>
      </c>
      <c r="O124" s="340">
        <v>970</v>
      </c>
      <c r="P124" s="156"/>
    </row>
    <row r="125" spans="1:16" x14ac:dyDescent="0.2">
      <c r="A125" s="173" t="s">
        <v>259</v>
      </c>
      <c r="B125" s="177" t="s">
        <v>46</v>
      </c>
      <c r="C125" s="179">
        <v>100</v>
      </c>
      <c r="D125" s="178"/>
      <c r="E125" s="4"/>
      <c r="F125" s="4"/>
      <c r="G125" s="17">
        <v>1</v>
      </c>
      <c r="H125" s="17">
        <f t="shared" si="17"/>
        <v>1</v>
      </c>
      <c r="I125" s="4"/>
      <c r="J125" s="4"/>
      <c r="K125" s="18"/>
      <c r="L125" s="340" t="s">
        <v>229</v>
      </c>
      <c r="M125" s="341" t="s">
        <v>276</v>
      </c>
      <c r="N125" s="145" t="s">
        <v>277</v>
      </c>
      <c r="O125" s="340" t="s">
        <v>276</v>
      </c>
      <c r="P125" s="156"/>
    </row>
    <row r="126" spans="1:16" x14ac:dyDescent="0.2">
      <c r="A126" s="119"/>
      <c r="B126" s="168"/>
      <c r="C126" s="166"/>
      <c r="D126" s="154"/>
      <c r="E126" s="14"/>
      <c r="F126" s="14"/>
      <c r="G126" s="58"/>
      <c r="H126" s="5"/>
      <c r="I126" s="7"/>
      <c r="J126" s="7"/>
      <c r="K126" s="35"/>
      <c r="L126" s="35"/>
      <c r="M126" s="152"/>
      <c r="N126" s="123"/>
      <c r="O126" s="35"/>
      <c r="P126" s="156"/>
    </row>
    <row r="127" spans="1:16" x14ac:dyDescent="0.2">
      <c r="A127" s="119" t="s">
        <v>142</v>
      </c>
      <c r="B127" s="168"/>
      <c r="C127" s="166"/>
      <c r="D127" s="154"/>
      <c r="E127" s="14"/>
      <c r="F127" s="14"/>
      <c r="G127" s="58"/>
      <c r="H127" s="5"/>
      <c r="I127" s="7"/>
      <c r="J127" s="7"/>
      <c r="K127" s="35"/>
      <c r="L127" s="35"/>
      <c r="M127" s="152"/>
      <c r="N127" s="123"/>
      <c r="O127" s="35"/>
      <c r="P127" s="156"/>
    </row>
    <row r="128" spans="1:16" x14ac:dyDescent="0.2">
      <c r="A128" s="121" t="s">
        <v>105</v>
      </c>
      <c r="B128" s="175" t="s">
        <v>46</v>
      </c>
      <c r="C128" s="171">
        <v>1</v>
      </c>
      <c r="D128" s="178"/>
      <c r="E128" s="41">
        <v>16</v>
      </c>
      <c r="F128" s="41"/>
      <c r="G128" s="17">
        <v>1</v>
      </c>
      <c r="H128" s="17">
        <f t="shared" ref="H128:H145" si="18">COUNTA(I128:L128)</f>
        <v>1</v>
      </c>
      <c r="I128" s="4"/>
      <c r="J128" s="4"/>
      <c r="K128" s="18"/>
      <c r="L128" s="250" t="s">
        <v>275</v>
      </c>
      <c r="M128" s="153" t="s">
        <v>276</v>
      </c>
      <c r="N128" s="148" t="s">
        <v>277</v>
      </c>
      <c r="O128" s="34" t="s">
        <v>276</v>
      </c>
      <c r="P128" s="156"/>
    </row>
    <row r="129" spans="1:16" x14ac:dyDescent="0.2">
      <c r="A129" s="121" t="s">
        <v>106</v>
      </c>
      <c r="B129" s="175" t="s">
        <v>46</v>
      </c>
      <c r="C129" s="171">
        <v>1</v>
      </c>
      <c r="D129" s="178"/>
      <c r="E129" s="11"/>
      <c r="F129" s="11"/>
      <c r="G129" s="17">
        <v>1</v>
      </c>
      <c r="H129" s="17">
        <f t="shared" si="18"/>
        <v>1</v>
      </c>
      <c r="I129" s="4"/>
      <c r="J129" s="4"/>
      <c r="K129" s="18"/>
      <c r="L129" s="250" t="s">
        <v>275</v>
      </c>
      <c r="M129" s="153" t="s">
        <v>276</v>
      </c>
      <c r="N129" s="148" t="s">
        <v>277</v>
      </c>
      <c r="O129" s="34" t="s">
        <v>276</v>
      </c>
      <c r="P129" s="156"/>
    </row>
    <row r="130" spans="1:16" x14ac:dyDescent="0.2">
      <c r="A130" s="121" t="s">
        <v>107</v>
      </c>
      <c r="B130" s="175" t="s">
        <v>46</v>
      </c>
      <c r="C130" s="171">
        <v>1</v>
      </c>
      <c r="D130" s="178"/>
      <c r="E130" s="46"/>
      <c r="F130" s="46"/>
      <c r="G130" s="17">
        <v>1</v>
      </c>
      <c r="H130" s="17">
        <f t="shared" si="18"/>
        <v>1</v>
      </c>
      <c r="I130" s="4"/>
      <c r="J130" s="4"/>
      <c r="K130" s="18"/>
      <c r="L130" s="250" t="s">
        <v>275</v>
      </c>
      <c r="M130" s="153" t="s">
        <v>276</v>
      </c>
      <c r="N130" s="148" t="s">
        <v>277</v>
      </c>
      <c r="O130" s="34" t="s">
        <v>276</v>
      </c>
      <c r="P130" s="156"/>
    </row>
    <row r="131" spans="1:16" x14ac:dyDescent="0.2">
      <c r="A131" s="121" t="s">
        <v>108</v>
      </c>
      <c r="B131" s="175" t="s">
        <v>46</v>
      </c>
      <c r="C131" s="171">
        <v>1</v>
      </c>
      <c r="D131" s="178"/>
      <c r="E131" s="46"/>
      <c r="F131" s="46"/>
      <c r="G131" s="17">
        <v>1</v>
      </c>
      <c r="H131" s="17">
        <f t="shared" si="18"/>
        <v>1</v>
      </c>
      <c r="I131" s="4"/>
      <c r="J131" s="4"/>
      <c r="K131" s="18"/>
      <c r="L131" s="250" t="s">
        <v>275</v>
      </c>
      <c r="M131" s="153" t="s">
        <v>276</v>
      </c>
      <c r="N131" s="148" t="s">
        <v>277</v>
      </c>
      <c r="O131" s="34" t="s">
        <v>276</v>
      </c>
      <c r="P131" s="156"/>
    </row>
    <row r="132" spans="1:16" x14ac:dyDescent="0.2">
      <c r="A132" s="121" t="s">
        <v>109</v>
      </c>
      <c r="B132" s="175" t="s">
        <v>46</v>
      </c>
      <c r="C132" s="171">
        <v>1</v>
      </c>
      <c r="D132" s="178"/>
      <c r="E132" s="46"/>
      <c r="F132" s="46"/>
      <c r="G132" s="17">
        <v>1</v>
      </c>
      <c r="H132" s="17">
        <f t="shared" si="18"/>
        <v>1</v>
      </c>
      <c r="I132" s="4"/>
      <c r="J132" s="4"/>
      <c r="K132" s="18"/>
      <c r="L132" s="250" t="s">
        <v>275</v>
      </c>
      <c r="M132" s="153" t="s">
        <v>276</v>
      </c>
      <c r="N132" s="148" t="s">
        <v>277</v>
      </c>
      <c r="O132" s="34" t="s">
        <v>276</v>
      </c>
      <c r="P132" s="156"/>
    </row>
    <row r="133" spans="1:16" x14ac:dyDescent="0.2">
      <c r="A133" s="121" t="s">
        <v>110</v>
      </c>
      <c r="B133" s="175" t="s">
        <v>46</v>
      </c>
      <c r="C133" s="171">
        <v>1</v>
      </c>
      <c r="D133" s="178"/>
      <c r="E133" s="46"/>
      <c r="F133" s="46"/>
      <c r="G133" s="17">
        <v>1</v>
      </c>
      <c r="H133" s="17">
        <f t="shared" si="18"/>
        <v>1</v>
      </c>
      <c r="I133" s="4"/>
      <c r="J133" s="4"/>
      <c r="K133" s="18"/>
      <c r="L133" s="319" t="s">
        <v>275</v>
      </c>
      <c r="M133" s="153" t="s">
        <v>276</v>
      </c>
      <c r="N133" s="148" t="s">
        <v>277</v>
      </c>
      <c r="O133" s="34" t="s">
        <v>276</v>
      </c>
      <c r="P133" s="156"/>
    </row>
    <row r="134" spans="1:16" x14ac:dyDescent="0.2">
      <c r="A134" s="121" t="s">
        <v>111</v>
      </c>
      <c r="B134" s="175" t="s">
        <v>46</v>
      </c>
      <c r="C134" s="171">
        <v>1</v>
      </c>
      <c r="D134" s="178"/>
      <c r="E134" s="11"/>
      <c r="F134" s="11"/>
      <c r="G134" s="17">
        <v>1</v>
      </c>
      <c r="H134" s="17">
        <f t="shared" si="18"/>
        <v>1</v>
      </c>
      <c r="I134" s="4"/>
      <c r="J134" s="4"/>
      <c r="K134" s="18"/>
      <c r="L134" s="319" t="s">
        <v>275</v>
      </c>
      <c r="M134" s="153" t="s">
        <v>276</v>
      </c>
      <c r="N134" s="148" t="s">
        <v>277</v>
      </c>
      <c r="O134" s="34" t="s">
        <v>276</v>
      </c>
      <c r="P134" s="156"/>
    </row>
    <row r="135" spans="1:16" x14ac:dyDescent="0.2">
      <c r="A135" s="121" t="s">
        <v>112</v>
      </c>
      <c r="B135" s="175" t="s">
        <v>46</v>
      </c>
      <c r="C135" s="171">
        <v>1</v>
      </c>
      <c r="D135" s="178"/>
      <c r="E135" s="11"/>
      <c r="F135" s="11"/>
      <c r="G135" s="17">
        <v>1</v>
      </c>
      <c r="H135" s="17">
        <f t="shared" si="18"/>
        <v>1</v>
      </c>
      <c r="I135" s="4"/>
      <c r="J135" s="4"/>
      <c r="K135" s="18"/>
      <c r="L135" s="319" t="s">
        <v>275</v>
      </c>
      <c r="M135" s="153" t="s">
        <v>276</v>
      </c>
      <c r="N135" s="148" t="s">
        <v>277</v>
      </c>
      <c r="O135" s="34" t="s">
        <v>276</v>
      </c>
      <c r="P135" s="156"/>
    </row>
    <row r="136" spans="1:16" x14ac:dyDescent="0.2">
      <c r="A136" s="121" t="s">
        <v>113</v>
      </c>
      <c r="B136" s="175" t="s">
        <v>46</v>
      </c>
      <c r="C136" s="171">
        <v>1</v>
      </c>
      <c r="D136" s="178"/>
      <c r="E136" s="11"/>
      <c r="F136" s="11"/>
      <c r="G136" s="17">
        <v>1</v>
      </c>
      <c r="H136" s="17">
        <f t="shared" si="18"/>
        <v>1</v>
      </c>
      <c r="I136" s="4"/>
      <c r="J136" s="4"/>
      <c r="K136" s="18"/>
      <c r="L136" s="319" t="s">
        <v>275</v>
      </c>
      <c r="M136" s="153" t="s">
        <v>276</v>
      </c>
      <c r="N136" s="148" t="s">
        <v>277</v>
      </c>
      <c r="O136" s="34" t="s">
        <v>276</v>
      </c>
      <c r="P136" s="156"/>
    </row>
    <row r="137" spans="1:16" x14ac:dyDescent="0.2">
      <c r="A137" s="121" t="s">
        <v>114</v>
      </c>
      <c r="B137" s="175" t="s">
        <v>46</v>
      </c>
      <c r="C137" s="171">
        <v>1</v>
      </c>
      <c r="D137" s="178"/>
      <c r="E137" s="11"/>
      <c r="F137" s="11"/>
      <c r="G137" s="17">
        <v>1</v>
      </c>
      <c r="H137" s="17">
        <f t="shared" si="18"/>
        <v>1</v>
      </c>
      <c r="I137" s="4"/>
      <c r="J137" s="4"/>
      <c r="K137" s="18"/>
      <c r="L137" s="319" t="s">
        <v>275</v>
      </c>
      <c r="M137" s="153" t="s">
        <v>276</v>
      </c>
      <c r="N137" s="148" t="s">
        <v>277</v>
      </c>
      <c r="O137" s="34" t="s">
        <v>276</v>
      </c>
      <c r="P137" s="156"/>
    </row>
    <row r="138" spans="1:16" x14ac:dyDescent="0.2">
      <c r="A138" s="121" t="s">
        <v>216</v>
      </c>
      <c r="B138" s="175" t="s">
        <v>46</v>
      </c>
      <c r="C138" s="171">
        <v>1</v>
      </c>
      <c r="D138" s="178"/>
      <c r="E138" s="11"/>
      <c r="F138" s="11"/>
      <c r="G138" s="17">
        <v>1</v>
      </c>
      <c r="H138" s="17">
        <f t="shared" si="18"/>
        <v>1</v>
      </c>
      <c r="I138" s="4"/>
      <c r="J138" s="4"/>
      <c r="K138" s="18"/>
      <c r="L138" s="319" t="s">
        <v>275</v>
      </c>
      <c r="M138" s="153" t="s">
        <v>276</v>
      </c>
      <c r="N138" s="148" t="s">
        <v>277</v>
      </c>
      <c r="O138" s="34" t="s">
        <v>276</v>
      </c>
      <c r="P138" s="156"/>
    </row>
    <row r="139" spans="1:16" x14ac:dyDescent="0.2">
      <c r="A139" s="121" t="s">
        <v>116</v>
      </c>
      <c r="B139" s="175" t="s">
        <v>46</v>
      </c>
      <c r="C139" s="171">
        <v>1</v>
      </c>
      <c r="D139" s="178"/>
      <c r="E139" s="11"/>
      <c r="F139" s="11"/>
      <c r="G139" s="17">
        <v>1</v>
      </c>
      <c r="H139" s="17">
        <f t="shared" si="18"/>
        <v>1</v>
      </c>
      <c r="I139" s="4"/>
      <c r="J139" s="4"/>
      <c r="K139" s="18"/>
      <c r="L139" s="319" t="s">
        <v>275</v>
      </c>
      <c r="M139" s="153" t="s">
        <v>276</v>
      </c>
      <c r="N139" s="148" t="s">
        <v>277</v>
      </c>
      <c r="O139" s="34" t="s">
        <v>276</v>
      </c>
      <c r="P139" s="156"/>
    </row>
    <row r="140" spans="1:16" x14ac:dyDescent="0.2">
      <c r="A140" s="121" t="s">
        <v>117</v>
      </c>
      <c r="B140" s="175" t="s">
        <v>46</v>
      </c>
      <c r="C140" s="171">
        <v>0.5</v>
      </c>
      <c r="D140" s="178"/>
      <c r="E140" s="11"/>
      <c r="F140" s="11"/>
      <c r="G140" s="17">
        <v>1</v>
      </c>
      <c r="H140" s="17">
        <f t="shared" si="18"/>
        <v>1</v>
      </c>
      <c r="I140" s="4"/>
      <c r="J140" s="4"/>
      <c r="K140" s="18"/>
      <c r="L140" s="319" t="s">
        <v>227</v>
      </c>
      <c r="M140" s="153" t="s">
        <v>276</v>
      </c>
      <c r="N140" s="148" t="s">
        <v>277</v>
      </c>
      <c r="O140" s="34" t="s">
        <v>276</v>
      </c>
      <c r="P140" s="156"/>
    </row>
    <row r="141" spans="1:16" x14ac:dyDescent="0.2">
      <c r="A141" s="121" t="s">
        <v>118</v>
      </c>
      <c r="B141" s="175" t="s">
        <v>46</v>
      </c>
      <c r="C141" s="171">
        <v>1</v>
      </c>
      <c r="D141" s="178"/>
      <c r="E141" s="11"/>
      <c r="F141" s="11"/>
      <c r="G141" s="17">
        <v>1</v>
      </c>
      <c r="H141" s="17">
        <f t="shared" si="18"/>
        <v>1</v>
      </c>
      <c r="I141" s="4"/>
      <c r="J141" s="4"/>
      <c r="K141" s="18"/>
      <c r="L141" s="319" t="s">
        <v>275</v>
      </c>
      <c r="M141" s="153" t="s">
        <v>276</v>
      </c>
      <c r="N141" s="148" t="s">
        <v>277</v>
      </c>
      <c r="O141" s="34" t="s">
        <v>276</v>
      </c>
      <c r="P141" s="156"/>
    </row>
    <row r="142" spans="1:16" x14ac:dyDescent="0.2">
      <c r="A142" s="121" t="s">
        <v>119</v>
      </c>
      <c r="B142" s="175" t="s">
        <v>46</v>
      </c>
      <c r="C142" s="171">
        <v>1</v>
      </c>
      <c r="D142" s="178"/>
      <c r="E142" s="11"/>
      <c r="F142" s="11"/>
      <c r="G142" s="17">
        <v>1</v>
      </c>
      <c r="H142" s="17">
        <f t="shared" si="18"/>
        <v>1</v>
      </c>
      <c r="I142" s="4"/>
      <c r="J142" s="4"/>
      <c r="K142" s="18"/>
      <c r="L142" s="319" t="s">
        <v>275</v>
      </c>
      <c r="M142" s="153" t="s">
        <v>276</v>
      </c>
      <c r="N142" s="148" t="s">
        <v>277</v>
      </c>
      <c r="O142" s="34" t="s">
        <v>276</v>
      </c>
      <c r="P142" s="156"/>
    </row>
    <row r="143" spans="1:16" x14ac:dyDescent="0.2">
      <c r="A143" s="121" t="s">
        <v>120</v>
      </c>
      <c r="B143" s="175" t="s">
        <v>46</v>
      </c>
      <c r="C143" s="171">
        <v>1</v>
      </c>
      <c r="D143" s="178"/>
      <c r="E143" s="11"/>
      <c r="F143" s="11"/>
      <c r="G143" s="17">
        <v>1</v>
      </c>
      <c r="H143" s="17">
        <f t="shared" si="18"/>
        <v>1</v>
      </c>
      <c r="I143" s="4"/>
      <c r="J143" s="4"/>
      <c r="K143" s="18"/>
      <c r="L143" s="319" t="s">
        <v>275</v>
      </c>
      <c r="M143" s="153" t="s">
        <v>276</v>
      </c>
      <c r="N143" s="148" t="s">
        <v>277</v>
      </c>
      <c r="O143" s="34" t="s">
        <v>276</v>
      </c>
      <c r="P143" s="156"/>
    </row>
    <row r="144" spans="1:16" x14ac:dyDescent="0.2">
      <c r="A144" s="121" t="s">
        <v>220</v>
      </c>
      <c r="B144" s="175" t="s">
        <v>46</v>
      </c>
      <c r="C144" s="171">
        <v>0.5</v>
      </c>
      <c r="D144" s="178"/>
      <c r="E144" s="11"/>
      <c r="F144" s="11"/>
      <c r="G144" s="17">
        <v>1</v>
      </c>
      <c r="H144" s="17">
        <f t="shared" si="18"/>
        <v>1</v>
      </c>
      <c r="I144" s="4"/>
      <c r="J144" s="4"/>
      <c r="K144" s="18"/>
      <c r="L144" s="319" t="s">
        <v>227</v>
      </c>
      <c r="M144" s="153" t="s">
        <v>276</v>
      </c>
      <c r="N144" s="148" t="s">
        <v>277</v>
      </c>
      <c r="O144" s="34" t="s">
        <v>276</v>
      </c>
      <c r="P144" s="156"/>
    </row>
    <row r="145" spans="1:16" x14ac:dyDescent="0.2">
      <c r="A145" s="121" t="s">
        <v>221</v>
      </c>
      <c r="B145" s="175" t="s">
        <v>46</v>
      </c>
      <c r="C145" s="171">
        <v>0.5</v>
      </c>
      <c r="D145" s="178"/>
      <c r="E145" s="11"/>
      <c r="F145" s="11"/>
      <c r="G145" s="17">
        <v>1</v>
      </c>
      <c r="H145" s="17">
        <f t="shared" si="18"/>
        <v>1</v>
      </c>
      <c r="I145" s="4"/>
      <c r="J145" s="4"/>
      <c r="K145" s="18"/>
      <c r="L145" s="319" t="s">
        <v>227</v>
      </c>
      <c r="M145" s="153" t="s">
        <v>276</v>
      </c>
      <c r="N145" s="148" t="s">
        <v>277</v>
      </c>
      <c r="O145" s="34" t="s">
        <v>276</v>
      </c>
      <c r="P145" s="156"/>
    </row>
    <row r="146" spans="1:16" x14ac:dyDescent="0.2">
      <c r="A146" s="119"/>
      <c r="B146" s="168"/>
      <c r="C146" s="166"/>
      <c r="D146" s="154"/>
      <c r="E146" s="5"/>
      <c r="F146" s="5"/>
      <c r="G146" s="58"/>
      <c r="H146" s="5"/>
      <c r="I146" s="7"/>
      <c r="J146" s="7"/>
      <c r="K146" s="35"/>
      <c r="L146" s="35"/>
      <c r="M146" s="152"/>
      <c r="N146" s="123"/>
      <c r="O146" s="35"/>
      <c r="P146" s="156"/>
    </row>
    <row r="147" spans="1:16" x14ac:dyDescent="0.2">
      <c r="A147" s="119" t="s">
        <v>143</v>
      </c>
      <c r="B147" s="168"/>
      <c r="C147" s="166"/>
      <c r="D147" s="154"/>
      <c r="E147" s="5"/>
      <c r="F147" s="5"/>
      <c r="G147" s="58"/>
      <c r="H147" s="5"/>
      <c r="I147" s="7"/>
      <c r="J147" s="7"/>
      <c r="K147" s="35"/>
      <c r="L147" s="35"/>
      <c r="M147" s="152"/>
      <c r="N147" s="123"/>
      <c r="O147" s="35"/>
      <c r="P147" s="156"/>
    </row>
    <row r="148" spans="1:16" x14ac:dyDescent="0.2">
      <c r="A148" s="121" t="s">
        <v>65</v>
      </c>
      <c r="B148" s="175" t="s">
        <v>46</v>
      </c>
      <c r="C148" s="171">
        <v>0.5</v>
      </c>
      <c r="D148" s="178"/>
      <c r="E148" s="11"/>
      <c r="F148" s="11"/>
      <c r="G148" s="53">
        <v>1</v>
      </c>
      <c r="H148" s="17">
        <f t="shared" ref="H148:H166" si="19">COUNTA(I148:L148)</f>
        <v>1</v>
      </c>
      <c r="I148" s="4"/>
      <c r="J148" s="4"/>
      <c r="K148" s="18"/>
      <c r="L148" s="319" t="s">
        <v>227</v>
      </c>
      <c r="M148" s="153" t="s">
        <v>276</v>
      </c>
      <c r="N148" s="148" t="s">
        <v>277</v>
      </c>
      <c r="O148" s="34" t="s">
        <v>276</v>
      </c>
      <c r="P148" s="156"/>
    </row>
    <row r="149" spans="1:16" x14ac:dyDescent="0.2">
      <c r="A149" s="121" t="s">
        <v>66</v>
      </c>
      <c r="B149" s="175" t="s">
        <v>46</v>
      </c>
      <c r="C149" s="171">
        <v>0.5</v>
      </c>
      <c r="D149" s="178"/>
      <c r="E149" s="11"/>
      <c r="F149" s="11"/>
      <c r="G149" s="17">
        <v>1</v>
      </c>
      <c r="H149" s="17">
        <f t="shared" si="19"/>
        <v>1</v>
      </c>
      <c r="I149" s="4"/>
      <c r="J149" s="4"/>
      <c r="K149" s="18"/>
      <c r="L149" s="319" t="s">
        <v>227</v>
      </c>
      <c r="M149" s="153" t="s">
        <v>276</v>
      </c>
      <c r="N149" s="148" t="s">
        <v>277</v>
      </c>
      <c r="O149" s="34" t="s">
        <v>276</v>
      </c>
      <c r="P149" s="156"/>
    </row>
    <row r="150" spans="1:16" x14ac:dyDescent="0.2">
      <c r="A150" s="121" t="s">
        <v>67</v>
      </c>
      <c r="B150" s="175" t="s">
        <v>46</v>
      </c>
      <c r="C150" s="171">
        <v>2</v>
      </c>
      <c r="D150" s="178"/>
      <c r="E150" s="11"/>
      <c r="F150" s="11"/>
      <c r="G150" s="53">
        <v>1</v>
      </c>
      <c r="H150" s="17">
        <f t="shared" si="19"/>
        <v>1</v>
      </c>
      <c r="I150" s="4"/>
      <c r="J150" s="4"/>
      <c r="K150" s="18"/>
      <c r="L150" s="319" t="s">
        <v>228</v>
      </c>
      <c r="M150" s="153" t="s">
        <v>276</v>
      </c>
      <c r="N150" s="148" t="s">
        <v>277</v>
      </c>
      <c r="O150" s="34" t="s">
        <v>276</v>
      </c>
      <c r="P150" s="156"/>
    </row>
    <row r="151" spans="1:16" x14ac:dyDescent="0.2">
      <c r="A151" s="121" t="s">
        <v>192</v>
      </c>
      <c r="B151" s="175" t="s">
        <v>46</v>
      </c>
      <c r="C151" s="171">
        <v>0.5</v>
      </c>
      <c r="D151" s="178"/>
      <c r="E151" s="11"/>
      <c r="F151" s="11"/>
      <c r="G151" s="17">
        <v>1</v>
      </c>
      <c r="H151" s="17">
        <f t="shared" si="19"/>
        <v>1</v>
      </c>
      <c r="I151" s="4"/>
      <c r="J151" s="4"/>
      <c r="K151" s="18"/>
      <c r="L151" s="319" t="s">
        <v>227</v>
      </c>
      <c r="M151" s="153" t="s">
        <v>276</v>
      </c>
      <c r="N151" s="148" t="s">
        <v>277</v>
      </c>
      <c r="O151" s="34" t="s">
        <v>276</v>
      </c>
      <c r="P151" s="156"/>
    </row>
    <row r="152" spans="1:16" x14ac:dyDescent="0.2">
      <c r="A152" s="121" t="s">
        <v>193</v>
      </c>
      <c r="B152" s="175" t="s">
        <v>46</v>
      </c>
      <c r="C152" s="171">
        <v>0.5</v>
      </c>
      <c r="D152" s="178"/>
      <c r="E152" s="11"/>
      <c r="F152" s="11"/>
      <c r="G152" s="17">
        <v>1</v>
      </c>
      <c r="H152" s="17">
        <f t="shared" si="19"/>
        <v>1</v>
      </c>
      <c r="I152" s="4"/>
      <c r="J152" s="4"/>
      <c r="K152" s="18"/>
      <c r="L152" s="319" t="s">
        <v>227</v>
      </c>
      <c r="M152" s="153" t="s">
        <v>276</v>
      </c>
      <c r="N152" s="148" t="s">
        <v>277</v>
      </c>
      <c r="O152" s="34" t="s">
        <v>276</v>
      </c>
      <c r="P152" s="156"/>
    </row>
    <row r="153" spans="1:16" x14ac:dyDescent="0.2">
      <c r="A153" s="121" t="s">
        <v>218</v>
      </c>
      <c r="B153" s="175" t="s">
        <v>46</v>
      </c>
      <c r="C153" s="171">
        <v>0.5</v>
      </c>
      <c r="D153" s="178"/>
      <c r="E153" s="11"/>
      <c r="F153" s="11"/>
      <c r="G153" s="17">
        <v>1</v>
      </c>
      <c r="H153" s="17">
        <f t="shared" si="19"/>
        <v>1</v>
      </c>
      <c r="I153" s="4"/>
      <c r="J153" s="4"/>
      <c r="K153" s="18"/>
      <c r="L153" s="319" t="s">
        <v>227</v>
      </c>
      <c r="M153" s="153" t="s">
        <v>276</v>
      </c>
      <c r="N153" s="148" t="s">
        <v>277</v>
      </c>
      <c r="O153" s="34" t="s">
        <v>276</v>
      </c>
      <c r="P153" s="156"/>
    </row>
    <row r="154" spans="1:16" x14ac:dyDescent="0.2">
      <c r="A154" s="121" t="s">
        <v>194</v>
      </c>
      <c r="B154" s="175" t="s">
        <v>46</v>
      </c>
      <c r="C154" s="171">
        <v>2</v>
      </c>
      <c r="D154" s="178"/>
      <c r="E154" s="11"/>
      <c r="F154" s="11"/>
      <c r="G154" s="17">
        <v>1</v>
      </c>
      <c r="H154" s="17">
        <f t="shared" si="19"/>
        <v>1</v>
      </c>
      <c r="I154" s="4"/>
      <c r="J154" s="4"/>
      <c r="K154" s="18"/>
      <c r="L154" s="319" t="s">
        <v>228</v>
      </c>
      <c r="M154" s="153" t="s">
        <v>276</v>
      </c>
      <c r="N154" s="148" t="s">
        <v>277</v>
      </c>
      <c r="O154" s="34" t="s">
        <v>276</v>
      </c>
      <c r="P154" s="156"/>
    </row>
    <row r="155" spans="1:16" x14ac:dyDescent="0.2">
      <c r="A155" s="121" t="s">
        <v>195</v>
      </c>
      <c r="B155" s="175" t="s">
        <v>46</v>
      </c>
      <c r="C155" s="171">
        <v>0.5</v>
      </c>
      <c r="D155" s="178"/>
      <c r="E155" s="11"/>
      <c r="F155" s="11"/>
      <c r="G155" s="17">
        <v>1</v>
      </c>
      <c r="H155" s="17">
        <f t="shared" si="19"/>
        <v>1</v>
      </c>
      <c r="I155" s="4"/>
      <c r="J155" s="4"/>
      <c r="K155" s="18"/>
      <c r="L155" s="319" t="s">
        <v>227</v>
      </c>
      <c r="M155" s="153" t="s">
        <v>276</v>
      </c>
      <c r="N155" s="148" t="s">
        <v>277</v>
      </c>
      <c r="O155" s="34" t="s">
        <v>276</v>
      </c>
      <c r="P155" s="156"/>
    </row>
    <row r="156" spans="1:16" x14ac:dyDescent="0.2">
      <c r="A156" s="121" t="s">
        <v>68</v>
      </c>
      <c r="B156" s="175" t="s">
        <v>46</v>
      </c>
      <c r="C156" s="171">
        <v>0.5</v>
      </c>
      <c r="D156" s="178"/>
      <c r="E156" s="11"/>
      <c r="F156" s="11"/>
      <c r="G156" s="17">
        <v>1</v>
      </c>
      <c r="H156" s="17">
        <f t="shared" si="19"/>
        <v>1</v>
      </c>
      <c r="I156" s="4"/>
      <c r="J156" s="4"/>
      <c r="K156" s="18"/>
      <c r="L156" s="319" t="s">
        <v>227</v>
      </c>
      <c r="M156" s="153" t="s">
        <v>276</v>
      </c>
      <c r="N156" s="148" t="s">
        <v>277</v>
      </c>
      <c r="O156" s="34" t="s">
        <v>276</v>
      </c>
      <c r="P156" s="156"/>
    </row>
    <row r="157" spans="1:16" x14ac:dyDescent="0.2">
      <c r="A157" s="121" t="s">
        <v>69</v>
      </c>
      <c r="B157" s="175" t="s">
        <v>46</v>
      </c>
      <c r="C157" s="171">
        <v>0.5</v>
      </c>
      <c r="D157" s="178"/>
      <c r="E157" s="41">
        <v>0.01</v>
      </c>
      <c r="F157" s="41"/>
      <c r="G157" s="53">
        <v>1</v>
      </c>
      <c r="H157" s="17">
        <f t="shared" si="19"/>
        <v>1</v>
      </c>
      <c r="I157" s="4"/>
      <c r="J157" s="4"/>
      <c r="K157" s="18"/>
      <c r="L157" s="319" t="s">
        <v>227</v>
      </c>
      <c r="M157" s="153" t="s">
        <v>276</v>
      </c>
      <c r="N157" s="148" t="s">
        <v>277</v>
      </c>
      <c r="O157" s="34" t="s">
        <v>276</v>
      </c>
      <c r="P157" s="156"/>
    </row>
    <row r="158" spans="1:16" x14ac:dyDescent="0.2">
      <c r="A158" s="121" t="s">
        <v>70</v>
      </c>
      <c r="B158" s="175" t="s">
        <v>46</v>
      </c>
      <c r="C158" s="171">
        <v>2</v>
      </c>
      <c r="D158" s="178"/>
      <c r="E158" s="41">
        <v>4.0000000000000001E-3</v>
      </c>
      <c r="F158" s="41"/>
      <c r="G158" s="17">
        <v>1</v>
      </c>
      <c r="H158" s="17">
        <f t="shared" si="19"/>
        <v>1</v>
      </c>
      <c r="I158" s="4"/>
      <c r="J158" s="4"/>
      <c r="K158" s="18"/>
      <c r="L158" s="319" t="s">
        <v>228</v>
      </c>
      <c r="M158" s="153" t="s">
        <v>276</v>
      </c>
      <c r="N158" s="148" t="s">
        <v>277</v>
      </c>
      <c r="O158" s="34" t="s">
        <v>276</v>
      </c>
      <c r="P158" s="156"/>
    </row>
    <row r="159" spans="1:16" x14ac:dyDescent="0.2">
      <c r="A159" s="121" t="s">
        <v>71</v>
      </c>
      <c r="B159" s="175" t="s">
        <v>46</v>
      </c>
      <c r="C159" s="171">
        <v>0.5</v>
      </c>
      <c r="D159" s="178"/>
      <c r="E159" s="42"/>
      <c r="F159" s="42"/>
      <c r="G159" s="53">
        <v>1</v>
      </c>
      <c r="H159" s="17">
        <f t="shared" si="19"/>
        <v>1</v>
      </c>
      <c r="I159" s="4"/>
      <c r="J159" s="4"/>
      <c r="K159" s="18"/>
      <c r="L159" s="319" t="s">
        <v>227</v>
      </c>
      <c r="M159" s="153" t="s">
        <v>276</v>
      </c>
      <c r="N159" s="148" t="s">
        <v>277</v>
      </c>
      <c r="O159" s="34" t="s">
        <v>276</v>
      </c>
      <c r="P159" s="156"/>
    </row>
    <row r="160" spans="1:16" x14ac:dyDescent="0.2">
      <c r="A160" s="121" t="s">
        <v>213</v>
      </c>
      <c r="B160" s="175" t="s">
        <v>46</v>
      </c>
      <c r="C160" s="171">
        <v>0.5</v>
      </c>
      <c r="D160" s="178"/>
      <c r="E160" s="42"/>
      <c r="F160" s="42"/>
      <c r="G160" s="17">
        <v>1</v>
      </c>
      <c r="H160" s="17">
        <f t="shared" si="19"/>
        <v>1</v>
      </c>
      <c r="I160" s="4"/>
      <c r="J160" s="4"/>
      <c r="K160" s="18"/>
      <c r="L160" s="319" t="s">
        <v>227</v>
      </c>
      <c r="M160" s="153" t="s">
        <v>276</v>
      </c>
      <c r="N160" s="148" t="s">
        <v>277</v>
      </c>
      <c r="O160" s="34" t="s">
        <v>276</v>
      </c>
      <c r="P160" s="156"/>
    </row>
    <row r="161" spans="1:97" x14ac:dyDescent="0.2">
      <c r="A161" s="121" t="s">
        <v>72</v>
      </c>
      <c r="B161" s="175" t="s">
        <v>46</v>
      </c>
      <c r="C161" s="171">
        <v>0.5</v>
      </c>
      <c r="D161" s="178"/>
      <c r="E161" s="42"/>
      <c r="F161" s="42"/>
      <c r="G161" s="17">
        <v>1</v>
      </c>
      <c r="H161" s="17">
        <f t="shared" si="19"/>
        <v>1</v>
      </c>
      <c r="I161" s="4"/>
      <c r="J161" s="4"/>
      <c r="K161" s="18"/>
      <c r="L161" s="319" t="s">
        <v>227</v>
      </c>
      <c r="M161" s="153" t="s">
        <v>276</v>
      </c>
      <c r="N161" s="148" t="s">
        <v>277</v>
      </c>
      <c r="O161" s="34" t="s">
        <v>276</v>
      </c>
      <c r="P161" s="156"/>
    </row>
    <row r="162" spans="1:97" x14ac:dyDescent="0.2">
      <c r="A162" s="121" t="s">
        <v>73</v>
      </c>
      <c r="B162" s="175" t="s">
        <v>46</v>
      </c>
      <c r="C162" s="171">
        <v>0.5</v>
      </c>
      <c r="D162" s="178"/>
      <c r="E162" s="42"/>
      <c r="F162" s="42"/>
      <c r="G162" s="53">
        <v>1</v>
      </c>
      <c r="H162" s="17">
        <f t="shared" si="19"/>
        <v>1</v>
      </c>
      <c r="I162" s="4"/>
      <c r="J162" s="4"/>
      <c r="K162" s="18"/>
      <c r="L162" s="319" t="s">
        <v>227</v>
      </c>
      <c r="M162" s="153" t="s">
        <v>276</v>
      </c>
      <c r="N162" s="148" t="s">
        <v>277</v>
      </c>
      <c r="O162" s="34" t="s">
        <v>276</v>
      </c>
      <c r="P162" s="156"/>
    </row>
    <row r="163" spans="1:97" x14ac:dyDescent="0.2">
      <c r="A163" s="121" t="s">
        <v>74</v>
      </c>
      <c r="B163" s="175" t="s">
        <v>46</v>
      </c>
      <c r="C163" s="171">
        <v>0.5</v>
      </c>
      <c r="D163" s="178"/>
      <c r="E163" s="42"/>
      <c r="F163" s="42"/>
      <c r="G163" s="17">
        <v>1</v>
      </c>
      <c r="H163" s="17">
        <f t="shared" si="19"/>
        <v>1</v>
      </c>
      <c r="I163" s="4"/>
      <c r="J163" s="4"/>
      <c r="K163" s="18"/>
      <c r="L163" s="319" t="s">
        <v>227</v>
      </c>
      <c r="M163" s="153" t="s">
        <v>276</v>
      </c>
      <c r="N163" s="148" t="s">
        <v>277</v>
      </c>
      <c r="O163" s="34" t="s">
        <v>276</v>
      </c>
      <c r="P163" s="156"/>
    </row>
    <row r="164" spans="1:97" x14ac:dyDescent="0.2">
      <c r="A164" s="121" t="s">
        <v>75</v>
      </c>
      <c r="B164" s="175" t="s">
        <v>46</v>
      </c>
      <c r="C164" s="171">
        <v>0.5</v>
      </c>
      <c r="D164" s="178"/>
      <c r="E164" s="42"/>
      <c r="F164" s="42"/>
      <c r="G164" s="53">
        <v>1</v>
      </c>
      <c r="H164" s="17">
        <f t="shared" si="19"/>
        <v>1</v>
      </c>
      <c r="I164" s="4"/>
      <c r="J164" s="4"/>
      <c r="K164" s="18"/>
      <c r="L164" s="319" t="s">
        <v>227</v>
      </c>
      <c r="M164" s="153" t="s">
        <v>276</v>
      </c>
      <c r="N164" s="148" t="s">
        <v>277</v>
      </c>
      <c r="O164" s="34" t="s">
        <v>276</v>
      </c>
      <c r="P164" s="156"/>
    </row>
    <row r="165" spans="1:97" x14ac:dyDescent="0.2">
      <c r="A165" s="121" t="s">
        <v>76</v>
      </c>
      <c r="B165" s="175" t="s">
        <v>46</v>
      </c>
      <c r="C165" s="171">
        <v>0.5</v>
      </c>
      <c r="D165" s="178"/>
      <c r="E165" s="42"/>
      <c r="F165" s="42"/>
      <c r="G165" s="17">
        <v>1</v>
      </c>
      <c r="H165" s="17">
        <f t="shared" si="19"/>
        <v>1</v>
      </c>
      <c r="I165" s="4"/>
      <c r="J165" s="4"/>
      <c r="K165" s="18"/>
      <c r="L165" s="319" t="s">
        <v>227</v>
      </c>
      <c r="M165" s="153" t="s">
        <v>276</v>
      </c>
      <c r="N165" s="148" t="s">
        <v>277</v>
      </c>
      <c r="O165" s="34" t="s">
        <v>276</v>
      </c>
      <c r="P165" s="156"/>
    </row>
    <row r="166" spans="1:97" x14ac:dyDescent="0.2">
      <c r="A166" s="121" t="s">
        <v>77</v>
      </c>
      <c r="B166" s="175" t="s">
        <v>46</v>
      </c>
      <c r="C166" s="171">
        <v>0.5</v>
      </c>
      <c r="D166" s="178"/>
      <c r="E166" s="41">
        <v>0.02</v>
      </c>
      <c r="F166" s="41"/>
      <c r="G166" s="53">
        <v>1</v>
      </c>
      <c r="H166" s="17">
        <f t="shared" si="19"/>
        <v>1</v>
      </c>
      <c r="I166" s="4"/>
      <c r="J166" s="4"/>
      <c r="K166" s="18"/>
      <c r="L166" s="319" t="s">
        <v>227</v>
      </c>
      <c r="M166" s="153" t="s">
        <v>276</v>
      </c>
      <c r="N166" s="148" t="s">
        <v>277</v>
      </c>
      <c r="O166" s="34" t="s">
        <v>276</v>
      </c>
      <c r="P166" s="156"/>
    </row>
    <row r="167" spans="1:97" x14ac:dyDescent="0.2">
      <c r="A167" s="119"/>
      <c r="B167" s="168"/>
      <c r="C167" s="166"/>
      <c r="D167" s="154"/>
      <c r="E167" s="5"/>
      <c r="F167" s="5"/>
      <c r="G167" s="58"/>
      <c r="H167" s="5"/>
      <c r="I167" s="7"/>
      <c r="J167" s="7"/>
      <c r="K167" s="35"/>
      <c r="L167" s="119"/>
      <c r="M167" s="154"/>
      <c r="N167" s="15"/>
      <c r="O167" s="119"/>
      <c r="P167" s="156"/>
    </row>
    <row r="168" spans="1:97" x14ac:dyDescent="0.2">
      <c r="A168" s="121" t="s">
        <v>31</v>
      </c>
      <c r="B168" s="175" t="s">
        <v>17</v>
      </c>
      <c r="C168" s="171">
        <v>0.01</v>
      </c>
      <c r="D168" s="178"/>
      <c r="E168" s="29">
        <v>1E-3</v>
      </c>
      <c r="F168" s="29"/>
      <c r="G168" s="53">
        <v>1</v>
      </c>
      <c r="H168" s="17">
        <f t="shared" ref="H168" si="20">COUNTA(I168:L168)</f>
        <v>1</v>
      </c>
      <c r="I168" s="4"/>
      <c r="J168" s="4"/>
      <c r="K168" s="18"/>
      <c r="L168" s="34" t="s">
        <v>253</v>
      </c>
      <c r="M168" s="153" t="s">
        <v>276</v>
      </c>
      <c r="N168" s="148" t="s">
        <v>277</v>
      </c>
      <c r="O168" s="34" t="s">
        <v>276</v>
      </c>
      <c r="P168" s="156"/>
    </row>
    <row r="169" spans="1:97" x14ac:dyDescent="0.2">
      <c r="A169" s="119"/>
      <c r="B169" s="168"/>
      <c r="C169" s="166"/>
      <c r="D169" s="154"/>
      <c r="E169" s="5"/>
      <c r="F169" s="5"/>
      <c r="G169" s="5"/>
      <c r="H169" s="5"/>
      <c r="I169" s="5"/>
      <c r="J169" s="5"/>
      <c r="K169" s="119"/>
      <c r="L169" s="35"/>
      <c r="M169" s="152"/>
      <c r="N169" s="123"/>
      <c r="O169" s="35"/>
      <c r="P169" s="156"/>
    </row>
    <row r="170" spans="1:97" s="5" customFormat="1" x14ac:dyDescent="0.2">
      <c r="A170" s="119" t="s">
        <v>196</v>
      </c>
      <c r="B170" s="168"/>
      <c r="C170" s="166"/>
      <c r="D170" s="154"/>
      <c r="K170" s="119"/>
      <c r="L170" s="35"/>
      <c r="M170" s="152"/>
      <c r="N170" s="123"/>
      <c r="O170" s="35"/>
      <c r="P170" s="156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</row>
    <row r="171" spans="1:97" s="5" customFormat="1" x14ac:dyDescent="0.2">
      <c r="A171" s="121" t="s">
        <v>197</v>
      </c>
      <c r="B171" s="175" t="s">
        <v>46</v>
      </c>
      <c r="C171" s="171">
        <v>5</v>
      </c>
      <c r="D171" s="178"/>
      <c r="E171" s="1"/>
      <c r="F171" s="1"/>
      <c r="G171" s="17">
        <v>1</v>
      </c>
      <c r="H171" s="17">
        <f t="shared" ref="H171:H179" si="21">COUNTA(I171:L171)</f>
        <v>1</v>
      </c>
      <c r="I171" s="1"/>
      <c r="J171" s="1"/>
      <c r="K171" s="121"/>
      <c r="L171" s="319" t="s">
        <v>230</v>
      </c>
      <c r="M171" s="153" t="s">
        <v>276</v>
      </c>
      <c r="N171" s="148" t="s">
        <v>277</v>
      </c>
      <c r="O171" s="34" t="s">
        <v>276</v>
      </c>
      <c r="P171" s="156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</row>
    <row r="172" spans="1:97" x14ac:dyDescent="0.2">
      <c r="A172" s="121" t="s">
        <v>198</v>
      </c>
      <c r="B172" s="175" t="s">
        <v>46</v>
      </c>
      <c r="C172" s="171">
        <v>5</v>
      </c>
      <c r="D172" s="178"/>
      <c r="E172" s="1"/>
      <c r="F172" s="1"/>
      <c r="G172" s="17">
        <v>1</v>
      </c>
      <c r="H172" s="17">
        <f t="shared" si="21"/>
        <v>1</v>
      </c>
      <c r="I172" s="4"/>
      <c r="J172" s="4"/>
      <c r="K172" s="18"/>
      <c r="L172" s="319" t="s">
        <v>230</v>
      </c>
      <c r="M172" s="153" t="s">
        <v>276</v>
      </c>
      <c r="N172" s="148" t="s">
        <v>277</v>
      </c>
      <c r="O172" s="34" t="s">
        <v>276</v>
      </c>
      <c r="P172" s="156"/>
    </row>
    <row r="173" spans="1:97" x14ac:dyDescent="0.2">
      <c r="A173" s="121" t="s">
        <v>199</v>
      </c>
      <c r="B173" s="175" t="s">
        <v>46</v>
      </c>
      <c r="C173" s="171">
        <v>5</v>
      </c>
      <c r="D173" s="178"/>
      <c r="E173" s="1"/>
      <c r="F173" s="1"/>
      <c r="G173" s="17">
        <v>1</v>
      </c>
      <c r="H173" s="17">
        <f t="shared" si="21"/>
        <v>1</v>
      </c>
      <c r="I173" s="4"/>
      <c r="J173" s="4"/>
      <c r="K173" s="18"/>
      <c r="L173" s="319" t="s">
        <v>230</v>
      </c>
      <c r="M173" s="153" t="s">
        <v>276</v>
      </c>
      <c r="N173" s="148" t="s">
        <v>277</v>
      </c>
      <c r="O173" s="34" t="s">
        <v>276</v>
      </c>
      <c r="P173" s="156"/>
    </row>
    <row r="174" spans="1:97" x14ac:dyDescent="0.2">
      <c r="A174" s="121" t="s">
        <v>200</v>
      </c>
      <c r="B174" s="175" t="s">
        <v>46</v>
      </c>
      <c r="C174" s="171">
        <v>5</v>
      </c>
      <c r="D174" s="178"/>
      <c r="E174" s="1"/>
      <c r="F174" s="1"/>
      <c r="G174" s="17">
        <v>1</v>
      </c>
      <c r="H174" s="17">
        <f t="shared" si="21"/>
        <v>1</v>
      </c>
      <c r="I174" s="4"/>
      <c r="J174" s="4"/>
      <c r="K174" s="18"/>
      <c r="L174" s="319" t="s">
        <v>230</v>
      </c>
      <c r="M174" s="153" t="s">
        <v>276</v>
      </c>
      <c r="N174" s="148" t="s">
        <v>277</v>
      </c>
      <c r="O174" s="34" t="s">
        <v>276</v>
      </c>
      <c r="P174" s="156"/>
    </row>
    <row r="175" spans="1:97" x14ac:dyDescent="0.2">
      <c r="A175" s="121" t="s">
        <v>201</v>
      </c>
      <c r="B175" s="175" t="s">
        <v>46</v>
      </c>
      <c r="C175" s="171">
        <v>5</v>
      </c>
      <c r="D175" s="178"/>
      <c r="E175" s="1"/>
      <c r="F175" s="1"/>
      <c r="G175" s="17">
        <v>1</v>
      </c>
      <c r="H175" s="17">
        <f t="shared" si="21"/>
        <v>1</v>
      </c>
      <c r="I175" s="4"/>
      <c r="J175" s="4"/>
      <c r="K175" s="18"/>
      <c r="L175" s="319" t="s">
        <v>230</v>
      </c>
      <c r="M175" s="153" t="s">
        <v>276</v>
      </c>
      <c r="N175" s="148" t="s">
        <v>277</v>
      </c>
      <c r="O175" s="34" t="s">
        <v>276</v>
      </c>
      <c r="P175" s="156"/>
    </row>
    <row r="176" spans="1:97" x14ac:dyDescent="0.2">
      <c r="A176" s="121" t="s">
        <v>212</v>
      </c>
      <c r="B176" s="175" t="s">
        <v>46</v>
      </c>
      <c r="C176" s="171">
        <v>5</v>
      </c>
      <c r="D176" s="178"/>
      <c r="E176" s="1"/>
      <c r="F176" s="1"/>
      <c r="G176" s="17">
        <v>1</v>
      </c>
      <c r="H176" s="17">
        <f t="shared" si="21"/>
        <v>1</v>
      </c>
      <c r="I176" s="4"/>
      <c r="J176" s="4"/>
      <c r="K176" s="18"/>
      <c r="L176" s="319" t="s">
        <v>230</v>
      </c>
      <c r="M176" s="153" t="s">
        <v>276</v>
      </c>
      <c r="N176" s="148" t="s">
        <v>277</v>
      </c>
      <c r="O176" s="34" t="s">
        <v>276</v>
      </c>
      <c r="P176" s="156"/>
    </row>
    <row r="177" spans="1:97" x14ac:dyDescent="0.2">
      <c r="A177" s="121" t="s">
        <v>202</v>
      </c>
      <c r="B177" s="175" t="s">
        <v>46</v>
      </c>
      <c r="C177" s="171">
        <v>5</v>
      </c>
      <c r="D177" s="178"/>
      <c r="E177" s="1"/>
      <c r="F177" s="1"/>
      <c r="G177" s="17">
        <v>1</v>
      </c>
      <c r="H177" s="17">
        <f t="shared" si="21"/>
        <v>1</v>
      </c>
      <c r="I177" s="4"/>
      <c r="J177" s="4"/>
      <c r="K177" s="18"/>
      <c r="L177" s="319" t="s">
        <v>230</v>
      </c>
      <c r="M177" s="153" t="s">
        <v>276</v>
      </c>
      <c r="N177" s="148" t="s">
        <v>277</v>
      </c>
      <c r="O177" s="34" t="s">
        <v>276</v>
      </c>
      <c r="P177" s="156"/>
    </row>
    <row r="178" spans="1:97" x14ac:dyDescent="0.2">
      <c r="A178" s="121" t="s">
        <v>203</v>
      </c>
      <c r="B178" s="175" t="s">
        <v>46</v>
      </c>
      <c r="C178" s="171">
        <v>5</v>
      </c>
      <c r="D178" s="178"/>
      <c r="E178" s="1"/>
      <c r="F178" s="1"/>
      <c r="G178" s="17">
        <v>1</v>
      </c>
      <c r="H178" s="17">
        <f t="shared" si="21"/>
        <v>1</v>
      </c>
      <c r="I178" s="4"/>
      <c r="J178" s="4"/>
      <c r="K178" s="18"/>
      <c r="L178" s="319" t="s">
        <v>230</v>
      </c>
      <c r="M178" s="153" t="s">
        <v>276</v>
      </c>
      <c r="N178" s="148" t="s">
        <v>277</v>
      </c>
      <c r="O178" s="34" t="s">
        <v>276</v>
      </c>
      <c r="P178" s="156"/>
    </row>
    <row r="179" spans="1:97" x14ac:dyDescent="0.2">
      <c r="A179" s="121" t="s">
        <v>203</v>
      </c>
      <c r="B179" s="175" t="s">
        <v>46</v>
      </c>
      <c r="C179" s="171">
        <v>5</v>
      </c>
      <c r="D179" s="178"/>
      <c r="E179" s="1"/>
      <c r="F179" s="1"/>
      <c r="G179" s="17">
        <v>1</v>
      </c>
      <c r="H179" s="17">
        <f t="shared" si="21"/>
        <v>1</v>
      </c>
      <c r="I179" s="4"/>
      <c r="J179" s="4"/>
      <c r="K179" s="18"/>
      <c r="L179" s="319" t="s">
        <v>230</v>
      </c>
      <c r="M179" s="153" t="s">
        <v>276</v>
      </c>
      <c r="N179" s="148" t="s">
        <v>277</v>
      </c>
      <c r="O179" s="34" t="s">
        <v>276</v>
      </c>
      <c r="P179" s="156"/>
    </row>
    <row r="180" spans="1:97" s="5" customFormat="1" x14ac:dyDescent="0.2">
      <c r="A180" s="119"/>
      <c r="B180" s="168"/>
      <c r="C180" s="166"/>
      <c r="D180" s="154"/>
      <c r="K180" s="119"/>
      <c r="L180" s="35"/>
      <c r="M180" s="152"/>
      <c r="N180" s="123"/>
      <c r="O180" s="35"/>
      <c r="P180" s="156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</row>
    <row r="181" spans="1:97" s="5" customFormat="1" x14ac:dyDescent="0.2">
      <c r="A181" s="119" t="s">
        <v>204</v>
      </c>
      <c r="B181" s="168"/>
      <c r="C181" s="166"/>
      <c r="D181" s="154"/>
      <c r="K181" s="119"/>
      <c r="L181" s="35"/>
      <c r="M181" s="152"/>
      <c r="N181" s="123"/>
      <c r="O181" s="35"/>
      <c r="P181" s="156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</row>
    <row r="182" spans="1:97" x14ac:dyDescent="0.2">
      <c r="A182" s="121" t="s">
        <v>205</v>
      </c>
      <c r="B182" s="175" t="s">
        <v>46</v>
      </c>
      <c r="C182" s="171">
        <v>5</v>
      </c>
      <c r="D182" s="178"/>
      <c r="E182" s="1"/>
      <c r="F182" s="1"/>
      <c r="G182" s="17">
        <v>1</v>
      </c>
      <c r="H182" s="17">
        <f t="shared" ref="H182:H185" si="22">COUNTA(I182:L182)</f>
        <v>1</v>
      </c>
      <c r="I182" s="4"/>
      <c r="J182" s="4"/>
      <c r="K182" s="18"/>
      <c r="L182" s="319" t="s">
        <v>230</v>
      </c>
      <c r="M182" s="153" t="s">
        <v>276</v>
      </c>
      <c r="N182" s="148" t="s">
        <v>277</v>
      </c>
      <c r="O182" s="34" t="s">
        <v>276</v>
      </c>
      <c r="P182" s="156"/>
    </row>
    <row r="183" spans="1:97" x14ac:dyDescent="0.2">
      <c r="A183" s="121" t="s">
        <v>206</v>
      </c>
      <c r="B183" s="175" t="s">
        <v>46</v>
      </c>
      <c r="C183" s="171">
        <v>5</v>
      </c>
      <c r="D183" s="178"/>
      <c r="E183" s="1"/>
      <c r="F183" s="1"/>
      <c r="G183" s="17">
        <v>1</v>
      </c>
      <c r="H183" s="17">
        <f t="shared" si="22"/>
        <v>1</v>
      </c>
      <c r="I183" s="4"/>
      <c r="J183" s="4"/>
      <c r="K183" s="18"/>
      <c r="L183" s="319" t="s">
        <v>230</v>
      </c>
      <c r="M183" s="153" t="s">
        <v>276</v>
      </c>
      <c r="N183" s="148" t="s">
        <v>277</v>
      </c>
      <c r="O183" s="34" t="s">
        <v>276</v>
      </c>
      <c r="P183" s="156"/>
    </row>
    <row r="184" spans="1:97" x14ac:dyDescent="0.2">
      <c r="A184" s="121" t="s">
        <v>207</v>
      </c>
      <c r="B184" s="175" t="s">
        <v>46</v>
      </c>
      <c r="C184" s="171">
        <v>5</v>
      </c>
      <c r="D184" s="178"/>
      <c r="E184" s="1"/>
      <c r="F184" s="1"/>
      <c r="G184" s="17">
        <v>1</v>
      </c>
      <c r="H184" s="17">
        <f t="shared" si="22"/>
        <v>1</v>
      </c>
      <c r="I184" s="4"/>
      <c r="J184" s="4"/>
      <c r="K184" s="18"/>
      <c r="L184" s="319" t="s">
        <v>230</v>
      </c>
      <c r="M184" s="153" t="s">
        <v>276</v>
      </c>
      <c r="N184" s="148" t="s">
        <v>277</v>
      </c>
      <c r="O184" s="34" t="s">
        <v>276</v>
      </c>
      <c r="P184" s="156"/>
    </row>
    <row r="185" spans="1:97" x14ac:dyDescent="0.2">
      <c r="A185" s="121" t="s">
        <v>208</v>
      </c>
      <c r="B185" s="175" t="s">
        <v>46</v>
      </c>
      <c r="C185" s="171">
        <v>5</v>
      </c>
      <c r="D185" s="178"/>
      <c r="E185" s="1"/>
      <c r="F185" s="1"/>
      <c r="G185" s="17">
        <v>1</v>
      </c>
      <c r="H185" s="17">
        <f t="shared" si="22"/>
        <v>1</v>
      </c>
      <c r="I185" s="4"/>
      <c r="J185" s="4"/>
      <c r="K185" s="18"/>
      <c r="L185" s="319" t="s">
        <v>230</v>
      </c>
      <c r="M185" s="153" t="s">
        <v>276</v>
      </c>
      <c r="N185" s="148" t="s">
        <v>277</v>
      </c>
      <c r="O185" s="34" t="s">
        <v>276</v>
      </c>
      <c r="P185" s="156"/>
    </row>
    <row r="186" spans="1:97" x14ac:dyDescent="0.2">
      <c r="A186" s="119"/>
      <c r="B186" s="168"/>
      <c r="C186" s="166"/>
      <c r="D186" s="154"/>
      <c r="E186" s="14"/>
      <c r="F186" s="14"/>
      <c r="G186" s="58"/>
      <c r="H186" s="5"/>
      <c r="I186" s="7"/>
      <c r="J186" s="7"/>
      <c r="K186" s="35"/>
      <c r="L186" s="35"/>
      <c r="M186" s="152"/>
      <c r="N186" s="123"/>
      <c r="O186" s="35"/>
      <c r="P186" s="156"/>
    </row>
    <row r="187" spans="1:97" x14ac:dyDescent="0.2">
      <c r="A187" s="119" t="s">
        <v>144</v>
      </c>
      <c r="B187" s="168"/>
      <c r="C187" s="166"/>
      <c r="D187" s="154"/>
      <c r="E187" s="14"/>
      <c r="F187" s="14"/>
      <c r="G187" s="58"/>
      <c r="H187" s="5"/>
      <c r="I187" s="7"/>
      <c r="J187" s="7"/>
      <c r="K187" s="35"/>
      <c r="L187" s="35"/>
      <c r="M187" s="152"/>
      <c r="N187" s="123"/>
      <c r="O187" s="35"/>
      <c r="P187" s="156"/>
    </row>
    <row r="188" spans="1:97" x14ac:dyDescent="0.2">
      <c r="A188" s="121" t="s">
        <v>78</v>
      </c>
      <c r="B188" s="175" t="s">
        <v>46</v>
      </c>
      <c r="C188" s="171">
        <v>50</v>
      </c>
      <c r="D188" s="178"/>
      <c r="E188" s="11"/>
      <c r="F188" s="11"/>
      <c r="G188" s="17">
        <v>1</v>
      </c>
      <c r="H188" s="17">
        <f t="shared" ref="H188:H215" si="23">COUNTA(I188:L188)</f>
        <v>1</v>
      </c>
      <c r="I188" s="4"/>
      <c r="J188" s="4"/>
      <c r="K188" s="18"/>
      <c r="L188" s="319" t="s">
        <v>249</v>
      </c>
      <c r="M188" s="153" t="s">
        <v>276</v>
      </c>
      <c r="N188" s="148" t="s">
        <v>277</v>
      </c>
      <c r="O188" s="34" t="s">
        <v>276</v>
      </c>
      <c r="P188" s="156"/>
    </row>
    <row r="189" spans="1:97" x14ac:dyDescent="0.2">
      <c r="A189" s="121" t="s">
        <v>79</v>
      </c>
      <c r="B189" s="175" t="s">
        <v>46</v>
      </c>
      <c r="C189" s="171">
        <v>50</v>
      </c>
      <c r="D189" s="178"/>
      <c r="E189" s="11"/>
      <c r="F189" s="11"/>
      <c r="G189" s="17">
        <v>1</v>
      </c>
      <c r="H189" s="17">
        <f t="shared" si="23"/>
        <v>1</v>
      </c>
      <c r="I189" s="4"/>
      <c r="J189" s="4"/>
      <c r="K189" s="18"/>
      <c r="L189" s="319" t="s">
        <v>249</v>
      </c>
      <c r="M189" s="153" t="s">
        <v>276</v>
      </c>
      <c r="N189" s="148" t="s">
        <v>277</v>
      </c>
      <c r="O189" s="34" t="s">
        <v>276</v>
      </c>
      <c r="P189" s="156"/>
    </row>
    <row r="190" spans="1:97" x14ac:dyDescent="0.2">
      <c r="A190" s="121" t="s">
        <v>80</v>
      </c>
      <c r="B190" s="175" t="s">
        <v>46</v>
      </c>
      <c r="C190" s="171">
        <v>50</v>
      </c>
      <c r="D190" s="178"/>
      <c r="E190" s="11"/>
      <c r="F190" s="11"/>
      <c r="G190" s="17">
        <v>1</v>
      </c>
      <c r="H190" s="17">
        <f t="shared" si="23"/>
        <v>1</v>
      </c>
      <c r="I190" s="4"/>
      <c r="J190" s="4"/>
      <c r="K190" s="18"/>
      <c r="L190" s="319" t="s">
        <v>249</v>
      </c>
      <c r="M190" s="153" t="s">
        <v>276</v>
      </c>
      <c r="N190" s="148" t="s">
        <v>277</v>
      </c>
      <c r="O190" s="34" t="s">
        <v>276</v>
      </c>
      <c r="P190" s="156"/>
    </row>
    <row r="191" spans="1:97" x14ac:dyDescent="0.2">
      <c r="A191" s="121" t="s">
        <v>81</v>
      </c>
      <c r="B191" s="175" t="s">
        <v>46</v>
      </c>
      <c r="C191" s="171">
        <v>50</v>
      </c>
      <c r="D191" s="178"/>
      <c r="E191" s="11"/>
      <c r="F191" s="11"/>
      <c r="G191" s="17">
        <v>1</v>
      </c>
      <c r="H191" s="17">
        <f t="shared" si="23"/>
        <v>1</v>
      </c>
      <c r="I191" s="4"/>
      <c r="J191" s="4"/>
      <c r="K191" s="18"/>
      <c r="L191" s="319" t="s">
        <v>249</v>
      </c>
      <c r="M191" s="153" t="s">
        <v>276</v>
      </c>
      <c r="N191" s="148" t="s">
        <v>277</v>
      </c>
      <c r="O191" s="34" t="s">
        <v>276</v>
      </c>
      <c r="P191" s="156"/>
    </row>
    <row r="192" spans="1:97" x14ac:dyDescent="0.2">
      <c r="A192" s="121" t="s">
        <v>82</v>
      </c>
      <c r="B192" s="175" t="s">
        <v>46</v>
      </c>
      <c r="C192" s="171">
        <v>50</v>
      </c>
      <c r="D192" s="178"/>
      <c r="E192" s="11"/>
      <c r="F192" s="11"/>
      <c r="G192" s="17">
        <v>1</v>
      </c>
      <c r="H192" s="17">
        <f t="shared" si="23"/>
        <v>1</v>
      </c>
      <c r="I192" s="4"/>
      <c r="J192" s="4"/>
      <c r="K192" s="18"/>
      <c r="L192" s="319" t="s">
        <v>249</v>
      </c>
      <c r="M192" s="153" t="s">
        <v>276</v>
      </c>
      <c r="N192" s="148" t="s">
        <v>277</v>
      </c>
      <c r="O192" s="34" t="s">
        <v>276</v>
      </c>
      <c r="P192" s="156"/>
    </row>
    <row r="193" spans="1:16" x14ac:dyDescent="0.2">
      <c r="A193" s="121" t="s">
        <v>215</v>
      </c>
      <c r="B193" s="175" t="s">
        <v>46</v>
      </c>
      <c r="C193" s="171">
        <v>50</v>
      </c>
      <c r="D193" s="178"/>
      <c r="E193" s="11"/>
      <c r="F193" s="11"/>
      <c r="G193" s="17">
        <v>1</v>
      </c>
      <c r="H193" s="17">
        <f t="shared" si="23"/>
        <v>1</v>
      </c>
      <c r="I193" s="4"/>
      <c r="J193" s="4"/>
      <c r="K193" s="18"/>
      <c r="L193" s="319" t="s">
        <v>249</v>
      </c>
      <c r="M193" s="153" t="s">
        <v>276</v>
      </c>
      <c r="N193" s="148" t="s">
        <v>277</v>
      </c>
      <c r="O193" s="34" t="s">
        <v>276</v>
      </c>
      <c r="P193" s="156"/>
    </row>
    <row r="194" spans="1:16" x14ac:dyDescent="0.2">
      <c r="A194" s="121" t="s">
        <v>83</v>
      </c>
      <c r="B194" s="175" t="s">
        <v>46</v>
      </c>
      <c r="C194" s="171">
        <v>5</v>
      </c>
      <c r="D194" s="178"/>
      <c r="E194" s="11"/>
      <c r="F194" s="11"/>
      <c r="G194" s="17">
        <v>1</v>
      </c>
      <c r="H194" s="17">
        <f t="shared" si="23"/>
        <v>1</v>
      </c>
      <c r="I194" s="4"/>
      <c r="J194" s="4"/>
      <c r="K194" s="18"/>
      <c r="L194" s="319" t="s">
        <v>230</v>
      </c>
      <c r="M194" s="153" t="s">
        <v>276</v>
      </c>
      <c r="N194" s="148" t="s">
        <v>277</v>
      </c>
      <c r="O194" s="34" t="s">
        <v>276</v>
      </c>
      <c r="P194" s="156"/>
    </row>
    <row r="195" spans="1:16" x14ac:dyDescent="0.2">
      <c r="A195" s="121" t="s">
        <v>84</v>
      </c>
      <c r="B195" s="175" t="s">
        <v>46</v>
      </c>
      <c r="C195" s="171">
        <v>5</v>
      </c>
      <c r="D195" s="178"/>
      <c r="E195" s="11"/>
      <c r="F195" s="11"/>
      <c r="G195" s="17">
        <v>1</v>
      </c>
      <c r="H195" s="17">
        <f t="shared" si="23"/>
        <v>1</v>
      </c>
      <c r="I195" s="4"/>
      <c r="J195" s="4"/>
      <c r="K195" s="18"/>
      <c r="L195" s="319" t="s">
        <v>230</v>
      </c>
      <c r="M195" s="153" t="s">
        <v>276</v>
      </c>
      <c r="N195" s="148" t="s">
        <v>277</v>
      </c>
      <c r="O195" s="34" t="s">
        <v>276</v>
      </c>
      <c r="P195" s="156"/>
    </row>
    <row r="196" spans="1:16" x14ac:dyDescent="0.2">
      <c r="A196" s="121" t="s">
        <v>85</v>
      </c>
      <c r="B196" s="175" t="s">
        <v>46</v>
      </c>
      <c r="C196" s="171">
        <v>5</v>
      </c>
      <c r="D196" s="178"/>
      <c r="E196" s="11"/>
      <c r="F196" s="11"/>
      <c r="G196" s="17">
        <v>1</v>
      </c>
      <c r="H196" s="17">
        <f t="shared" si="23"/>
        <v>1</v>
      </c>
      <c r="I196" s="4"/>
      <c r="J196" s="4"/>
      <c r="K196" s="18"/>
      <c r="L196" s="319" t="s">
        <v>230</v>
      </c>
      <c r="M196" s="153" t="s">
        <v>276</v>
      </c>
      <c r="N196" s="148" t="s">
        <v>277</v>
      </c>
      <c r="O196" s="34" t="s">
        <v>276</v>
      </c>
      <c r="P196" s="156"/>
    </row>
    <row r="197" spans="1:16" x14ac:dyDescent="0.2">
      <c r="A197" s="121" t="s">
        <v>86</v>
      </c>
      <c r="B197" s="175" t="s">
        <v>46</v>
      </c>
      <c r="C197" s="171">
        <v>5</v>
      </c>
      <c r="D197" s="178"/>
      <c r="E197" s="11"/>
      <c r="F197" s="11"/>
      <c r="G197" s="17">
        <v>1</v>
      </c>
      <c r="H197" s="17">
        <f t="shared" si="23"/>
        <v>1</v>
      </c>
      <c r="I197" s="4"/>
      <c r="J197" s="4"/>
      <c r="K197" s="18"/>
      <c r="L197" s="319" t="s">
        <v>230</v>
      </c>
      <c r="M197" s="153" t="s">
        <v>276</v>
      </c>
      <c r="N197" s="148" t="s">
        <v>277</v>
      </c>
      <c r="O197" s="34" t="s">
        <v>276</v>
      </c>
      <c r="P197" s="156"/>
    </row>
    <row r="198" spans="1:16" x14ac:dyDescent="0.2">
      <c r="A198" s="121" t="s">
        <v>87</v>
      </c>
      <c r="B198" s="175" t="s">
        <v>46</v>
      </c>
      <c r="C198" s="171">
        <v>5</v>
      </c>
      <c r="D198" s="178"/>
      <c r="E198" s="11"/>
      <c r="F198" s="11"/>
      <c r="G198" s="17">
        <v>1</v>
      </c>
      <c r="H198" s="17">
        <f t="shared" si="23"/>
        <v>1</v>
      </c>
      <c r="I198" s="4"/>
      <c r="J198" s="4"/>
      <c r="K198" s="18"/>
      <c r="L198" s="319" t="s">
        <v>230</v>
      </c>
      <c r="M198" s="153" t="s">
        <v>276</v>
      </c>
      <c r="N198" s="148" t="s">
        <v>277</v>
      </c>
      <c r="O198" s="34" t="s">
        <v>276</v>
      </c>
      <c r="P198" s="156"/>
    </row>
    <row r="199" spans="1:16" x14ac:dyDescent="0.2">
      <c r="A199" s="121" t="s">
        <v>88</v>
      </c>
      <c r="B199" s="175" t="s">
        <v>46</v>
      </c>
      <c r="C199" s="171">
        <v>5</v>
      </c>
      <c r="D199" s="178"/>
      <c r="E199" s="11"/>
      <c r="F199" s="11"/>
      <c r="G199" s="17">
        <v>1</v>
      </c>
      <c r="H199" s="17">
        <f t="shared" si="23"/>
        <v>1</v>
      </c>
      <c r="I199" s="4"/>
      <c r="J199" s="4"/>
      <c r="K199" s="18"/>
      <c r="L199" s="319" t="s">
        <v>230</v>
      </c>
      <c r="M199" s="153" t="s">
        <v>276</v>
      </c>
      <c r="N199" s="148" t="s">
        <v>277</v>
      </c>
      <c r="O199" s="34" t="s">
        <v>276</v>
      </c>
      <c r="P199" s="156"/>
    </row>
    <row r="200" spans="1:16" x14ac:dyDescent="0.2">
      <c r="A200" s="121" t="s">
        <v>89</v>
      </c>
      <c r="B200" s="175" t="s">
        <v>46</v>
      </c>
      <c r="C200" s="171">
        <v>5</v>
      </c>
      <c r="D200" s="178"/>
      <c r="E200" s="11"/>
      <c r="F200" s="11"/>
      <c r="G200" s="17">
        <v>1</v>
      </c>
      <c r="H200" s="17">
        <f t="shared" si="23"/>
        <v>1</v>
      </c>
      <c r="I200" s="4"/>
      <c r="J200" s="4"/>
      <c r="K200" s="18"/>
      <c r="L200" s="319" t="s">
        <v>230</v>
      </c>
      <c r="M200" s="153" t="s">
        <v>276</v>
      </c>
      <c r="N200" s="148" t="s">
        <v>277</v>
      </c>
      <c r="O200" s="34" t="s">
        <v>276</v>
      </c>
      <c r="P200" s="156"/>
    </row>
    <row r="201" spans="1:16" x14ac:dyDescent="0.2">
      <c r="A201" s="121" t="s">
        <v>90</v>
      </c>
      <c r="B201" s="175" t="s">
        <v>46</v>
      </c>
      <c r="C201" s="171">
        <v>5</v>
      </c>
      <c r="D201" s="178"/>
      <c r="E201" s="11"/>
      <c r="F201" s="11"/>
      <c r="G201" s="17">
        <v>1</v>
      </c>
      <c r="H201" s="17">
        <f t="shared" si="23"/>
        <v>1</v>
      </c>
      <c r="I201" s="4"/>
      <c r="J201" s="4"/>
      <c r="K201" s="18"/>
      <c r="L201" s="319" t="s">
        <v>230</v>
      </c>
      <c r="M201" s="153" t="s">
        <v>276</v>
      </c>
      <c r="N201" s="148" t="s">
        <v>277</v>
      </c>
      <c r="O201" s="34" t="s">
        <v>276</v>
      </c>
      <c r="P201" s="156"/>
    </row>
    <row r="202" spans="1:16" x14ac:dyDescent="0.2">
      <c r="A202" s="121" t="s">
        <v>91</v>
      </c>
      <c r="B202" s="175" t="s">
        <v>46</v>
      </c>
      <c r="C202" s="171">
        <v>5</v>
      </c>
      <c r="D202" s="178"/>
      <c r="E202" s="11"/>
      <c r="F202" s="11"/>
      <c r="G202" s="17">
        <v>1</v>
      </c>
      <c r="H202" s="17">
        <f t="shared" si="23"/>
        <v>1</v>
      </c>
      <c r="I202" s="4"/>
      <c r="J202" s="4"/>
      <c r="K202" s="18"/>
      <c r="L202" s="319" t="s">
        <v>230</v>
      </c>
      <c r="M202" s="153" t="s">
        <v>276</v>
      </c>
      <c r="N202" s="148" t="s">
        <v>277</v>
      </c>
      <c r="O202" s="34" t="s">
        <v>276</v>
      </c>
      <c r="P202" s="156"/>
    </row>
    <row r="203" spans="1:16" x14ac:dyDescent="0.2">
      <c r="A203" s="121" t="s">
        <v>92</v>
      </c>
      <c r="B203" s="175" t="s">
        <v>46</v>
      </c>
      <c r="C203" s="171">
        <v>5</v>
      </c>
      <c r="D203" s="178"/>
      <c r="E203" s="11"/>
      <c r="F203" s="11"/>
      <c r="G203" s="17">
        <v>1</v>
      </c>
      <c r="H203" s="17">
        <f t="shared" si="23"/>
        <v>1</v>
      </c>
      <c r="I203" s="4"/>
      <c r="J203" s="4"/>
      <c r="K203" s="18"/>
      <c r="L203" s="319" t="s">
        <v>230</v>
      </c>
      <c r="M203" s="153" t="s">
        <v>276</v>
      </c>
      <c r="N203" s="148" t="s">
        <v>277</v>
      </c>
      <c r="O203" s="34" t="s">
        <v>276</v>
      </c>
      <c r="P203" s="156"/>
    </row>
    <row r="204" spans="1:16" x14ac:dyDescent="0.2">
      <c r="A204" s="121" t="s">
        <v>93</v>
      </c>
      <c r="B204" s="175" t="s">
        <v>46</v>
      </c>
      <c r="C204" s="171">
        <v>5</v>
      </c>
      <c r="D204" s="178"/>
      <c r="E204" s="11"/>
      <c r="F204" s="11"/>
      <c r="G204" s="17">
        <v>1</v>
      </c>
      <c r="H204" s="17">
        <f t="shared" si="23"/>
        <v>1</v>
      </c>
      <c r="I204" s="4"/>
      <c r="J204" s="4"/>
      <c r="K204" s="18"/>
      <c r="L204" s="319" t="s">
        <v>230</v>
      </c>
      <c r="M204" s="153" t="s">
        <v>276</v>
      </c>
      <c r="N204" s="148" t="s">
        <v>277</v>
      </c>
      <c r="O204" s="34" t="s">
        <v>276</v>
      </c>
      <c r="P204" s="156"/>
    </row>
    <row r="205" spans="1:16" x14ac:dyDescent="0.2">
      <c r="A205" s="121" t="s">
        <v>94</v>
      </c>
      <c r="B205" s="175" t="s">
        <v>46</v>
      </c>
      <c r="C205" s="171">
        <v>5</v>
      </c>
      <c r="D205" s="178"/>
      <c r="E205" s="41">
        <v>6500</v>
      </c>
      <c r="F205" s="41"/>
      <c r="G205" s="17">
        <v>1</v>
      </c>
      <c r="H205" s="17">
        <f t="shared" si="23"/>
        <v>1</v>
      </c>
      <c r="I205" s="4"/>
      <c r="J205" s="4"/>
      <c r="K205" s="18"/>
      <c r="L205" s="319" t="s">
        <v>230</v>
      </c>
      <c r="M205" s="153" t="s">
        <v>276</v>
      </c>
      <c r="N205" s="148" t="s">
        <v>277</v>
      </c>
      <c r="O205" s="34" t="s">
        <v>276</v>
      </c>
      <c r="P205" s="156"/>
    </row>
    <row r="206" spans="1:16" x14ac:dyDescent="0.2">
      <c r="A206" s="121" t="s">
        <v>95</v>
      </c>
      <c r="B206" s="175" t="s">
        <v>46</v>
      </c>
      <c r="C206" s="171">
        <v>5</v>
      </c>
      <c r="D206" s="178"/>
      <c r="E206" s="11"/>
      <c r="F206" s="11"/>
      <c r="G206" s="17">
        <v>1</v>
      </c>
      <c r="H206" s="17">
        <f t="shared" si="23"/>
        <v>1</v>
      </c>
      <c r="I206" s="4"/>
      <c r="J206" s="4"/>
      <c r="K206" s="18"/>
      <c r="L206" s="319" t="s">
        <v>230</v>
      </c>
      <c r="M206" s="153" t="s">
        <v>276</v>
      </c>
      <c r="N206" s="148" t="s">
        <v>277</v>
      </c>
      <c r="O206" s="34" t="s">
        <v>276</v>
      </c>
      <c r="P206" s="156"/>
    </row>
    <row r="207" spans="1:16" x14ac:dyDescent="0.2">
      <c r="A207" s="121" t="s">
        <v>96</v>
      </c>
      <c r="B207" s="175" t="s">
        <v>46</v>
      </c>
      <c r="C207" s="171">
        <v>5</v>
      </c>
      <c r="D207" s="178"/>
      <c r="E207" s="11"/>
      <c r="F207" s="11"/>
      <c r="G207" s="17">
        <v>1</v>
      </c>
      <c r="H207" s="17">
        <f t="shared" si="23"/>
        <v>1</v>
      </c>
      <c r="I207" s="4"/>
      <c r="J207" s="4"/>
      <c r="K207" s="18"/>
      <c r="L207" s="319" t="s">
        <v>230</v>
      </c>
      <c r="M207" s="153" t="s">
        <v>276</v>
      </c>
      <c r="N207" s="148" t="s">
        <v>277</v>
      </c>
      <c r="O207" s="34" t="s">
        <v>276</v>
      </c>
      <c r="P207" s="156"/>
    </row>
    <row r="208" spans="1:16" x14ac:dyDescent="0.2">
      <c r="A208" s="121" t="s">
        <v>97</v>
      </c>
      <c r="B208" s="175" t="s">
        <v>46</v>
      </c>
      <c r="C208" s="171">
        <v>5</v>
      </c>
      <c r="D208" s="178"/>
      <c r="E208" s="11"/>
      <c r="F208" s="11"/>
      <c r="G208" s="17">
        <v>1</v>
      </c>
      <c r="H208" s="17">
        <f t="shared" si="23"/>
        <v>1</v>
      </c>
      <c r="I208" s="4"/>
      <c r="J208" s="4"/>
      <c r="K208" s="18"/>
      <c r="L208" s="319" t="s">
        <v>230</v>
      </c>
      <c r="M208" s="153" t="s">
        <v>276</v>
      </c>
      <c r="N208" s="148" t="s">
        <v>277</v>
      </c>
      <c r="O208" s="34" t="s">
        <v>276</v>
      </c>
      <c r="P208" s="156"/>
    </row>
    <row r="209" spans="1:16" x14ac:dyDescent="0.2">
      <c r="A209" s="121" t="s">
        <v>98</v>
      </c>
      <c r="B209" s="175" t="s">
        <v>46</v>
      </c>
      <c r="C209" s="171">
        <v>5</v>
      </c>
      <c r="D209" s="178"/>
      <c r="E209" s="11"/>
      <c r="F209" s="11"/>
      <c r="G209" s="17">
        <v>1</v>
      </c>
      <c r="H209" s="17">
        <f t="shared" si="23"/>
        <v>1</v>
      </c>
      <c r="I209" s="4"/>
      <c r="J209" s="4"/>
      <c r="K209" s="18"/>
      <c r="L209" s="319" t="s">
        <v>230</v>
      </c>
      <c r="M209" s="153" t="s">
        <v>276</v>
      </c>
      <c r="N209" s="148" t="s">
        <v>277</v>
      </c>
      <c r="O209" s="34" t="s">
        <v>276</v>
      </c>
      <c r="P209" s="156"/>
    </row>
    <row r="210" spans="1:16" x14ac:dyDescent="0.2">
      <c r="A210" s="121" t="s">
        <v>99</v>
      </c>
      <c r="B210" s="175" t="s">
        <v>46</v>
      </c>
      <c r="C210" s="171">
        <v>5</v>
      </c>
      <c r="D210" s="178"/>
      <c r="E210" s="11"/>
      <c r="F210" s="11"/>
      <c r="G210" s="17">
        <v>1</v>
      </c>
      <c r="H210" s="17">
        <f t="shared" si="23"/>
        <v>1</v>
      </c>
      <c r="I210" s="4"/>
      <c r="J210" s="4"/>
      <c r="K210" s="18"/>
      <c r="L210" s="319" t="s">
        <v>230</v>
      </c>
      <c r="M210" s="153" t="s">
        <v>276</v>
      </c>
      <c r="N210" s="148" t="s">
        <v>277</v>
      </c>
      <c r="O210" s="34" t="s">
        <v>276</v>
      </c>
      <c r="P210" s="156"/>
    </row>
    <row r="211" spans="1:16" x14ac:dyDescent="0.2">
      <c r="A211" s="121" t="s">
        <v>100</v>
      </c>
      <c r="B211" s="175" t="s">
        <v>46</v>
      </c>
      <c r="C211" s="171">
        <v>5</v>
      </c>
      <c r="D211" s="178"/>
      <c r="E211" s="11"/>
      <c r="F211" s="11"/>
      <c r="G211" s="17">
        <v>1</v>
      </c>
      <c r="H211" s="17">
        <f t="shared" si="23"/>
        <v>1</v>
      </c>
      <c r="I211" s="4"/>
      <c r="J211" s="4"/>
      <c r="K211" s="18"/>
      <c r="L211" s="319" t="s">
        <v>230</v>
      </c>
      <c r="M211" s="153" t="s">
        <v>276</v>
      </c>
      <c r="N211" s="148" t="s">
        <v>277</v>
      </c>
      <c r="O211" s="34" t="s">
        <v>276</v>
      </c>
      <c r="P211" s="156"/>
    </row>
    <row r="212" spans="1:16" x14ac:dyDescent="0.2">
      <c r="A212" s="121" t="s">
        <v>101</v>
      </c>
      <c r="B212" s="175" t="s">
        <v>46</v>
      </c>
      <c r="C212" s="171">
        <v>5</v>
      </c>
      <c r="D212" s="178"/>
      <c r="E212" s="11"/>
      <c r="F212" s="11"/>
      <c r="G212" s="17">
        <v>1</v>
      </c>
      <c r="H212" s="17">
        <f t="shared" si="23"/>
        <v>1</v>
      </c>
      <c r="I212" s="4"/>
      <c r="J212" s="4"/>
      <c r="K212" s="18"/>
      <c r="L212" s="319" t="s">
        <v>230</v>
      </c>
      <c r="M212" s="153" t="s">
        <v>276</v>
      </c>
      <c r="N212" s="148" t="s">
        <v>277</v>
      </c>
      <c r="O212" s="34" t="s">
        <v>276</v>
      </c>
      <c r="P212" s="156"/>
    </row>
    <row r="213" spans="1:16" x14ac:dyDescent="0.2">
      <c r="A213" s="121" t="s">
        <v>102</v>
      </c>
      <c r="B213" s="175" t="s">
        <v>46</v>
      </c>
      <c r="C213" s="171">
        <v>5</v>
      </c>
      <c r="D213" s="178"/>
      <c r="E213" s="11"/>
      <c r="F213" s="11"/>
      <c r="G213" s="17">
        <v>1</v>
      </c>
      <c r="H213" s="17">
        <f t="shared" si="23"/>
        <v>1</v>
      </c>
      <c r="I213" s="4"/>
      <c r="J213" s="4"/>
      <c r="K213" s="18"/>
      <c r="L213" s="319" t="s">
        <v>230</v>
      </c>
      <c r="M213" s="153" t="s">
        <v>276</v>
      </c>
      <c r="N213" s="148" t="s">
        <v>277</v>
      </c>
      <c r="O213" s="34" t="s">
        <v>276</v>
      </c>
      <c r="P213" s="156"/>
    </row>
    <row r="214" spans="1:16" x14ac:dyDescent="0.2">
      <c r="A214" s="121" t="s">
        <v>103</v>
      </c>
      <c r="B214" s="175" t="s">
        <v>46</v>
      </c>
      <c r="C214" s="171">
        <v>5</v>
      </c>
      <c r="D214" s="178"/>
      <c r="E214" s="11"/>
      <c r="F214" s="11"/>
      <c r="G214" s="17">
        <v>1</v>
      </c>
      <c r="H214" s="17">
        <f t="shared" si="23"/>
        <v>1</v>
      </c>
      <c r="I214" s="4"/>
      <c r="J214" s="4"/>
      <c r="K214" s="18"/>
      <c r="L214" s="319" t="s">
        <v>230</v>
      </c>
      <c r="M214" s="153" t="s">
        <v>276</v>
      </c>
      <c r="N214" s="148" t="s">
        <v>277</v>
      </c>
      <c r="O214" s="34" t="s">
        <v>276</v>
      </c>
      <c r="P214" s="156"/>
    </row>
    <row r="215" spans="1:16" x14ac:dyDescent="0.2">
      <c r="A215" s="121" t="s">
        <v>104</v>
      </c>
      <c r="B215" s="175" t="s">
        <v>46</v>
      </c>
      <c r="C215" s="171">
        <v>5</v>
      </c>
      <c r="D215" s="178"/>
      <c r="E215" s="11"/>
      <c r="F215" s="11"/>
      <c r="G215" s="17">
        <v>1</v>
      </c>
      <c r="H215" s="17">
        <f t="shared" si="23"/>
        <v>1</v>
      </c>
      <c r="I215" s="4"/>
      <c r="J215" s="4"/>
      <c r="K215" s="18"/>
      <c r="L215" s="319" t="s">
        <v>230</v>
      </c>
      <c r="M215" s="153" t="s">
        <v>276</v>
      </c>
      <c r="N215" s="148" t="s">
        <v>277</v>
      </c>
      <c r="O215" s="34" t="s">
        <v>276</v>
      </c>
      <c r="P215" s="156"/>
    </row>
    <row r="216" spans="1:16" x14ac:dyDescent="0.2">
      <c r="A216" s="121"/>
      <c r="B216" s="178"/>
      <c r="C216" s="121"/>
      <c r="D216" s="178"/>
      <c r="E216" s="11"/>
      <c r="F216" s="11"/>
      <c r="G216" s="17"/>
      <c r="H216" s="2"/>
      <c r="I216" s="4"/>
      <c r="J216" s="4"/>
      <c r="K216" s="18"/>
      <c r="L216" s="18"/>
      <c r="M216" s="155"/>
      <c r="N216" s="80"/>
      <c r="O216" s="18"/>
      <c r="P216" s="156"/>
    </row>
    <row r="217" spans="1:16" ht="13.5" thickBot="1" x14ac:dyDescent="0.25">
      <c r="A217" s="158"/>
      <c r="B217" s="160"/>
      <c r="C217" s="158"/>
      <c r="D217" s="160"/>
      <c r="E217" s="16"/>
      <c r="F217" s="16"/>
      <c r="G217" s="60"/>
      <c r="H217" s="16"/>
      <c r="I217" s="36"/>
      <c r="J217" s="36"/>
      <c r="K217" s="122"/>
      <c r="L217" s="122"/>
      <c r="M217" s="169"/>
      <c r="N217" s="268"/>
      <c r="O217" s="122"/>
      <c r="P217" s="156"/>
    </row>
    <row r="218" spans="1:16" ht="27" customHeight="1" thickTop="1" x14ac:dyDescent="0.2">
      <c r="A218" s="128" t="s">
        <v>153</v>
      </c>
      <c r="B218"/>
      <c r="C218"/>
      <c r="D218"/>
      <c r="E218" s="31"/>
      <c r="F218" s="31"/>
      <c r="M218" s="9"/>
    </row>
    <row r="219" spans="1:16" x14ac:dyDescent="0.2">
      <c r="A219" s="31"/>
      <c r="B219" s="344"/>
      <c r="C219"/>
      <c r="D219"/>
      <c r="E219" s="31"/>
      <c r="F219" s="31"/>
      <c r="M219" s="9"/>
    </row>
    <row r="220" spans="1:16" x14ac:dyDescent="0.2">
      <c r="A220" s="57" t="s">
        <v>155</v>
      </c>
      <c r="B220" s="344"/>
      <c r="C220"/>
      <c r="D220"/>
      <c r="E220" s="31"/>
      <c r="F220" s="31"/>
      <c r="M220" s="9"/>
    </row>
    <row r="221" spans="1:16" x14ac:dyDescent="0.2">
      <c r="A221" s="56"/>
      <c r="B221" s="344"/>
      <c r="C221"/>
      <c r="D221"/>
      <c r="E221" s="31"/>
      <c r="F221" s="31"/>
      <c r="M221" s="9"/>
    </row>
    <row r="222" spans="1:16" x14ac:dyDescent="0.2">
      <c r="M222" s="9"/>
    </row>
    <row r="223" spans="1:16" x14ac:dyDescent="0.2">
      <c r="A223" s="13" t="s">
        <v>269</v>
      </c>
      <c r="M223" s="9"/>
    </row>
    <row r="224" spans="1:16" x14ac:dyDescent="0.2">
      <c r="A224" s="13" t="s">
        <v>232</v>
      </c>
      <c r="M224" s="9"/>
    </row>
    <row r="225" spans="13:13" x14ac:dyDescent="0.2">
      <c r="M225" s="9"/>
    </row>
    <row r="226" spans="13:13" x14ac:dyDescent="0.2">
      <c r="M226" s="9"/>
    </row>
    <row r="227" spans="13:13" x14ac:dyDescent="0.2">
      <c r="M227" s="9"/>
    </row>
    <row r="228" spans="13:13" x14ac:dyDescent="0.2">
      <c r="M228" s="9"/>
    </row>
    <row r="229" spans="13:13" x14ac:dyDescent="0.2">
      <c r="M229" s="9"/>
    </row>
    <row r="230" spans="13:13" x14ac:dyDescent="0.2">
      <c r="M230" s="9"/>
    </row>
    <row r="231" spans="13:13" x14ac:dyDescent="0.2">
      <c r="M231" s="9"/>
    </row>
    <row r="232" spans="13:13" x14ac:dyDescent="0.2">
      <c r="M232" s="9"/>
    </row>
    <row r="233" spans="13:13" x14ac:dyDescent="0.2">
      <c r="M233" s="9"/>
    </row>
    <row r="234" spans="13:13" x14ac:dyDescent="0.2">
      <c r="M234" s="9"/>
    </row>
    <row r="235" spans="13:13" x14ac:dyDescent="0.2">
      <c r="M235" s="9"/>
    </row>
    <row r="236" spans="13:13" x14ac:dyDescent="0.2">
      <c r="M236" s="9"/>
    </row>
    <row r="237" spans="13:13" x14ac:dyDescent="0.2">
      <c r="M237" s="9"/>
    </row>
    <row r="238" spans="13:13" x14ac:dyDescent="0.2">
      <c r="M238" s="9"/>
    </row>
    <row r="239" spans="13:13" x14ac:dyDescent="0.2">
      <c r="M239" s="9"/>
    </row>
    <row r="240" spans="13:13" x14ac:dyDescent="0.2">
      <c r="M240" s="9"/>
    </row>
    <row r="241" spans="13:13" x14ac:dyDescent="0.2">
      <c r="M241" s="9"/>
    </row>
    <row r="242" spans="13:13" x14ac:dyDescent="0.2">
      <c r="M242" s="9"/>
    </row>
    <row r="243" spans="13:13" x14ac:dyDescent="0.2">
      <c r="M243" s="9"/>
    </row>
    <row r="244" spans="13:13" x14ac:dyDescent="0.2">
      <c r="M244" s="9"/>
    </row>
    <row r="245" spans="13:13" x14ac:dyDescent="0.2">
      <c r="M245" s="9"/>
    </row>
    <row r="246" spans="13:13" x14ac:dyDescent="0.2">
      <c r="M246" s="9"/>
    </row>
    <row r="247" spans="13:13" x14ac:dyDescent="0.2">
      <c r="M247" s="9"/>
    </row>
    <row r="248" spans="13:13" x14ac:dyDescent="0.2">
      <c r="M248" s="9"/>
    </row>
    <row r="249" spans="13:13" x14ac:dyDescent="0.2">
      <c r="M249" s="9"/>
    </row>
    <row r="250" spans="13:13" x14ac:dyDescent="0.2">
      <c r="M250" s="9"/>
    </row>
    <row r="251" spans="13:13" x14ac:dyDescent="0.2">
      <c r="M251" s="9"/>
    </row>
    <row r="252" spans="13:13" x14ac:dyDescent="0.2">
      <c r="M252" s="9"/>
    </row>
    <row r="253" spans="13:13" x14ac:dyDescent="0.2">
      <c r="M253" s="9"/>
    </row>
    <row r="254" spans="13:13" x14ac:dyDescent="0.2">
      <c r="M254" s="9"/>
    </row>
    <row r="255" spans="13:13" x14ac:dyDescent="0.2">
      <c r="M255" s="9"/>
    </row>
    <row r="256" spans="13:13" x14ac:dyDescent="0.2">
      <c r="M256" s="9"/>
    </row>
    <row r="257" spans="13:13" x14ac:dyDescent="0.2">
      <c r="M257" s="9"/>
    </row>
    <row r="258" spans="13:13" x14ac:dyDescent="0.2">
      <c r="M258" s="9"/>
    </row>
    <row r="259" spans="13:13" x14ac:dyDescent="0.2">
      <c r="M259" s="9"/>
    </row>
    <row r="260" spans="13:13" x14ac:dyDescent="0.2">
      <c r="M260" s="9"/>
    </row>
    <row r="261" spans="13:13" x14ac:dyDescent="0.2">
      <c r="M261" s="9"/>
    </row>
    <row r="262" spans="13:13" x14ac:dyDescent="0.2">
      <c r="M262" s="9"/>
    </row>
    <row r="263" spans="13:13" x14ac:dyDescent="0.2">
      <c r="M263" s="9"/>
    </row>
    <row r="264" spans="13:13" x14ac:dyDescent="0.2">
      <c r="M264" s="9"/>
    </row>
    <row r="265" spans="13:13" x14ac:dyDescent="0.2">
      <c r="M265" s="9"/>
    </row>
    <row r="266" spans="13:13" x14ac:dyDescent="0.2">
      <c r="M266" s="9"/>
    </row>
    <row r="267" spans="13:13" x14ac:dyDescent="0.2">
      <c r="M267" s="9"/>
    </row>
    <row r="268" spans="13:13" x14ac:dyDescent="0.2">
      <c r="M268" s="9"/>
    </row>
    <row r="269" spans="13:13" x14ac:dyDescent="0.2">
      <c r="M269" s="9"/>
    </row>
    <row r="270" spans="13:13" x14ac:dyDescent="0.2">
      <c r="M270" s="9"/>
    </row>
    <row r="271" spans="13:13" x14ac:dyDescent="0.2">
      <c r="M271" s="9"/>
    </row>
    <row r="272" spans="13:13" x14ac:dyDescent="0.2">
      <c r="M272" s="9"/>
    </row>
    <row r="273" spans="13:13" x14ac:dyDescent="0.2">
      <c r="M273" s="9"/>
    </row>
    <row r="274" spans="13:13" x14ac:dyDescent="0.2">
      <c r="M274" s="9"/>
    </row>
    <row r="275" spans="13:13" x14ac:dyDescent="0.2">
      <c r="M275" s="9"/>
    </row>
    <row r="276" spans="13:13" x14ac:dyDescent="0.2">
      <c r="M276" s="9"/>
    </row>
    <row r="277" spans="13:13" x14ac:dyDescent="0.2">
      <c r="M277" s="9"/>
    </row>
    <row r="278" spans="13:13" x14ac:dyDescent="0.2">
      <c r="M278" s="9"/>
    </row>
    <row r="279" spans="13:13" x14ac:dyDescent="0.2">
      <c r="M279" s="9"/>
    </row>
    <row r="280" spans="13:13" x14ac:dyDescent="0.2">
      <c r="M280" s="9"/>
    </row>
    <row r="281" spans="13:13" x14ac:dyDescent="0.2">
      <c r="M281" s="9"/>
    </row>
    <row r="282" spans="13:13" x14ac:dyDescent="0.2">
      <c r="M282" s="9"/>
    </row>
    <row r="283" spans="13:13" x14ac:dyDescent="0.2">
      <c r="M283" s="9"/>
    </row>
    <row r="284" spans="13:13" x14ac:dyDescent="0.2">
      <c r="M284" s="9"/>
    </row>
    <row r="285" spans="13:13" x14ac:dyDescent="0.2">
      <c r="M285" s="9"/>
    </row>
    <row r="286" spans="13:13" x14ac:dyDescent="0.2">
      <c r="M286" s="9"/>
    </row>
    <row r="287" spans="13:13" x14ac:dyDescent="0.2">
      <c r="M287" s="9"/>
    </row>
    <row r="288" spans="13:13" x14ac:dyDescent="0.2">
      <c r="M288" s="9"/>
    </row>
    <row r="289" spans="13:13" x14ac:dyDescent="0.2">
      <c r="M289" s="9"/>
    </row>
    <row r="290" spans="13:13" x14ac:dyDescent="0.2">
      <c r="M290" s="9"/>
    </row>
    <row r="291" spans="13:13" x14ac:dyDescent="0.2">
      <c r="M291" s="9"/>
    </row>
    <row r="292" spans="13:13" x14ac:dyDescent="0.2">
      <c r="M292" s="9"/>
    </row>
    <row r="293" spans="13:13" x14ac:dyDescent="0.2">
      <c r="M293" s="9"/>
    </row>
    <row r="294" spans="13:13" x14ac:dyDescent="0.2">
      <c r="M294" s="9"/>
    </row>
    <row r="295" spans="13:13" x14ac:dyDescent="0.2">
      <c r="M295" s="9"/>
    </row>
    <row r="296" spans="13:13" x14ac:dyDescent="0.2">
      <c r="M296" s="9"/>
    </row>
    <row r="297" spans="13:13" x14ac:dyDescent="0.2">
      <c r="M297" s="9"/>
    </row>
    <row r="298" spans="13:13" x14ac:dyDescent="0.2">
      <c r="M298" s="9"/>
    </row>
  </sheetData>
  <customSheetViews>
    <customSheetView guid="{287AD89D-A2D4-4114-AC21-512DC11BF8EA}">
      <selection activeCell="E40" sqref="E40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1">
    <mergeCell ref="B219:B221"/>
  </mergeCells>
  <phoneticPr fontId="8" type="noConversion"/>
  <conditionalFormatting sqref="I5:L5">
    <cfRule type="cellIs" dxfId="189" priority="294" operator="lessThan">
      <formula>6.5</formula>
    </cfRule>
    <cfRule type="cellIs" dxfId="188" priority="295" operator="greaterThan">
      <formula>8</formula>
    </cfRule>
  </conditionalFormatting>
  <conditionalFormatting sqref="I30:L30">
    <cfRule type="containsText" dxfId="187" priority="292" stopIfTrue="1" operator="containsText" text="&lt;">
      <formula>NOT(ISERROR(SEARCH("&lt;",I30)))</formula>
    </cfRule>
    <cfRule type="cellIs" dxfId="186" priority="293" operator="greaterThan">
      <formula>$E$30</formula>
    </cfRule>
  </conditionalFormatting>
  <conditionalFormatting sqref="I23:L23">
    <cfRule type="containsText" dxfId="185" priority="290" stopIfTrue="1" operator="containsText" text="&lt;">
      <formula>NOT(ISERROR(SEARCH("&lt;",I23)))</formula>
    </cfRule>
    <cfRule type="cellIs" dxfId="184" priority="291" operator="greaterThan">
      <formula>$E$23</formula>
    </cfRule>
  </conditionalFormatting>
  <conditionalFormatting sqref="I21:L21">
    <cfRule type="containsText" dxfId="183" priority="288" stopIfTrue="1" operator="containsText" text="&lt;">
      <formula>NOT(ISERROR(SEARCH("&lt;",I21)))</formula>
    </cfRule>
    <cfRule type="cellIs" dxfId="182" priority="289" operator="greaterThan">
      <formula>$E$21</formula>
    </cfRule>
  </conditionalFormatting>
  <conditionalFormatting sqref="I18:L18">
    <cfRule type="containsText" dxfId="181" priority="286" stopIfTrue="1" operator="containsText" text="&lt;">
      <formula>NOT(ISERROR(SEARCH("&lt;",I18)))</formula>
    </cfRule>
    <cfRule type="cellIs" dxfId="180" priority="287" operator="greaterThan">
      <formula>$E$18</formula>
    </cfRule>
  </conditionalFormatting>
  <conditionalFormatting sqref="L59">
    <cfRule type="cellIs" dxfId="179" priority="283" operator="greaterThan">
      <formula>$E$59</formula>
    </cfRule>
  </conditionalFormatting>
  <conditionalFormatting sqref="L60">
    <cfRule type="cellIs" dxfId="178" priority="282" operator="greaterThan">
      <formula>$E$60</formula>
    </cfRule>
  </conditionalFormatting>
  <conditionalFormatting sqref="L62">
    <cfRule type="cellIs" dxfId="177" priority="281" operator="greaterThan">
      <formula>$E$62</formula>
    </cfRule>
  </conditionalFormatting>
  <conditionalFormatting sqref="L63">
    <cfRule type="cellIs" dxfId="176" priority="280" operator="greaterThan">
      <formula>$E$63</formula>
    </cfRule>
  </conditionalFormatting>
  <conditionalFormatting sqref="L65">
    <cfRule type="cellIs" dxfId="175" priority="279" operator="greaterThan">
      <formula>$E$65</formula>
    </cfRule>
  </conditionalFormatting>
  <conditionalFormatting sqref="L66">
    <cfRule type="cellIs" dxfId="174" priority="278" operator="greaterThan">
      <formula>$E$66</formula>
    </cfRule>
  </conditionalFormatting>
  <conditionalFormatting sqref="L67">
    <cfRule type="cellIs" dxfId="173" priority="277" operator="greaterThan">
      <formula>$E$67</formula>
    </cfRule>
  </conditionalFormatting>
  <conditionalFormatting sqref="L68">
    <cfRule type="cellIs" dxfId="172" priority="276" operator="greaterThan">
      <formula>$E$68</formula>
    </cfRule>
  </conditionalFormatting>
  <conditionalFormatting sqref="L59:L68 L216">
    <cfRule type="containsText" priority="273" stopIfTrue="1" operator="containsText" text="&lt;">
      <formula>NOT(ISERROR(SEARCH("&lt;",L59)))</formula>
    </cfRule>
  </conditionalFormatting>
  <conditionalFormatting sqref="O94:O95">
    <cfRule type="containsText" priority="79" stopIfTrue="1" operator="containsText" text="&lt;">
      <formula>NOT(ISERROR(SEARCH("&lt;",O94)))</formula>
    </cfRule>
  </conditionalFormatting>
  <conditionalFormatting sqref="M101:M102">
    <cfRule type="containsText" priority="69" stopIfTrue="1" operator="containsText" text="&lt;">
      <formula>NOT(ISERROR(SEARCH("&lt;",M101)))</formula>
    </cfRule>
  </conditionalFormatting>
  <conditionalFormatting sqref="L80:L81">
    <cfRule type="containsText" priority="92" stopIfTrue="1" operator="containsText" text="&lt;">
      <formula>NOT(ISERROR(SEARCH("&lt;",L80)))</formula>
    </cfRule>
  </conditionalFormatting>
  <conditionalFormatting sqref="L101:L102">
    <cfRule type="containsText" priority="91" stopIfTrue="1" operator="containsText" text="&lt;">
      <formula>NOT(ISERROR(SEARCH("&lt;",L101)))</formula>
    </cfRule>
  </conditionalFormatting>
  <conditionalFormatting sqref="L91:L92">
    <cfRule type="containsText" priority="90" stopIfTrue="1" operator="containsText" text="&lt;">
      <formula>NOT(ISERROR(SEARCH("&lt;",L91)))</formula>
    </cfRule>
  </conditionalFormatting>
  <conditionalFormatting sqref="N80:N81">
    <cfRule type="containsText" priority="88" stopIfTrue="1" operator="containsText" text="&lt;">
      <formula>NOT(ISERROR(SEARCH("&lt;",N80)))</formula>
    </cfRule>
  </conditionalFormatting>
  <conditionalFormatting sqref="N91:N92">
    <cfRule type="containsText" priority="86" stopIfTrue="1" operator="containsText" text="&lt;">
      <formula>NOT(ISERROR(SEARCH("&lt;",N91)))</formula>
    </cfRule>
  </conditionalFormatting>
  <conditionalFormatting sqref="M80:M81">
    <cfRule type="containsText" priority="84" stopIfTrue="1" operator="containsText" text="&lt;">
      <formula>NOT(ISERROR(SEARCH("&lt;",M80)))</formula>
    </cfRule>
  </conditionalFormatting>
  <conditionalFormatting sqref="M94:M95">
    <cfRule type="containsText" priority="82" stopIfTrue="1" operator="containsText" text="&lt;">
      <formula>NOT(ISERROR(SEARCH("&lt;",M94)))</formula>
    </cfRule>
  </conditionalFormatting>
  <conditionalFormatting sqref="O91:O92">
    <cfRule type="containsText" priority="80" stopIfTrue="1" operator="containsText" text="&lt;">
      <formula>NOT(ISERROR(SEARCH("&lt;",O91)))</formula>
    </cfRule>
  </conditionalFormatting>
  <conditionalFormatting sqref="N101:N102">
    <cfRule type="containsText" priority="87" stopIfTrue="1" operator="containsText" text="&lt;">
      <formula>NOT(ISERROR(SEARCH("&lt;",N101)))</formula>
    </cfRule>
  </conditionalFormatting>
  <conditionalFormatting sqref="N94:N95">
    <cfRule type="containsText" priority="85" stopIfTrue="1" operator="containsText" text="&lt;">
      <formula>NOT(ISERROR(SEARCH("&lt;",N94)))</formula>
    </cfRule>
  </conditionalFormatting>
  <conditionalFormatting sqref="M91:M92">
    <cfRule type="containsText" priority="83" stopIfTrue="1" operator="containsText" text="&lt;">
      <formula>NOT(ISERROR(SEARCH("&lt;",M91)))</formula>
    </cfRule>
  </conditionalFormatting>
  <conditionalFormatting sqref="O80:O81">
    <cfRule type="containsText" priority="81" stopIfTrue="1" operator="containsText" text="&lt;">
      <formula>NOT(ISERROR(SEARCH("&lt;",O80)))</formula>
    </cfRule>
  </conditionalFormatting>
  <conditionalFormatting sqref="O101:O102">
    <cfRule type="containsText" priority="67" stopIfTrue="1" operator="containsText" text="&lt;">
      <formula>NOT(ISERROR(SEARCH("&lt;",O101)))</formula>
    </cfRule>
  </conditionalFormatting>
  <conditionalFormatting sqref="L168">
    <cfRule type="cellIs" dxfId="171" priority="66" operator="greaterThan">
      <formula>$E$168</formula>
    </cfRule>
  </conditionalFormatting>
  <conditionalFormatting sqref="L168 L186:L187 L127 L146:L147">
    <cfRule type="containsText" priority="65" stopIfTrue="1" operator="containsText" text="&lt;">
      <formula>NOT(ISERROR(SEARCH("&lt;",L127)))</formula>
    </cfRule>
  </conditionalFormatting>
  <conditionalFormatting sqref="L126">
    <cfRule type="containsText" priority="64" stopIfTrue="1" operator="containsText" text="&lt;">
      <formula>NOT(ISERROR(SEARCH("&lt;",L126)))</formula>
    </cfRule>
  </conditionalFormatting>
  <conditionalFormatting sqref="L169:L170">
    <cfRule type="containsText" priority="63" stopIfTrue="1" operator="containsText" text="&lt;">
      <formula>NOT(ISERROR(SEARCH("&lt;",L169)))</formula>
    </cfRule>
  </conditionalFormatting>
  <conditionalFormatting sqref="L180:L181">
    <cfRule type="containsText" priority="62" stopIfTrue="1" operator="containsText" text="&lt;">
      <formula>NOT(ISERROR(SEARCH("&lt;",L180)))</formula>
    </cfRule>
  </conditionalFormatting>
  <conditionalFormatting sqref="N186:N187">
    <cfRule type="containsText" priority="61" stopIfTrue="1" operator="containsText" text="&lt;">
      <formula>NOT(ISERROR(SEARCH("&lt;",N186)))</formula>
    </cfRule>
  </conditionalFormatting>
  <conditionalFormatting sqref="N146:N147">
    <cfRule type="containsText" priority="60" stopIfTrue="1" operator="containsText" text="&lt;">
      <formula>NOT(ISERROR(SEARCH("&lt;",N146)))</formula>
    </cfRule>
  </conditionalFormatting>
  <conditionalFormatting sqref="N127">
    <cfRule type="containsText" priority="59" stopIfTrue="1" operator="containsText" text="&lt;">
      <formula>NOT(ISERROR(SEARCH("&lt;",N127)))</formula>
    </cfRule>
  </conditionalFormatting>
  <conditionalFormatting sqref="N126">
    <cfRule type="containsText" priority="58" stopIfTrue="1" operator="containsText" text="&lt;">
      <formula>NOT(ISERROR(SEARCH("&lt;",N126)))</formula>
    </cfRule>
  </conditionalFormatting>
  <conditionalFormatting sqref="N169:N170">
    <cfRule type="containsText" priority="57" stopIfTrue="1" operator="containsText" text="&lt;">
      <formula>NOT(ISERROR(SEARCH("&lt;",N169)))</formula>
    </cfRule>
  </conditionalFormatting>
  <conditionalFormatting sqref="N180:N181">
    <cfRule type="containsText" priority="56" stopIfTrue="1" operator="containsText" text="&lt;">
      <formula>NOT(ISERROR(SEARCH("&lt;",N180)))</formula>
    </cfRule>
  </conditionalFormatting>
  <conditionalFormatting sqref="M127">
    <cfRule type="containsText" priority="55" stopIfTrue="1" operator="containsText" text="&lt;">
      <formula>NOT(ISERROR(SEARCH("&lt;",M127)))</formula>
    </cfRule>
  </conditionalFormatting>
  <conditionalFormatting sqref="M126">
    <cfRule type="containsText" priority="54" stopIfTrue="1" operator="containsText" text="&lt;">
      <formula>NOT(ISERROR(SEARCH("&lt;",M126)))</formula>
    </cfRule>
  </conditionalFormatting>
  <conditionalFormatting sqref="O127">
    <cfRule type="containsText" priority="53" stopIfTrue="1" operator="containsText" text="&lt;">
      <formula>NOT(ISERROR(SEARCH("&lt;",O127)))</formula>
    </cfRule>
  </conditionalFormatting>
  <conditionalFormatting sqref="O126">
    <cfRule type="containsText" priority="52" stopIfTrue="1" operator="containsText" text="&lt;">
      <formula>NOT(ISERROR(SEARCH("&lt;",O126)))</formula>
    </cfRule>
  </conditionalFormatting>
  <conditionalFormatting sqref="M186:M187 M146:M147">
    <cfRule type="containsText" priority="50" stopIfTrue="1" operator="containsText" text="&lt;">
      <formula>NOT(ISERROR(SEARCH("&lt;",M146)))</formula>
    </cfRule>
  </conditionalFormatting>
  <conditionalFormatting sqref="M169:M170">
    <cfRule type="containsText" priority="49" stopIfTrue="1" operator="containsText" text="&lt;">
      <formula>NOT(ISERROR(SEARCH("&lt;",M169)))</formula>
    </cfRule>
  </conditionalFormatting>
  <conditionalFormatting sqref="M180:M181">
    <cfRule type="containsText" priority="48" stopIfTrue="1" operator="containsText" text="&lt;">
      <formula>NOT(ISERROR(SEARCH("&lt;",M180)))</formula>
    </cfRule>
  </conditionalFormatting>
  <conditionalFormatting sqref="O186:O187 O146:O147">
    <cfRule type="containsText" priority="46" stopIfTrue="1" operator="containsText" text="&lt;">
      <formula>NOT(ISERROR(SEARCH("&lt;",O146)))</formula>
    </cfRule>
  </conditionalFormatting>
  <conditionalFormatting sqref="O169:O170">
    <cfRule type="containsText" priority="45" stopIfTrue="1" operator="containsText" text="&lt;">
      <formula>NOT(ISERROR(SEARCH("&lt;",O169)))</formula>
    </cfRule>
  </conditionalFormatting>
  <conditionalFormatting sqref="O180:O181">
    <cfRule type="containsText" priority="44" stopIfTrue="1" operator="containsText" text="&lt;">
      <formula>NOT(ISERROR(SEARCH("&lt;",O180)))</formula>
    </cfRule>
  </conditionalFormatting>
  <conditionalFormatting sqref="L108:L109">
    <cfRule type="containsText" priority="43" stopIfTrue="1" operator="containsText" text="&lt;">
      <formula>NOT(ISERROR(SEARCH("&lt;",L108)))</formula>
    </cfRule>
  </conditionalFormatting>
  <conditionalFormatting sqref="L148:L166">
    <cfRule type="containsText" priority="22" stopIfTrue="1" operator="containsText" text="&lt;">
      <formula>NOT(ISERROR(SEARCH("&lt;",L148)))</formula>
    </cfRule>
  </conditionalFormatting>
  <conditionalFormatting sqref="L82:L90">
    <cfRule type="containsText" priority="21" stopIfTrue="1" operator="containsText" text="&lt;">
      <formula>NOT(ISERROR(SEARCH("&lt;",L82)))</formula>
    </cfRule>
  </conditionalFormatting>
  <conditionalFormatting sqref="L103:L106">
    <cfRule type="containsText" priority="20" stopIfTrue="1" operator="containsText" text="&lt;">
      <formula>NOT(ISERROR(SEARCH("&lt;",L103)))</formula>
    </cfRule>
  </conditionalFormatting>
  <conditionalFormatting sqref="L94:L95">
    <cfRule type="containsText" priority="19" stopIfTrue="1" operator="containsText" text="&lt;">
      <formula>NOT(ISERROR(SEARCH("&lt;",L94)))</formula>
    </cfRule>
  </conditionalFormatting>
  <conditionalFormatting sqref="L93">
    <cfRule type="containsText" priority="18" stopIfTrue="1" operator="containsText" text="&lt;">
      <formula>NOT(ISERROR(SEARCH("&lt;",L93)))</formula>
    </cfRule>
  </conditionalFormatting>
  <conditionalFormatting sqref="L96:L100">
    <cfRule type="containsText" priority="17" stopIfTrue="1" operator="containsText" text="&lt;">
      <formula>NOT(ISERROR(SEARCH("&lt;",L96)))</formula>
    </cfRule>
  </conditionalFormatting>
  <conditionalFormatting sqref="L188:L215">
    <cfRule type="containsText" priority="16" stopIfTrue="1" operator="containsText" text="&lt;">
      <formula>NOT(ISERROR(SEARCH("&lt;",L188)))</formula>
    </cfRule>
  </conditionalFormatting>
  <conditionalFormatting sqref="L71">
    <cfRule type="cellIs" dxfId="170" priority="15" operator="greaterThan">
      <formula>$E$73</formula>
    </cfRule>
  </conditionalFormatting>
  <conditionalFormatting sqref="L71:L79">
    <cfRule type="containsText" priority="14" stopIfTrue="1" operator="containsText" text="&lt;">
      <formula>NOT(ISERROR(SEARCH("&lt;",L71)))</formula>
    </cfRule>
  </conditionalFormatting>
  <conditionalFormatting sqref="L171:L179">
    <cfRule type="cellIs" dxfId="169" priority="13" operator="greaterThan">
      <formula>$E$161</formula>
    </cfRule>
  </conditionalFormatting>
  <conditionalFormatting sqref="L171:L179">
    <cfRule type="containsText" priority="12" stopIfTrue="1" operator="containsText" text="&lt;">
      <formula>NOT(ISERROR(SEARCH("&lt;",L171)))</formula>
    </cfRule>
  </conditionalFormatting>
  <conditionalFormatting sqref="L182:L185">
    <cfRule type="cellIs" dxfId="168" priority="11" operator="greaterThan">
      <formula>$E$161</formula>
    </cfRule>
  </conditionalFormatting>
  <conditionalFormatting sqref="L182:L185">
    <cfRule type="containsText" priority="10" stopIfTrue="1" operator="containsText" text="&lt;">
      <formula>NOT(ISERROR(SEARCH("&lt;",L182)))</formula>
    </cfRule>
  </conditionalFormatting>
  <conditionalFormatting sqref="L128:L145">
    <cfRule type="containsText" priority="9" stopIfTrue="1" operator="containsText" text="&lt;">
      <formula>NOT(ISERROR(SEARCH("&lt;",L128)))</formula>
    </cfRule>
  </conditionalFormatting>
  <conditionalFormatting sqref="O23">
    <cfRule type="containsText" dxfId="167" priority="7" stopIfTrue="1" operator="containsText" text="&lt;">
      <formula>NOT(ISERROR(SEARCH("&lt;",O23)))</formula>
    </cfRule>
    <cfRule type="cellIs" dxfId="166" priority="8" operator="greaterThan">
      <formula>$E$23</formula>
    </cfRule>
  </conditionalFormatting>
  <conditionalFormatting sqref="M61:O61">
    <cfRule type="containsText" priority="6" stopIfTrue="1" operator="containsText" text="&lt;">
      <formula>NOT(ISERROR(SEARCH("&lt;",M61)))</formula>
    </cfRule>
  </conditionalFormatting>
  <conditionalFormatting sqref="M64:O64">
    <cfRule type="containsText" priority="5" stopIfTrue="1" operator="containsText" text="&lt;">
      <formula>NOT(ISERROR(SEARCH("&lt;",M64)))</formula>
    </cfRule>
  </conditionalFormatting>
  <conditionalFormatting sqref="M108:O108">
    <cfRule type="containsText" priority="2" stopIfTrue="1" operator="containsText" text="&lt;">
      <formula>NOT(ISERROR(SEARCH("&lt;",M108)))</formula>
    </cfRule>
  </conditionalFormatting>
  <conditionalFormatting sqref="M68:O68">
    <cfRule type="containsText" priority="1" stopIfTrue="1" operator="containsText" text="&lt;">
      <formula>NOT(ISERROR(SEARCH("&lt;",M68)))</formula>
    </cfRule>
  </conditionalFormatting>
  <printOptions horizontalCentered="1"/>
  <pageMargins left="0" right="0" top="0" bottom="0" header="0.51181102362204722" footer="0.51181102362204722"/>
  <pageSetup paperSize="8" scale="83" fitToHeight="0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A904"/>
  <sheetViews>
    <sheetView zoomScaleNormal="100" workbookViewId="0">
      <pane ySplit="1" topLeftCell="A2" activePane="bottomLeft" state="frozen"/>
      <selection pane="bottomLeft" activeCell="S15" sqref="S15"/>
    </sheetView>
  </sheetViews>
  <sheetFormatPr defaultRowHeight="12.75" x14ac:dyDescent="0.2"/>
  <cols>
    <col min="1" max="1" width="37" style="13" bestFit="1" customWidth="1"/>
    <col min="2" max="2" width="7.5703125" style="13" bestFit="1" customWidth="1"/>
    <col min="3" max="3" width="7.28515625" style="13" customWidth="1"/>
    <col min="4" max="4" width="9.7109375" style="13" bestFit="1" customWidth="1"/>
    <col min="5" max="5" width="9.7109375" style="22" bestFit="1" customWidth="1"/>
    <col min="6" max="6" width="9.7109375" style="22" customWidth="1"/>
    <col min="7" max="7" width="9.85546875" style="57" customWidth="1"/>
    <col min="8" max="8" width="14" style="9" bestFit="1" customWidth="1"/>
    <col min="9" max="10" width="10.140625" style="9" bestFit="1" customWidth="1"/>
    <col min="11" max="11" width="10.140625" style="135" bestFit="1" customWidth="1"/>
    <col min="12" max="12" width="10.140625" style="282" bestFit="1" customWidth="1"/>
    <col min="13" max="13" width="8.5703125" style="61" bestFit="1" customWidth="1"/>
    <col min="14" max="14" width="8.5703125" style="33" bestFit="1" customWidth="1"/>
    <col min="15" max="15" width="8.5703125" style="4" bestFit="1" customWidth="1"/>
  </cols>
  <sheetData>
    <row r="1" spans="1:16" ht="47.25" customHeight="1" x14ac:dyDescent="0.2">
      <c r="A1" s="118" t="s">
        <v>137</v>
      </c>
      <c r="B1" s="162" t="s">
        <v>12</v>
      </c>
      <c r="C1" s="118" t="s">
        <v>13</v>
      </c>
      <c r="D1" s="150" t="s">
        <v>154</v>
      </c>
      <c r="E1" s="54" t="s">
        <v>156</v>
      </c>
      <c r="F1" s="54" t="s">
        <v>270</v>
      </c>
      <c r="G1" s="54" t="s">
        <v>148</v>
      </c>
      <c r="H1" s="54" t="s">
        <v>129</v>
      </c>
      <c r="I1" s="15" t="s">
        <v>147</v>
      </c>
      <c r="J1" s="15" t="s">
        <v>147</v>
      </c>
      <c r="K1" s="15" t="s">
        <v>147</v>
      </c>
      <c r="L1" s="118" t="s">
        <v>147</v>
      </c>
      <c r="M1" s="150" t="s">
        <v>0</v>
      </c>
      <c r="N1" s="95" t="s">
        <v>1</v>
      </c>
      <c r="O1" s="96" t="s">
        <v>2</v>
      </c>
      <c r="P1" s="156"/>
    </row>
    <row r="2" spans="1:16" x14ac:dyDescent="0.2">
      <c r="A2" s="119" t="s">
        <v>254</v>
      </c>
      <c r="B2" s="154"/>
      <c r="C2" s="119"/>
      <c r="D2" s="154"/>
      <c r="E2" s="14"/>
      <c r="F2" s="14"/>
      <c r="G2" s="58"/>
      <c r="H2" s="5"/>
      <c r="I2" s="50" t="s">
        <v>149</v>
      </c>
      <c r="J2" s="50" t="s">
        <v>149</v>
      </c>
      <c r="K2" s="50" t="s">
        <v>149</v>
      </c>
      <c r="L2" s="50" t="s">
        <v>149</v>
      </c>
      <c r="M2" s="151"/>
      <c r="N2" s="47"/>
      <c r="O2" s="65"/>
      <c r="P2" s="156"/>
    </row>
    <row r="3" spans="1:16" x14ac:dyDescent="0.2">
      <c r="A3" s="119" t="s">
        <v>255</v>
      </c>
      <c r="B3" s="154"/>
      <c r="C3" s="119"/>
      <c r="D3" s="154"/>
      <c r="E3" s="14"/>
      <c r="F3" s="14"/>
      <c r="G3" s="58"/>
      <c r="H3" s="5"/>
      <c r="I3" s="50">
        <v>43860</v>
      </c>
      <c r="J3" s="50">
        <v>43937</v>
      </c>
      <c r="K3" s="50">
        <v>44041</v>
      </c>
      <c r="L3" s="317">
        <v>44116</v>
      </c>
      <c r="M3" s="152"/>
      <c r="N3" s="47"/>
      <c r="O3" s="62"/>
      <c r="P3" s="156"/>
    </row>
    <row r="4" spans="1:16" x14ac:dyDescent="0.2">
      <c r="A4" s="119"/>
      <c r="B4" s="154"/>
      <c r="C4" s="119"/>
      <c r="D4" s="154"/>
      <c r="E4" s="28"/>
      <c r="F4" s="28"/>
      <c r="G4" s="58"/>
      <c r="H4" s="5"/>
      <c r="I4" s="55"/>
      <c r="J4" s="55"/>
      <c r="K4" s="55"/>
      <c r="L4" s="269"/>
      <c r="M4" s="152"/>
      <c r="N4" s="47"/>
      <c r="O4" s="62"/>
      <c r="P4" s="156"/>
    </row>
    <row r="5" spans="1:16" x14ac:dyDescent="0.2">
      <c r="A5" s="121" t="s">
        <v>14</v>
      </c>
      <c r="B5" s="175" t="s">
        <v>15</v>
      </c>
      <c r="C5" s="171">
        <v>0.01</v>
      </c>
      <c r="D5" s="178">
        <v>6.5</v>
      </c>
      <c r="E5" s="26">
        <v>8</v>
      </c>
      <c r="F5" s="26"/>
      <c r="G5" s="17">
        <v>4</v>
      </c>
      <c r="H5" s="17">
        <f>COUNTA(I5:L5)</f>
        <v>4</v>
      </c>
      <c r="I5" s="248">
        <v>5.96</v>
      </c>
      <c r="J5" s="125">
        <v>6.25</v>
      </c>
      <c r="K5" s="125">
        <v>6.07</v>
      </c>
      <c r="L5" s="267">
        <v>6.05</v>
      </c>
      <c r="M5" s="284">
        <f>MIN(I5:L5)</f>
        <v>5.96</v>
      </c>
      <c r="N5" s="125">
        <f>AVERAGE(I5:L5)</f>
        <v>6.0825000000000005</v>
      </c>
      <c r="O5" s="267">
        <f>MAX(I5:L5)</f>
        <v>6.25</v>
      </c>
      <c r="P5" s="156"/>
    </row>
    <row r="6" spans="1:16" x14ac:dyDescent="0.2">
      <c r="A6" s="121" t="s">
        <v>145</v>
      </c>
      <c r="B6" s="175" t="s">
        <v>130</v>
      </c>
      <c r="C6" s="171">
        <v>1</v>
      </c>
      <c r="D6" s="178"/>
      <c r="E6" s="4"/>
      <c r="F6" s="4"/>
      <c r="G6" s="17">
        <v>4</v>
      </c>
      <c r="H6" s="17">
        <f>COUNTA(I6:L6)</f>
        <v>4</v>
      </c>
      <c r="I6" s="248">
        <v>7640</v>
      </c>
      <c r="J6" s="80">
        <v>4510</v>
      </c>
      <c r="K6" s="80">
        <v>5940</v>
      </c>
      <c r="L6" s="267">
        <v>6620</v>
      </c>
      <c r="M6" s="338">
        <f>MIN(I6:L6)</f>
        <v>4510</v>
      </c>
      <c r="N6" s="132">
        <f>AVERAGE(I6:L6)</f>
        <v>6177.5</v>
      </c>
      <c r="O6" s="342">
        <f>MAX(I6:L6)</f>
        <v>7640</v>
      </c>
      <c r="P6" s="156"/>
    </row>
    <row r="7" spans="1:16" x14ac:dyDescent="0.2">
      <c r="A7" s="121" t="s">
        <v>18</v>
      </c>
      <c r="B7" s="175" t="s">
        <v>17</v>
      </c>
      <c r="C7" s="171">
        <v>1</v>
      </c>
      <c r="D7" s="178"/>
      <c r="E7" s="4"/>
      <c r="F7" s="4"/>
      <c r="G7" s="53"/>
      <c r="H7" s="17"/>
      <c r="I7" s="248"/>
      <c r="J7" s="49"/>
      <c r="K7" s="80"/>
      <c r="L7" s="267"/>
      <c r="M7" s="337"/>
      <c r="N7" s="125"/>
      <c r="O7" s="267"/>
      <c r="P7" s="156"/>
    </row>
    <row r="8" spans="1:16" x14ac:dyDescent="0.2">
      <c r="A8" s="121" t="s">
        <v>19</v>
      </c>
      <c r="B8" s="175" t="s">
        <v>17</v>
      </c>
      <c r="C8" s="171">
        <v>1</v>
      </c>
      <c r="D8" s="178"/>
      <c r="E8" s="4"/>
      <c r="F8" s="4"/>
      <c r="G8" s="17">
        <v>4</v>
      </c>
      <c r="H8" s="17">
        <f t="shared" ref="H8:H30" si="0">COUNTA(I8:L8)</f>
        <v>4</v>
      </c>
      <c r="I8" s="250" t="s">
        <v>225</v>
      </c>
      <c r="J8" s="49" t="s">
        <v>225</v>
      </c>
      <c r="K8" s="49" t="s">
        <v>225</v>
      </c>
      <c r="L8" s="263" t="s">
        <v>225</v>
      </c>
      <c r="M8" s="167" t="s">
        <v>276</v>
      </c>
      <c r="N8" s="148" t="s">
        <v>277</v>
      </c>
      <c r="O8" s="263" t="s">
        <v>276</v>
      </c>
      <c r="P8" s="156"/>
    </row>
    <row r="9" spans="1:16" x14ac:dyDescent="0.2">
      <c r="A9" s="121" t="s">
        <v>20</v>
      </c>
      <c r="B9" s="175" t="s">
        <v>17</v>
      </c>
      <c r="C9" s="171">
        <v>1</v>
      </c>
      <c r="D9" s="178"/>
      <c r="E9" s="4"/>
      <c r="F9" s="4"/>
      <c r="G9" s="17">
        <v>4</v>
      </c>
      <c r="H9" s="17">
        <f t="shared" si="0"/>
        <v>4</v>
      </c>
      <c r="I9" s="250" t="s">
        <v>225</v>
      </c>
      <c r="J9" s="49" t="s">
        <v>225</v>
      </c>
      <c r="K9" s="49" t="s">
        <v>225</v>
      </c>
      <c r="L9" s="263" t="s">
        <v>225</v>
      </c>
      <c r="M9" s="167" t="s">
        <v>276</v>
      </c>
      <c r="N9" s="148" t="s">
        <v>277</v>
      </c>
      <c r="O9" s="263" t="s">
        <v>276</v>
      </c>
      <c r="P9" s="156"/>
    </row>
    <row r="10" spans="1:16" x14ac:dyDescent="0.2">
      <c r="A10" s="121" t="s">
        <v>21</v>
      </c>
      <c r="B10" s="175" t="s">
        <v>17</v>
      </c>
      <c r="C10" s="171">
        <v>1</v>
      </c>
      <c r="D10" s="178"/>
      <c r="E10" s="4"/>
      <c r="F10" s="4"/>
      <c r="G10" s="17">
        <v>4</v>
      </c>
      <c r="H10" s="17">
        <f t="shared" si="0"/>
        <v>4</v>
      </c>
      <c r="I10" s="248">
        <v>161</v>
      </c>
      <c r="J10" s="80">
        <v>208</v>
      </c>
      <c r="K10" s="80">
        <v>165</v>
      </c>
      <c r="L10" s="267">
        <v>166</v>
      </c>
      <c r="M10" s="284">
        <f t="shared" ref="M10:M29" si="1">MIN(I10:L10)</f>
        <v>161</v>
      </c>
      <c r="N10" s="132">
        <f t="shared" ref="N10:N29" si="2">AVERAGE(I10:L10)</f>
        <v>175</v>
      </c>
      <c r="O10" s="267">
        <f t="shared" ref="O10:O29" si="3">MAX(I10:L10)</f>
        <v>208</v>
      </c>
      <c r="P10" s="156"/>
    </row>
    <row r="11" spans="1:16" x14ac:dyDescent="0.2">
      <c r="A11" s="121" t="s">
        <v>22</v>
      </c>
      <c r="B11" s="175" t="s">
        <v>17</v>
      </c>
      <c r="C11" s="171">
        <v>1</v>
      </c>
      <c r="D11" s="178"/>
      <c r="E11" s="4"/>
      <c r="F11" s="4"/>
      <c r="G11" s="17">
        <v>4</v>
      </c>
      <c r="H11" s="17">
        <f t="shared" si="0"/>
        <v>4</v>
      </c>
      <c r="I11" s="248">
        <v>161</v>
      </c>
      <c r="J11" s="80">
        <v>208</v>
      </c>
      <c r="K11" s="80">
        <v>165</v>
      </c>
      <c r="L11" s="267">
        <v>166</v>
      </c>
      <c r="M11" s="284">
        <f t="shared" si="1"/>
        <v>161</v>
      </c>
      <c r="N11" s="132">
        <f t="shared" si="2"/>
        <v>175</v>
      </c>
      <c r="O11" s="267">
        <f t="shared" si="3"/>
        <v>208</v>
      </c>
      <c r="P11" s="156"/>
    </row>
    <row r="12" spans="1:16" x14ac:dyDescent="0.2">
      <c r="A12" s="121" t="s">
        <v>23</v>
      </c>
      <c r="B12" s="175" t="s">
        <v>17</v>
      </c>
      <c r="C12" s="171">
        <v>1</v>
      </c>
      <c r="D12" s="178"/>
      <c r="E12" s="4"/>
      <c r="F12" s="4"/>
      <c r="G12" s="17">
        <v>4</v>
      </c>
      <c r="H12" s="17">
        <f t="shared" si="0"/>
        <v>4</v>
      </c>
      <c r="I12" s="248">
        <v>242</v>
      </c>
      <c r="J12" s="80">
        <v>163</v>
      </c>
      <c r="K12" s="80">
        <v>195</v>
      </c>
      <c r="L12" s="267">
        <v>239</v>
      </c>
      <c r="M12" s="284">
        <f t="shared" si="1"/>
        <v>163</v>
      </c>
      <c r="N12" s="132">
        <f t="shared" si="2"/>
        <v>209.75</v>
      </c>
      <c r="O12" s="267">
        <f t="shared" si="3"/>
        <v>242</v>
      </c>
      <c r="P12" s="156"/>
    </row>
    <row r="13" spans="1:16" x14ac:dyDescent="0.2">
      <c r="A13" s="121" t="s">
        <v>8</v>
      </c>
      <c r="B13" s="175" t="s">
        <v>17</v>
      </c>
      <c r="C13" s="171">
        <v>1</v>
      </c>
      <c r="D13" s="178"/>
      <c r="E13" s="4"/>
      <c r="F13" s="4"/>
      <c r="G13" s="17">
        <v>4</v>
      </c>
      <c r="H13" s="17">
        <f t="shared" si="0"/>
        <v>4</v>
      </c>
      <c r="I13" s="248">
        <v>1860</v>
      </c>
      <c r="J13" s="80">
        <v>1300</v>
      </c>
      <c r="K13" s="80">
        <v>1640</v>
      </c>
      <c r="L13" s="267">
        <v>2130</v>
      </c>
      <c r="M13" s="284">
        <f t="shared" si="1"/>
        <v>1300</v>
      </c>
      <c r="N13" s="132">
        <f t="shared" si="2"/>
        <v>1732.5</v>
      </c>
      <c r="O13" s="267">
        <f t="shared" si="3"/>
        <v>2130</v>
      </c>
      <c r="P13" s="156"/>
    </row>
    <row r="14" spans="1:16" x14ac:dyDescent="0.2">
      <c r="A14" s="121" t="s">
        <v>7</v>
      </c>
      <c r="B14" s="175" t="s">
        <v>17</v>
      </c>
      <c r="C14" s="171">
        <v>1</v>
      </c>
      <c r="D14" s="178"/>
      <c r="E14" s="4"/>
      <c r="F14" s="4"/>
      <c r="G14" s="17">
        <v>4</v>
      </c>
      <c r="H14" s="17">
        <f t="shared" si="0"/>
        <v>4</v>
      </c>
      <c r="I14" s="248">
        <v>32</v>
      </c>
      <c r="J14" s="80">
        <v>18</v>
      </c>
      <c r="K14" s="80">
        <v>23</v>
      </c>
      <c r="L14" s="267">
        <v>28</v>
      </c>
      <c r="M14" s="284">
        <f t="shared" si="1"/>
        <v>18</v>
      </c>
      <c r="N14" s="146">
        <f t="shared" si="2"/>
        <v>25.25</v>
      </c>
      <c r="O14" s="267">
        <f t="shared" si="3"/>
        <v>32</v>
      </c>
      <c r="P14" s="156"/>
    </row>
    <row r="15" spans="1:16" x14ac:dyDescent="0.2">
      <c r="A15" s="121" t="s">
        <v>24</v>
      </c>
      <c r="B15" s="175" t="s">
        <v>17</v>
      </c>
      <c r="C15" s="171">
        <v>1</v>
      </c>
      <c r="D15" s="178"/>
      <c r="E15" s="4"/>
      <c r="G15" s="56">
        <v>4</v>
      </c>
      <c r="H15" s="17">
        <f t="shared" si="0"/>
        <v>4</v>
      </c>
      <c r="I15" s="248">
        <v>143</v>
      </c>
      <c r="J15" s="80">
        <v>89</v>
      </c>
      <c r="K15" s="80">
        <v>111</v>
      </c>
      <c r="L15" s="267">
        <v>130</v>
      </c>
      <c r="M15" s="284">
        <f t="shared" si="1"/>
        <v>89</v>
      </c>
      <c r="N15" s="132">
        <f t="shared" si="2"/>
        <v>118.25</v>
      </c>
      <c r="O15" s="267">
        <f t="shared" si="3"/>
        <v>143</v>
      </c>
      <c r="P15" s="156"/>
    </row>
    <row r="16" spans="1:16" x14ac:dyDescent="0.2">
      <c r="A16" s="121" t="s">
        <v>25</v>
      </c>
      <c r="B16" s="175" t="s">
        <v>17</v>
      </c>
      <c r="C16" s="171">
        <v>1</v>
      </c>
      <c r="D16" s="178"/>
      <c r="E16" s="4"/>
      <c r="F16" s="4"/>
      <c r="G16" s="17">
        <v>4</v>
      </c>
      <c r="H16" s="17">
        <f t="shared" si="0"/>
        <v>4</v>
      </c>
      <c r="I16" s="248">
        <v>1290</v>
      </c>
      <c r="J16" s="80">
        <v>798</v>
      </c>
      <c r="K16" s="80">
        <v>965</v>
      </c>
      <c r="L16" s="267">
        <v>1150</v>
      </c>
      <c r="M16" s="284">
        <f t="shared" si="1"/>
        <v>798</v>
      </c>
      <c r="N16" s="132">
        <f t="shared" si="2"/>
        <v>1050.75</v>
      </c>
      <c r="O16" s="267">
        <f t="shared" si="3"/>
        <v>1290</v>
      </c>
      <c r="P16" s="156"/>
    </row>
    <row r="17" spans="1:16" x14ac:dyDescent="0.2">
      <c r="A17" s="121" t="s">
        <v>26</v>
      </c>
      <c r="B17" s="175" t="s">
        <v>17</v>
      </c>
      <c r="C17" s="171">
        <v>1</v>
      </c>
      <c r="D17" s="178"/>
      <c r="E17" s="4"/>
      <c r="F17" s="4"/>
      <c r="G17" s="53">
        <v>4</v>
      </c>
      <c r="H17" s="17">
        <f t="shared" si="0"/>
        <v>4</v>
      </c>
      <c r="I17" s="248">
        <v>21</v>
      </c>
      <c r="J17" s="80">
        <v>15</v>
      </c>
      <c r="K17" s="80">
        <v>27</v>
      </c>
      <c r="L17" s="267">
        <v>18</v>
      </c>
      <c r="M17" s="284">
        <f t="shared" si="1"/>
        <v>15</v>
      </c>
      <c r="N17" s="146">
        <f t="shared" si="2"/>
        <v>20.25</v>
      </c>
      <c r="O17" s="267">
        <f t="shared" si="3"/>
        <v>27</v>
      </c>
      <c r="P17" s="156"/>
    </row>
    <row r="18" spans="1:16" x14ac:dyDescent="0.2">
      <c r="A18" s="121" t="s">
        <v>138</v>
      </c>
      <c r="B18" s="175" t="s">
        <v>17</v>
      </c>
      <c r="C18" s="171">
        <v>1E-3</v>
      </c>
      <c r="D18" s="178"/>
      <c r="E18" s="24">
        <v>1.9</v>
      </c>
      <c r="F18" s="24"/>
      <c r="G18" s="17">
        <v>4</v>
      </c>
      <c r="H18" s="17">
        <f t="shared" si="0"/>
        <v>4</v>
      </c>
      <c r="I18" s="296">
        <v>0.69699999999999995</v>
      </c>
      <c r="J18" s="80">
        <v>0.36799999999999999</v>
      </c>
      <c r="K18" s="80">
        <v>0.53900000000000003</v>
      </c>
      <c r="L18" s="267">
        <v>0.58399999999999996</v>
      </c>
      <c r="M18" s="284">
        <f t="shared" si="1"/>
        <v>0.36799999999999999</v>
      </c>
      <c r="N18" s="303">
        <f t="shared" si="2"/>
        <v>0.54700000000000004</v>
      </c>
      <c r="O18" s="267">
        <f t="shared" si="3"/>
        <v>0.69699999999999995</v>
      </c>
      <c r="P18" s="156"/>
    </row>
    <row r="19" spans="1:16" x14ac:dyDescent="0.2">
      <c r="A19" s="121" t="s">
        <v>139</v>
      </c>
      <c r="B19" s="175" t="s">
        <v>17</v>
      </c>
      <c r="C19" s="171">
        <v>5.0000000000000001E-3</v>
      </c>
      <c r="D19" s="178"/>
      <c r="E19" s="4"/>
      <c r="F19" s="4"/>
      <c r="G19" s="17">
        <v>4</v>
      </c>
      <c r="H19" s="17">
        <f t="shared" si="0"/>
        <v>4</v>
      </c>
      <c r="I19" s="297">
        <v>0.59199999999999997</v>
      </c>
      <c r="J19" s="125">
        <v>1.86</v>
      </c>
      <c r="K19" s="80">
        <v>3.41</v>
      </c>
      <c r="L19" s="267">
        <v>5.74</v>
      </c>
      <c r="M19" s="284">
        <f t="shared" si="1"/>
        <v>0.59199999999999997</v>
      </c>
      <c r="N19" s="125">
        <f t="shared" si="2"/>
        <v>2.9005000000000001</v>
      </c>
      <c r="O19" s="267">
        <f t="shared" si="3"/>
        <v>5.74</v>
      </c>
      <c r="P19" s="156"/>
    </row>
    <row r="20" spans="1:16" x14ac:dyDescent="0.2">
      <c r="A20" s="121" t="s">
        <v>32</v>
      </c>
      <c r="B20" s="175" t="s">
        <v>17</v>
      </c>
      <c r="C20" s="171">
        <v>0.1</v>
      </c>
      <c r="D20" s="178"/>
      <c r="E20" s="4"/>
      <c r="F20" s="4"/>
      <c r="G20" s="17">
        <v>4</v>
      </c>
      <c r="H20" s="17">
        <f t="shared" si="0"/>
        <v>4</v>
      </c>
      <c r="I20" s="248">
        <v>0.8</v>
      </c>
      <c r="J20" s="80">
        <v>0.5</v>
      </c>
      <c r="K20" s="80">
        <v>0.7</v>
      </c>
      <c r="L20" s="267">
        <v>0.7</v>
      </c>
      <c r="M20" s="284">
        <f t="shared" si="1"/>
        <v>0.5</v>
      </c>
      <c r="N20" s="125">
        <f t="shared" si="2"/>
        <v>0.67500000000000004</v>
      </c>
      <c r="O20" s="267">
        <f t="shared" si="3"/>
        <v>0.8</v>
      </c>
      <c r="P20" s="156"/>
    </row>
    <row r="21" spans="1:16" x14ac:dyDescent="0.2">
      <c r="A21" s="121" t="s">
        <v>33</v>
      </c>
      <c r="B21" s="175" t="s">
        <v>17</v>
      </c>
      <c r="C21" s="171">
        <v>0.01</v>
      </c>
      <c r="D21" s="178"/>
      <c r="E21" s="24">
        <v>0.9</v>
      </c>
      <c r="F21" s="24">
        <v>2.5550000000000002</v>
      </c>
      <c r="G21" s="17">
        <v>4</v>
      </c>
      <c r="H21" s="17">
        <f t="shared" si="0"/>
        <v>4</v>
      </c>
      <c r="I21" s="250">
        <v>0.26</v>
      </c>
      <c r="J21" s="80">
        <v>0.74</v>
      </c>
      <c r="K21" s="125">
        <v>0.56000000000000005</v>
      </c>
      <c r="L21" s="267">
        <v>4.4800000000000004</v>
      </c>
      <c r="M21" s="284">
        <f t="shared" si="1"/>
        <v>0.26</v>
      </c>
      <c r="N21" s="125">
        <f t="shared" si="2"/>
        <v>1.5100000000000002</v>
      </c>
      <c r="O21" s="267">
        <f t="shared" si="3"/>
        <v>4.4800000000000004</v>
      </c>
      <c r="P21" s="156"/>
    </row>
    <row r="22" spans="1:16" x14ac:dyDescent="0.2">
      <c r="A22" s="121" t="s">
        <v>34</v>
      </c>
      <c r="B22" s="175" t="s">
        <v>17</v>
      </c>
      <c r="C22" s="171">
        <v>0.01</v>
      </c>
      <c r="D22" s="178"/>
      <c r="E22" s="40"/>
      <c r="F22" s="40"/>
      <c r="G22" s="17">
        <v>4</v>
      </c>
      <c r="H22" s="17">
        <f t="shared" si="0"/>
        <v>4</v>
      </c>
      <c r="I22" s="250">
        <v>0.21</v>
      </c>
      <c r="J22" s="49">
        <v>0.11</v>
      </c>
      <c r="K22" s="49">
        <v>0.02</v>
      </c>
      <c r="L22" s="263" t="s">
        <v>266</v>
      </c>
      <c r="M22" s="167" t="s">
        <v>276</v>
      </c>
      <c r="N22" s="148" t="s">
        <v>277</v>
      </c>
      <c r="O22" s="267">
        <f t="shared" si="3"/>
        <v>0.21</v>
      </c>
      <c r="P22" s="156"/>
    </row>
    <row r="23" spans="1:16" x14ac:dyDescent="0.2">
      <c r="A23" s="121" t="s">
        <v>35</v>
      </c>
      <c r="B23" s="175" t="s">
        <v>17</v>
      </c>
      <c r="C23" s="171">
        <v>0.01</v>
      </c>
      <c r="D23" s="178"/>
      <c r="E23" s="24">
        <v>0.7</v>
      </c>
      <c r="F23" s="24"/>
      <c r="G23" s="17">
        <v>4</v>
      </c>
      <c r="H23" s="17">
        <f t="shared" si="0"/>
        <v>4</v>
      </c>
      <c r="I23" s="248">
        <v>0.01</v>
      </c>
      <c r="J23" s="49">
        <v>0.05</v>
      </c>
      <c r="K23" s="80">
        <v>0.52</v>
      </c>
      <c r="L23" s="274">
        <v>0.02</v>
      </c>
      <c r="M23" s="284">
        <f t="shared" si="1"/>
        <v>0.01</v>
      </c>
      <c r="N23" s="148">
        <f t="shared" si="2"/>
        <v>0.15000000000000002</v>
      </c>
      <c r="O23" s="267">
        <f t="shared" si="3"/>
        <v>0.52</v>
      </c>
      <c r="P23" s="156"/>
    </row>
    <row r="24" spans="1:16" x14ac:dyDescent="0.2">
      <c r="A24" s="121" t="s">
        <v>36</v>
      </c>
      <c r="B24" s="175" t="s">
        <v>17</v>
      </c>
      <c r="C24" s="171">
        <v>0.01</v>
      </c>
      <c r="D24" s="178"/>
      <c r="E24" s="4"/>
      <c r="F24" s="4"/>
      <c r="G24" s="17">
        <v>4</v>
      </c>
      <c r="H24" s="17">
        <f t="shared" si="0"/>
        <v>4</v>
      </c>
      <c r="I24" s="248">
        <v>0.22</v>
      </c>
      <c r="J24" s="49">
        <v>0.16</v>
      </c>
      <c r="K24" s="80">
        <v>0.54</v>
      </c>
      <c r="L24" s="274">
        <v>0.02</v>
      </c>
      <c r="M24" s="284">
        <f t="shared" si="1"/>
        <v>0.02</v>
      </c>
      <c r="N24" s="125">
        <f t="shared" si="2"/>
        <v>0.23500000000000001</v>
      </c>
      <c r="O24" s="267">
        <f t="shared" si="3"/>
        <v>0.54</v>
      </c>
      <c r="P24" s="156"/>
    </row>
    <row r="25" spans="1:16" x14ac:dyDescent="0.2">
      <c r="A25" s="121" t="s">
        <v>37</v>
      </c>
      <c r="B25" s="175" t="s">
        <v>38</v>
      </c>
      <c r="C25" s="171">
        <v>0.01</v>
      </c>
      <c r="D25" s="178"/>
      <c r="E25" s="4"/>
      <c r="F25" s="4"/>
      <c r="G25" s="17">
        <v>4</v>
      </c>
      <c r="H25" s="17">
        <f t="shared" si="0"/>
        <v>4</v>
      </c>
      <c r="I25" s="253">
        <v>60.7</v>
      </c>
      <c r="J25" s="80">
        <v>44.2</v>
      </c>
      <c r="K25" s="80">
        <v>53.6</v>
      </c>
      <c r="L25" s="271">
        <v>68.400000000000006</v>
      </c>
      <c r="M25" s="284">
        <f t="shared" si="1"/>
        <v>44.2</v>
      </c>
      <c r="N25" s="146">
        <f t="shared" si="2"/>
        <v>56.725000000000001</v>
      </c>
      <c r="O25" s="267">
        <f t="shared" si="3"/>
        <v>68.400000000000006</v>
      </c>
      <c r="P25" s="156"/>
    </row>
    <row r="26" spans="1:16" x14ac:dyDescent="0.2">
      <c r="A26" s="121" t="s">
        <v>39</v>
      </c>
      <c r="B26" s="175" t="s">
        <v>38</v>
      </c>
      <c r="C26" s="171">
        <v>0.01</v>
      </c>
      <c r="D26" s="178"/>
      <c r="E26" s="4"/>
      <c r="F26" s="4"/>
      <c r="G26" s="17">
        <v>4</v>
      </c>
      <c r="H26" s="17">
        <f t="shared" si="0"/>
        <v>4</v>
      </c>
      <c r="I26" s="253">
        <v>70</v>
      </c>
      <c r="J26" s="80">
        <v>43.3</v>
      </c>
      <c r="K26" s="146">
        <v>52.9</v>
      </c>
      <c r="L26" s="267">
        <v>62.6</v>
      </c>
      <c r="M26" s="284">
        <f t="shared" si="1"/>
        <v>43.3</v>
      </c>
      <c r="N26" s="146">
        <f t="shared" si="2"/>
        <v>57.199999999999996</v>
      </c>
      <c r="O26" s="271">
        <f t="shared" si="3"/>
        <v>70</v>
      </c>
      <c r="P26" s="156"/>
    </row>
    <row r="27" spans="1:16" x14ac:dyDescent="0.2">
      <c r="A27" s="121" t="s">
        <v>40</v>
      </c>
      <c r="B27" s="175" t="s">
        <v>41</v>
      </c>
      <c r="C27" s="171">
        <v>0.01</v>
      </c>
      <c r="D27" s="178"/>
      <c r="E27" s="4"/>
      <c r="F27" s="4"/>
      <c r="G27" s="17">
        <v>4</v>
      </c>
      <c r="H27" s="17">
        <f t="shared" si="0"/>
        <v>4</v>
      </c>
      <c r="I27" s="248">
        <v>7.11</v>
      </c>
      <c r="J27" s="80">
        <v>1.03</v>
      </c>
      <c r="K27" s="80">
        <v>0.63</v>
      </c>
      <c r="L27" s="275">
        <v>4.43</v>
      </c>
      <c r="M27" s="284">
        <f t="shared" si="1"/>
        <v>0.63</v>
      </c>
      <c r="N27" s="125">
        <f t="shared" si="2"/>
        <v>3.3000000000000003</v>
      </c>
      <c r="O27" s="267">
        <f t="shared" si="3"/>
        <v>7.11</v>
      </c>
      <c r="P27" s="156"/>
    </row>
    <row r="28" spans="1:16" x14ac:dyDescent="0.2">
      <c r="A28" s="121" t="s">
        <v>42</v>
      </c>
      <c r="B28" s="175" t="s">
        <v>17</v>
      </c>
      <c r="C28" s="171">
        <v>1</v>
      </c>
      <c r="D28" s="178"/>
      <c r="E28" s="4"/>
      <c r="F28" s="4"/>
      <c r="G28" s="17">
        <v>4</v>
      </c>
      <c r="H28" s="17">
        <f t="shared" si="0"/>
        <v>4</v>
      </c>
      <c r="I28" s="248">
        <v>6</v>
      </c>
      <c r="J28" s="80">
        <v>12</v>
      </c>
      <c r="K28" s="138">
        <v>8</v>
      </c>
      <c r="L28" s="275">
        <v>5</v>
      </c>
      <c r="M28" s="284">
        <f t="shared" si="1"/>
        <v>5</v>
      </c>
      <c r="N28" s="146">
        <f t="shared" si="2"/>
        <v>7.75</v>
      </c>
      <c r="O28" s="267">
        <f t="shared" si="3"/>
        <v>12</v>
      </c>
      <c r="P28" s="156"/>
    </row>
    <row r="29" spans="1:16" x14ac:dyDescent="0.2">
      <c r="A29" s="121" t="s">
        <v>43</v>
      </c>
      <c r="B29" s="175" t="s">
        <v>17</v>
      </c>
      <c r="C29" s="179">
        <v>2</v>
      </c>
      <c r="D29" s="178"/>
      <c r="E29" s="4"/>
      <c r="F29" s="4"/>
      <c r="G29" s="17">
        <v>1</v>
      </c>
      <c r="H29" s="17">
        <f t="shared" si="0"/>
        <v>1</v>
      </c>
      <c r="I29" s="250"/>
      <c r="J29" s="80"/>
      <c r="K29" s="80"/>
      <c r="L29" s="263">
        <v>3</v>
      </c>
      <c r="M29" s="167">
        <f t="shared" si="1"/>
        <v>3</v>
      </c>
      <c r="N29" s="130">
        <f t="shared" si="2"/>
        <v>3</v>
      </c>
      <c r="O29" s="263">
        <f t="shared" si="3"/>
        <v>3</v>
      </c>
      <c r="P29" s="156"/>
    </row>
    <row r="30" spans="1:16" ht="14.25" customHeight="1" x14ac:dyDescent="0.2">
      <c r="A30" s="121" t="s">
        <v>44</v>
      </c>
      <c r="B30" s="175" t="s">
        <v>17</v>
      </c>
      <c r="C30" s="171">
        <v>0.05</v>
      </c>
      <c r="D30" s="178"/>
      <c r="E30" s="29">
        <v>0.32</v>
      </c>
      <c r="F30" s="29"/>
      <c r="G30" s="17">
        <v>4</v>
      </c>
      <c r="H30" s="17">
        <f t="shared" si="0"/>
        <v>4</v>
      </c>
      <c r="I30" s="250" t="s">
        <v>226</v>
      </c>
      <c r="J30" s="49" t="s">
        <v>226</v>
      </c>
      <c r="K30" s="49" t="s">
        <v>226</v>
      </c>
      <c r="L30" s="263" t="s">
        <v>226</v>
      </c>
      <c r="M30" s="167" t="s">
        <v>276</v>
      </c>
      <c r="N30" s="148" t="s">
        <v>277</v>
      </c>
      <c r="O30" s="263" t="s">
        <v>276</v>
      </c>
      <c r="P30" s="156"/>
    </row>
    <row r="31" spans="1:16" x14ac:dyDescent="0.2">
      <c r="A31" s="119"/>
      <c r="B31" s="168"/>
      <c r="C31" s="166"/>
      <c r="D31" s="154"/>
      <c r="E31" s="14"/>
      <c r="F31" s="14"/>
      <c r="G31" s="58"/>
      <c r="H31" s="5"/>
      <c r="I31" s="123"/>
      <c r="J31" s="123"/>
      <c r="K31" s="123"/>
      <c r="L31" s="262"/>
      <c r="M31" s="152"/>
      <c r="N31" s="47"/>
      <c r="O31" s="62"/>
      <c r="P31" s="156"/>
    </row>
    <row r="32" spans="1:16" x14ac:dyDescent="0.2">
      <c r="A32" s="119" t="s">
        <v>140</v>
      </c>
      <c r="B32" s="168"/>
      <c r="C32" s="166"/>
      <c r="D32" s="154"/>
      <c r="E32" s="14"/>
      <c r="F32" s="14"/>
      <c r="G32" s="58"/>
      <c r="H32" s="5"/>
      <c r="I32" s="123"/>
      <c r="J32" s="123"/>
      <c r="K32" s="123"/>
      <c r="L32" s="262"/>
      <c r="M32" s="152"/>
      <c r="N32" s="47"/>
      <c r="O32" s="62"/>
      <c r="P32" s="156"/>
    </row>
    <row r="33" spans="1:16" x14ac:dyDescent="0.2">
      <c r="A33" s="185" t="s">
        <v>47</v>
      </c>
      <c r="B33" s="175" t="s">
        <v>46</v>
      </c>
      <c r="C33" s="171">
        <v>0.5</v>
      </c>
      <c r="D33" s="178"/>
      <c r="E33" s="4"/>
      <c r="F33" s="4"/>
      <c r="G33" s="59">
        <v>4</v>
      </c>
      <c r="H33" s="17">
        <f t="shared" ref="H33:H56" si="4">COUNTA(I33:L33)</f>
        <v>4</v>
      </c>
      <c r="I33" s="245" t="s">
        <v>227</v>
      </c>
      <c r="J33" s="245" t="s">
        <v>227</v>
      </c>
      <c r="K33" s="310" t="s">
        <v>227</v>
      </c>
      <c r="L33" s="232" t="s">
        <v>274</v>
      </c>
      <c r="M33" s="153" t="s">
        <v>276</v>
      </c>
      <c r="N33" s="39" t="s">
        <v>277</v>
      </c>
      <c r="O33" s="64" t="s">
        <v>276</v>
      </c>
      <c r="P33" s="156"/>
    </row>
    <row r="34" spans="1:16" x14ac:dyDescent="0.2">
      <c r="A34" s="185" t="s">
        <v>48</v>
      </c>
      <c r="B34" s="176" t="s">
        <v>46</v>
      </c>
      <c r="C34" s="180">
        <v>0.5</v>
      </c>
      <c r="D34" s="181"/>
      <c r="E34" s="12"/>
      <c r="F34" s="12"/>
      <c r="G34" s="59">
        <v>4</v>
      </c>
      <c r="H34" s="17">
        <f t="shared" si="4"/>
        <v>4</v>
      </c>
      <c r="I34" s="245" t="s">
        <v>227</v>
      </c>
      <c r="J34" s="245" t="s">
        <v>227</v>
      </c>
      <c r="K34" s="245" t="s">
        <v>227</v>
      </c>
      <c r="L34" s="232" t="s">
        <v>274</v>
      </c>
      <c r="M34" s="153" t="s">
        <v>276</v>
      </c>
      <c r="N34" s="39" t="s">
        <v>277</v>
      </c>
      <c r="O34" s="64" t="s">
        <v>276</v>
      </c>
      <c r="P34" s="156"/>
    </row>
    <row r="35" spans="1:16" x14ac:dyDescent="0.2">
      <c r="A35" s="185" t="s">
        <v>49</v>
      </c>
      <c r="B35" s="175" t="s">
        <v>46</v>
      </c>
      <c r="C35" s="171">
        <v>0.5</v>
      </c>
      <c r="D35" s="178"/>
      <c r="E35" s="4"/>
      <c r="F35" s="4"/>
      <c r="G35" s="59">
        <v>4</v>
      </c>
      <c r="H35" s="17">
        <f t="shared" si="4"/>
        <v>4</v>
      </c>
      <c r="I35" s="245" t="s">
        <v>227</v>
      </c>
      <c r="J35" s="245" t="s">
        <v>227</v>
      </c>
      <c r="K35" s="245" t="s">
        <v>227</v>
      </c>
      <c r="L35" s="232" t="s">
        <v>274</v>
      </c>
      <c r="M35" s="153" t="s">
        <v>276</v>
      </c>
      <c r="N35" s="39" t="s">
        <v>277</v>
      </c>
      <c r="O35" s="64" t="s">
        <v>276</v>
      </c>
      <c r="P35" s="156"/>
    </row>
    <row r="36" spans="1:16" x14ac:dyDescent="0.2">
      <c r="A36" s="185" t="s">
        <v>50</v>
      </c>
      <c r="B36" s="175" t="s">
        <v>46</v>
      </c>
      <c r="C36" s="171">
        <v>0.5</v>
      </c>
      <c r="D36" s="178"/>
      <c r="E36" s="4"/>
      <c r="F36" s="4"/>
      <c r="G36" s="59">
        <v>4</v>
      </c>
      <c r="H36" s="17">
        <f t="shared" si="4"/>
        <v>4</v>
      </c>
      <c r="I36" s="245" t="s">
        <v>227</v>
      </c>
      <c r="J36" s="245" t="s">
        <v>227</v>
      </c>
      <c r="K36" s="245" t="s">
        <v>227</v>
      </c>
      <c r="L36" s="232" t="s">
        <v>274</v>
      </c>
      <c r="M36" s="153" t="s">
        <v>276</v>
      </c>
      <c r="N36" s="39" t="s">
        <v>277</v>
      </c>
      <c r="O36" s="64" t="s">
        <v>276</v>
      </c>
      <c r="P36" s="156"/>
    </row>
    <row r="37" spans="1:16" x14ac:dyDescent="0.2">
      <c r="A37" s="185" t="s">
        <v>51</v>
      </c>
      <c r="B37" s="175" t="s">
        <v>46</v>
      </c>
      <c r="C37" s="171">
        <v>0.5</v>
      </c>
      <c r="D37" s="178"/>
      <c r="E37" s="4"/>
      <c r="F37" s="4"/>
      <c r="G37" s="59">
        <v>4</v>
      </c>
      <c r="H37" s="17">
        <f t="shared" si="4"/>
        <v>4</v>
      </c>
      <c r="I37" s="245" t="s">
        <v>227</v>
      </c>
      <c r="J37" s="245" t="s">
        <v>227</v>
      </c>
      <c r="K37" s="245" t="s">
        <v>227</v>
      </c>
      <c r="L37" s="232" t="s">
        <v>274</v>
      </c>
      <c r="M37" s="153" t="s">
        <v>276</v>
      </c>
      <c r="N37" s="39" t="s">
        <v>277</v>
      </c>
      <c r="O37" s="64" t="s">
        <v>276</v>
      </c>
      <c r="P37" s="156"/>
    </row>
    <row r="38" spans="1:16" x14ac:dyDescent="0.2">
      <c r="A38" s="185" t="s">
        <v>52</v>
      </c>
      <c r="B38" s="175" t="s">
        <v>46</v>
      </c>
      <c r="C38" s="171">
        <v>0.5</v>
      </c>
      <c r="D38" s="178"/>
      <c r="E38" s="27">
        <v>0.09</v>
      </c>
      <c r="F38" s="27"/>
      <c r="G38" s="59">
        <v>4</v>
      </c>
      <c r="H38" s="17">
        <f t="shared" si="4"/>
        <v>4</v>
      </c>
      <c r="I38" s="245" t="s">
        <v>227</v>
      </c>
      <c r="J38" s="245" t="s">
        <v>227</v>
      </c>
      <c r="K38" s="245" t="s">
        <v>227</v>
      </c>
      <c r="L38" s="232" t="s">
        <v>273</v>
      </c>
      <c r="M38" s="153" t="s">
        <v>276</v>
      </c>
      <c r="N38" s="39" t="s">
        <v>277</v>
      </c>
      <c r="O38" s="64" t="s">
        <v>276</v>
      </c>
      <c r="P38" s="156"/>
    </row>
    <row r="39" spans="1:16" x14ac:dyDescent="0.2">
      <c r="A39" s="185" t="s">
        <v>53</v>
      </c>
      <c r="B39" s="175" t="s">
        <v>46</v>
      </c>
      <c r="C39" s="171">
        <v>0.5</v>
      </c>
      <c r="D39" s="178"/>
      <c r="E39" s="11"/>
      <c r="F39" s="11"/>
      <c r="G39" s="59">
        <v>4</v>
      </c>
      <c r="H39" s="17">
        <f t="shared" si="4"/>
        <v>4</v>
      </c>
      <c r="I39" s="245" t="s">
        <v>227</v>
      </c>
      <c r="J39" s="245" t="s">
        <v>227</v>
      </c>
      <c r="K39" s="245" t="s">
        <v>227</v>
      </c>
      <c r="L39" s="232" t="s">
        <v>274</v>
      </c>
      <c r="M39" s="153" t="s">
        <v>276</v>
      </c>
      <c r="N39" s="39" t="s">
        <v>277</v>
      </c>
      <c r="O39" s="64" t="s">
        <v>276</v>
      </c>
      <c r="P39" s="156"/>
    </row>
    <row r="40" spans="1:16" x14ac:dyDescent="0.2">
      <c r="A40" s="185" t="s">
        <v>54</v>
      </c>
      <c r="B40" s="175" t="s">
        <v>46</v>
      </c>
      <c r="C40" s="171">
        <v>0.5</v>
      </c>
      <c r="D40" s="178"/>
      <c r="E40" s="11"/>
      <c r="F40" s="11"/>
      <c r="G40" s="59">
        <v>4</v>
      </c>
      <c r="H40" s="17">
        <f t="shared" si="4"/>
        <v>4</v>
      </c>
      <c r="I40" s="245" t="s">
        <v>227</v>
      </c>
      <c r="J40" s="245" t="s">
        <v>227</v>
      </c>
      <c r="K40" s="245" t="s">
        <v>227</v>
      </c>
      <c r="L40" s="232" t="s">
        <v>274</v>
      </c>
      <c r="M40" s="153" t="s">
        <v>276</v>
      </c>
      <c r="N40" s="39" t="s">
        <v>277</v>
      </c>
      <c r="O40" s="64" t="s">
        <v>276</v>
      </c>
      <c r="P40" s="156"/>
    </row>
    <row r="41" spans="1:16" x14ac:dyDescent="0.2">
      <c r="A41" s="185" t="s">
        <v>55</v>
      </c>
      <c r="B41" s="175" t="s">
        <v>46</v>
      </c>
      <c r="C41" s="171">
        <v>0.5</v>
      </c>
      <c r="D41" s="178"/>
      <c r="E41" s="41">
        <v>0.08</v>
      </c>
      <c r="F41" s="41"/>
      <c r="G41" s="59">
        <v>4</v>
      </c>
      <c r="H41" s="17">
        <f t="shared" si="4"/>
        <v>4</v>
      </c>
      <c r="I41" s="245" t="s">
        <v>227</v>
      </c>
      <c r="J41" s="245" t="s">
        <v>227</v>
      </c>
      <c r="K41" s="245" t="s">
        <v>227</v>
      </c>
      <c r="L41" s="232" t="s">
        <v>274</v>
      </c>
      <c r="M41" s="153" t="s">
        <v>276</v>
      </c>
      <c r="N41" s="39" t="s">
        <v>277</v>
      </c>
      <c r="O41" s="64" t="s">
        <v>276</v>
      </c>
      <c r="P41" s="156"/>
    </row>
    <row r="42" spans="1:16" x14ac:dyDescent="0.2">
      <c r="A42" s="185" t="s">
        <v>56</v>
      </c>
      <c r="B42" s="175" t="s">
        <v>46</v>
      </c>
      <c r="C42" s="171">
        <v>0.5</v>
      </c>
      <c r="D42" s="178"/>
      <c r="E42" s="42"/>
      <c r="F42" s="42"/>
      <c r="G42" s="59">
        <v>4</v>
      </c>
      <c r="H42" s="17">
        <f t="shared" si="4"/>
        <v>4</v>
      </c>
      <c r="I42" s="245" t="s">
        <v>227</v>
      </c>
      <c r="J42" s="245" t="s">
        <v>227</v>
      </c>
      <c r="K42" s="245" t="s">
        <v>227</v>
      </c>
      <c r="L42" s="232" t="s">
        <v>274</v>
      </c>
      <c r="M42" s="153" t="s">
        <v>276</v>
      </c>
      <c r="N42" s="39" t="s">
        <v>277</v>
      </c>
      <c r="O42" s="64" t="s">
        <v>276</v>
      </c>
      <c r="P42" s="156"/>
    </row>
    <row r="43" spans="1:16" x14ac:dyDescent="0.2">
      <c r="A43" s="185" t="s">
        <v>57</v>
      </c>
      <c r="B43" s="175" t="s">
        <v>46</v>
      </c>
      <c r="C43" s="171">
        <v>0.5</v>
      </c>
      <c r="D43" s="178"/>
      <c r="E43" s="41">
        <v>0.08</v>
      </c>
      <c r="F43" s="41"/>
      <c r="G43" s="59">
        <v>4</v>
      </c>
      <c r="H43" s="17">
        <f t="shared" si="4"/>
        <v>4</v>
      </c>
      <c r="I43" s="245" t="s">
        <v>227</v>
      </c>
      <c r="J43" s="245" t="s">
        <v>227</v>
      </c>
      <c r="K43" s="245" t="s">
        <v>227</v>
      </c>
      <c r="L43" s="232" t="s">
        <v>274</v>
      </c>
      <c r="M43" s="153" t="s">
        <v>276</v>
      </c>
      <c r="N43" s="39" t="s">
        <v>277</v>
      </c>
      <c r="O43" s="64" t="s">
        <v>276</v>
      </c>
      <c r="P43" s="156"/>
    </row>
    <row r="44" spans="1:16" x14ac:dyDescent="0.2">
      <c r="A44" s="185" t="s">
        <v>58</v>
      </c>
      <c r="B44" s="175" t="s">
        <v>46</v>
      </c>
      <c r="C44" s="171">
        <v>0.5</v>
      </c>
      <c r="D44" s="178"/>
      <c r="E44" s="42"/>
      <c r="F44" s="42"/>
      <c r="G44" s="59">
        <v>4</v>
      </c>
      <c r="H44" s="17">
        <f t="shared" si="4"/>
        <v>4</v>
      </c>
      <c r="I44" s="245" t="s">
        <v>227</v>
      </c>
      <c r="J44" s="245" t="s">
        <v>227</v>
      </c>
      <c r="K44" s="245" t="s">
        <v>227</v>
      </c>
      <c r="L44" s="232" t="s">
        <v>274</v>
      </c>
      <c r="M44" s="153" t="s">
        <v>276</v>
      </c>
      <c r="N44" s="39" t="s">
        <v>277</v>
      </c>
      <c r="O44" s="64" t="s">
        <v>276</v>
      </c>
      <c r="P44" s="156"/>
    </row>
    <row r="45" spans="1:16" x14ac:dyDescent="0.2">
      <c r="A45" s="185" t="s">
        <v>234</v>
      </c>
      <c r="B45" s="175" t="s">
        <v>46</v>
      </c>
      <c r="C45" s="171">
        <v>0.5</v>
      </c>
      <c r="D45" s="178"/>
      <c r="E45" s="42"/>
      <c r="F45" s="42"/>
      <c r="G45" s="59">
        <v>4</v>
      </c>
      <c r="H45" s="17">
        <f t="shared" si="4"/>
        <v>4</v>
      </c>
      <c r="I45" s="245" t="s">
        <v>227</v>
      </c>
      <c r="J45" s="245" t="s">
        <v>227</v>
      </c>
      <c r="K45" s="245" t="s">
        <v>227</v>
      </c>
      <c r="L45" s="232" t="s">
        <v>274</v>
      </c>
      <c r="M45" s="153" t="s">
        <v>276</v>
      </c>
      <c r="N45" s="39" t="s">
        <v>277</v>
      </c>
      <c r="O45" s="64" t="s">
        <v>276</v>
      </c>
      <c r="P45" s="156"/>
    </row>
    <row r="46" spans="1:16" x14ac:dyDescent="0.2">
      <c r="A46" s="185" t="s">
        <v>59</v>
      </c>
      <c r="B46" s="175" t="s">
        <v>46</v>
      </c>
      <c r="C46" s="171">
        <v>0.5</v>
      </c>
      <c r="D46" s="178"/>
      <c r="E46" s="43">
        <v>0.02</v>
      </c>
      <c r="F46" s="43"/>
      <c r="G46" s="59">
        <v>4</v>
      </c>
      <c r="H46" s="17">
        <f t="shared" si="4"/>
        <v>4</v>
      </c>
      <c r="I46" s="245" t="s">
        <v>227</v>
      </c>
      <c r="J46" s="245" t="s">
        <v>227</v>
      </c>
      <c r="K46" s="245" t="s">
        <v>227</v>
      </c>
      <c r="L46" s="232" t="s">
        <v>274</v>
      </c>
      <c r="M46" s="153" t="s">
        <v>276</v>
      </c>
      <c r="N46" s="39" t="s">
        <v>277</v>
      </c>
      <c r="O46" s="64" t="s">
        <v>276</v>
      </c>
      <c r="P46" s="156"/>
    </row>
    <row r="47" spans="1:16" x14ac:dyDescent="0.2">
      <c r="A47" s="185" t="s">
        <v>60</v>
      </c>
      <c r="B47" s="175" t="s">
        <v>46</v>
      </c>
      <c r="C47" s="171">
        <v>0.5</v>
      </c>
      <c r="D47" s="178"/>
      <c r="E47" s="42"/>
      <c r="F47" s="42"/>
      <c r="G47" s="59">
        <v>4</v>
      </c>
      <c r="H47" s="17">
        <f t="shared" si="4"/>
        <v>4</v>
      </c>
      <c r="I47" s="245" t="s">
        <v>227</v>
      </c>
      <c r="J47" s="245" t="s">
        <v>227</v>
      </c>
      <c r="K47" s="245" t="s">
        <v>227</v>
      </c>
      <c r="L47" s="232" t="s">
        <v>274</v>
      </c>
      <c r="M47" s="153" t="s">
        <v>276</v>
      </c>
      <c r="N47" s="39" t="s">
        <v>277</v>
      </c>
      <c r="O47" s="64" t="s">
        <v>276</v>
      </c>
      <c r="P47" s="156"/>
    </row>
    <row r="48" spans="1:16" x14ac:dyDescent="0.2">
      <c r="A48" s="185" t="s">
        <v>235</v>
      </c>
      <c r="B48" s="175" t="s">
        <v>46</v>
      </c>
      <c r="C48" s="171">
        <v>0.5</v>
      </c>
      <c r="D48" s="178"/>
      <c r="E48" s="42"/>
      <c r="F48" s="42"/>
      <c r="G48" s="59">
        <v>4</v>
      </c>
      <c r="H48" s="17">
        <f t="shared" si="4"/>
        <v>4</v>
      </c>
      <c r="I48" s="245" t="s">
        <v>227</v>
      </c>
      <c r="J48" s="245" t="s">
        <v>227</v>
      </c>
      <c r="K48" s="245" t="s">
        <v>227</v>
      </c>
      <c r="L48" s="232" t="s">
        <v>274</v>
      </c>
      <c r="M48" s="153" t="s">
        <v>276</v>
      </c>
      <c r="N48" s="39" t="s">
        <v>277</v>
      </c>
      <c r="O48" s="64" t="s">
        <v>276</v>
      </c>
      <c r="P48" s="156"/>
    </row>
    <row r="49" spans="1:16" x14ac:dyDescent="0.2">
      <c r="A49" s="185" t="s">
        <v>61</v>
      </c>
      <c r="B49" s="175" t="s">
        <v>46</v>
      </c>
      <c r="C49" s="171">
        <v>0.5</v>
      </c>
      <c r="D49" s="178"/>
      <c r="E49" s="41"/>
      <c r="F49" s="41"/>
      <c r="G49" s="59">
        <v>4</v>
      </c>
      <c r="H49" s="17">
        <f t="shared" si="4"/>
        <v>4</v>
      </c>
      <c r="I49" s="245" t="s">
        <v>227</v>
      </c>
      <c r="J49" s="245" t="s">
        <v>227</v>
      </c>
      <c r="K49" s="245" t="s">
        <v>227</v>
      </c>
      <c r="L49" s="232" t="s">
        <v>274</v>
      </c>
      <c r="M49" s="153" t="s">
        <v>276</v>
      </c>
      <c r="N49" s="39" t="s">
        <v>277</v>
      </c>
      <c r="O49" s="64" t="s">
        <v>276</v>
      </c>
      <c r="P49" s="156"/>
    </row>
    <row r="50" spans="1:16" x14ac:dyDescent="0.2">
      <c r="A50" s="185" t="s">
        <v>62</v>
      </c>
      <c r="B50" s="175" t="s">
        <v>46</v>
      </c>
      <c r="C50" s="171">
        <v>0.5</v>
      </c>
      <c r="D50" s="178"/>
      <c r="E50" s="41">
        <v>0.2</v>
      </c>
      <c r="F50" s="41"/>
      <c r="G50" s="59">
        <v>4</v>
      </c>
      <c r="H50" s="17">
        <f t="shared" si="4"/>
        <v>4</v>
      </c>
      <c r="I50" s="245" t="s">
        <v>227</v>
      </c>
      <c r="J50" s="245" t="s">
        <v>227</v>
      </c>
      <c r="K50" s="245" t="s">
        <v>227</v>
      </c>
      <c r="L50" s="232" t="s">
        <v>274</v>
      </c>
      <c r="M50" s="153" t="s">
        <v>276</v>
      </c>
      <c r="N50" s="39" t="s">
        <v>277</v>
      </c>
      <c r="O50" s="64" t="s">
        <v>276</v>
      </c>
      <c r="P50" s="156"/>
    </row>
    <row r="51" spans="1:16" x14ac:dyDescent="0.2">
      <c r="A51" s="185" t="s">
        <v>236</v>
      </c>
      <c r="B51" s="175" t="s">
        <v>46</v>
      </c>
      <c r="C51" s="171">
        <v>2</v>
      </c>
      <c r="D51" s="178"/>
      <c r="E51" s="41">
        <v>0.01</v>
      </c>
      <c r="F51" s="41"/>
      <c r="G51" s="59">
        <v>4</v>
      </c>
      <c r="H51" s="17">
        <f t="shared" si="4"/>
        <v>4</v>
      </c>
      <c r="I51" s="245" t="s">
        <v>228</v>
      </c>
      <c r="J51" s="245" t="s">
        <v>228</v>
      </c>
      <c r="K51" s="245" t="s">
        <v>228</v>
      </c>
      <c r="L51" s="232" t="s">
        <v>274</v>
      </c>
      <c r="M51" s="153" t="s">
        <v>276</v>
      </c>
      <c r="N51" s="39" t="s">
        <v>277</v>
      </c>
      <c r="O51" s="64" t="s">
        <v>276</v>
      </c>
      <c r="P51" s="156"/>
    </row>
    <row r="52" spans="1:16" x14ac:dyDescent="0.2">
      <c r="A52" s="185" t="s">
        <v>63</v>
      </c>
      <c r="B52" s="175" t="s">
        <v>46</v>
      </c>
      <c r="C52" s="171">
        <v>0.5</v>
      </c>
      <c r="D52" s="178"/>
      <c r="E52" s="44"/>
      <c r="F52" s="44"/>
      <c r="G52" s="59">
        <v>4</v>
      </c>
      <c r="H52" s="17">
        <f t="shared" si="4"/>
        <v>4</v>
      </c>
      <c r="I52" s="245" t="s">
        <v>227</v>
      </c>
      <c r="J52" s="245" t="s">
        <v>227</v>
      </c>
      <c r="K52" s="245" t="s">
        <v>227</v>
      </c>
      <c r="L52" s="232" t="s">
        <v>274</v>
      </c>
      <c r="M52" s="153" t="s">
        <v>276</v>
      </c>
      <c r="N52" s="39" t="s">
        <v>277</v>
      </c>
      <c r="O52" s="64" t="s">
        <v>276</v>
      </c>
      <c r="P52" s="156"/>
    </row>
    <row r="53" spans="1:16" x14ac:dyDescent="0.2">
      <c r="A53" s="185" t="s">
        <v>64</v>
      </c>
      <c r="B53" s="175" t="s">
        <v>46</v>
      </c>
      <c r="C53" s="171">
        <v>2</v>
      </c>
      <c r="D53" s="178"/>
      <c r="E53" s="11"/>
      <c r="F53" s="11"/>
      <c r="G53" s="59">
        <v>4</v>
      </c>
      <c r="H53" s="17">
        <f t="shared" si="4"/>
        <v>4</v>
      </c>
      <c r="I53" s="245" t="s">
        <v>228</v>
      </c>
      <c r="J53" s="245" t="s">
        <v>228</v>
      </c>
      <c r="K53" s="245" t="s">
        <v>228</v>
      </c>
      <c r="L53" s="232" t="s">
        <v>274</v>
      </c>
      <c r="M53" s="153" t="s">
        <v>276</v>
      </c>
      <c r="N53" s="39" t="s">
        <v>277</v>
      </c>
      <c r="O53" s="64" t="s">
        <v>276</v>
      </c>
      <c r="P53" s="156"/>
    </row>
    <row r="54" spans="1:16" x14ac:dyDescent="0.2">
      <c r="A54" s="185" t="s">
        <v>237</v>
      </c>
      <c r="B54" s="175" t="s">
        <v>46</v>
      </c>
      <c r="C54" s="171">
        <v>0.5</v>
      </c>
      <c r="D54" s="178"/>
      <c r="E54" s="1"/>
      <c r="F54" s="1"/>
      <c r="G54" s="59">
        <v>4</v>
      </c>
      <c r="H54" s="17">
        <f t="shared" si="4"/>
        <v>4</v>
      </c>
      <c r="I54" s="245" t="s">
        <v>227</v>
      </c>
      <c r="J54" s="245" t="s">
        <v>227</v>
      </c>
      <c r="K54" s="245" t="s">
        <v>227</v>
      </c>
      <c r="L54" s="232" t="s">
        <v>274</v>
      </c>
      <c r="M54" s="153" t="s">
        <v>276</v>
      </c>
      <c r="N54" s="39" t="s">
        <v>277</v>
      </c>
      <c r="O54" s="64" t="s">
        <v>276</v>
      </c>
      <c r="P54" s="156"/>
    </row>
    <row r="55" spans="1:16" x14ac:dyDescent="0.2">
      <c r="A55" s="185" t="s">
        <v>238</v>
      </c>
      <c r="B55" s="175" t="s">
        <v>46</v>
      </c>
      <c r="C55" s="171">
        <v>0.5</v>
      </c>
      <c r="D55" s="178"/>
      <c r="E55" s="8">
        <v>0.03</v>
      </c>
      <c r="F55" s="8"/>
      <c r="G55" s="59">
        <v>4</v>
      </c>
      <c r="H55" s="17">
        <f t="shared" si="4"/>
        <v>4</v>
      </c>
      <c r="I55" s="245" t="s">
        <v>227</v>
      </c>
      <c r="J55" s="245" t="s">
        <v>227</v>
      </c>
      <c r="K55" s="245" t="s">
        <v>227</v>
      </c>
      <c r="L55" s="232" t="s">
        <v>274</v>
      </c>
      <c r="M55" s="153" t="s">
        <v>276</v>
      </c>
      <c r="N55" s="39" t="s">
        <v>277</v>
      </c>
      <c r="O55" s="64" t="s">
        <v>276</v>
      </c>
      <c r="P55" s="156"/>
    </row>
    <row r="56" spans="1:16" x14ac:dyDescent="0.2">
      <c r="A56" s="185" t="s">
        <v>165</v>
      </c>
      <c r="B56" s="175" t="s">
        <v>46</v>
      </c>
      <c r="C56" s="171">
        <v>0.5</v>
      </c>
      <c r="D56" s="178"/>
      <c r="E56" s="8"/>
      <c r="F56" s="8"/>
      <c r="G56" s="59">
        <v>4</v>
      </c>
      <c r="H56" s="17">
        <f t="shared" si="4"/>
        <v>4</v>
      </c>
      <c r="I56" s="245" t="s">
        <v>227</v>
      </c>
      <c r="J56" s="245" t="s">
        <v>227</v>
      </c>
      <c r="K56" s="245" t="s">
        <v>227</v>
      </c>
      <c r="L56" s="232" t="s">
        <v>274</v>
      </c>
      <c r="M56" s="153" t="s">
        <v>276</v>
      </c>
      <c r="N56" s="39" t="s">
        <v>277</v>
      </c>
      <c r="O56" s="64" t="s">
        <v>276</v>
      </c>
      <c r="P56" s="156"/>
    </row>
    <row r="57" spans="1:16" x14ac:dyDescent="0.2">
      <c r="A57" s="119"/>
      <c r="B57" s="168"/>
      <c r="C57" s="166"/>
      <c r="D57" s="154"/>
      <c r="E57" s="5"/>
      <c r="F57" s="5"/>
      <c r="G57" s="58"/>
      <c r="H57" s="5"/>
      <c r="I57" s="7"/>
      <c r="J57" s="7"/>
      <c r="K57" s="123"/>
      <c r="L57" s="262"/>
      <c r="M57" s="152"/>
      <c r="N57" s="7"/>
      <c r="O57" s="62"/>
      <c r="P57" s="156"/>
    </row>
    <row r="58" spans="1:16" x14ac:dyDescent="0.2">
      <c r="A58" s="119" t="s">
        <v>252</v>
      </c>
      <c r="B58" s="168"/>
      <c r="C58" s="166"/>
      <c r="D58" s="154"/>
      <c r="E58" s="5"/>
      <c r="F58" s="5"/>
      <c r="G58" s="58"/>
      <c r="H58" s="5"/>
      <c r="I58" s="7"/>
      <c r="J58" s="7"/>
      <c r="K58" s="123"/>
      <c r="L58" s="262"/>
      <c r="M58" s="152"/>
      <c r="N58" s="47"/>
      <c r="O58" s="62"/>
      <c r="P58" s="156"/>
    </row>
    <row r="59" spans="1:16" x14ac:dyDescent="0.2">
      <c r="A59" s="121" t="s">
        <v>3</v>
      </c>
      <c r="B59" s="175" t="s">
        <v>17</v>
      </c>
      <c r="C59" s="171">
        <v>0.01</v>
      </c>
      <c r="D59" s="178"/>
      <c r="E59" s="27">
        <v>5.5E-2</v>
      </c>
      <c r="F59" s="27"/>
      <c r="G59" s="17">
        <v>1</v>
      </c>
      <c r="H59" s="17">
        <f t="shared" ref="H59:H68" si="5">COUNTA(I59:L59)</f>
        <v>1</v>
      </c>
      <c r="I59" s="4"/>
      <c r="J59" s="4"/>
      <c r="K59" s="80"/>
      <c r="L59" s="263" t="s">
        <v>266</v>
      </c>
      <c r="M59" s="167" t="s">
        <v>276</v>
      </c>
      <c r="N59" s="148" t="s">
        <v>277</v>
      </c>
      <c r="O59" s="263" t="s">
        <v>276</v>
      </c>
      <c r="P59" s="156"/>
    </row>
    <row r="60" spans="1:16" x14ac:dyDescent="0.2">
      <c r="A60" s="121" t="s">
        <v>4</v>
      </c>
      <c r="B60" s="175" t="s">
        <v>17</v>
      </c>
      <c r="C60" s="171">
        <v>1E-3</v>
      </c>
      <c r="D60" s="178"/>
      <c r="E60" s="27">
        <v>1.2999999999999999E-2</v>
      </c>
      <c r="F60" s="27"/>
      <c r="G60" s="17">
        <v>1</v>
      </c>
      <c r="H60" s="17">
        <f t="shared" si="5"/>
        <v>1</v>
      </c>
      <c r="I60" s="4"/>
      <c r="J60" s="4"/>
      <c r="K60" s="80"/>
      <c r="L60" s="263">
        <v>1E-3</v>
      </c>
      <c r="M60" s="263">
        <v>1E-3</v>
      </c>
      <c r="N60" s="263">
        <v>1E-3</v>
      </c>
      <c r="O60" s="263">
        <v>1E-3</v>
      </c>
      <c r="P60" s="156"/>
    </row>
    <row r="61" spans="1:16" ht="13.5" customHeight="1" x14ac:dyDescent="0.2">
      <c r="A61" s="121" t="s">
        <v>5</v>
      </c>
      <c r="B61" s="175" t="s">
        <v>17</v>
      </c>
      <c r="C61" s="171">
        <v>1E-3</v>
      </c>
      <c r="D61" s="178"/>
      <c r="E61" s="11"/>
      <c r="F61" s="11"/>
      <c r="G61" s="17">
        <v>1</v>
      </c>
      <c r="H61" s="17">
        <f t="shared" si="5"/>
        <v>1</v>
      </c>
      <c r="I61" s="4"/>
      <c r="J61" s="4"/>
      <c r="K61" s="80"/>
      <c r="L61" s="267">
        <v>2.4E-2</v>
      </c>
      <c r="M61" s="267">
        <v>2.4E-2</v>
      </c>
      <c r="N61" s="267">
        <v>2.4E-2</v>
      </c>
      <c r="O61" s="267">
        <v>2.4E-2</v>
      </c>
      <c r="P61" s="156"/>
    </row>
    <row r="62" spans="1:16" x14ac:dyDescent="0.2">
      <c r="A62" s="121" t="s">
        <v>6</v>
      </c>
      <c r="B62" s="175" t="s">
        <v>17</v>
      </c>
      <c r="C62" s="171">
        <v>1E-4</v>
      </c>
      <c r="D62" s="178"/>
      <c r="E62" s="45">
        <v>2.0000000000000001E-4</v>
      </c>
      <c r="F62" s="45"/>
      <c r="G62" s="17">
        <v>1</v>
      </c>
      <c r="H62" s="17">
        <f t="shared" si="5"/>
        <v>1</v>
      </c>
      <c r="I62" s="4"/>
      <c r="J62" s="4"/>
      <c r="K62" s="80"/>
      <c r="L62" s="261" t="s">
        <v>272</v>
      </c>
      <c r="M62" s="167" t="s">
        <v>276</v>
      </c>
      <c r="N62" s="148" t="s">
        <v>277</v>
      </c>
      <c r="O62" s="263" t="s">
        <v>276</v>
      </c>
      <c r="P62" s="156"/>
    </row>
    <row r="63" spans="1:16" x14ac:dyDescent="0.2">
      <c r="A63" s="121" t="s">
        <v>27</v>
      </c>
      <c r="B63" s="175" t="s">
        <v>17</v>
      </c>
      <c r="C63" s="171">
        <v>1E-3</v>
      </c>
      <c r="D63" s="178"/>
      <c r="E63" s="27">
        <v>1E-3</v>
      </c>
      <c r="F63" s="27"/>
      <c r="G63" s="17">
        <v>1</v>
      </c>
      <c r="H63" s="17">
        <f t="shared" si="5"/>
        <v>1</v>
      </c>
      <c r="I63" s="4"/>
      <c r="J63" s="4"/>
      <c r="K63" s="80"/>
      <c r="L63" s="263" t="s">
        <v>271</v>
      </c>
      <c r="M63" s="167" t="s">
        <v>276</v>
      </c>
      <c r="N63" s="148" t="s">
        <v>277</v>
      </c>
      <c r="O63" s="263" t="s">
        <v>276</v>
      </c>
      <c r="P63" s="156"/>
    </row>
    <row r="64" spans="1:16" x14ac:dyDescent="0.2">
      <c r="A64" s="121" t="s">
        <v>9</v>
      </c>
      <c r="B64" s="175" t="s">
        <v>17</v>
      </c>
      <c r="C64" s="171">
        <v>1E-3</v>
      </c>
      <c r="D64" s="178"/>
      <c r="E64" s="11"/>
      <c r="F64" s="11"/>
      <c r="G64" s="17">
        <v>1</v>
      </c>
      <c r="H64" s="17">
        <f t="shared" si="5"/>
        <v>1</v>
      </c>
      <c r="I64" s="4"/>
      <c r="J64" s="4"/>
      <c r="K64" s="80"/>
      <c r="L64" s="276">
        <v>2E-3</v>
      </c>
      <c r="M64" s="276">
        <v>2E-3</v>
      </c>
      <c r="N64" s="276">
        <v>2E-3</v>
      </c>
      <c r="O64" s="276">
        <v>2E-3</v>
      </c>
      <c r="P64" s="156"/>
    </row>
    <row r="65" spans="1:16" ht="13.5" customHeight="1" x14ac:dyDescent="0.2">
      <c r="A65" s="121" t="s">
        <v>10</v>
      </c>
      <c r="B65" s="175" t="s">
        <v>17</v>
      </c>
      <c r="C65" s="171">
        <v>1E-3</v>
      </c>
      <c r="D65" s="178"/>
      <c r="E65" s="27">
        <v>1.4E-3</v>
      </c>
      <c r="F65" s="27"/>
      <c r="G65" s="17">
        <v>1</v>
      </c>
      <c r="H65" s="17">
        <f t="shared" si="5"/>
        <v>1</v>
      </c>
      <c r="I65" s="4"/>
      <c r="J65" s="4"/>
      <c r="K65" s="80"/>
      <c r="L65" s="263" t="s">
        <v>271</v>
      </c>
      <c r="M65" s="167" t="s">
        <v>276</v>
      </c>
      <c r="N65" s="148" t="s">
        <v>277</v>
      </c>
      <c r="O65" s="263" t="s">
        <v>276</v>
      </c>
      <c r="P65" s="156"/>
    </row>
    <row r="66" spans="1:16" x14ac:dyDescent="0.2">
      <c r="A66" s="121" t="s">
        <v>28</v>
      </c>
      <c r="B66" s="175" t="s">
        <v>17</v>
      </c>
      <c r="C66" s="171">
        <v>1E-3</v>
      </c>
      <c r="D66" s="178"/>
      <c r="E66" s="27">
        <v>3.3999999999999998E-3</v>
      </c>
      <c r="F66" s="27"/>
      <c r="G66" s="17">
        <v>1</v>
      </c>
      <c r="H66" s="17">
        <f t="shared" si="5"/>
        <v>1</v>
      </c>
      <c r="I66" s="4"/>
      <c r="J66" s="4"/>
      <c r="K66" s="80"/>
      <c r="L66" s="277" t="s">
        <v>271</v>
      </c>
      <c r="M66" s="167" t="s">
        <v>276</v>
      </c>
      <c r="N66" s="148" t="s">
        <v>277</v>
      </c>
      <c r="O66" s="263" t="s">
        <v>276</v>
      </c>
      <c r="P66" s="156"/>
    </row>
    <row r="67" spans="1:16" x14ac:dyDescent="0.2">
      <c r="A67" s="121" t="s">
        <v>30</v>
      </c>
      <c r="B67" s="175" t="s">
        <v>17</v>
      </c>
      <c r="C67" s="171">
        <v>1E-4</v>
      </c>
      <c r="D67" s="178"/>
      <c r="E67" s="27">
        <v>5.9999999999999995E-4</v>
      </c>
      <c r="F67" s="27"/>
      <c r="G67" s="17">
        <v>1</v>
      </c>
      <c r="H67" s="17">
        <f t="shared" si="5"/>
        <v>1</v>
      </c>
      <c r="I67" s="4"/>
      <c r="J67" s="4"/>
      <c r="K67" s="80"/>
      <c r="L67" s="263" t="s">
        <v>272</v>
      </c>
      <c r="M67" s="167" t="s">
        <v>276</v>
      </c>
      <c r="N67" s="148" t="s">
        <v>277</v>
      </c>
      <c r="O67" s="263" t="s">
        <v>276</v>
      </c>
      <c r="P67" s="156"/>
    </row>
    <row r="68" spans="1:16" x14ac:dyDescent="0.2">
      <c r="A68" s="121" t="s">
        <v>29</v>
      </c>
      <c r="B68" s="177" t="s">
        <v>17</v>
      </c>
      <c r="C68" s="179">
        <v>5.0000000000000001E-3</v>
      </c>
      <c r="D68" s="178"/>
      <c r="E68" s="27">
        <v>8.0000000000000002E-3</v>
      </c>
      <c r="F68" s="27"/>
      <c r="G68" s="17">
        <v>1</v>
      </c>
      <c r="H68" s="17">
        <f t="shared" si="5"/>
        <v>1</v>
      </c>
      <c r="I68" s="4"/>
      <c r="J68" s="4"/>
      <c r="K68" s="80"/>
      <c r="L68" s="270">
        <v>2.1000000000000001E-2</v>
      </c>
      <c r="M68" s="276">
        <v>2.1000000000000001E-2</v>
      </c>
      <c r="N68" s="276">
        <v>2.1000000000000001E-2</v>
      </c>
      <c r="O68" s="276">
        <v>2.1000000000000001E-2</v>
      </c>
      <c r="P68" s="156"/>
    </row>
    <row r="69" spans="1:16" x14ac:dyDescent="0.2">
      <c r="A69" s="119"/>
      <c r="B69" s="168"/>
      <c r="C69" s="166"/>
      <c r="D69" s="154"/>
      <c r="E69" s="5"/>
      <c r="F69" s="5"/>
      <c r="G69" s="58"/>
      <c r="H69" s="5"/>
      <c r="I69" s="7"/>
      <c r="J69" s="7"/>
      <c r="K69" s="123"/>
      <c r="L69" s="269"/>
      <c r="M69" s="203"/>
      <c r="N69" s="48"/>
      <c r="O69" s="91"/>
      <c r="P69" s="156"/>
    </row>
    <row r="70" spans="1:16" x14ac:dyDescent="0.2">
      <c r="A70" s="186" t="s">
        <v>168</v>
      </c>
      <c r="B70" s="168"/>
      <c r="C70" s="166"/>
      <c r="D70" s="154"/>
      <c r="E70" s="5"/>
      <c r="F70" s="5"/>
      <c r="G70" s="58"/>
      <c r="H70" s="5"/>
      <c r="I70" s="7"/>
      <c r="J70" s="7"/>
      <c r="K70" s="123"/>
      <c r="L70" s="262"/>
      <c r="M70" s="203"/>
      <c r="N70" s="48"/>
      <c r="O70" s="91"/>
      <c r="P70" s="156"/>
    </row>
    <row r="71" spans="1:16" x14ac:dyDescent="0.2">
      <c r="A71" s="121" t="s">
        <v>121</v>
      </c>
      <c r="B71" s="175" t="s">
        <v>46</v>
      </c>
      <c r="C71" s="179">
        <v>1</v>
      </c>
      <c r="D71" s="182"/>
      <c r="E71" s="27">
        <v>950</v>
      </c>
      <c r="F71" s="27"/>
      <c r="G71" s="17">
        <v>1</v>
      </c>
      <c r="H71" s="17">
        <f t="shared" ref="H71:H108" si="6">COUNTA(I71:L71)</f>
        <v>1</v>
      </c>
      <c r="I71" s="4"/>
      <c r="J71" s="4"/>
      <c r="K71" s="80"/>
      <c r="L71" s="250" t="s">
        <v>225</v>
      </c>
      <c r="M71" s="153" t="s">
        <v>276</v>
      </c>
      <c r="N71" s="39" t="s">
        <v>277</v>
      </c>
      <c r="O71" s="64" t="s">
        <v>276</v>
      </c>
      <c r="P71" s="156"/>
    </row>
    <row r="72" spans="1:16" x14ac:dyDescent="0.2">
      <c r="A72" s="121" t="s">
        <v>122</v>
      </c>
      <c r="B72" s="175" t="s">
        <v>46</v>
      </c>
      <c r="C72" s="179">
        <v>5</v>
      </c>
      <c r="D72" s="182"/>
      <c r="E72" s="4"/>
      <c r="F72" s="4"/>
      <c r="G72" s="17">
        <v>1</v>
      </c>
      <c r="H72" s="17">
        <f t="shared" si="6"/>
        <v>1</v>
      </c>
      <c r="I72" s="4"/>
      <c r="J72" s="4"/>
      <c r="K72" s="80"/>
      <c r="L72" s="250" t="s">
        <v>267</v>
      </c>
      <c r="M72" s="153" t="s">
        <v>276</v>
      </c>
      <c r="N72" s="39" t="s">
        <v>277</v>
      </c>
      <c r="O72" s="64" t="s">
        <v>276</v>
      </c>
      <c r="P72" s="156"/>
    </row>
    <row r="73" spans="1:16" x14ac:dyDescent="0.2">
      <c r="A73" s="121" t="s">
        <v>123</v>
      </c>
      <c r="B73" s="175" t="s">
        <v>46</v>
      </c>
      <c r="C73" s="179">
        <v>2</v>
      </c>
      <c r="D73" s="182"/>
      <c r="E73" s="4"/>
      <c r="F73" s="4"/>
      <c r="G73" s="17">
        <v>1</v>
      </c>
      <c r="H73" s="17">
        <f t="shared" si="6"/>
        <v>1</v>
      </c>
      <c r="I73" s="4"/>
      <c r="J73" s="4"/>
      <c r="K73" s="80"/>
      <c r="L73" s="250" t="s">
        <v>267</v>
      </c>
      <c r="M73" s="153" t="s">
        <v>276</v>
      </c>
      <c r="N73" s="39" t="s">
        <v>277</v>
      </c>
      <c r="O73" s="64" t="s">
        <v>276</v>
      </c>
      <c r="P73" s="156"/>
    </row>
    <row r="74" spans="1:16" x14ac:dyDescent="0.2">
      <c r="A74" s="121" t="s">
        <v>166</v>
      </c>
      <c r="B74" s="175" t="s">
        <v>46</v>
      </c>
      <c r="C74" s="179">
        <v>2</v>
      </c>
      <c r="D74" s="182"/>
      <c r="E74" s="4"/>
      <c r="F74" s="4"/>
      <c r="G74" s="17">
        <v>1</v>
      </c>
      <c r="H74" s="17">
        <f t="shared" si="6"/>
        <v>1</v>
      </c>
      <c r="I74" s="4"/>
      <c r="J74" s="4"/>
      <c r="K74" s="80"/>
      <c r="L74" s="250" t="s">
        <v>267</v>
      </c>
      <c r="M74" s="153" t="s">
        <v>276</v>
      </c>
      <c r="N74" s="39" t="s">
        <v>277</v>
      </c>
      <c r="O74" s="64" t="s">
        <v>276</v>
      </c>
      <c r="P74" s="156"/>
    </row>
    <row r="75" spans="1:16" x14ac:dyDescent="0.2">
      <c r="A75" s="121" t="s">
        <v>167</v>
      </c>
      <c r="B75" s="175" t="s">
        <v>46</v>
      </c>
      <c r="C75" s="179">
        <v>2</v>
      </c>
      <c r="D75" s="182"/>
      <c r="E75" s="4"/>
      <c r="F75" s="4"/>
      <c r="G75" s="17">
        <v>1</v>
      </c>
      <c r="H75" s="17">
        <f t="shared" si="6"/>
        <v>1</v>
      </c>
      <c r="I75" s="4"/>
      <c r="J75" s="4"/>
      <c r="K75" s="80"/>
      <c r="L75" s="250" t="s">
        <v>267</v>
      </c>
      <c r="M75" s="153" t="s">
        <v>276</v>
      </c>
      <c r="N75" s="39" t="s">
        <v>277</v>
      </c>
      <c r="O75" s="64" t="s">
        <v>276</v>
      </c>
      <c r="P75" s="156"/>
    </row>
    <row r="76" spans="1:16" x14ac:dyDescent="0.2">
      <c r="A76" s="121" t="s">
        <v>159</v>
      </c>
      <c r="B76" s="175" t="s">
        <v>46</v>
      </c>
      <c r="C76" s="179">
        <v>1</v>
      </c>
      <c r="D76" s="182"/>
      <c r="E76" s="4"/>
      <c r="F76" s="4"/>
      <c r="G76" s="17">
        <v>1</v>
      </c>
      <c r="H76" s="17">
        <f t="shared" si="6"/>
        <v>1</v>
      </c>
      <c r="I76" s="4"/>
      <c r="J76" s="4"/>
      <c r="K76" s="80"/>
      <c r="L76" s="250" t="s">
        <v>267</v>
      </c>
      <c r="M76" s="153" t="s">
        <v>276</v>
      </c>
      <c r="N76" s="39" t="s">
        <v>277</v>
      </c>
      <c r="O76" s="64" t="s">
        <v>276</v>
      </c>
      <c r="P76" s="156"/>
    </row>
    <row r="77" spans="1:16" x14ac:dyDescent="0.2">
      <c r="A77" s="121" t="s">
        <v>160</v>
      </c>
      <c r="B77" s="175" t="s">
        <v>46</v>
      </c>
      <c r="C77" s="179">
        <v>1</v>
      </c>
      <c r="D77" s="182"/>
      <c r="E77" s="4"/>
      <c r="F77" s="4"/>
      <c r="G77" s="17">
        <v>1</v>
      </c>
      <c r="H77" s="17">
        <f t="shared" si="6"/>
        <v>1</v>
      </c>
      <c r="I77" s="4"/>
      <c r="J77" s="4"/>
      <c r="K77" s="80"/>
      <c r="L77" s="250" t="s">
        <v>225</v>
      </c>
      <c r="M77" s="153" t="s">
        <v>276</v>
      </c>
      <c r="N77" s="39" t="s">
        <v>277</v>
      </c>
      <c r="O77" s="64" t="s">
        <v>276</v>
      </c>
      <c r="P77" s="156"/>
    </row>
    <row r="78" spans="1:16" x14ac:dyDescent="0.2">
      <c r="A78" s="121" t="s">
        <v>105</v>
      </c>
      <c r="B78" s="175" t="s">
        <v>46</v>
      </c>
      <c r="C78" s="179">
        <v>5</v>
      </c>
      <c r="D78" s="182"/>
      <c r="E78" s="4">
        <v>16</v>
      </c>
      <c r="F78" s="4"/>
      <c r="G78" s="17">
        <v>1</v>
      </c>
      <c r="H78" s="17">
        <f t="shared" si="6"/>
        <v>1</v>
      </c>
      <c r="I78" s="4"/>
      <c r="J78" s="4"/>
      <c r="K78" s="80"/>
      <c r="L78" s="250" t="s">
        <v>230</v>
      </c>
      <c r="M78" s="153" t="s">
        <v>276</v>
      </c>
      <c r="N78" s="39" t="s">
        <v>277</v>
      </c>
      <c r="O78" s="64" t="s">
        <v>276</v>
      </c>
      <c r="P78" s="156"/>
    </row>
    <row r="79" spans="1:16" x14ac:dyDescent="0.2">
      <c r="A79" s="121" t="s">
        <v>45</v>
      </c>
      <c r="B79" s="175" t="s">
        <v>46</v>
      </c>
      <c r="C79" s="171">
        <v>1</v>
      </c>
      <c r="D79" s="178"/>
      <c r="E79" s="4"/>
      <c r="F79" s="4"/>
      <c r="G79" s="17">
        <v>1</v>
      </c>
      <c r="H79" s="17">
        <f t="shared" si="6"/>
        <v>1</v>
      </c>
      <c r="I79" s="4"/>
      <c r="J79" s="4"/>
      <c r="K79" s="80"/>
      <c r="L79" s="250" t="s">
        <v>225</v>
      </c>
      <c r="M79" s="153" t="s">
        <v>276</v>
      </c>
      <c r="N79" s="39" t="s">
        <v>277</v>
      </c>
      <c r="O79" s="64" t="s">
        <v>276</v>
      </c>
      <c r="P79" s="156"/>
    </row>
    <row r="80" spans="1:16" x14ac:dyDescent="0.2">
      <c r="A80" s="119"/>
      <c r="B80" s="168"/>
      <c r="C80" s="166"/>
      <c r="D80" s="154"/>
      <c r="E80" s="5"/>
      <c r="F80" s="5"/>
      <c r="G80" s="5"/>
      <c r="H80" s="5"/>
      <c r="I80" s="5"/>
      <c r="J80" s="5"/>
      <c r="K80" s="15"/>
      <c r="L80" s="161"/>
      <c r="M80" s="215"/>
      <c r="N80" s="14"/>
      <c r="O80" s="217"/>
      <c r="P80" s="156"/>
    </row>
    <row r="81" spans="1:16" x14ac:dyDescent="0.2">
      <c r="A81" s="186" t="s">
        <v>141</v>
      </c>
      <c r="B81" s="168"/>
      <c r="C81" s="166"/>
      <c r="D81" s="154"/>
      <c r="E81" s="5"/>
      <c r="F81" s="5"/>
      <c r="G81" s="5"/>
      <c r="H81" s="5"/>
      <c r="I81" s="5"/>
      <c r="J81" s="5"/>
      <c r="K81" s="15"/>
      <c r="L81" s="161"/>
      <c r="M81" s="215"/>
      <c r="N81" s="14"/>
      <c r="O81" s="217"/>
      <c r="P81" s="156"/>
    </row>
    <row r="82" spans="1:16" x14ac:dyDescent="0.2">
      <c r="A82" s="121" t="s">
        <v>169</v>
      </c>
      <c r="B82" s="175" t="s">
        <v>46</v>
      </c>
      <c r="C82" s="171">
        <v>5</v>
      </c>
      <c r="D82" s="178"/>
      <c r="E82" s="4"/>
      <c r="F82" s="4"/>
      <c r="G82" s="17">
        <v>1</v>
      </c>
      <c r="H82" s="17">
        <f t="shared" si="6"/>
        <v>1</v>
      </c>
      <c r="I82" s="4"/>
      <c r="J82" s="4"/>
      <c r="K82" s="80"/>
      <c r="L82" s="250" t="s">
        <v>230</v>
      </c>
      <c r="M82" s="153" t="s">
        <v>276</v>
      </c>
      <c r="N82" s="39" t="s">
        <v>277</v>
      </c>
      <c r="O82" s="64" t="s">
        <v>276</v>
      </c>
      <c r="P82" s="156"/>
    </row>
    <row r="83" spans="1:16" x14ac:dyDescent="0.2">
      <c r="A83" s="121" t="s">
        <v>170</v>
      </c>
      <c r="B83" s="175" t="s">
        <v>46</v>
      </c>
      <c r="C83" s="171">
        <v>5</v>
      </c>
      <c r="D83" s="178"/>
      <c r="E83" s="4"/>
      <c r="F83" s="4"/>
      <c r="G83" s="17">
        <v>1</v>
      </c>
      <c r="H83" s="17">
        <f t="shared" si="6"/>
        <v>1</v>
      </c>
      <c r="I83" s="4"/>
      <c r="J83" s="4"/>
      <c r="K83" s="80"/>
      <c r="L83" s="250" t="s">
        <v>230</v>
      </c>
      <c r="M83" s="153" t="s">
        <v>276</v>
      </c>
      <c r="N83" s="39" t="s">
        <v>277</v>
      </c>
      <c r="O83" s="64" t="s">
        <v>276</v>
      </c>
      <c r="P83" s="156"/>
    </row>
    <row r="84" spans="1:16" x14ac:dyDescent="0.2">
      <c r="A84" s="121" t="s">
        <v>171</v>
      </c>
      <c r="B84" s="175" t="s">
        <v>46</v>
      </c>
      <c r="C84" s="171">
        <v>5</v>
      </c>
      <c r="D84" s="178"/>
      <c r="E84" s="4"/>
      <c r="F84" s="4"/>
      <c r="G84" s="17">
        <v>1</v>
      </c>
      <c r="H84" s="17">
        <f t="shared" si="6"/>
        <v>1</v>
      </c>
      <c r="I84" s="4"/>
      <c r="J84" s="4"/>
      <c r="K84" s="80"/>
      <c r="L84" s="250" t="s">
        <v>230</v>
      </c>
      <c r="M84" s="153" t="s">
        <v>276</v>
      </c>
      <c r="N84" s="39" t="s">
        <v>277</v>
      </c>
      <c r="O84" s="64" t="s">
        <v>276</v>
      </c>
      <c r="P84" s="156"/>
    </row>
    <row r="85" spans="1:16" x14ac:dyDescent="0.2">
      <c r="A85" s="121" t="s">
        <v>172</v>
      </c>
      <c r="B85" s="175" t="s">
        <v>46</v>
      </c>
      <c r="C85" s="171">
        <v>5</v>
      </c>
      <c r="D85" s="178"/>
      <c r="E85" s="4"/>
      <c r="F85" s="4"/>
      <c r="G85" s="17">
        <v>1</v>
      </c>
      <c r="H85" s="17">
        <f t="shared" si="6"/>
        <v>1</v>
      </c>
      <c r="I85" s="4"/>
      <c r="J85" s="4"/>
      <c r="K85" s="80"/>
      <c r="L85" s="250" t="s">
        <v>230</v>
      </c>
      <c r="M85" s="153" t="s">
        <v>276</v>
      </c>
      <c r="N85" s="39" t="s">
        <v>277</v>
      </c>
      <c r="O85" s="64" t="s">
        <v>276</v>
      </c>
      <c r="P85" s="156"/>
    </row>
    <row r="86" spans="1:16" x14ac:dyDescent="0.2">
      <c r="A86" s="121" t="s">
        <v>173</v>
      </c>
      <c r="B86" s="175" t="s">
        <v>46</v>
      </c>
      <c r="C86" s="171">
        <v>5</v>
      </c>
      <c r="D86" s="178"/>
      <c r="E86" s="4"/>
      <c r="F86" s="4"/>
      <c r="G86" s="17">
        <v>1</v>
      </c>
      <c r="H86" s="17">
        <f t="shared" si="6"/>
        <v>1</v>
      </c>
      <c r="I86" s="4"/>
      <c r="J86" s="4"/>
      <c r="K86" s="80"/>
      <c r="L86" s="250" t="s">
        <v>230</v>
      </c>
      <c r="M86" s="153" t="s">
        <v>276</v>
      </c>
      <c r="N86" s="39" t="s">
        <v>277</v>
      </c>
      <c r="O86" s="64" t="s">
        <v>276</v>
      </c>
      <c r="P86" s="156"/>
    </row>
    <row r="87" spans="1:16" x14ac:dyDescent="0.2">
      <c r="A87" s="121" t="s">
        <v>174</v>
      </c>
      <c r="B87" s="175" t="s">
        <v>46</v>
      </c>
      <c r="C87" s="171">
        <v>5</v>
      </c>
      <c r="D87" s="178"/>
      <c r="E87" s="4"/>
      <c r="F87" s="4"/>
      <c r="G87" s="17">
        <v>1</v>
      </c>
      <c r="H87" s="17">
        <f t="shared" si="6"/>
        <v>1</v>
      </c>
      <c r="I87" s="4"/>
      <c r="J87" s="4"/>
      <c r="K87" s="80"/>
      <c r="L87" s="250" t="s">
        <v>230</v>
      </c>
      <c r="M87" s="153" t="s">
        <v>276</v>
      </c>
      <c r="N87" s="39" t="s">
        <v>277</v>
      </c>
      <c r="O87" s="64" t="s">
        <v>276</v>
      </c>
      <c r="P87" s="156"/>
    </row>
    <row r="88" spans="1:16" x14ac:dyDescent="0.2">
      <c r="A88" s="121" t="s">
        <v>175</v>
      </c>
      <c r="B88" s="175" t="s">
        <v>46</v>
      </c>
      <c r="C88" s="171">
        <v>5</v>
      </c>
      <c r="D88" s="178"/>
      <c r="E88" s="4"/>
      <c r="F88" s="4"/>
      <c r="G88" s="17">
        <v>1</v>
      </c>
      <c r="H88" s="17">
        <f t="shared" si="6"/>
        <v>1</v>
      </c>
      <c r="I88" s="4"/>
      <c r="J88" s="4"/>
      <c r="K88" s="80"/>
      <c r="L88" s="250" t="s">
        <v>230</v>
      </c>
      <c r="M88" s="153" t="s">
        <v>276</v>
      </c>
      <c r="N88" s="39" t="s">
        <v>277</v>
      </c>
      <c r="O88" s="64" t="s">
        <v>276</v>
      </c>
      <c r="P88" s="156"/>
    </row>
    <row r="89" spans="1:16" x14ac:dyDescent="0.2">
      <c r="A89" s="121" t="s">
        <v>176</v>
      </c>
      <c r="B89" s="175" t="s">
        <v>46</v>
      </c>
      <c r="C89" s="171">
        <v>5</v>
      </c>
      <c r="D89" s="178"/>
      <c r="E89" s="4"/>
      <c r="F89" s="4"/>
      <c r="G89" s="17">
        <v>1</v>
      </c>
      <c r="H89" s="17">
        <f t="shared" si="6"/>
        <v>1</v>
      </c>
      <c r="I89" s="4"/>
      <c r="J89" s="4"/>
      <c r="K89" s="80"/>
      <c r="L89" s="250" t="s">
        <v>230</v>
      </c>
      <c r="M89" s="153" t="s">
        <v>276</v>
      </c>
      <c r="N89" s="39" t="s">
        <v>277</v>
      </c>
      <c r="O89" s="64" t="s">
        <v>276</v>
      </c>
      <c r="P89" s="156"/>
    </row>
    <row r="90" spans="1:16" x14ac:dyDescent="0.2">
      <c r="A90" s="121" t="s">
        <v>177</v>
      </c>
      <c r="B90" s="175" t="s">
        <v>46</v>
      </c>
      <c r="C90" s="171">
        <v>5</v>
      </c>
      <c r="D90" s="178"/>
      <c r="E90" s="4"/>
      <c r="F90" s="4"/>
      <c r="G90" s="17">
        <v>1</v>
      </c>
      <c r="H90" s="17">
        <f t="shared" si="6"/>
        <v>1</v>
      </c>
      <c r="I90" s="4"/>
      <c r="J90" s="4"/>
      <c r="K90" s="80"/>
      <c r="L90" s="250" t="s">
        <v>230</v>
      </c>
      <c r="M90" s="153" t="s">
        <v>276</v>
      </c>
      <c r="N90" s="39" t="s">
        <v>277</v>
      </c>
      <c r="O90" s="64" t="s">
        <v>276</v>
      </c>
      <c r="P90" s="156"/>
    </row>
    <row r="91" spans="1:16" x14ac:dyDescent="0.2">
      <c r="A91" s="119"/>
      <c r="B91" s="168"/>
      <c r="C91" s="166"/>
      <c r="D91" s="154"/>
      <c r="E91" s="5"/>
      <c r="F91" s="5"/>
      <c r="G91" s="5"/>
      <c r="H91" s="58"/>
      <c r="I91" s="5"/>
      <c r="J91" s="5"/>
      <c r="K91" s="15"/>
      <c r="L91" s="278"/>
      <c r="M91" s="218"/>
      <c r="N91" s="114"/>
      <c r="O91" s="219"/>
      <c r="P91" s="156"/>
    </row>
    <row r="92" spans="1:16" x14ac:dyDescent="0.2">
      <c r="A92" s="186" t="s">
        <v>184</v>
      </c>
      <c r="B92" s="168"/>
      <c r="C92" s="166"/>
      <c r="D92" s="192"/>
      <c r="E92" s="73"/>
      <c r="F92" s="79"/>
      <c r="G92" s="73"/>
      <c r="H92" s="58"/>
      <c r="I92" s="73"/>
      <c r="J92" s="73"/>
      <c r="K92" s="126"/>
      <c r="L92" s="278"/>
      <c r="M92" s="218"/>
      <c r="N92" s="114"/>
      <c r="O92" s="219"/>
      <c r="P92" s="156"/>
    </row>
    <row r="93" spans="1:16" x14ac:dyDescent="0.2">
      <c r="A93" s="121" t="s">
        <v>185</v>
      </c>
      <c r="B93" s="175" t="s">
        <v>46</v>
      </c>
      <c r="C93" s="171">
        <v>5</v>
      </c>
      <c r="D93" s="178"/>
      <c r="E93" s="4"/>
      <c r="F93" s="4"/>
      <c r="G93" s="17">
        <v>1</v>
      </c>
      <c r="H93" s="17">
        <f t="shared" si="6"/>
        <v>1</v>
      </c>
      <c r="I93" s="4"/>
      <c r="J93" s="4"/>
      <c r="K93" s="80"/>
      <c r="L93" s="250" t="s">
        <v>230</v>
      </c>
      <c r="M93" s="153" t="s">
        <v>276</v>
      </c>
      <c r="N93" s="39" t="s">
        <v>277</v>
      </c>
      <c r="O93" s="64" t="s">
        <v>276</v>
      </c>
      <c r="P93" s="156"/>
    </row>
    <row r="94" spans="1:16" x14ac:dyDescent="0.2">
      <c r="A94" s="119"/>
      <c r="B94" s="168"/>
      <c r="C94" s="166"/>
      <c r="D94" s="154"/>
      <c r="E94" s="5"/>
      <c r="F94" s="5"/>
      <c r="G94" s="5"/>
      <c r="H94" s="58"/>
      <c r="I94" s="5"/>
      <c r="J94" s="5"/>
      <c r="K94" s="15"/>
      <c r="L94" s="255"/>
      <c r="M94" s="204"/>
      <c r="N94" s="114"/>
      <c r="O94" s="202"/>
      <c r="P94" s="156"/>
    </row>
    <row r="95" spans="1:16" x14ac:dyDescent="0.2">
      <c r="A95" s="186" t="s">
        <v>186</v>
      </c>
      <c r="B95" s="168"/>
      <c r="C95" s="166"/>
      <c r="D95" s="192"/>
      <c r="E95" s="73"/>
      <c r="F95" s="79"/>
      <c r="G95" s="73"/>
      <c r="H95" s="58"/>
      <c r="I95" s="73"/>
      <c r="J95" s="73"/>
      <c r="K95" s="126"/>
      <c r="L95" s="255"/>
      <c r="M95" s="204"/>
      <c r="N95" s="114"/>
      <c r="O95" s="202"/>
      <c r="P95" s="156"/>
    </row>
    <row r="96" spans="1:16" x14ac:dyDescent="0.2">
      <c r="A96" s="121" t="s">
        <v>187</v>
      </c>
      <c r="B96" s="175" t="s">
        <v>46</v>
      </c>
      <c r="C96" s="171">
        <v>5</v>
      </c>
      <c r="D96" s="178"/>
      <c r="E96" s="4"/>
      <c r="F96" s="4"/>
      <c r="G96" s="17">
        <v>1</v>
      </c>
      <c r="H96" s="17">
        <f t="shared" si="6"/>
        <v>1</v>
      </c>
      <c r="I96" s="4"/>
      <c r="J96" s="4"/>
      <c r="K96" s="80"/>
      <c r="L96" s="250" t="s">
        <v>230</v>
      </c>
      <c r="M96" s="153" t="s">
        <v>276</v>
      </c>
      <c r="N96" s="39" t="s">
        <v>277</v>
      </c>
      <c r="O96" s="64" t="s">
        <v>276</v>
      </c>
      <c r="P96" s="156"/>
    </row>
    <row r="97" spans="1:16" x14ac:dyDescent="0.2">
      <c r="A97" s="121" t="s">
        <v>188</v>
      </c>
      <c r="B97" s="175" t="s">
        <v>46</v>
      </c>
      <c r="C97" s="171">
        <v>5</v>
      </c>
      <c r="D97" s="178"/>
      <c r="E97" s="4"/>
      <c r="F97" s="4"/>
      <c r="G97" s="17">
        <v>1</v>
      </c>
      <c r="H97" s="17">
        <f t="shared" si="6"/>
        <v>1</v>
      </c>
      <c r="I97" s="4"/>
      <c r="J97" s="4"/>
      <c r="K97" s="80"/>
      <c r="L97" s="250" t="s">
        <v>230</v>
      </c>
      <c r="M97" s="153" t="s">
        <v>276</v>
      </c>
      <c r="N97" s="39" t="s">
        <v>277</v>
      </c>
      <c r="O97" s="64" t="s">
        <v>276</v>
      </c>
      <c r="P97" s="156"/>
    </row>
    <row r="98" spans="1:16" x14ac:dyDescent="0.2">
      <c r="A98" s="121" t="s">
        <v>189</v>
      </c>
      <c r="B98" s="175" t="s">
        <v>46</v>
      </c>
      <c r="C98" s="171">
        <v>5</v>
      </c>
      <c r="D98" s="178"/>
      <c r="E98" s="4"/>
      <c r="F98" s="4"/>
      <c r="G98" s="17">
        <v>1</v>
      </c>
      <c r="H98" s="17">
        <f t="shared" si="6"/>
        <v>1</v>
      </c>
      <c r="I98" s="4"/>
      <c r="J98" s="4"/>
      <c r="K98" s="80"/>
      <c r="L98" s="250" t="s">
        <v>230</v>
      </c>
      <c r="M98" s="153" t="s">
        <v>276</v>
      </c>
      <c r="N98" s="39" t="s">
        <v>277</v>
      </c>
      <c r="O98" s="64" t="s">
        <v>276</v>
      </c>
      <c r="P98" s="156"/>
    </row>
    <row r="99" spans="1:16" x14ac:dyDescent="0.2">
      <c r="A99" s="121" t="s">
        <v>190</v>
      </c>
      <c r="B99" s="175" t="s">
        <v>46</v>
      </c>
      <c r="C99" s="171">
        <v>5</v>
      </c>
      <c r="D99" s="178"/>
      <c r="E99" s="4"/>
      <c r="F99" s="4"/>
      <c r="G99" s="17">
        <v>1</v>
      </c>
      <c r="H99" s="17">
        <f t="shared" si="6"/>
        <v>1</v>
      </c>
      <c r="I99" s="4"/>
      <c r="J99" s="4"/>
      <c r="K99" s="80"/>
      <c r="L99" s="250" t="s">
        <v>230</v>
      </c>
      <c r="M99" s="153" t="s">
        <v>276</v>
      </c>
      <c r="N99" s="39" t="s">
        <v>277</v>
      </c>
      <c r="O99" s="64" t="s">
        <v>276</v>
      </c>
      <c r="P99" s="156"/>
    </row>
    <row r="100" spans="1:16" x14ac:dyDescent="0.2">
      <c r="A100" s="121" t="s">
        <v>191</v>
      </c>
      <c r="B100" s="175" t="s">
        <v>46</v>
      </c>
      <c r="C100" s="171">
        <v>5</v>
      </c>
      <c r="D100" s="178"/>
      <c r="E100" s="4"/>
      <c r="F100" s="4"/>
      <c r="G100" s="17">
        <v>1</v>
      </c>
      <c r="H100" s="17">
        <f t="shared" si="6"/>
        <v>1</v>
      </c>
      <c r="I100" s="4"/>
      <c r="J100" s="4"/>
      <c r="K100" s="80"/>
      <c r="L100" s="250" t="s">
        <v>230</v>
      </c>
      <c r="M100" s="153" t="s">
        <v>276</v>
      </c>
      <c r="N100" s="39" t="s">
        <v>277</v>
      </c>
      <c r="O100" s="64" t="s">
        <v>276</v>
      </c>
      <c r="P100" s="156"/>
    </row>
    <row r="101" spans="1:16" x14ac:dyDescent="0.2">
      <c r="A101" s="119"/>
      <c r="B101" s="168"/>
      <c r="C101" s="166"/>
      <c r="D101" s="154"/>
      <c r="E101" s="5"/>
      <c r="F101" s="5"/>
      <c r="G101" s="5"/>
      <c r="H101" s="58"/>
      <c r="I101" s="5"/>
      <c r="J101" s="5"/>
      <c r="K101" s="15"/>
      <c r="L101" s="279"/>
      <c r="M101" s="204"/>
      <c r="N101" s="114"/>
      <c r="O101" s="202"/>
      <c r="P101" s="156"/>
    </row>
    <row r="102" spans="1:16" x14ac:dyDescent="0.2">
      <c r="A102" s="186" t="s">
        <v>178</v>
      </c>
      <c r="B102" s="168"/>
      <c r="C102" s="166"/>
      <c r="D102" s="192"/>
      <c r="E102" s="73"/>
      <c r="F102" s="79"/>
      <c r="G102" s="73"/>
      <c r="H102" s="58"/>
      <c r="I102" s="73"/>
      <c r="J102" s="73"/>
      <c r="K102" s="126"/>
      <c r="L102" s="279"/>
      <c r="M102" s="204"/>
      <c r="N102" s="114"/>
      <c r="O102" s="202"/>
      <c r="P102" s="156"/>
    </row>
    <row r="103" spans="1:16" x14ac:dyDescent="0.2">
      <c r="A103" s="121" t="s">
        <v>179</v>
      </c>
      <c r="B103" s="175" t="s">
        <v>46</v>
      </c>
      <c r="C103" s="171">
        <v>50</v>
      </c>
      <c r="D103" s="178"/>
      <c r="E103" s="4"/>
      <c r="F103" s="4"/>
      <c r="G103" s="17">
        <v>1</v>
      </c>
      <c r="H103" s="17">
        <f t="shared" si="6"/>
        <v>1</v>
      </c>
      <c r="I103" s="4"/>
      <c r="J103" s="4"/>
      <c r="K103" s="80"/>
      <c r="L103" s="250" t="s">
        <v>249</v>
      </c>
      <c r="M103" s="153" t="s">
        <v>276</v>
      </c>
      <c r="N103" s="39" t="s">
        <v>277</v>
      </c>
      <c r="O103" s="64" t="s">
        <v>276</v>
      </c>
      <c r="P103" s="156"/>
    </row>
    <row r="104" spans="1:16" x14ac:dyDescent="0.2">
      <c r="A104" s="121" t="s">
        <v>180</v>
      </c>
      <c r="B104" s="175" t="s">
        <v>46</v>
      </c>
      <c r="C104" s="171">
        <v>50</v>
      </c>
      <c r="D104" s="178"/>
      <c r="E104" s="4"/>
      <c r="F104" s="4"/>
      <c r="G104" s="17">
        <v>1</v>
      </c>
      <c r="H104" s="17">
        <f t="shared" si="6"/>
        <v>1</v>
      </c>
      <c r="I104" s="4"/>
      <c r="J104" s="4"/>
      <c r="K104" s="80"/>
      <c r="L104" s="250" t="s">
        <v>249</v>
      </c>
      <c r="M104" s="153" t="s">
        <v>276</v>
      </c>
      <c r="N104" s="39" t="s">
        <v>277</v>
      </c>
      <c r="O104" s="64" t="s">
        <v>276</v>
      </c>
      <c r="P104" s="156"/>
    </row>
    <row r="105" spans="1:16" x14ac:dyDescent="0.2">
      <c r="A105" s="121" t="s">
        <v>181</v>
      </c>
      <c r="B105" s="175" t="s">
        <v>46</v>
      </c>
      <c r="C105" s="171">
        <v>50</v>
      </c>
      <c r="D105" s="178"/>
      <c r="E105" s="4"/>
      <c r="F105" s="4"/>
      <c r="G105" s="17">
        <v>1</v>
      </c>
      <c r="H105" s="17">
        <f t="shared" si="6"/>
        <v>1</v>
      </c>
      <c r="I105" s="4"/>
      <c r="J105" s="4"/>
      <c r="K105" s="80"/>
      <c r="L105" s="250" t="s">
        <v>249</v>
      </c>
      <c r="M105" s="153" t="s">
        <v>276</v>
      </c>
      <c r="N105" s="39" t="s">
        <v>277</v>
      </c>
      <c r="O105" s="64" t="s">
        <v>276</v>
      </c>
      <c r="P105" s="156"/>
    </row>
    <row r="106" spans="1:16" x14ac:dyDescent="0.2">
      <c r="A106" s="187" t="s">
        <v>210</v>
      </c>
      <c r="B106" s="189" t="s">
        <v>46</v>
      </c>
      <c r="C106" s="191">
        <v>50</v>
      </c>
      <c r="D106" s="193"/>
      <c r="E106" s="82"/>
      <c r="F106" s="82"/>
      <c r="G106" s="83">
        <v>1</v>
      </c>
      <c r="H106" s="17">
        <f t="shared" si="6"/>
        <v>1</v>
      </c>
      <c r="I106" s="82"/>
      <c r="J106" s="82"/>
      <c r="K106" s="280"/>
      <c r="L106" s="250" t="s">
        <v>249</v>
      </c>
      <c r="M106" s="153" t="s">
        <v>276</v>
      </c>
      <c r="N106" s="39" t="s">
        <v>277</v>
      </c>
      <c r="O106" s="64" t="s">
        <v>276</v>
      </c>
      <c r="P106" s="156"/>
    </row>
    <row r="107" spans="1:16" s="86" customFormat="1" x14ac:dyDescent="0.2">
      <c r="A107" s="119"/>
      <c r="B107" s="168"/>
      <c r="C107" s="166"/>
      <c r="D107" s="154"/>
      <c r="E107" s="5"/>
      <c r="F107" s="5"/>
      <c r="G107" s="58"/>
      <c r="H107" s="58"/>
      <c r="I107" s="5"/>
      <c r="J107" s="5"/>
      <c r="K107" s="15"/>
      <c r="L107" s="137"/>
      <c r="M107" s="152"/>
      <c r="N107" s="14"/>
      <c r="O107" s="62"/>
      <c r="P107" s="205"/>
    </row>
    <row r="108" spans="1:16" x14ac:dyDescent="0.2">
      <c r="A108" s="188" t="s">
        <v>16</v>
      </c>
      <c r="B108" s="190" t="s">
        <v>17</v>
      </c>
      <c r="C108" s="188">
        <v>1</v>
      </c>
      <c r="D108" s="194"/>
      <c r="E108" s="84"/>
      <c r="F108" s="84"/>
      <c r="G108" s="85">
        <v>1</v>
      </c>
      <c r="H108" s="17">
        <f t="shared" si="6"/>
        <v>1</v>
      </c>
      <c r="I108" s="84"/>
      <c r="J108" s="84"/>
      <c r="K108" s="281"/>
      <c r="L108" s="129">
        <v>4180</v>
      </c>
      <c r="M108" s="129">
        <v>4180</v>
      </c>
      <c r="N108" s="129">
        <v>4180</v>
      </c>
      <c r="O108" s="129">
        <v>4180</v>
      </c>
      <c r="P108" s="156"/>
    </row>
    <row r="109" spans="1:16" x14ac:dyDescent="0.2">
      <c r="A109" s="121" t="s">
        <v>128</v>
      </c>
      <c r="B109" s="175" t="s">
        <v>17</v>
      </c>
      <c r="C109" s="171">
        <v>0.01</v>
      </c>
      <c r="D109" s="178"/>
      <c r="E109" s="4"/>
      <c r="F109" s="4"/>
      <c r="G109" s="53">
        <v>1</v>
      </c>
      <c r="H109" s="17">
        <f t="shared" ref="H109" si="7">COUNTA(I109:L109)</f>
        <v>1</v>
      </c>
      <c r="I109" s="4"/>
      <c r="J109" s="4"/>
      <c r="K109" s="80"/>
      <c r="L109" s="263" t="s">
        <v>266</v>
      </c>
      <c r="M109" s="153" t="s">
        <v>276</v>
      </c>
      <c r="N109" s="39" t="s">
        <v>277</v>
      </c>
      <c r="O109" s="64" t="s">
        <v>276</v>
      </c>
      <c r="P109" s="156"/>
    </row>
    <row r="110" spans="1:16" x14ac:dyDescent="0.2">
      <c r="A110" s="119"/>
      <c r="B110" s="168"/>
      <c r="C110" s="166"/>
      <c r="D110" s="154"/>
      <c r="E110" s="5"/>
      <c r="F110" s="5"/>
      <c r="G110" s="58"/>
      <c r="H110" s="5"/>
      <c r="I110" s="5"/>
      <c r="J110" s="5"/>
      <c r="K110" s="15"/>
      <c r="L110" s="118"/>
      <c r="M110" s="215"/>
      <c r="N110" s="14"/>
      <c r="O110" s="217"/>
      <c r="P110" s="156"/>
    </row>
    <row r="111" spans="1:16" x14ac:dyDescent="0.2">
      <c r="A111" s="119" t="s">
        <v>261</v>
      </c>
      <c r="B111" s="168"/>
      <c r="C111" s="166"/>
      <c r="D111" s="154"/>
      <c r="E111" s="14"/>
      <c r="F111" s="14"/>
      <c r="G111" s="58"/>
      <c r="H111" s="5"/>
      <c r="I111" s="7"/>
      <c r="J111" s="7"/>
      <c r="K111" s="123"/>
      <c r="L111" s="118"/>
      <c r="M111" s="152"/>
      <c r="N111" s="47"/>
      <c r="O111" s="62"/>
      <c r="P111" s="156"/>
    </row>
    <row r="112" spans="1:16" x14ac:dyDescent="0.2">
      <c r="A112" s="173" t="s">
        <v>124</v>
      </c>
      <c r="B112" s="177" t="s">
        <v>46</v>
      </c>
      <c r="C112" s="179">
        <v>20</v>
      </c>
      <c r="D112" s="178"/>
      <c r="E112" s="4"/>
      <c r="F112" s="4"/>
      <c r="G112" s="17">
        <v>1</v>
      </c>
      <c r="H112" s="17">
        <f t="shared" ref="H112:H116" si="8">COUNTA(I112:L112)</f>
        <v>1</v>
      </c>
      <c r="I112" s="4"/>
      <c r="J112" s="4"/>
      <c r="K112" s="80"/>
      <c r="L112" s="246" t="s">
        <v>268</v>
      </c>
      <c r="M112" s="153" t="s">
        <v>276</v>
      </c>
      <c r="N112" s="39" t="s">
        <v>277</v>
      </c>
      <c r="O112" s="64" t="s">
        <v>276</v>
      </c>
      <c r="P112" s="156"/>
    </row>
    <row r="113" spans="1:16" x14ac:dyDescent="0.2">
      <c r="A113" s="173" t="s">
        <v>125</v>
      </c>
      <c r="B113" s="177" t="s">
        <v>46</v>
      </c>
      <c r="C113" s="179">
        <v>50</v>
      </c>
      <c r="D113" s="178"/>
      <c r="E113" s="4"/>
      <c r="F113" s="4"/>
      <c r="G113" s="17">
        <v>1</v>
      </c>
      <c r="H113" s="17">
        <f t="shared" si="8"/>
        <v>1</v>
      </c>
      <c r="I113" s="4"/>
      <c r="J113" s="4"/>
      <c r="K113" s="80"/>
      <c r="L113" s="246" t="s">
        <v>249</v>
      </c>
      <c r="M113" s="153" t="s">
        <v>276</v>
      </c>
      <c r="N113" s="39" t="s">
        <v>277</v>
      </c>
      <c r="O113" s="64" t="s">
        <v>276</v>
      </c>
      <c r="P113" s="156"/>
    </row>
    <row r="114" spans="1:16" x14ac:dyDescent="0.2">
      <c r="A114" s="173" t="s">
        <v>126</v>
      </c>
      <c r="B114" s="177" t="s">
        <v>46</v>
      </c>
      <c r="C114" s="179">
        <v>100</v>
      </c>
      <c r="D114" s="178"/>
      <c r="E114" s="4"/>
      <c r="F114" s="4"/>
      <c r="G114" s="17">
        <v>1</v>
      </c>
      <c r="H114" s="17">
        <f t="shared" si="8"/>
        <v>1</v>
      </c>
      <c r="I114" s="4"/>
      <c r="J114" s="4"/>
      <c r="K114" s="80"/>
      <c r="L114" s="246" t="s">
        <v>229</v>
      </c>
      <c r="M114" s="153" t="s">
        <v>276</v>
      </c>
      <c r="N114" s="39" t="s">
        <v>277</v>
      </c>
      <c r="O114" s="64" t="s">
        <v>276</v>
      </c>
      <c r="P114" s="156"/>
    </row>
    <row r="115" spans="1:16" x14ac:dyDescent="0.2">
      <c r="A115" s="173" t="s">
        <v>127</v>
      </c>
      <c r="B115" s="177" t="s">
        <v>46</v>
      </c>
      <c r="C115" s="179">
        <v>50</v>
      </c>
      <c r="D115" s="178"/>
      <c r="E115" s="4"/>
      <c r="F115" s="4"/>
      <c r="G115" s="17">
        <v>1</v>
      </c>
      <c r="H115" s="17">
        <f t="shared" si="8"/>
        <v>1</v>
      </c>
      <c r="I115" s="4"/>
      <c r="J115" s="4"/>
      <c r="K115" s="80"/>
      <c r="L115" s="246" t="s">
        <v>249</v>
      </c>
      <c r="M115" s="153" t="s">
        <v>276</v>
      </c>
      <c r="N115" s="39" t="s">
        <v>277</v>
      </c>
      <c r="O115" s="64" t="s">
        <v>276</v>
      </c>
      <c r="P115" s="156"/>
    </row>
    <row r="116" spans="1:16" x14ac:dyDescent="0.2">
      <c r="A116" s="121" t="s">
        <v>146</v>
      </c>
      <c r="B116" s="177" t="s">
        <v>46</v>
      </c>
      <c r="C116" s="179">
        <v>50</v>
      </c>
      <c r="D116" s="178"/>
      <c r="E116" s="4"/>
      <c r="F116" s="4"/>
      <c r="G116" s="17">
        <v>1</v>
      </c>
      <c r="H116" s="17">
        <f t="shared" si="8"/>
        <v>1</v>
      </c>
      <c r="I116" s="4"/>
      <c r="J116" s="4"/>
      <c r="K116" s="80"/>
      <c r="L116" s="246" t="s">
        <v>249</v>
      </c>
      <c r="M116" s="153" t="s">
        <v>276</v>
      </c>
      <c r="N116" s="39" t="s">
        <v>277</v>
      </c>
      <c r="O116" s="64" t="s">
        <v>276</v>
      </c>
      <c r="P116" s="156"/>
    </row>
    <row r="117" spans="1:16" x14ac:dyDescent="0.2">
      <c r="A117" s="119"/>
      <c r="B117" s="168"/>
      <c r="C117" s="166"/>
      <c r="D117" s="168"/>
      <c r="E117" s="168"/>
      <c r="F117" s="168"/>
      <c r="G117" s="168"/>
      <c r="H117" s="168"/>
      <c r="I117" s="168"/>
      <c r="J117" s="168"/>
      <c r="K117" s="168"/>
      <c r="L117" s="255"/>
      <c r="M117" s="168"/>
      <c r="N117" s="168"/>
      <c r="O117" s="168"/>
      <c r="P117" s="156"/>
    </row>
    <row r="118" spans="1:16" x14ac:dyDescent="0.2">
      <c r="A118" s="119" t="s">
        <v>260</v>
      </c>
      <c r="B118" s="168"/>
      <c r="C118" s="166"/>
      <c r="D118" s="168"/>
      <c r="E118" s="168"/>
      <c r="F118" s="168"/>
      <c r="G118" s="168"/>
      <c r="H118" s="168"/>
      <c r="I118" s="168"/>
      <c r="J118" s="168"/>
      <c r="K118" s="168"/>
      <c r="L118" s="243"/>
      <c r="M118" s="168"/>
      <c r="N118" s="168"/>
      <c r="O118" s="168"/>
      <c r="P118" s="156"/>
    </row>
    <row r="119" spans="1:16" x14ac:dyDescent="0.2">
      <c r="A119" s="173" t="s">
        <v>239</v>
      </c>
      <c r="B119" s="177" t="s">
        <v>46</v>
      </c>
      <c r="C119" s="179">
        <v>20</v>
      </c>
      <c r="D119" s="178"/>
      <c r="E119" s="4"/>
      <c r="F119" s="4"/>
      <c r="G119" s="17">
        <v>1</v>
      </c>
      <c r="H119" s="17">
        <f t="shared" ref="H119:H125" si="9">COUNTA(I119:L119)</f>
        <v>1</v>
      </c>
      <c r="I119" s="4"/>
      <c r="J119" s="4"/>
      <c r="K119" s="80"/>
      <c r="L119" s="246" t="s">
        <v>268</v>
      </c>
      <c r="M119" s="153" t="s">
        <v>276</v>
      </c>
      <c r="N119" s="39" t="s">
        <v>277</v>
      </c>
      <c r="O119" s="64" t="s">
        <v>276</v>
      </c>
      <c r="P119" s="156"/>
    </row>
    <row r="120" spans="1:16" x14ac:dyDescent="0.2">
      <c r="A120" s="173" t="s">
        <v>257</v>
      </c>
      <c r="B120" s="177" t="s">
        <v>46</v>
      </c>
      <c r="C120" s="179">
        <v>20</v>
      </c>
      <c r="D120" s="178"/>
      <c r="E120" s="4"/>
      <c r="F120" s="4"/>
      <c r="G120" s="17">
        <v>1</v>
      </c>
      <c r="H120" s="17">
        <f t="shared" si="9"/>
        <v>1</v>
      </c>
      <c r="I120" s="4"/>
      <c r="J120" s="4"/>
      <c r="K120" s="80"/>
      <c r="L120" s="246" t="s">
        <v>268</v>
      </c>
      <c r="M120" s="153" t="s">
        <v>276</v>
      </c>
      <c r="N120" s="39" t="s">
        <v>277</v>
      </c>
      <c r="O120" s="64" t="s">
        <v>276</v>
      </c>
      <c r="P120" s="156"/>
    </row>
    <row r="121" spans="1:16" x14ac:dyDescent="0.2">
      <c r="A121" s="173" t="s">
        <v>241</v>
      </c>
      <c r="B121" s="177" t="s">
        <v>46</v>
      </c>
      <c r="C121" s="179">
        <v>100</v>
      </c>
      <c r="D121" s="178"/>
      <c r="E121" s="4"/>
      <c r="F121" s="4"/>
      <c r="G121" s="17">
        <v>1</v>
      </c>
      <c r="H121" s="17">
        <f t="shared" si="9"/>
        <v>1</v>
      </c>
      <c r="I121" s="4"/>
      <c r="J121" s="4"/>
      <c r="K121" s="80"/>
      <c r="L121" s="246" t="s">
        <v>229</v>
      </c>
      <c r="M121" s="153" t="s">
        <v>276</v>
      </c>
      <c r="N121" s="39" t="s">
        <v>277</v>
      </c>
      <c r="O121" s="64" t="s">
        <v>276</v>
      </c>
      <c r="P121" s="156"/>
    </row>
    <row r="122" spans="1:16" x14ac:dyDescent="0.2">
      <c r="A122" s="173" t="s">
        <v>242</v>
      </c>
      <c r="B122" s="177" t="s">
        <v>46</v>
      </c>
      <c r="C122" s="179">
        <v>100</v>
      </c>
      <c r="D122" s="178"/>
      <c r="E122" s="4"/>
      <c r="F122" s="4"/>
      <c r="G122" s="17">
        <v>1</v>
      </c>
      <c r="H122" s="17">
        <f t="shared" si="9"/>
        <v>1</v>
      </c>
      <c r="I122" s="4"/>
      <c r="J122" s="4"/>
      <c r="K122" s="80"/>
      <c r="L122" s="246" t="s">
        <v>229</v>
      </c>
      <c r="M122" s="153" t="s">
        <v>276</v>
      </c>
      <c r="N122" s="39" t="s">
        <v>277</v>
      </c>
      <c r="O122" s="64" t="s">
        <v>276</v>
      </c>
      <c r="P122" s="156"/>
    </row>
    <row r="123" spans="1:16" x14ac:dyDescent="0.2">
      <c r="A123" s="173" t="s">
        <v>243</v>
      </c>
      <c r="B123" s="177" t="s">
        <v>46</v>
      </c>
      <c r="C123" s="179">
        <v>100</v>
      </c>
      <c r="D123" s="178"/>
      <c r="E123" s="4"/>
      <c r="F123" s="4"/>
      <c r="G123" s="17">
        <v>1</v>
      </c>
      <c r="H123" s="17">
        <f t="shared" si="9"/>
        <v>1</v>
      </c>
      <c r="I123" s="4"/>
      <c r="J123" s="4"/>
      <c r="K123" s="80"/>
      <c r="L123" s="246" t="s">
        <v>229</v>
      </c>
      <c r="M123" s="153" t="s">
        <v>276</v>
      </c>
      <c r="N123" s="39" t="s">
        <v>277</v>
      </c>
      <c r="O123" s="64" t="s">
        <v>276</v>
      </c>
      <c r="P123" s="156"/>
    </row>
    <row r="124" spans="1:16" x14ac:dyDescent="0.2">
      <c r="A124" s="173" t="s">
        <v>258</v>
      </c>
      <c r="B124" s="177" t="s">
        <v>46</v>
      </c>
      <c r="C124" s="179">
        <v>100</v>
      </c>
      <c r="D124" s="178"/>
      <c r="E124" s="4"/>
      <c r="F124" s="4"/>
      <c r="G124" s="17">
        <v>1</v>
      </c>
      <c r="H124" s="17">
        <f t="shared" si="9"/>
        <v>1</v>
      </c>
      <c r="I124" s="4"/>
      <c r="J124" s="4"/>
      <c r="K124" s="80"/>
      <c r="L124" s="246" t="s">
        <v>229</v>
      </c>
      <c r="M124" s="153" t="s">
        <v>276</v>
      </c>
      <c r="N124" s="39" t="s">
        <v>277</v>
      </c>
      <c r="O124" s="64" t="s">
        <v>276</v>
      </c>
      <c r="P124" s="156"/>
    </row>
    <row r="125" spans="1:16" x14ac:dyDescent="0.2">
      <c r="A125" s="173" t="s">
        <v>259</v>
      </c>
      <c r="B125" s="177" t="s">
        <v>46</v>
      </c>
      <c r="C125" s="179">
        <v>100</v>
      </c>
      <c r="D125" s="178"/>
      <c r="E125" s="4"/>
      <c r="F125" s="4"/>
      <c r="G125" s="17">
        <v>1</v>
      </c>
      <c r="H125" s="17">
        <f t="shared" si="9"/>
        <v>1</v>
      </c>
      <c r="I125" s="4"/>
      <c r="J125" s="4"/>
      <c r="K125" s="80"/>
      <c r="L125" s="246" t="s">
        <v>229</v>
      </c>
      <c r="M125" s="153" t="s">
        <v>276</v>
      </c>
      <c r="N125" s="39" t="s">
        <v>277</v>
      </c>
      <c r="O125" s="64" t="s">
        <v>276</v>
      </c>
      <c r="P125" s="156"/>
    </row>
    <row r="126" spans="1:16" x14ac:dyDescent="0.2">
      <c r="A126" s="119"/>
      <c r="B126" s="168"/>
      <c r="C126" s="166"/>
      <c r="D126" s="154"/>
      <c r="E126" s="14"/>
      <c r="F126" s="14"/>
      <c r="G126" s="58"/>
      <c r="H126" s="5"/>
      <c r="I126" s="7"/>
      <c r="J126" s="7"/>
      <c r="K126" s="123"/>
      <c r="L126" s="279"/>
      <c r="M126" s="204"/>
      <c r="N126" s="114"/>
      <c r="O126" s="202"/>
      <c r="P126" s="156"/>
    </row>
    <row r="127" spans="1:16" x14ac:dyDescent="0.2">
      <c r="A127" s="119" t="s">
        <v>142</v>
      </c>
      <c r="B127" s="168"/>
      <c r="C127" s="166"/>
      <c r="D127" s="154"/>
      <c r="E127" s="14"/>
      <c r="F127" s="14"/>
      <c r="G127" s="58"/>
      <c r="H127" s="5"/>
      <c r="I127" s="7"/>
      <c r="J127" s="7"/>
      <c r="K127" s="123"/>
      <c r="L127" s="279"/>
      <c r="M127" s="204"/>
      <c r="N127" s="114"/>
      <c r="O127" s="202"/>
      <c r="P127" s="156"/>
    </row>
    <row r="128" spans="1:16" x14ac:dyDescent="0.2">
      <c r="A128" s="121" t="s">
        <v>105</v>
      </c>
      <c r="B128" s="175" t="s">
        <v>46</v>
      </c>
      <c r="C128" s="171">
        <v>1</v>
      </c>
      <c r="D128" s="178"/>
      <c r="E128" s="41">
        <v>16</v>
      </c>
      <c r="F128" s="41"/>
      <c r="G128" s="17">
        <v>1</v>
      </c>
      <c r="H128" s="17">
        <f t="shared" ref="H128:H145" si="10">COUNTA(I128:L128)</f>
        <v>1</v>
      </c>
      <c r="I128" s="4"/>
      <c r="J128" s="4"/>
      <c r="K128" s="80"/>
      <c r="L128" s="250" t="s">
        <v>275</v>
      </c>
      <c r="M128" s="153" t="s">
        <v>276</v>
      </c>
      <c r="N128" s="39" t="s">
        <v>277</v>
      </c>
      <c r="O128" s="64" t="s">
        <v>276</v>
      </c>
      <c r="P128" s="156"/>
    </row>
    <row r="129" spans="1:16" x14ac:dyDescent="0.2">
      <c r="A129" s="121" t="s">
        <v>106</v>
      </c>
      <c r="B129" s="175" t="s">
        <v>46</v>
      </c>
      <c r="C129" s="171">
        <v>1</v>
      </c>
      <c r="D129" s="178"/>
      <c r="E129" s="11"/>
      <c r="F129" s="11"/>
      <c r="G129" s="17">
        <v>1</v>
      </c>
      <c r="H129" s="17">
        <f t="shared" si="10"/>
        <v>1</v>
      </c>
      <c r="I129" s="4"/>
      <c r="J129" s="4"/>
      <c r="K129" s="80"/>
      <c r="L129" s="250" t="s">
        <v>275</v>
      </c>
      <c r="M129" s="153" t="s">
        <v>276</v>
      </c>
      <c r="N129" s="39" t="s">
        <v>277</v>
      </c>
      <c r="O129" s="64" t="s">
        <v>276</v>
      </c>
      <c r="P129" s="156"/>
    </row>
    <row r="130" spans="1:16" x14ac:dyDescent="0.2">
      <c r="A130" s="121" t="s">
        <v>107</v>
      </c>
      <c r="B130" s="175" t="s">
        <v>46</v>
      </c>
      <c r="C130" s="171">
        <v>1</v>
      </c>
      <c r="D130" s="178"/>
      <c r="E130" s="46"/>
      <c r="F130" s="46"/>
      <c r="G130" s="17">
        <v>1</v>
      </c>
      <c r="H130" s="17">
        <f t="shared" si="10"/>
        <v>1</v>
      </c>
      <c r="I130" s="4"/>
      <c r="J130" s="4"/>
      <c r="K130" s="80"/>
      <c r="L130" s="250" t="s">
        <v>275</v>
      </c>
      <c r="M130" s="153" t="s">
        <v>276</v>
      </c>
      <c r="N130" s="39" t="s">
        <v>277</v>
      </c>
      <c r="O130" s="64" t="s">
        <v>276</v>
      </c>
      <c r="P130" s="156"/>
    </row>
    <row r="131" spans="1:16" x14ac:dyDescent="0.2">
      <c r="A131" s="121" t="s">
        <v>108</v>
      </c>
      <c r="B131" s="175" t="s">
        <v>46</v>
      </c>
      <c r="C131" s="171">
        <v>1</v>
      </c>
      <c r="D131" s="178"/>
      <c r="E131" s="46"/>
      <c r="F131" s="46"/>
      <c r="G131" s="17">
        <v>1</v>
      </c>
      <c r="H131" s="17">
        <f t="shared" si="10"/>
        <v>1</v>
      </c>
      <c r="I131" s="4"/>
      <c r="J131" s="4"/>
      <c r="K131" s="80"/>
      <c r="L131" s="250" t="s">
        <v>275</v>
      </c>
      <c r="M131" s="153" t="s">
        <v>276</v>
      </c>
      <c r="N131" s="39" t="s">
        <v>277</v>
      </c>
      <c r="O131" s="64" t="s">
        <v>276</v>
      </c>
      <c r="P131" s="156"/>
    </row>
    <row r="132" spans="1:16" x14ac:dyDescent="0.2">
      <c r="A132" s="121" t="s">
        <v>109</v>
      </c>
      <c r="B132" s="175" t="s">
        <v>46</v>
      </c>
      <c r="C132" s="171">
        <v>1</v>
      </c>
      <c r="D132" s="178"/>
      <c r="E132" s="46"/>
      <c r="F132" s="46"/>
      <c r="G132" s="17">
        <v>1</v>
      </c>
      <c r="H132" s="17">
        <f t="shared" si="10"/>
        <v>1</v>
      </c>
      <c r="I132" s="4"/>
      <c r="J132" s="4"/>
      <c r="K132" s="80"/>
      <c r="L132" s="250" t="s">
        <v>275</v>
      </c>
      <c r="M132" s="153" t="s">
        <v>276</v>
      </c>
      <c r="N132" s="39" t="s">
        <v>277</v>
      </c>
      <c r="O132" s="64" t="s">
        <v>276</v>
      </c>
      <c r="P132" s="156"/>
    </row>
    <row r="133" spans="1:16" x14ac:dyDescent="0.2">
      <c r="A133" s="121" t="s">
        <v>110</v>
      </c>
      <c r="B133" s="175" t="s">
        <v>46</v>
      </c>
      <c r="C133" s="171">
        <v>1</v>
      </c>
      <c r="D133" s="178"/>
      <c r="E133" s="46"/>
      <c r="F133" s="46"/>
      <c r="G133" s="17">
        <v>1</v>
      </c>
      <c r="H133" s="17">
        <f t="shared" si="10"/>
        <v>1</v>
      </c>
      <c r="I133" s="4"/>
      <c r="J133" s="4"/>
      <c r="K133" s="80"/>
      <c r="L133" s="319" t="s">
        <v>275</v>
      </c>
      <c r="M133" s="153" t="s">
        <v>276</v>
      </c>
      <c r="N133" s="39" t="s">
        <v>277</v>
      </c>
      <c r="O133" s="64" t="s">
        <v>276</v>
      </c>
      <c r="P133" s="156"/>
    </row>
    <row r="134" spans="1:16" x14ac:dyDescent="0.2">
      <c r="A134" s="121" t="s">
        <v>111</v>
      </c>
      <c r="B134" s="175" t="s">
        <v>46</v>
      </c>
      <c r="C134" s="171">
        <v>1</v>
      </c>
      <c r="D134" s="178"/>
      <c r="E134" s="11"/>
      <c r="F134" s="11"/>
      <c r="G134" s="17">
        <v>1</v>
      </c>
      <c r="H134" s="17">
        <f t="shared" si="10"/>
        <v>1</v>
      </c>
      <c r="I134" s="4"/>
      <c r="J134" s="4"/>
      <c r="K134" s="80"/>
      <c r="L134" s="319" t="s">
        <v>275</v>
      </c>
      <c r="M134" s="153" t="s">
        <v>276</v>
      </c>
      <c r="N134" s="39" t="s">
        <v>277</v>
      </c>
      <c r="O134" s="64" t="s">
        <v>276</v>
      </c>
      <c r="P134" s="156"/>
    </row>
    <row r="135" spans="1:16" x14ac:dyDescent="0.2">
      <c r="A135" s="121" t="s">
        <v>112</v>
      </c>
      <c r="B135" s="175" t="s">
        <v>46</v>
      </c>
      <c r="C135" s="171">
        <v>1</v>
      </c>
      <c r="D135" s="178"/>
      <c r="E135" s="11"/>
      <c r="F135" s="11"/>
      <c r="G135" s="17">
        <v>1</v>
      </c>
      <c r="H135" s="17">
        <f t="shared" si="10"/>
        <v>1</v>
      </c>
      <c r="I135" s="4"/>
      <c r="J135" s="4"/>
      <c r="K135" s="80"/>
      <c r="L135" s="319" t="s">
        <v>275</v>
      </c>
      <c r="M135" s="153" t="s">
        <v>276</v>
      </c>
      <c r="N135" s="39" t="s">
        <v>277</v>
      </c>
      <c r="O135" s="64" t="s">
        <v>276</v>
      </c>
      <c r="P135" s="156"/>
    </row>
    <row r="136" spans="1:16" x14ac:dyDescent="0.2">
      <c r="A136" s="121" t="s">
        <v>113</v>
      </c>
      <c r="B136" s="175" t="s">
        <v>46</v>
      </c>
      <c r="C136" s="171">
        <v>1</v>
      </c>
      <c r="D136" s="178"/>
      <c r="E136" s="11"/>
      <c r="F136" s="11"/>
      <c r="G136" s="17">
        <v>1</v>
      </c>
      <c r="H136" s="17">
        <f t="shared" si="10"/>
        <v>1</v>
      </c>
      <c r="I136" s="4"/>
      <c r="J136" s="4"/>
      <c r="K136" s="80"/>
      <c r="L136" s="319" t="s">
        <v>275</v>
      </c>
      <c r="M136" s="153" t="s">
        <v>276</v>
      </c>
      <c r="N136" s="39" t="s">
        <v>277</v>
      </c>
      <c r="O136" s="64" t="s">
        <v>276</v>
      </c>
      <c r="P136" s="156"/>
    </row>
    <row r="137" spans="1:16" x14ac:dyDescent="0.2">
      <c r="A137" s="121" t="s">
        <v>114</v>
      </c>
      <c r="B137" s="175" t="s">
        <v>46</v>
      </c>
      <c r="C137" s="171">
        <v>1</v>
      </c>
      <c r="D137" s="178"/>
      <c r="E137" s="11"/>
      <c r="F137" s="11"/>
      <c r="G137" s="17">
        <v>1</v>
      </c>
      <c r="H137" s="17">
        <f t="shared" si="10"/>
        <v>1</v>
      </c>
      <c r="I137" s="4"/>
      <c r="J137" s="4"/>
      <c r="K137" s="80"/>
      <c r="L137" s="319" t="s">
        <v>275</v>
      </c>
      <c r="M137" s="153" t="s">
        <v>276</v>
      </c>
      <c r="N137" s="39" t="s">
        <v>277</v>
      </c>
      <c r="O137" s="64" t="s">
        <v>276</v>
      </c>
      <c r="P137" s="156"/>
    </row>
    <row r="138" spans="1:16" x14ac:dyDescent="0.2">
      <c r="A138" s="121" t="s">
        <v>216</v>
      </c>
      <c r="B138" s="175" t="s">
        <v>46</v>
      </c>
      <c r="C138" s="171">
        <v>1</v>
      </c>
      <c r="D138" s="178"/>
      <c r="E138" s="11"/>
      <c r="F138" s="11"/>
      <c r="G138" s="17">
        <v>1</v>
      </c>
      <c r="H138" s="17">
        <f t="shared" si="10"/>
        <v>1</v>
      </c>
      <c r="I138" s="4"/>
      <c r="J138" s="4"/>
      <c r="K138" s="80"/>
      <c r="L138" s="319" t="s">
        <v>275</v>
      </c>
      <c r="M138" s="153" t="s">
        <v>276</v>
      </c>
      <c r="N138" s="39" t="s">
        <v>277</v>
      </c>
      <c r="O138" s="64" t="s">
        <v>276</v>
      </c>
      <c r="P138" s="156"/>
    </row>
    <row r="139" spans="1:16" x14ac:dyDescent="0.2">
      <c r="A139" s="121" t="s">
        <v>116</v>
      </c>
      <c r="B139" s="175" t="s">
        <v>46</v>
      </c>
      <c r="C139" s="171">
        <v>1</v>
      </c>
      <c r="D139" s="178"/>
      <c r="E139" s="11"/>
      <c r="F139" s="11"/>
      <c r="G139" s="17">
        <v>1</v>
      </c>
      <c r="H139" s="17">
        <f t="shared" si="10"/>
        <v>1</v>
      </c>
      <c r="I139" s="4"/>
      <c r="J139" s="4"/>
      <c r="K139" s="80"/>
      <c r="L139" s="319" t="s">
        <v>275</v>
      </c>
      <c r="M139" s="153" t="s">
        <v>276</v>
      </c>
      <c r="N139" s="39" t="s">
        <v>277</v>
      </c>
      <c r="O139" s="64" t="s">
        <v>276</v>
      </c>
      <c r="P139" s="156"/>
    </row>
    <row r="140" spans="1:16" x14ac:dyDescent="0.2">
      <c r="A140" s="121" t="s">
        <v>117</v>
      </c>
      <c r="B140" s="175" t="s">
        <v>46</v>
      </c>
      <c r="C140" s="171">
        <v>0.5</v>
      </c>
      <c r="D140" s="178"/>
      <c r="E140" s="11"/>
      <c r="F140" s="11"/>
      <c r="G140" s="17">
        <v>1</v>
      </c>
      <c r="H140" s="17">
        <f t="shared" si="10"/>
        <v>1</v>
      </c>
      <c r="I140" s="4"/>
      <c r="J140" s="4"/>
      <c r="K140" s="80"/>
      <c r="L140" s="319" t="s">
        <v>227</v>
      </c>
      <c r="M140" s="153" t="s">
        <v>276</v>
      </c>
      <c r="N140" s="39" t="s">
        <v>277</v>
      </c>
      <c r="O140" s="64" t="s">
        <v>276</v>
      </c>
      <c r="P140" s="156"/>
    </row>
    <row r="141" spans="1:16" x14ac:dyDescent="0.2">
      <c r="A141" s="121" t="s">
        <v>118</v>
      </c>
      <c r="B141" s="175" t="s">
        <v>46</v>
      </c>
      <c r="C141" s="171">
        <v>1</v>
      </c>
      <c r="D141" s="178"/>
      <c r="E141" s="11"/>
      <c r="F141" s="11"/>
      <c r="G141" s="17">
        <v>1</v>
      </c>
      <c r="H141" s="17">
        <f t="shared" si="10"/>
        <v>1</v>
      </c>
      <c r="I141" s="4"/>
      <c r="J141" s="4"/>
      <c r="K141" s="80"/>
      <c r="L141" s="319" t="s">
        <v>275</v>
      </c>
      <c r="M141" s="153" t="s">
        <v>276</v>
      </c>
      <c r="N141" s="39" t="s">
        <v>277</v>
      </c>
      <c r="O141" s="64" t="s">
        <v>276</v>
      </c>
      <c r="P141" s="156"/>
    </row>
    <row r="142" spans="1:16" x14ac:dyDescent="0.2">
      <c r="A142" s="121" t="s">
        <v>119</v>
      </c>
      <c r="B142" s="175" t="s">
        <v>46</v>
      </c>
      <c r="C142" s="171">
        <v>1</v>
      </c>
      <c r="D142" s="178"/>
      <c r="E142" s="11"/>
      <c r="F142" s="11"/>
      <c r="G142" s="17">
        <v>1</v>
      </c>
      <c r="H142" s="17">
        <f t="shared" si="10"/>
        <v>1</v>
      </c>
      <c r="I142" s="4"/>
      <c r="J142" s="4"/>
      <c r="K142" s="80"/>
      <c r="L142" s="319" t="s">
        <v>275</v>
      </c>
      <c r="M142" s="153" t="s">
        <v>276</v>
      </c>
      <c r="N142" s="39" t="s">
        <v>277</v>
      </c>
      <c r="O142" s="64" t="s">
        <v>276</v>
      </c>
      <c r="P142" s="156"/>
    </row>
    <row r="143" spans="1:16" x14ac:dyDescent="0.2">
      <c r="A143" s="121" t="s">
        <v>120</v>
      </c>
      <c r="B143" s="175" t="s">
        <v>46</v>
      </c>
      <c r="C143" s="171">
        <v>1</v>
      </c>
      <c r="D143" s="178"/>
      <c r="E143" s="11"/>
      <c r="F143" s="11"/>
      <c r="G143" s="17">
        <v>1</v>
      </c>
      <c r="H143" s="17">
        <f t="shared" si="10"/>
        <v>1</v>
      </c>
      <c r="I143" s="4"/>
      <c r="J143" s="4"/>
      <c r="K143" s="80"/>
      <c r="L143" s="319" t="s">
        <v>275</v>
      </c>
      <c r="M143" s="153" t="s">
        <v>276</v>
      </c>
      <c r="N143" s="39" t="s">
        <v>277</v>
      </c>
      <c r="O143" s="64" t="s">
        <v>276</v>
      </c>
      <c r="P143" s="156"/>
    </row>
    <row r="144" spans="1:16" x14ac:dyDescent="0.2">
      <c r="A144" s="121" t="s">
        <v>220</v>
      </c>
      <c r="B144" s="175" t="s">
        <v>46</v>
      </c>
      <c r="C144" s="171">
        <v>0.5</v>
      </c>
      <c r="D144" s="178"/>
      <c r="E144" s="11"/>
      <c r="F144" s="11"/>
      <c r="G144" s="17">
        <v>1</v>
      </c>
      <c r="H144" s="17">
        <f t="shared" si="10"/>
        <v>1</v>
      </c>
      <c r="I144" s="4"/>
      <c r="J144" s="4"/>
      <c r="K144" s="80"/>
      <c r="L144" s="319" t="s">
        <v>227</v>
      </c>
      <c r="M144" s="153" t="s">
        <v>276</v>
      </c>
      <c r="N144" s="39" t="s">
        <v>277</v>
      </c>
      <c r="O144" s="64" t="s">
        <v>276</v>
      </c>
      <c r="P144" s="156"/>
    </row>
    <row r="145" spans="1:16" x14ac:dyDescent="0.2">
      <c r="A145" s="121" t="s">
        <v>221</v>
      </c>
      <c r="B145" s="175" t="s">
        <v>46</v>
      </c>
      <c r="C145" s="171">
        <v>0.5</v>
      </c>
      <c r="D145" s="178"/>
      <c r="E145" s="11"/>
      <c r="F145" s="11"/>
      <c r="G145" s="17">
        <v>1</v>
      </c>
      <c r="H145" s="17">
        <f t="shared" si="10"/>
        <v>1</v>
      </c>
      <c r="I145" s="4"/>
      <c r="J145" s="4"/>
      <c r="K145" s="80"/>
      <c r="L145" s="319" t="s">
        <v>227</v>
      </c>
      <c r="M145" s="153" t="s">
        <v>276</v>
      </c>
      <c r="N145" s="39" t="s">
        <v>277</v>
      </c>
      <c r="O145" s="64" t="s">
        <v>276</v>
      </c>
      <c r="P145" s="156"/>
    </row>
    <row r="146" spans="1:16" x14ac:dyDescent="0.2">
      <c r="A146" s="119"/>
      <c r="B146" s="168"/>
      <c r="C146" s="166"/>
      <c r="D146" s="154"/>
      <c r="E146" s="5"/>
      <c r="F146" s="5"/>
      <c r="G146" s="58"/>
      <c r="H146" s="5"/>
      <c r="I146" s="7"/>
      <c r="J146" s="7"/>
      <c r="K146" s="123"/>
      <c r="L146" s="279"/>
      <c r="M146" s="204"/>
      <c r="N146" s="114"/>
      <c r="O146" s="202"/>
      <c r="P146" s="156"/>
    </row>
    <row r="147" spans="1:16" x14ac:dyDescent="0.2">
      <c r="A147" s="119" t="s">
        <v>143</v>
      </c>
      <c r="B147" s="168"/>
      <c r="C147" s="166"/>
      <c r="D147" s="154"/>
      <c r="E147" s="5"/>
      <c r="F147" s="5"/>
      <c r="G147" s="58"/>
      <c r="H147" s="5"/>
      <c r="I147" s="7"/>
      <c r="J147" s="7"/>
      <c r="K147" s="123"/>
      <c r="L147" s="279"/>
      <c r="M147" s="204"/>
      <c r="N147" s="114"/>
      <c r="O147" s="202"/>
      <c r="P147" s="156"/>
    </row>
    <row r="148" spans="1:16" x14ac:dyDescent="0.2">
      <c r="A148" s="121" t="s">
        <v>65</v>
      </c>
      <c r="B148" s="175" t="s">
        <v>46</v>
      </c>
      <c r="C148" s="171">
        <v>0.5</v>
      </c>
      <c r="D148" s="178"/>
      <c r="E148" s="11"/>
      <c r="F148" s="11"/>
      <c r="G148" s="53">
        <v>1</v>
      </c>
      <c r="H148" s="17">
        <f t="shared" ref="H148:H166" si="11">COUNTA(I148:L148)</f>
        <v>1</v>
      </c>
      <c r="I148" s="4"/>
      <c r="J148" s="4"/>
      <c r="K148" s="80"/>
      <c r="L148" s="319" t="s">
        <v>227</v>
      </c>
      <c r="M148" s="153" t="s">
        <v>276</v>
      </c>
      <c r="N148" s="39" t="s">
        <v>277</v>
      </c>
      <c r="O148" s="64" t="s">
        <v>276</v>
      </c>
      <c r="P148" s="156"/>
    </row>
    <row r="149" spans="1:16" x14ac:dyDescent="0.2">
      <c r="A149" s="121" t="s">
        <v>66</v>
      </c>
      <c r="B149" s="175" t="s">
        <v>46</v>
      </c>
      <c r="C149" s="171">
        <v>0.5</v>
      </c>
      <c r="D149" s="178"/>
      <c r="E149" s="11"/>
      <c r="F149" s="11"/>
      <c r="G149" s="17">
        <v>1</v>
      </c>
      <c r="H149" s="17">
        <f t="shared" si="11"/>
        <v>1</v>
      </c>
      <c r="I149" s="4"/>
      <c r="J149" s="4"/>
      <c r="K149" s="80"/>
      <c r="L149" s="319" t="s">
        <v>227</v>
      </c>
      <c r="M149" s="153" t="s">
        <v>276</v>
      </c>
      <c r="N149" s="39" t="s">
        <v>277</v>
      </c>
      <c r="O149" s="64" t="s">
        <v>276</v>
      </c>
      <c r="P149" s="156"/>
    </row>
    <row r="150" spans="1:16" x14ac:dyDescent="0.2">
      <c r="A150" s="121" t="s">
        <v>67</v>
      </c>
      <c r="B150" s="175" t="s">
        <v>46</v>
      </c>
      <c r="C150" s="171">
        <v>2</v>
      </c>
      <c r="D150" s="178"/>
      <c r="E150" s="11"/>
      <c r="F150" s="11"/>
      <c r="G150" s="53">
        <v>1</v>
      </c>
      <c r="H150" s="17">
        <f t="shared" si="11"/>
        <v>1</v>
      </c>
      <c r="I150" s="4"/>
      <c r="J150" s="4"/>
      <c r="K150" s="80"/>
      <c r="L150" s="319" t="s">
        <v>228</v>
      </c>
      <c r="M150" s="153" t="s">
        <v>276</v>
      </c>
      <c r="N150" s="39" t="s">
        <v>277</v>
      </c>
      <c r="O150" s="64" t="s">
        <v>276</v>
      </c>
      <c r="P150" s="156"/>
    </row>
    <row r="151" spans="1:16" x14ac:dyDescent="0.2">
      <c r="A151" s="121" t="s">
        <v>192</v>
      </c>
      <c r="B151" s="175" t="s">
        <v>46</v>
      </c>
      <c r="C151" s="171">
        <v>0.5</v>
      </c>
      <c r="D151" s="178"/>
      <c r="E151" s="11"/>
      <c r="F151" s="11"/>
      <c r="G151" s="17">
        <v>1</v>
      </c>
      <c r="H151" s="17">
        <f t="shared" si="11"/>
        <v>1</v>
      </c>
      <c r="I151" s="4"/>
      <c r="J151" s="4"/>
      <c r="K151" s="80"/>
      <c r="L151" s="319" t="s">
        <v>227</v>
      </c>
      <c r="M151" s="153" t="s">
        <v>276</v>
      </c>
      <c r="N151" s="39" t="s">
        <v>277</v>
      </c>
      <c r="O151" s="64" t="s">
        <v>276</v>
      </c>
      <c r="P151" s="156"/>
    </row>
    <row r="152" spans="1:16" x14ac:dyDescent="0.2">
      <c r="A152" s="121" t="s">
        <v>193</v>
      </c>
      <c r="B152" s="175" t="s">
        <v>46</v>
      </c>
      <c r="C152" s="171">
        <v>0.5</v>
      </c>
      <c r="D152" s="178"/>
      <c r="E152" s="11"/>
      <c r="F152" s="11"/>
      <c r="G152" s="17">
        <v>1</v>
      </c>
      <c r="H152" s="17">
        <f t="shared" si="11"/>
        <v>1</v>
      </c>
      <c r="I152" s="4"/>
      <c r="J152" s="4"/>
      <c r="K152" s="80"/>
      <c r="L152" s="319" t="s">
        <v>227</v>
      </c>
      <c r="M152" s="153" t="s">
        <v>276</v>
      </c>
      <c r="N152" s="39" t="s">
        <v>277</v>
      </c>
      <c r="O152" s="64" t="s">
        <v>276</v>
      </c>
      <c r="P152" s="156"/>
    </row>
    <row r="153" spans="1:16" x14ac:dyDescent="0.2">
      <c r="A153" s="121" t="s">
        <v>217</v>
      </c>
      <c r="B153" s="175" t="s">
        <v>46</v>
      </c>
      <c r="C153" s="171">
        <v>0.5</v>
      </c>
      <c r="D153" s="178"/>
      <c r="E153" s="11"/>
      <c r="F153" s="11"/>
      <c r="G153" s="17">
        <v>1</v>
      </c>
      <c r="H153" s="17">
        <f t="shared" si="11"/>
        <v>1</v>
      </c>
      <c r="I153" s="4"/>
      <c r="J153" s="4"/>
      <c r="K153" s="80"/>
      <c r="L153" s="319" t="s">
        <v>227</v>
      </c>
      <c r="M153" s="153" t="s">
        <v>276</v>
      </c>
      <c r="N153" s="39" t="s">
        <v>277</v>
      </c>
      <c r="O153" s="64" t="s">
        <v>276</v>
      </c>
      <c r="P153" s="156"/>
    </row>
    <row r="154" spans="1:16" x14ac:dyDescent="0.2">
      <c r="A154" s="121" t="s">
        <v>194</v>
      </c>
      <c r="B154" s="175" t="s">
        <v>46</v>
      </c>
      <c r="C154" s="171">
        <v>2</v>
      </c>
      <c r="D154" s="178"/>
      <c r="E154" s="11"/>
      <c r="F154" s="11"/>
      <c r="G154" s="17">
        <v>1</v>
      </c>
      <c r="H154" s="17">
        <f t="shared" si="11"/>
        <v>1</v>
      </c>
      <c r="I154" s="4"/>
      <c r="J154" s="4"/>
      <c r="K154" s="80"/>
      <c r="L154" s="319" t="s">
        <v>228</v>
      </c>
      <c r="M154" s="153" t="s">
        <v>276</v>
      </c>
      <c r="N154" s="39" t="s">
        <v>277</v>
      </c>
      <c r="O154" s="64" t="s">
        <v>276</v>
      </c>
      <c r="P154" s="156"/>
    </row>
    <row r="155" spans="1:16" x14ac:dyDescent="0.2">
      <c r="A155" s="121" t="s">
        <v>195</v>
      </c>
      <c r="B155" s="175" t="s">
        <v>46</v>
      </c>
      <c r="C155" s="171">
        <v>0.5</v>
      </c>
      <c r="D155" s="178"/>
      <c r="E155" s="11"/>
      <c r="F155" s="11"/>
      <c r="G155" s="17">
        <v>1</v>
      </c>
      <c r="H155" s="17">
        <f t="shared" si="11"/>
        <v>1</v>
      </c>
      <c r="I155" s="4"/>
      <c r="J155" s="4"/>
      <c r="K155" s="80"/>
      <c r="L155" s="319" t="s">
        <v>227</v>
      </c>
      <c r="M155" s="153" t="s">
        <v>276</v>
      </c>
      <c r="N155" s="39" t="s">
        <v>277</v>
      </c>
      <c r="O155" s="64" t="s">
        <v>276</v>
      </c>
      <c r="P155" s="156"/>
    </row>
    <row r="156" spans="1:16" x14ac:dyDescent="0.2">
      <c r="A156" s="121" t="s">
        <v>68</v>
      </c>
      <c r="B156" s="175" t="s">
        <v>46</v>
      </c>
      <c r="C156" s="171">
        <v>0.5</v>
      </c>
      <c r="D156" s="178"/>
      <c r="E156" s="11"/>
      <c r="F156" s="11"/>
      <c r="G156" s="17">
        <v>1</v>
      </c>
      <c r="H156" s="17">
        <f t="shared" si="11"/>
        <v>1</v>
      </c>
      <c r="I156" s="4"/>
      <c r="J156" s="4"/>
      <c r="K156" s="80"/>
      <c r="L156" s="319" t="s">
        <v>227</v>
      </c>
      <c r="M156" s="153" t="s">
        <v>276</v>
      </c>
      <c r="N156" s="39" t="s">
        <v>277</v>
      </c>
      <c r="O156" s="64" t="s">
        <v>276</v>
      </c>
      <c r="P156" s="156"/>
    </row>
    <row r="157" spans="1:16" x14ac:dyDescent="0.2">
      <c r="A157" s="121" t="s">
        <v>69</v>
      </c>
      <c r="B157" s="175" t="s">
        <v>46</v>
      </c>
      <c r="C157" s="171">
        <v>0.5</v>
      </c>
      <c r="D157" s="178"/>
      <c r="E157" s="41">
        <v>0.01</v>
      </c>
      <c r="F157" s="41"/>
      <c r="G157" s="53">
        <v>1</v>
      </c>
      <c r="H157" s="17">
        <f t="shared" si="11"/>
        <v>1</v>
      </c>
      <c r="I157" s="4"/>
      <c r="J157" s="4"/>
      <c r="K157" s="80"/>
      <c r="L157" s="319" t="s">
        <v>227</v>
      </c>
      <c r="M157" s="153" t="s">
        <v>276</v>
      </c>
      <c r="N157" s="39" t="s">
        <v>277</v>
      </c>
      <c r="O157" s="64" t="s">
        <v>276</v>
      </c>
      <c r="P157" s="156"/>
    </row>
    <row r="158" spans="1:16" x14ac:dyDescent="0.2">
      <c r="A158" s="121" t="s">
        <v>70</v>
      </c>
      <c r="B158" s="175" t="s">
        <v>46</v>
      </c>
      <c r="C158" s="171">
        <v>2</v>
      </c>
      <c r="D158" s="178"/>
      <c r="E158" s="41">
        <v>4.0000000000000001E-3</v>
      </c>
      <c r="F158" s="41"/>
      <c r="G158" s="17">
        <v>1</v>
      </c>
      <c r="H158" s="17">
        <f t="shared" si="11"/>
        <v>1</v>
      </c>
      <c r="I158" s="4"/>
      <c r="J158" s="4"/>
      <c r="K158" s="80"/>
      <c r="L158" s="319" t="s">
        <v>228</v>
      </c>
      <c r="M158" s="153" t="s">
        <v>276</v>
      </c>
      <c r="N158" s="39" t="s">
        <v>277</v>
      </c>
      <c r="O158" s="64" t="s">
        <v>276</v>
      </c>
      <c r="P158" s="156"/>
    </row>
    <row r="159" spans="1:16" x14ac:dyDescent="0.2">
      <c r="A159" s="121" t="s">
        <v>71</v>
      </c>
      <c r="B159" s="175" t="s">
        <v>46</v>
      </c>
      <c r="C159" s="171">
        <v>0.5</v>
      </c>
      <c r="D159" s="178"/>
      <c r="E159" s="42"/>
      <c r="F159" s="42"/>
      <c r="G159" s="53">
        <v>1</v>
      </c>
      <c r="H159" s="17">
        <f t="shared" si="11"/>
        <v>1</v>
      </c>
      <c r="I159" s="4"/>
      <c r="J159" s="4"/>
      <c r="K159" s="80"/>
      <c r="L159" s="319" t="s">
        <v>227</v>
      </c>
      <c r="M159" s="153" t="s">
        <v>276</v>
      </c>
      <c r="N159" s="39" t="s">
        <v>277</v>
      </c>
      <c r="O159" s="64" t="s">
        <v>276</v>
      </c>
      <c r="P159" s="156"/>
    </row>
    <row r="160" spans="1:16" x14ac:dyDescent="0.2">
      <c r="A160" s="121" t="s">
        <v>213</v>
      </c>
      <c r="B160" s="175" t="s">
        <v>46</v>
      </c>
      <c r="C160" s="171">
        <v>0.5</v>
      </c>
      <c r="D160" s="178"/>
      <c r="E160" s="42"/>
      <c r="F160" s="42"/>
      <c r="G160" s="53">
        <v>1</v>
      </c>
      <c r="H160" s="17">
        <f t="shared" ref="H160" si="12">COUNTA(I160:L160)</f>
        <v>1</v>
      </c>
      <c r="I160" s="4"/>
      <c r="J160" s="4"/>
      <c r="K160" s="80"/>
      <c r="L160" s="319" t="s">
        <v>227</v>
      </c>
      <c r="M160" s="153" t="s">
        <v>276</v>
      </c>
      <c r="N160" s="39" t="s">
        <v>277</v>
      </c>
      <c r="O160" s="64" t="s">
        <v>276</v>
      </c>
      <c r="P160" s="156"/>
    </row>
    <row r="161" spans="1:105" x14ac:dyDescent="0.2">
      <c r="A161" s="121" t="s">
        <v>72</v>
      </c>
      <c r="B161" s="175" t="s">
        <v>46</v>
      </c>
      <c r="C161" s="171">
        <v>0.5</v>
      </c>
      <c r="D161" s="178"/>
      <c r="E161" s="42"/>
      <c r="F161" s="42"/>
      <c r="G161" s="17">
        <v>1</v>
      </c>
      <c r="H161" s="17">
        <f t="shared" si="11"/>
        <v>1</v>
      </c>
      <c r="I161" s="4"/>
      <c r="J161" s="4"/>
      <c r="K161" s="80"/>
      <c r="L161" s="319" t="s">
        <v>227</v>
      </c>
      <c r="M161" s="153" t="s">
        <v>276</v>
      </c>
      <c r="N161" s="39" t="s">
        <v>277</v>
      </c>
      <c r="O161" s="64" t="s">
        <v>276</v>
      </c>
      <c r="P161" s="156"/>
    </row>
    <row r="162" spans="1:105" x14ac:dyDescent="0.2">
      <c r="A162" s="121" t="s">
        <v>73</v>
      </c>
      <c r="B162" s="175" t="s">
        <v>46</v>
      </c>
      <c r="C162" s="171">
        <v>0.5</v>
      </c>
      <c r="D162" s="178"/>
      <c r="E162" s="42"/>
      <c r="F162" s="42"/>
      <c r="G162" s="53">
        <v>1</v>
      </c>
      <c r="H162" s="17">
        <f t="shared" si="11"/>
        <v>1</v>
      </c>
      <c r="I162" s="4"/>
      <c r="J162" s="4"/>
      <c r="K162" s="80"/>
      <c r="L162" s="319" t="s">
        <v>227</v>
      </c>
      <c r="M162" s="153" t="s">
        <v>276</v>
      </c>
      <c r="N162" s="39" t="s">
        <v>277</v>
      </c>
      <c r="O162" s="64" t="s">
        <v>276</v>
      </c>
      <c r="P162" s="156"/>
    </row>
    <row r="163" spans="1:105" x14ac:dyDescent="0.2">
      <c r="A163" s="121" t="s">
        <v>74</v>
      </c>
      <c r="B163" s="175" t="s">
        <v>46</v>
      </c>
      <c r="C163" s="171">
        <v>0.5</v>
      </c>
      <c r="D163" s="178"/>
      <c r="E163" s="42"/>
      <c r="F163" s="42"/>
      <c r="G163" s="17">
        <v>1</v>
      </c>
      <c r="H163" s="17">
        <f t="shared" si="11"/>
        <v>1</v>
      </c>
      <c r="I163" s="4"/>
      <c r="J163" s="4"/>
      <c r="K163" s="80"/>
      <c r="L163" s="319" t="s">
        <v>227</v>
      </c>
      <c r="M163" s="153" t="s">
        <v>276</v>
      </c>
      <c r="N163" s="39" t="s">
        <v>277</v>
      </c>
      <c r="O163" s="64" t="s">
        <v>276</v>
      </c>
      <c r="P163" s="156"/>
    </row>
    <row r="164" spans="1:105" x14ac:dyDescent="0.2">
      <c r="A164" s="121" t="s">
        <v>75</v>
      </c>
      <c r="B164" s="175" t="s">
        <v>46</v>
      </c>
      <c r="C164" s="171">
        <v>0.5</v>
      </c>
      <c r="D164" s="178"/>
      <c r="E164" s="42"/>
      <c r="F164" s="42"/>
      <c r="G164" s="53">
        <v>1</v>
      </c>
      <c r="H164" s="17">
        <f t="shared" si="11"/>
        <v>1</v>
      </c>
      <c r="I164" s="4"/>
      <c r="J164" s="4"/>
      <c r="K164" s="80"/>
      <c r="L164" s="319" t="s">
        <v>227</v>
      </c>
      <c r="M164" s="153" t="s">
        <v>276</v>
      </c>
      <c r="N164" s="39" t="s">
        <v>277</v>
      </c>
      <c r="O164" s="64" t="s">
        <v>276</v>
      </c>
      <c r="P164" s="156"/>
    </row>
    <row r="165" spans="1:105" x14ac:dyDescent="0.2">
      <c r="A165" s="121" t="s">
        <v>76</v>
      </c>
      <c r="B165" s="175" t="s">
        <v>46</v>
      </c>
      <c r="C165" s="171">
        <v>0.5</v>
      </c>
      <c r="D165" s="178"/>
      <c r="E165" s="42"/>
      <c r="F165" s="42"/>
      <c r="G165" s="17">
        <v>1</v>
      </c>
      <c r="H165" s="17">
        <f t="shared" si="11"/>
        <v>1</v>
      </c>
      <c r="I165" s="4"/>
      <c r="J165" s="4"/>
      <c r="K165" s="80"/>
      <c r="L165" s="319" t="s">
        <v>227</v>
      </c>
      <c r="M165" s="153" t="s">
        <v>276</v>
      </c>
      <c r="N165" s="39" t="s">
        <v>277</v>
      </c>
      <c r="O165" s="64" t="s">
        <v>276</v>
      </c>
      <c r="P165" s="156"/>
    </row>
    <row r="166" spans="1:105" x14ac:dyDescent="0.2">
      <c r="A166" s="121" t="s">
        <v>77</v>
      </c>
      <c r="B166" s="175" t="s">
        <v>46</v>
      </c>
      <c r="C166" s="171">
        <v>0.5</v>
      </c>
      <c r="D166" s="178"/>
      <c r="E166" s="41">
        <v>0.02</v>
      </c>
      <c r="F166" s="41"/>
      <c r="G166" s="53">
        <v>1</v>
      </c>
      <c r="H166" s="17">
        <f t="shared" si="11"/>
        <v>1</v>
      </c>
      <c r="I166" s="4"/>
      <c r="J166" s="4"/>
      <c r="K166" s="80"/>
      <c r="L166" s="319" t="s">
        <v>227</v>
      </c>
      <c r="M166" s="153" t="s">
        <v>276</v>
      </c>
      <c r="N166" s="39" t="s">
        <v>277</v>
      </c>
      <c r="O166" s="64" t="s">
        <v>276</v>
      </c>
      <c r="P166" s="156"/>
    </row>
    <row r="167" spans="1:105" x14ac:dyDescent="0.2">
      <c r="A167" s="119"/>
      <c r="B167" s="168"/>
      <c r="C167" s="166"/>
      <c r="D167" s="154"/>
      <c r="E167" s="5"/>
      <c r="F167" s="5"/>
      <c r="G167" s="58"/>
      <c r="H167" s="5"/>
      <c r="I167" s="7"/>
      <c r="J167" s="7"/>
      <c r="K167" s="123"/>
      <c r="L167" s="161"/>
      <c r="M167" s="215"/>
      <c r="N167" s="14"/>
      <c r="O167" s="217"/>
      <c r="P167" s="156"/>
    </row>
    <row r="168" spans="1:105" x14ac:dyDescent="0.2">
      <c r="A168" s="121" t="s">
        <v>31</v>
      </c>
      <c r="B168" s="175" t="s">
        <v>17</v>
      </c>
      <c r="C168" s="171">
        <v>0.01</v>
      </c>
      <c r="D168" s="178"/>
      <c r="E168" s="29">
        <v>1E-3</v>
      </c>
      <c r="F168" s="29"/>
      <c r="G168" s="53">
        <v>1</v>
      </c>
      <c r="H168" s="17">
        <f t="shared" ref="H168" si="13">COUNTA(I168:L168)</f>
        <v>1</v>
      </c>
      <c r="I168" s="4"/>
      <c r="J168" s="4"/>
      <c r="K168" s="80"/>
      <c r="L168" s="263" t="s">
        <v>266</v>
      </c>
      <c r="M168" s="153" t="s">
        <v>276</v>
      </c>
      <c r="N168" s="39" t="s">
        <v>277</v>
      </c>
      <c r="O168" s="64" t="s">
        <v>276</v>
      </c>
      <c r="P168" s="156"/>
    </row>
    <row r="169" spans="1:105" s="38" customFormat="1" x14ac:dyDescent="0.2">
      <c r="A169" s="119"/>
      <c r="B169" s="168"/>
      <c r="C169" s="166"/>
      <c r="D169" s="154"/>
      <c r="E169" s="5"/>
      <c r="F169" s="5"/>
      <c r="G169" s="5"/>
      <c r="H169" s="5"/>
      <c r="I169" s="5"/>
      <c r="J169" s="5"/>
      <c r="K169" s="15"/>
      <c r="L169" s="262"/>
      <c r="M169" s="152"/>
      <c r="N169" s="7"/>
      <c r="O169" s="62"/>
      <c r="P169" s="156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</row>
    <row r="170" spans="1:105" s="38" customFormat="1" x14ac:dyDescent="0.2">
      <c r="A170" s="174" t="s">
        <v>196</v>
      </c>
      <c r="B170" s="168"/>
      <c r="C170" s="166"/>
      <c r="D170" s="195"/>
      <c r="E170" s="68"/>
      <c r="F170" s="68"/>
      <c r="G170" s="68"/>
      <c r="H170" s="68"/>
      <c r="I170" s="68"/>
      <c r="J170" s="68"/>
      <c r="K170" s="15"/>
      <c r="L170" s="262"/>
      <c r="M170" s="152"/>
      <c r="N170" s="7"/>
      <c r="O170" s="62"/>
      <c r="P170" s="156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</row>
    <row r="171" spans="1:105" s="38" customFormat="1" x14ac:dyDescent="0.2">
      <c r="A171" s="171" t="s">
        <v>197</v>
      </c>
      <c r="B171" s="175" t="s">
        <v>46</v>
      </c>
      <c r="C171" s="171">
        <v>5</v>
      </c>
      <c r="D171" s="153"/>
      <c r="G171" s="17">
        <v>1</v>
      </c>
      <c r="H171" s="38">
        <v>0</v>
      </c>
      <c r="K171" s="49"/>
      <c r="L171" s="319" t="s">
        <v>230</v>
      </c>
      <c r="M171" s="153" t="s">
        <v>276</v>
      </c>
      <c r="N171" s="39" t="s">
        <v>277</v>
      </c>
      <c r="O171" s="64" t="s">
        <v>276</v>
      </c>
      <c r="P171" s="156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</row>
    <row r="172" spans="1:105" s="38" customFormat="1" x14ac:dyDescent="0.2">
      <c r="A172" s="171" t="s">
        <v>198</v>
      </c>
      <c r="B172" s="175" t="s">
        <v>46</v>
      </c>
      <c r="C172" s="171">
        <v>5</v>
      </c>
      <c r="D172" s="153"/>
      <c r="G172" s="17">
        <v>1</v>
      </c>
      <c r="H172" s="38">
        <v>0</v>
      </c>
      <c r="K172" s="49"/>
      <c r="L172" s="319" t="s">
        <v>230</v>
      </c>
      <c r="M172" s="153" t="s">
        <v>276</v>
      </c>
      <c r="N172" s="39" t="s">
        <v>277</v>
      </c>
      <c r="O172" s="64" t="s">
        <v>276</v>
      </c>
      <c r="P172" s="156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</row>
    <row r="173" spans="1:105" s="38" customFormat="1" x14ac:dyDescent="0.2">
      <c r="A173" s="171" t="s">
        <v>199</v>
      </c>
      <c r="B173" s="175" t="s">
        <v>46</v>
      </c>
      <c r="C173" s="171">
        <v>5</v>
      </c>
      <c r="D173" s="153"/>
      <c r="G173" s="17">
        <v>1</v>
      </c>
      <c r="H173" s="38">
        <v>0</v>
      </c>
      <c r="K173" s="49"/>
      <c r="L173" s="319" t="s">
        <v>230</v>
      </c>
      <c r="M173" s="153" t="s">
        <v>276</v>
      </c>
      <c r="N173" s="39" t="s">
        <v>277</v>
      </c>
      <c r="O173" s="64" t="s">
        <v>276</v>
      </c>
      <c r="P173" s="156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</row>
    <row r="174" spans="1:105" s="38" customFormat="1" x14ac:dyDescent="0.2">
      <c r="A174" s="171" t="s">
        <v>200</v>
      </c>
      <c r="B174" s="175" t="s">
        <v>46</v>
      </c>
      <c r="C174" s="171">
        <v>5</v>
      </c>
      <c r="D174" s="153"/>
      <c r="G174" s="17">
        <v>1</v>
      </c>
      <c r="H174" s="38">
        <v>0</v>
      </c>
      <c r="K174" s="49"/>
      <c r="L174" s="319" t="s">
        <v>230</v>
      </c>
      <c r="M174" s="153" t="s">
        <v>276</v>
      </c>
      <c r="N174" s="39" t="s">
        <v>277</v>
      </c>
      <c r="O174" s="64" t="s">
        <v>276</v>
      </c>
      <c r="P174" s="156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</row>
    <row r="175" spans="1:105" s="38" customFormat="1" x14ac:dyDescent="0.2">
      <c r="A175" s="171" t="s">
        <v>201</v>
      </c>
      <c r="B175" s="175" t="s">
        <v>46</v>
      </c>
      <c r="C175" s="171">
        <v>5</v>
      </c>
      <c r="D175" s="153"/>
      <c r="G175" s="17">
        <v>1</v>
      </c>
      <c r="H175" s="38">
        <v>0</v>
      </c>
      <c r="K175" s="49"/>
      <c r="L175" s="319" t="s">
        <v>230</v>
      </c>
      <c r="M175" s="153" t="s">
        <v>276</v>
      </c>
      <c r="N175" s="39" t="s">
        <v>277</v>
      </c>
      <c r="O175" s="64" t="s">
        <v>276</v>
      </c>
      <c r="P175" s="156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</row>
    <row r="176" spans="1:105" s="38" customFormat="1" x14ac:dyDescent="0.2">
      <c r="A176" s="171" t="s">
        <v>209</v>
      </c>
      <c r="B176" s="175" t="s">
        <v>46</v>
      </c>
      <c r="C176" s="171">
        <v>5</v>
      </c>
      <c r="D176" s="153"/>
      <c r="G176" s="17">
        <v>1</v>
      </c>
      <c r="H176" s="38">
        <v>0</v>
      </c>
      <c r="K176" s="49"/>
      <c r="L176" s="319" t="s">
        <v>230</v>
      </c>
      <c r="M176" s="153" t="s">
        <v>276</v>
      </c>
      <c r="N176" s="39" t="s">
        <v>277</v>
      </c>
      <c r="O176" s="64" t="s">
        <v>276</v>
      </c>
      <c r="P176" s="15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</row>
    <row r="177" spans="1:105" s="38" customFormat="1" x14ac:dyDescent="0.2">
      <c r="A177" s="171" t="s">
        <v>202</v>
      </c>
      <c r="B177" s="175" t="s">
        <v>46</v>
      </c>
      <c r="C177" s="171">
        <v>5</v>
      </c>
      <c r="D177" s="153"/>
      <c r="G177" s="17">
        <v>1</v>
      </c>
      <c r="H177" s="38">
        <v>0</v>
      </c>
      <c r="K177" s="49"/>
      <c r="L177" s="319" t="s">
        <v>230</v>
      </c>
      <c r="M177" s="153" t="s">
        <v>276</v>
      </c>
      <c r="N177" s="39" t="s">
        <v>277</v>
      </c>
      <c r="O177" s="64" t="s">
        <v>276</v>
      </c>
      <c r="P177" s="156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</row>
    <row r="178" spans="1:105" s="38" customFormat="1" x14ac:dyDescent="0.2">
      <c r="A178" s="171" t="s">
        <v>203</v>
      </c>
      <c r="B178" s="175" t="s">
        <v>46</v>
      </c>
      <c r="C178" s="171">
        <v>5</v>
      </c>
      <c r="D178" s="153"/>
      <c r="G178" s="17">
        <v>1</v>
      </c>
      <c r="H178" s="38">
        <v>0</v>
      </c>
      <c r="K178" s="49"/>
      <c r="L178" s="319" t="s">
        <v>230</v>
      </c>
      <c r="M178" s="153" t="s">
        <v>276</v>
      </c>
      <c r="N178" s="39" t="s">
        <v>277</v>
      </c>
      <c r="O178" s="64" t="s">
        <v>276</v>
      </c>
      <c r="P178" s="156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</row>
    <row r="179" spans="1:105" s="38" customFormat="1" x14ac:dyDescent="0.2">
      <c r="A179" s="171" t="s">
        <v>203</v>
      </c>
      <c r="B179" s="175" t="s">
        <v>46</v>
      </c>
      <c r="C179" s="171">
        <v>5</v>
      </c>
      <c r="D179" s="153"/>
      <c r="G179" s="17">
        <v>1</v>
      </c>
      <c r="H179" s="38">
        <v>0</v>
      </c>
      <c r="K179" s="49"/>
      <c r="L179" s="319" t="s">
        <v>230</v>
      </c>
      <c r="M179" s="153" t="s">
        <v>276</v>
      </c>
      <c r="N179" s="39" t="s">
        <v>277</v>
      </c>
      <c r="O179" s="64" t="s">
        <v>276</v>
      </c>
      <c r="P179" s="156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</row>
    <row r="180" spans="1:105" s="38" customFormat="1" x14ac:dyDescent="0.2">
      <c r="A180" s="119"/>
      <c r="B180" s="168"/>
      <c r="C180" s="166"/>
      <c r="D180" s="154"/>
      <c r="E180" s="5"/>
      <c r="F180" s="5"/>
      <c r="G180" s="5"/>
      <c r="H180" s="5"/>
      <c r="I180" s="5"/>
      <c r="J180" s="5"/>
      <c r="K180" s="15"/>
      <c r="L180" s="279"/>
      <c r="M180" s="204"/>
      <c r="N180" s="114"/>
      <c r="O180" s="202"/>
      <c r="P180" s="156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</row>
    <row r="181" spans="1:105" s="38" customFormat="1" x14ac:dyDescent="0.2">
      <c r="A181" s="174" t="s">
        <v>204</v>
      </c>
      <c r="B181" s="168"/>
      <c r="C181" s="166"/>
      <c r="D181" s="195"/>
      <c r="E181" s="68"/>
      <c r="F181" s="68"/>
      <c r="G181" s="68"/>
      <c r="H181" s="68"/>
      <c r="I181" s="68"/>
      <c r="J181" s="68"/>
      <c r="K181" s="15"/>
      <c r="L181" s="279"/>
      <c r="M181" s="204"/>
      <c r="N181" s="114"/>
      <c r="O181" s="202"/>
      <c r="P181" s="156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</row>
    <row r="182" spans="1:105" s="38" customFormat="1" x14ac:dyDescent="0.2">
      <c r="A182" s="121" t="s">
        <v>205</v>
      </c>
      <c r="B182" s="175" t="s">
        <v>46</v>
      </c>
      <c r="C182" s="171">
        <v>5</v>
      </c>
      <c r="D182" s="153"/>
      <c r="G182" s="17">
        <v>1</v>
      </c>
      <c r="H182" s="38">
        <v>0</v>
      </c>
      <c r="K182" s="49"/>
      <c r="L182" s="319" t="s">
        <v>230</v>
      </c>
      <c r="M182" s="153" t="s">
        <v>276</v>
      </c>
      <c r="N182" s="39" t="s">
        <v>277</v>
      </c>
      <c r="O182" s="64" t="s">
        <v>276</v>
      </c>
      <c r="P182" s="156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</row>
    <row r="183" spans="1:105" s="38" customFormat="1" x14ac:dyDescent="0.2">
      <c r="A183" s="121" t="s">
        <v>206</v>
      </c>
      <c r="B183" s="175" t="s">
        <v>46</v>
      </c>
      <c r="C183" s="171">
        <v>5</v>
      </c>
      <c r="D183" s="153"/>
      <c r="G183" s="17">
        <v>1</v>
      </c>
      <c r="H183" s="38">
        <v>0</v>
      </c>
      <c r="K183" s="49"/>
      <c r="L183" s="319" t="s">
        <v>230</v>
      </c>
      <c r="M183" s="153" t="s">
        <v>276</v>
      </c>
      <c r="N183" s="39" t="s">
        <v>277</v>
      </c>
      <c r="O183" s="64" t="s">
        <v>276</v>
      </c>
      <c r="P183" s="156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</row>
    <row r="184" spans="1:105" s="38" customFormat="1" x14ac:dyDescent="0.2">
      <c r="A184" s="121" t="s">
        <v>207</v>
      </c>
      <c r="B184" s="175" t="s">
        <v>46</v>
      </c>
      <c r="C184" s="171">
        <v>5</v>
      </c>
      <c r="D184" s="153"/>
      <c r="G184" s="17">
        <v>1</v>
      </c>
      <c r="H184" s="38">
        <v>0</v>
      </c>
      <c r="K184" s="49"/>
      <c r="L184" s="319" t="s">
        <v>230</v>
      </c>
      <c r="M184" s="153" t="s">
        <v>276</v>
      </c>
      <c r="N184" s="39" t="s">
        <v>277</v>
      </c>
      <c r="O184" s="64" t="s">
        <v>276</v>
      </c>
      <c r="P184" s="156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</row>
    <row r="185" spans="1:105" s="38" customFormat="1" x14ac:dyDescent="0.2">
      <c r="A185" s="121" t="s">
        <v>208</v>
      </c>
      <c r="B185" s="175" t="s">
        <v>46</v>
      </c>
      <c r="C185" s="171">
        <v>5</v>
      </c>
      <c r="D185" s="153"/>
      <c r="G185" s="17">
        <v>1</v>
      </c>
      <c r="H185" s="38">
        <v>0</v>
      </c>
      <c r="K185" s="49"/>
      <c r="L185" s="319" t="s">
        <v>230</v>
      </c>
      <c r="M185" s="153" t="s">
        <v>276</v>
      </c>
      <c r="N185" s="39" t="s">
        <v>277</v>
      </c>
      <c r="O185" s="64" t="s">
        <v>276</v>
      </c>
      <c r="P185" s="156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</row>
    <row r="186" spans="1:105" s="38" customFormat="1" x14ac:dyDescent="0.2">
      <c r="A186" s="119"/>
      <c r="B186" s="168"/>
      <c r="C186" s="166"/>
      <c r="D186" s="154"/>
      <c r="E186" s="5"/>
      <c r="F186" s="5"/>
      <c r="G186" s="5"/>
      <c r="H186" s="5"/>
      <c r="I186" s="5"/>
      <c r="J186" s="5"/>
      <c r="K186" s="15"/>
      <c r="L186" s="279"/>
      <c r="M186" s="204"/>
      <c r="N186" s="114"/>
      <c r="O186" s="202"/>
      <c r="P186" s="15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</row>
    <row r="187" spans="1:105" x14ac:dyDescent="0.2">
      <c r="A187" s="119" t="s">
        <v>144</v>
      </c>
      <c r="B187" s="168"/>
      <c r="C187" s="166"/>
      <c r="D187" s="154"/>
      <c r="E187" s="14"/>
      <c r="F187" s="14"/>
      <c r="G187" s="58"/>
      <c r="H187" s="5"/>
      <c r="I187" s="7"/>
      <c r="J187" s="7"/>
      <c r="K187" s="123"/>
      <c r="L187" s="279"/>
      <c r="M187" s="204"/>
      <c r="N187" s="114"/>
      <c r="O187" s="202"/>
      <c r="P187" s="156"/>
    </row>
    <row r="188" spans="1:105" x14ac:dyDescent="0.2">
      <c r="A188" s="121" t="s">
        <v>78</v>
      </c>
      <c r="B188" s="175" t="s">
        <v>46</v>
      </c>
      <c r="C188" s="171">
        <v>50</v>
      </c>
      <c r="D188" s="178"/>
      <c r="E188" s="11"/>
      <c r="F188" s="11"/>
      <c r="G188" s="17">
        <v>1</v>
      </c>
      <c r="H188" s="17">
        <f>COUNTA(I188:L188)</f>
        <v>1</v>
      </c>
      <c r="I188" s="4"/>
      <c r="J188" s="4"/>
      <c r="K188" s="80"/>
      <c r="L188" s="319" t="s">
        <v>249</v>
      </c>
      <c r="M188" s="153" t="s">
        <v>276</v>
      </c>
      <c r="N188" s="39" t="s">
        <v>277</v>
      </c>
      <c r="O188" s="64" t="s">
        <v>276</v>
      </c>
      <c r="P188" s="156"/>
    </row>
    <row r="189" spans="1:105" x14ac:dyDescent="0.2">
      <c r="A189" s="121" t="s">
        <v>79</v>
      </c>
      <c r="B189" s="175" t="s">
        <v>46</v>
      </c>
      <c r="C189" s="171">
        <v>50</v>
      </c>
      <c r="D189" s="178"/>
      <c r="E189" s="11"/>
      <c r="F189" s="11"/>
      <c r="G189" s="17">
        <v>1</v>
      </c>
      <c r="H189" s="17">
        <f>COUNTA(I189:L189)</f>
        <v>1</v>
      </c>
      <c r="I189" s="4"/>
      <c r="J189" s="4"/>
      <c r="K189" s="80"/>
      <c r="L189" s="319" t="s">
        <v>249</v>
      </c>
      <c r="M189" s="153" t="s">
        <v>276</v>
      </c>
      <c r="N189" s="39" t="s">
        <v>277</v>
      </c>
      <c r="O189" s="64" t="s">
        <v>276</v>
      </c>
      <c r="P189" s="156"/>
    </row>
    <row r="190" spans="1:105" x14ac:dyDescent="0.2">
      <c r="A190" s="121" t="s">
        <v>80</v>
      </c>
      <c r="B190" s="175" t="s">
        <v>46</v>
      </c>
      <c r="C190" s="171">
        <v>50</v>
      </c>
      <c r="D190" s="178"/>
      <c r="E190" s="11"/>
      <c r="F190" s="11"/>
      <c r="G190" s="17">
        <v>1</v>
      </c>
      <c r="H190" s="17">
        <f>COUNTA(I190:L190)</f>
        <v>1</v>
      </c>
      <c r="I190" s="4"/>
      <c r="J190" s="4"/>
      <c r="K190" s="80"/>
      <c r="L190" s="319" t="s">
        <v>249</v>
      </c>
      <c r="M190" s="153" t="s">
        <v>276</v>
      </c>
      <c r="N190" s="39" t="s">
        <v>277</v>
      </c>
      <c r="O190" s="64" t="s">
        <v>276</v>
      </c>
      <c r="P190" s="156"/>
    </row>
    <row r="191" spans="1:105" x14ac:dyDescent="0.2">
      <c r="A191" s="121" t="s">
        <v>81</v>
      </c>
      <c r="B191" s="175" t="s">
        <v>46</v>
      </c>
      <c r="C191" s="171">
        <v>50</v>
      </c>
      <c r="D191" s="178"/>
      <c r="E191" s="11"/>
      <c r="F191" s="11"/>
      <c r="G191" s="17">
        <v>1</v>
      </c>
      <c r="H191" s="17">
        <f>COUNTA(I191:L191)</f>
        <v>1</v>
      </c>
      <c r="I191" s="4"/>
      <c r="J191" s="4"/>
      <c r="K191" s="80"/>
      <c r="L191" s="319" t="s">
        <v>249</v>
      </c>
      <c r="M191" s="153" t="s">
        <v>276</v>
      </c>
      <c r="N191" s="39" t="s">
        <v>277</v>
      </c>
      <c r="O191" s="64" t="s">
        <v>276</v>
      </c>
      <c r="P191" s="156"/>
    </row>
    <row r="192" spans="1:105" x14ac:dyDescent="0.2">
      <c r="A192" s="121" t="s">
        <v>82</v>
      </c>
      <c r="B192" s="175" t="s">
        <v>46</v>
      </c>
      <c r="C192" s="171">
        <v>50</v>
      </c>
      <c r="D192" s="178"/>
      <c r="E192" s="11"/>
      <c r="F192" s="11"/>
      <c r="G192" s="17">
        <v>1</v>
      </c>
      <c r="H192" s="17">
        <f>COUNTA(I192:L192)</f>
        <v>1</v>
      </c>
      <c r="I192" s="4"/>
      <c r="J192" s="4"/>
      <c r="K192" s="80"/>
      <c r="L192" s="319" t="s">
        <v>249</v>
      </c>
      <c r="M192" s="153" t="s">
        <v>276</v>
      </c>
      <c r="N192" s="39" t="s">
        <v>277</v>
      </c>
      <c r="O192" s="64" t="s">
        <v>276</v>
      </c>
      <c r="P192" s="156"/>
    </row>
    <row r="193" spans="1:16" x14ac:dyDescent="0.2">
      <c r="A193" s="121" t="s">
        <v>215</v>
      </c>
      <c r="B193" s="175" t="s">
        <v>46</v>
      </c>
      <c r="C193" s="171">
        <v>50</v>
      </c>
      <c r="D193" s="178"/>
      <c r="E193" s="11"/>
      <c r="F193" s="11"/>
      <c r="G193" s="17">
        <v>1</v>
      </c>
      <c r="H193" s="17">
        <v>1</v>
      </c>
      <c r="I193" s="4"/>
      <c r="J193" s="4"/>
      <c r="K193" s="80"/>
      <c r="L193" s="319" t="s">
        <v>249</v>
      </c>
      <c r="M193" s="153" t="s">
        <v>276</v>
      </c>
      <c r="N193" s="39" t="s">
        <v>277</v>
      </c>
      <c r="O193" s="64" t="s">
        <v>276</v>
      </c>
      <c r="P193" s="156"/>
    </row>
    <row r="194" spans="1:16" x14ac:dyDescent="0.2">
      <c r="A194" s="121" t="s">
        <v>83</v>
      </c>
      <c r="B194" s="175" t="s">
        <v>46</v>
      </c>
      <c r="C194" s="171">
        <v>5</v>
      </c>
      <c r="D194" s="178"/>
      <c r="E194" s="11"/>
      <c r="F194" s="11"/>
      <c r="G194" s="17">
        <v>1</v>
      </c>
      <c r="H194" s="17">
        <f t="shared" ref="H194:H215" si="14">COUNTA(I194:L194)</f>
        <v>1</v>
      </c>
      <c r="I194" s="4"/>
      <c r="J194" s="4"/>
      <c r="K194" s="80"/>
      <c r="L194" s="319" t="s">
        <v>230</v>
      </c>
      <c r="M194" s="153" t="s">
        <v>276</v>
      </c>
      <c r="N194" s="39" t="s">
        <v>277</v>
      </c>
      <c r="O194" s="64" t="s">
        <v>276</v>
      </c>
      <c r="P194" s="156"/>
    </row>
    <row r="195" spans="1:16" x14ac:dyDescent="0.2">
      <c r="A195" s="121" t="s">
        <v>84</v>
      </c>
      <c r="B195" s="175" t="s">
        <v>46</v>
      </c>
      <c r="C195" s="171">
        <v>5</v>
      </c>
      <c r="D195" s="178"/>
      <c r="E195" s="11"/>
      <c r="F195" s="11"/>
      <c r="G195" s="17">
        <v>1</v>
      </c>
      <c r="H195" s="17">
        <f t="shared" si="14"/>
        <v>1</v>
      </c>
      <c r="I195" s="4"/>
      <c r="J195" s="4"/>
      <c r="K195" s="80"/>
      <c r="L195" s="319" t="s">
        <v>230</v>
      </c>
      <c r="M195" s="153" t="s">
        <v>276</v>
      </c>
      <c r="N195" s="39" t="s">
        <v>277</v>
      </c>
      <c r="O195" s="64" t="s">
        <v>276</v>
      </c>
      <c r="P195" s="156"/>
    </row>
    <row r="196" spans="1:16" x14ac:dyDescent="0.2">
      <c r="A196" s="121" t="s">
        <v>85</v>
      </c>
      <c r="B196" s="175" t="s">
        <v>46</v>
      </c>
      <c r="C196" s="171">
        <v>5</v>
      </c>
      <c r="D196" s="178"/>
      <c r="E196" s="11"/>
      <c r="F196" s="11"/>
      <c r="G196" s="17">
        <v>1</v>
      </c>
      <c r="H196" s="17">
        <f t="shared" si="14"/>
        <v>1</v>
      </c>
      <c r="I196" s="4"/>
      <c r="J196" s="4"/>
      <c r="K196" s="80"/>
      <c r="L196" s="319" t="s">
        <v>230</v>
      </c>
      <c r="M196" s="153" t="s">
        <v>276</v>
      </c>
      <c r="N196" s="39" t="s">
        <v>277</v>
      </c>
      <c r="O196" s="64" t="s">
        <v>276</v>
      </c>
      <c r="P196" s="156"/>
    </row>
    <row r="197" spans="1:16" x14ac:dyDescent="0.2">
      <c r="A197" s="121" t="s">
        <v>86</v>
      </c>
      <c r="B197" s="175" t="s">
        <v>46</v>
      </c>
      <c r="C197" s="171">
        <v>5</v>
      </c>
      <c r="D197" s="178"/>
      <c r="E197" s="11"/>
      <c r="F197" s="11"/>
      <c r="G197" s="17">
        <v>1</v>
      </c>
      <c r="H197" s="17">
        <f t="shared" si="14"/>
        <v>1</v>
      </c>
      <c r="I197" s="4"/>
      <c r="J197" s="4"/>
      <c r="K197" s="80"/>
      <c r="L197" s="319" t="s">
        <v>230</v>
      </c>
      <c r="M197" s="153" t="s">
        <v>276</v>
      </c>
      <c r="N197" s="39" t="s">
        <v>277</v>
      </c>
      <c r="O197" s="64" t="s">
        <v>276</v>
      </c>
      <c r="P197" s="156"/>
    </row>
    <row r="198" spans="1:16" x14ac:dyDescent="0.2">
      <c r="A198" s="121" t="s">
        <v>87</v>
      </c>
      <c r="B198" s="175" t="s">
        <v>46</v>
      </c>
      <c r="C198" s="171">
        <v>5</v>
      </c>
      <c r="D198" s="178"/>
      <c r="E198" s="11"/>
      <c r="F198" s="11"/>
      <c r="G198" s="17">
        <v>1</v>
      </c>
      <c r="H198" s="17">
        <f t="shared" si="14"/>
        <v>1</v>
      </c>
      <c r="I198" s="4"/>
      <c r="J198" s="4"/>
      <c r="K198" s="80"/>
      <c r="L198" s="319" t="s">
        <v>230</v>
      </c>
      <c r="M198" s="153" t="s">
        <v>276</v>
      </c>
      <c r="N198" s="39" t="s">
        <v>277</v>
      </c>
      <c r="O198" s="64" t="s">
        <v>276</v>
      </c>
      <c r="P198" s="156"/>
    </row>
    <row r="199" spans="1:16" x14ac:dyDescent="0.2">
      <c r="A199" s="121" t="s">
        <v>88</v>
      </c>
      <c r="B199" s="175" t="s">
        <v>46</v>
      </c>
      <c r="C199" s="171">
        <v>5</v>
      </c>
      <c r="D199" s="178"/>
      <c r="E199" s="11"/>
      <c r="F199" s="11"/>
      <c r="G199" s="17">
        <v>1</v>
      </c>
      <c r="H199" s="17">
        <f t="shared" si="14"/>
        <v>1</v>
      </c>
      <c r="I199" s="4"/>
      <c r="J199" s="4"/>
      <c r="K199" s="80"/>
      <c r="L199" s="319" t="s">
        <v>230</v>
      </c>
      <c r="M199" s="153" t="s">
        <v>276</v>
      </c>
      <c r="N199" s="39" t="s">
        <v>277</v>
      </c>
      <c r="O199" s="64" t="s">
        <v>276</v>
      </c>
      <c r="P199" s="156"/>
    </row>
    <row r="200" spans="1:16" x14ac:dyDescent="0.2">
      <c r="A200" s="121" t="s">
        <v>89</v>
      </c>
      <c r="B200" s="175" t="s">
        <v>46</v>
      </c>
      <c r="C200" s="171">
        <v>5</v>
      </c>
      <c r="D200" s="178"/>
      <c r="E200" s="11"/>
      <c r="F200" s="11"/>
      <c r="G200" s="17">
        <v>1</v>
      </c>
      <c r="H200" s="17">
        <f t="shared" si="14"/>
        <v>1</v>
      </c>
      <c r="I200" s="4"/>
      <c r="J200" s="4"/>
      <c r="K200" s="80"/>
      <c r="L200" s="319" t="s">
        <v>230</v>
      </c>
      <c r="M200" s="153" t="s">
        <v>276</v>
      </c>
      <c r="N200" s="39" t="s">
        <v>277</v>
      </c>
      <c r="O200" s="64" t="s">
        <v>276</v>
      </c>
      <c r="P200" s="156"/>
    </row>
    <row r="201" spans="1:16" x14ac:dyDescent="0.2">
      <c r="A201" s="121" t="s">
        <v>90</v>
      </c>
      <c r="B201" s="175" t="s">
        <v>46</v>
      </c>
      <c r="C201" s="171">
        <v>5</v>
      </c>
      <c r="D201" s="178"/>
      <c r="E201" s="11"/>
      <c r="F201" s="11"/>
      <c r="G201" s="17">
        <v>1</v>
      </c>
      <c r="H201" s="17">
        <f t="shared" si="14"/>
        <v>1</v>
      </c>
      <c r="I201" s="4"/>
      <c r="J201" s="4"/>
      <c r="K201" s="80"/>
      <c r="L201" s="319" t="s">
        <v>230</v>
      </c>
      <c r="M201" s="153" t="s">
        <v>276</v>
      </c>
      <c r="N201" s="39" t="s">
        <v>277</v>
      </c>
      <c r="O201" s="64" t="s">
        <v>276</v>
      </c>
      <c r="P201" s="156"/>
    </row>
    <row r="202" spans="1:16" x14ac:dyDescent="0.2">
      <c r="A202" s="121" t="s">
        <v>91</v>
      </c>
      <c r="B202" s="175" t="s">
        <v>46</v>
      </c>
      <c r="C202" s="171">
        <v>5</v>
      </c>
      <c r="D202" s="178"/>
      <c r="E202" s="11"/>
      <c r="F202" s="11"/>
      <c r="G202" s="17">
        <v>1</v>
      </c>
      <c r="H202" s="17">
        <f t="shared" si="14"/>
        <v>1</v>
      </c>
      <c r="I202" s="4"/>
      <c r="J202" s="4"/>
      <c r="K202" s="80"/>
      <c r="L202" s="319" t="s">
        <v>230</v>
      </c>
      <c r="M202" s="153" t="s">
        <v>276</v>
      </c>
      <c r="N202" s="39" t="s">
        <v>277</v>
      </c>
      <c r="O202" s="64" t="s">
        <v>276</v>
      </c>
      <c r="P202" s="156"/>
    </row>
    <row r="203" spans="1:16" x14ac:dyDescent="0.2">
      <c r="A203" s="121" t="s">
        <v>92</v>
      </c>
      <c r="B203" s="175" t="s">
        <v>46</v>
      </c>
      <c r="C203" s="171">
        <v>5</v>
      </c>
      <c r="D203" s="178"/>
      <c r="E203" s="11"/>
      <c r="F203" s="11"/>
      <c r="G203" s="17">
        <v>1</v>
      </c>
      <c r="H203" s="17">
        <f t="shared" si="14"/>
        <v>1</v>
      </c>
      <c r="I203" s="4"/>
      <c r="J203" s="4"/>
      <c r="K203" s="80"/>
      <c r="L203" s="319" t="s">
        <v>230</v>
      </c>
      <c r="M203" s="153" t="s">
        <v>276</v>
      </c>
      <c r="N203" s="39" t="s">
        <v>277</v>
      </c>
      <c r="O203" s="64" t="s">
        <v>276</v>
      </c>
      <c r="P203" s="156"/>
    </row>
    <row r="204" spans="1:16" x14ac:dyDescent="0.2">
      <c r="A204" s="121" t="s">
        <v>93</v>
      </c>
      <c r="B204" s="175" t="s">
        <v>46</v>
      </c>
      <c r="C204" s="171">
        <v>5</v>
      </c>
      <c r="D204" s="178"/>
      <c r="E204" s="11"/>
      <c r="F204" s="11"/>
      <c r="G204" s="17">
        <v>1</v>
      </c>
      <c r="H204" s="17">
        <f t="shared" si="14"/>
        <v>1</v>
      </c>
      <c r="I204" s="4"/>
      <c r="J204" s="4"/>
      <c r="K204" s="80"/>
      <c r="L204" s="319" t="s">
        <v>230</v>
      </c>
      <c r="M204" s="153" t="s">
        <v>276</v>
      </c>
      <c r="N204" s="39" t="s">
        <v>277</v>
      </c>
      <c r="O204" s="64" t="s">
        <v>276</v>
      </c>
      <c r="P204" s="156"/>
    </row>
    <row r="205" spans="1:16" x14ac:dyDescent="0.2">
      <c r="A205" s="121" t="s">
        <v>94</v>
      </c>
      <c r="B205" s="175" t="s">
        <v>46</v>
      </c>
      <c r="C205" s="171">
        <v>5</v>
      </c>
      <c r="D205" s="178"/>
      <c r="E205" s="41">
        <v>6500</v>
      </c>
      <c r="F205" s="41"/>
      <c r="G205" s="17">
        <v>1</v>
      </c>
      <c r="H205" s="17">
        <f t="shared" si="14"/>
        <v>1</v>
      </c>
      <c r="I205" s="4"/>
      <c r="J205" s="4"/>
      <c r="K205" s="80"/>
      <c r="L205" s="319" t="s">
        <v>230</v>
      </c>
      <c r="M205" s="153" t="s">
        <v>276</v>
      </c>
      <c r="N205" s="39" t="s">
        <v>277</v>
      </c>
      <c r="O205" s="64" t="s">
        <v>276</v>
      </c>
      <c r="P205" s="156"/>
    </row>
    <row r="206" spans="1:16" x14ac:dyDescent="0.2">
      <c r="A206" s="121" t="s">
        <v>95</v>
      </c>
      <c r="B206" s="175" t="s">
        <v>46</v>
      </c>
      <c r="C206" s="171">
        <v>5</v>
      </c>
      <c r="D206" s="178"/>
      <c r="E206" s="11"/>
      <c r="F206" s="11"/>
      <c r="G206" s="17">
        <v>1</v>
      </c>
      <c r="H206" s="17">
        <f t="shared" si="14"/>
        <v>1</v>
      </c>
      <c r="I206" s="4"/>
      <c r="J206" s="4"/>
      <c r="K206" s="80"/>
      <c r="L206" s="319" t="s">
        <v>230</v>
      </c>
      <c r="M206" s="153" t="s">
        <v>276</v>
      </c>
      <c r="N206" s="39" t="s">
        <v>277</v>
      </c>
      <c r="O206" s="64" t="s">
        <v>276</v>
      </c>
      <c r="P206" s="156"/>
    </row>
    <row r="207" spans="1:16" x14ac:dyDescent="0.2">
      <c r="A207" s="121" t="s">
        <v>96</v>
      </c>
      <c r="B207" s="175" t="s">
        <v>46</v>
      </c>
      <c r="C207" s="171">
        <v>5</v>
      </c>
      <c r="D207" s="178"/>
      <c r="E207" s="11"/>
      <c r="F207" s="11"/>
      <c r="G207" s="17">
        <v>1</v>
      </c>
      <c r="H207" s="17">
        <f t="shared" si="14"/>
        <v>1</v>
      </c>
      <c r="I207" s="4"/>
      <c r="J207" s="4"/>
      <c r="K207" s="80"/>
      <c r="L207" s="319" t="s">
        <v>230</v>
      </c>
      <c r="M207" s="153" t="s">
        <v>276</v>
      </c>
      <c r="N207" s="39" t="s">
        <v>277</v>
      </c>
      <c r="O207" s="64" t="s">
        <v>276</v>
      </c>
      <c r="P207" s="156"/>
    </row>
    <row r="208" spans="1:16" x14ac:dyDescent="0.2">
      <c r="A208" s="121" t="s">
        <v>97</v>
      </c>
      <c r="B208" s="175" t="s">
        <v>46</v>
      </c>
      <c r="C208" s="171">
        <v>5</v>
      </c>
      <c r="D208" s="178"/>
      <c r="E208" s="11"/>
      <c r="F208" s="11"/>
      <c r="G208" s="17">
        <v>1</v>
      </c>
      <c r="H208" s="17">
        <f t="shared" si="14"/>
        <v>1</v>
      </c>
      <c r="I208" s="4"/>
      <c r="J208" s="4"/>
      <c r="K208" s="80"/>
      <c r="L208" s="319" t="s">
        <v>230</v>
      </c>
      <c r="M208" s="153" t="s">
        <v>276</v>
      </c>
      <c r="N208" s="39" t="s">
        <v>277</v>
      </c>
      <c r="O208" s="64" t="s">
        <v>276</v>
      </c>
      <c r="P208" s="156"/>
    </row>
    <row r="209" spans="1:16" x14ac:dyDescent="0.2">
      <c r="A209" s="121" t="s">
        <v>98</v>
      </c>
      <c r="B209" s="175" t="s">
        <v>46</v>
      </c>
      <c r="C209" s="171">
        <v>5</v>
      </c>
      <c r="D209" s="178"/>
      <c r="E209" s="11"/>
      <c r="F209" s="11"/>
      <c r="G209" s="17">
        <v>1</v>
      </c>
      <c r="H209" s="17">
        <f t="shared" si="14"/>
        <v>1</v>
      </c>
      <c r="I209" s="4"/>
      <c r="J209" s="4"/>
      <c r="K209" s="80"/>
      <c r="L209" s="319" t="s">
        <v>230</v>
      </c>
      <c r="M209" s="153" t="s">
        <v>276</v>
      </c>
      <c r="N209" s="39" t="s">
        <v>277</v>
      </c>
      <c r="O209" s="64" t="s">
        <v>276</v>
      </c>
      <c r="P209" s="156"/>
    </row>
    <row r="210" spans="1:16" x14ac:dyDescent="0.2">
      <c r="A210" s="121" t="s">
        <v>99</v>
      </c>
      <c r="B210" s="175" t="s">
        <v>46</v>
      </c>
      <c r="C210" s="171">
        <v>5</v>
      </c>
      <c r="D210" s="178"/>
      <c r="E210" s="11"/>
      <c r="F210" s="11"/>
      <c r="G210" s="17">
        <v>1</v>
      </c>
      <c r="H210" s="17">
        <f t="shared" si="14"/>
        <v>1</v>
      </c>
      <c r="I210" s="4"/>
      <c r="J210" s="4"/>
      <c r="K210" s="80"/>
      <c r="L210" s="319" t="s">
        <v>230</v>
      </c>
      <c r="M210" s="153" t="s">
        <v>276</v>
      </c>
      <c r="N210" s="39" t="s">
        <v>277</v>
      </c>
      <c r="O210" s="64" t="s">
        <v>276</v>
      </c>
      <c r="P210" s="156"/>
    </row>
    <row r="211" spans="1:16" x14ac:dyDescent="0.2">
      <c r="A211" s="121" t="s">
        <v>100</v>
      </c>
      <c r="B211" s="175" t="s">
        <v>46</v>
      </c>
      <c r="C211" s="171">
        <v>5</v>
      </c>
      <c r="D211" s="178"/>
      <c r="E211" s="11"/>
      <c r="F211" s="11"/>
      <c r="G211" s="17">
        <v>1</v>
      </c>
      <c r="H211" s="17">
        <f t="shared" si="14"/>
        <v>1</v>
      </c>
      <c r="I211" s="4"/>
      <c r="J211" s="4"/>
      <c r="K211" s="80"/>
      <c r="L211" s="319" t="s">
        <v>230</v>
      </c>
      <c r="M211" s="153" t="s">
        <v>276</v>
      </c>
      <c r="N211" s="39" t="s">
        <v>277</v>
      </c>
      <c r="O211" s="64" t="s">
        <v>276</v>
      </c>
      <c r="P211" s="156"/>
    </row>
    <row r="212" spans="1:16" x14ac:dyDescent="0.2">
      <c r="A212" s="121" t="s">
        <v>101</v>
      </c>
      <c r="B212" s="175" t="s">
        <v>46</v>
      </c>
      <c r="C212" s="171">
        <v>5</v>
      </c>
      <c r="D212" s="178"/>
      <c r="E212" s="11"/>
      <c r="F212" s="11"/>
      <c r="G212" s="17">
        <v>1</v>
      </c>
      <c r="H212" s="17">
        <f t="shared" si="14"/>
        <v>1</v>
      </c>
      <c r="I212" s="4"/>
      <c r="J212" s="4"/>
      <c r="K212" s="80"/>
      <c r="L212" s="319" t="s">
        <v>230</v>
      </c>
      <c r="M212" s="153" t="s">
        <v>276</v>
      </c>
      <c r="N212" s="39" t="s">
        <v>277</v>
      </c>
      <c r="O212" s="64" t="s">
        <v>276</v>
      </c>
      <c r="P212" s="156"/>
    </row>
    <row r="213" spans="1:16" x14ac:dyDescent="0.2">
      <c r="A213" s="121" t="s">
        <v>102</v>
      </c>
      <c r="B213" s="175" t="s">
        <v>46</v>
      </c>
      <c r="C213" s="171">
        <v>5</v>
      </c>
      <c r="D213" s="178"/>
      <c r="E213" s="11"/>
      <c r="F213" s="11"/>
      <c r="G213" s="17">
        <v>1</v>
      </c>
      <c r="H213" s="17">
        <f t="shared" si="14"/>
        <v>1</v>
      </c>
      <c r="I213" s="4"/>
      <c r="J213" s="4"/>
      <c r="K213" s="80"/>
      <c r="L213" s="319" t="s">
        <v>230</v>
      </c>
      <c r="M213" s="153" t="s">
        <v>276</v>
      </c>
      <c r="N213" s="39" t="s">
        <v>277</v>
      </c>
      <c r="O213" s="64" t="s">
        <v>276</v>
      </c>
      <c r="P213" s="156"/>
    </row>
    <row r="214" spans="1:16" x14ac:dyDescent="0.2">
      <c r="A214" s="121" t="s">
        <v>103</v>
      </c>
      <c r="B214" s="175" t="s">
        <v>46</v>
      </c>
      <c r="C214" s="171">
        <v>5</v>
      </c>
      <c r="D214" s="178"/>
      <c r="E214" s="11"/>
      <c r="F214" s="11"/>
      <c r="G214" s="17">
        <v>1</v>
      </c>
      <c r="H214" s="17">
        <f t="shared" si="14"/>
        <v>1</v>
      </c>
      <c r="I214" s="4"/>
      <c r="J214" s="4"/>
      <c r="K214" s="80"/>
      <c r="L214" s="319" t="s">
        <v>230</v>
      </c>
      <c r="M214" s="153" t="s">
        <v>276</v>
      </c>
      <c r="N214" s="39" t="s">
        <v>277</v>
      </c>
      <c r="O214" s="64" t="s">
        <v>276</v>
      </c>
      <c r="P214" s="156"/>
    </row>
    <row r="215" spans="1:16" x14ac:dyDescent="0.2">
      <c r="A215" s="121" t="s">
        <v>104</v>
      </c>
      <c r="B215" s="175" t="s">
        <v>46</v>
      </c>
      <c r="C215" s="171">
        <v>5</v>
      </c>
      <c r="D215" s="178"/>
      <c r="E215" s="11"/>
      <c r="F215" s="11"/>
      <c r="G215" s="17">
        <v>1</v>
      </c>
      <c r="H215" s="17">
        <f t="shared" si="14"/>
        <v>1</v>
      </c>
      <c r="I215" s="4"/>
      <c r="J215" s="4"/>
      <c r="K215" s="80"/>
      <c r="L215" s="319" t="s">
        <v>230</v>
      </c>
      <c r="M215" s="153" t="s">
        <v>276</v>
      </c>
      <c r="N215" s="39" t="s">
        <v>277</v>
      </c>
      <c r="O215" s="64" t="s">
        <v>276</v>
      </c>
      <c r="P215" s="156"/>
    </row>
    <row r="216" spans="1:16" x14ac:dyDescent="0.2">
      <c r="A216" s="121"/>
      <c r="B216" s="178"/>
      <c r="C216" s="121"/>
      <c r="D216" s="178"/>
      <c r="E216" s="11"/>
      <c r="F216" s="11"/>
      <c r="G216" s="17"/>
      <c r="H216" s="2"/>
      <c r="I216" s="4"/>
      <c r="J216" s="4"/>
      <c r="K216" s="80"/>
      <c r="L216" s="267"/>
      <c r="M216" s="155"/>
      <c r="O216" s="66"/>
      <c r="P216" s="156"/>
    </row>
    <row r="217" spans="1:16" ht="13.5" thickBot="1" x14ac:dyDescent="0.25">
      <c r="A217" s="158"/>
      <c r="B217" s="160"/>
      <c r="C217" s="158"/>
      <c r="D217" s="160"/>
      <c r="E217" s="16"/>
      <c r="F217" s="16"/>
      <c r="G217" s="60"/>
      <c r="H217" s="16"/>
      <c r="I217" s="36"/>
      <c r="J217" s="36"/>
      <c r="K217" s="134"/>
      <c r="L217" s="273"/>
      <c r="M217" s="169"/>
      <c r="N217" s="36"/>
      <c r="O217" s="36"/>
      <c r="P217" s="156"/>
    </row>
    <row r="218" spans="1:16" ht="25.5" customHeight="1" thickTop="1" x14ac:dyDescent="0.2">
      <c r="A218" s="128" t="s">
        <v>153</v>
      </c>
      <c r="B218"/>
      <c r="C218"/>
      <c r="D218"/>
      <c r="E218" s="31"/>
      <c r="F218" s="31"/>
      <c r="L218" s="135"/>
      <c r="M218" s="22"/>
      <c r="N218" s="22"/>
      <c r="O218" s="22"/>
    </row>
    <row r="219" spans="1:16" x14ac:dyDescent="0.2">
      <c r="A219" s="31"/>
      <c r="B219" s="344"/>
      <c r="C219"/>
      <c r="D219"/>
      <c r="E219" s="31"/>
      <c r="F219" s="31"/>
      <c r="L219" s="135"/>
      <c r="M219" s="22"/>
      <c r="N219" s="22"/>
      <c r="O219" s="22"/>
    </row>
    <row r="220" spans="1:16" x14ac:dyDescent="0.2">
      <c r="A220" s="57" t="s">
        <v>155</v>
      </c>
      <c r="B220" s="344"/>
      <c r="C220"/>
      <c r="D220"/>
      <c r="E220" s="31"/>
      <c r="F220" s="31"/>
      <c r="L220" s="135"/>
      <c r="M220" s="22"/>
      <c r="N220" s="22"/>
      <c r="O220" s="22"/>
    </row>
    <row r="221" spans="1:16" x14ac:dyDescent="0.2">
      <c r="A221" s="56"/>
      <c r="B221" s="344"/>
      <c r="C221"/>
      <c r="D221"/>
      <c r="E221" s="31"/>
      <c r="F221" s="31"/>
      <c r="L221" s="135"/>
      <c r="M221" s="22"/>
      <c r="N221" s="22"/>
      <c r="O221" s="22"/>
    </row>
    <row r="222" spans="1:16" x14ac:dyDescent="0.2">
      <c r="L222" s="135"/>
      <c r="M222" s="22"/>
      <c r="N222" s="22"/>
      <c r="O222" s="22"/>
    </row>
    <row r="223" spans="1:16" x14ac:dyDescent="0.2">
      <c r="A223" s="13" t="s">
        <v>269</v>
      </c>
      <c r="L223" s="135"/>
      <c r="M223" s="22"/>
      <c r="N223" s="22"/>
      <c r="O223" s="22"/>
    </row>
    <row r="224" spans="1:16" x14ac:dyDescent="0.2">
      <c r="A224" s="13" t="s">
        <v>232</v>
      </c>
      <c r="L224" s="135"/>
      <c r="M224" s="22"/>
      <c r="N224" s="22"/>
      <c r="O224" s="22"/>
    </row>
    <row r="225" spans="12:15" x14ac:dyDescent="0.2">
      <c r="L225" s="135"/>
      <c r="M225" s="22"/>
      <c r="N225" s="22"/>
      <c r="O225" s="22"/>
    </row>
    <row r="226" spans="12:15" x14ac:dyDescent="0.2">
      <c r="L226" s="135"/>
      <c r="M226" s="22"/>
      <c r="N226" s="22"/>
      <c r="O226" s="22"/>
    </row>
    <row r="227" spans="12:15" x14ac:dyDescent="0.2">
      <c r="L227" s="135"/>
      <c r="M227" s="22"/>
      <c r="N227" s="22"/>
      <c r="O227" s="22"/>
    </row>
    <row r="228" spans="12:15" x14ac:dyDescent="0.2">
      <c r="L228" s="135"/>
      <c r="M228" s="22"/>
      <c r="N228" s="22"/>
      <c r="O228" s="22"/>
    </row>
    <row r="229" spans="12:15" x14ac:dyDescent="0.2">
      <c r="L229" s="135"/>
      <c r="M229" s="22"/>
      <c r="N229" s="22"/>
      <c r="O229" s="22"/>
    </row>
    <row r="230" spans="12:15" x14ac:dyDescent="0.2">
      <c r="L230" s="135"/>
      <c r="M230" s="22"/>
      <c r="N230" s="22"/>
      <c r="O230" s="22"/>
    </row>
    <row r="231" spans="12:15" x14ac:dyDescent="0.2">
      <c r="L231" s="135"/>
      <c r="M231" s="22"/>
      <c r="N231" s="22"/>
      <c r="O231" s="22"/>
    </row>
    <row r="232" spans="12:15" x14ac:dyDescent="0.2">
      <c r="L232" s="135"/>
      <c r="M232" s="22"/>
      <c r="N232" s="22"/>
      <c r="O232" s="22"/>
    </row>
    <row r="233" spans="12:15" x14ac:dyDescent="0.2">
      <c r="L233" s="135"/>
      <c r="M233" s="22"/>
      <c r="N233" s="22"/>
      <c r="O233" s="22"/>
    </row>
    <row r="234" spans="12:15" x14ac:dyDescent="0.2">
      <c r="L234" s="135"/>
      <c r="M234" s="22"/>
      <c r="N234" s="22"/>
      <c r="O234" s="22"/>
    </row>
    <row r="235" spans="12:15" x14ac:dyDescent="0.2">
      <c r="L235" s="135"/>
      <c r="M235" s="22"/>
      <c r="N235" s="22"/>
      <c r="O235" s="22"/>
    </row>
    <row r="236" spans="12:15" x14ac:dyDescent="0.2">
      <c r="L236" s="135"/>
      <c r="M236" s="22"/>
      <c r="N236" s="22"/>
      <c r="O236" s="22"/>
    </row>
    <row r="237" spans="12:15" x14ac:dyDescent="0.2">
      <c r="L237" s="135"/>
      <c r="M237" s="22"/>
      <c r="N237" s="22"/>
      <c r="O237" s="22"/>
    </row>
    <row r="238" spans="12:15" x14ac:dyDescent="0.2">
      <c r="L238" s="135"/>
      <c r="M238" s="22"/>
      <c r="N238" s="22"/>
      <c r="O238" s="22"/>
    </row>
    <row r="239" spans="12:15" x14ac:dyDescent="0.2">
      <c r="L239" s="135"/>
      <c r="M239" s="22"/>
      <c r="N239" s="22"/>
      <c r="O239" s="22"/>
    </row>
    <row r="240" spans="12:15" x14ac:dyDescent="0.2">
      <c r="L240" s="135"/>
      <c r="M240" s="22"/>
      <c r="N240" s="22"/>
      <c r="O240" s="22"/>
    </row>
    <row r="241" spans="12:15" x14ac:dyDescent="0.2">
      <c r="L241" s="135"/>
      <c r="M241" s="22"/>
      <c r="N241" s="22"/>
      <c r="O241" s="22"/>
    </row>
    <row r="242" spans="12:15" x14ac:dyDescent="0.2">
      <c r="L242" s="135"/>
      <c r="M242" s="22"/>
      <c r="N242" s="22"/>
      <c r="O242" s="22"/>
    </row>
    <row r="243" spans="12:15" x14ac:dyDescent="0.2">
      <c r="L243" s="135"/>
      <c r="M243" s="22"/>
      <c r="N243" s="22"/>
      <c r="O243" s="22"/>
    </row>
    <row r="244" spans="12:15" x14ac:dyDescent="0.2">
      <c r="L244" s="135"/>
      <c r="M244" s="22"/>
      <c r="N244" s="22"/>
      <c r="O244" s="22"/>
    </row>
    <row r="245" spans="12:15" x14ac:dyDescent="0.2">
      <c r="L245" s="135"/>
      <c r="M245" s="22"/>
      <c r="N245" s="22"/>
      <c r="O245" s="22"/>
    </row>
    <row r="246" spans="12:15" x14ac:dyDescent="0.2">
      <c r="L246" s="135"/>
      <c r="M246" s="22"/>
      <c r="N246" s="22"/>
      <c r="O246" s="22"/>
    </row>
    <row r="247" spans="12:15" x14ac:dyDescent="0.2">
      <c r="L247" s="135"/>
      <c r="M247" s="22"/>
      <c r="N247" s="22"/>
      <c r="O247" s="22"/>
    </row>
    <row r="248" spans="12:15" x14ac:dyDescent="0.2">
      <c r="L248" s="135"/>
      <c r="M248" s="22"/>
      <c r="N248" s="22"/>
      <c r="O248" s="22"/>
    </row>
    <row r="249" spans="12:15" x14ac:dyDescent="0.2">
      <c r="L249" s="135"/>
      <c r="M249" s="22"/>
      <c r="N249" s="22"/>
      <c r="O249" s="22"/>
    </row>
    <row r="250" spans="12:15" x14ac:dyDescent="0.2">
      <c r="L250" s="135"/>
      <c r="M250" s="22"/>
      <c r="N250" s="22"/>
      <c r="O250" s="22"/>
    </row>
    <row r="251" spans="12:15" x14ac:dyDescent="0.2">
      <c r="L251" s="135"/>
      <c r="M251" s="22"/>
      <c r="N251" s="22"/>
      <c r="O251" s="22"/>
    </row>
    <row r="252" spans="12:15" x14ac:dyDescent="0.2">
      <c r="L252" s="135"/>
      <c r="M252" s="22"/>
      <c r="N252" s="22"/>
      <c r="O252" s="22"/>
    </row>
    <row r="253" spans="12:15" x14ac:dyDescent="0.2">
      <c r="L253" s="135"/>
      <c r="M253" s="22"/>
      <c r="N253" s="22"/>
      <c r="O253" s="22"/>
    </row>
    <row r="254" spans="12:15" x14ac:dyDescent="0.2">
      <c r="L254" s="135"/>
      <c r="M254" s="22"/>
      <c r="N254" s="22"/>
      <c r="O254" s="22"/>
    </row>
    <row r="255" spans="12:15" x14ac:dyDescent="0.2">
      <c r="L255" s="135"/>
      <c r="M255" s="22"/>
      <c r="N255" s="22"/>
      <c r="O255" s="22"/>
    </row>
    <row r="256" spans="12:15" x14ac:dyDescent="0.2">
      <c r="L256" s="135"/>
      <c r="M256" s="22"/>
      <c r="N256" s="22"/>
      <c r="O256" s="22"/>
    </row>
    <row r="257" spans="12:15" x14ac:dyDescent="0.2">
      <c r="L257" s="135"/>
      <c r="M257" s="22"/>
      <c r="N257" s="22"/>
      <c r="O257" s="22"/>
    </row>
    <row r="258" spans="12:15" x14ac:dyDescent="0.2">
      <c r="L258" s="135"/>
      <c r="M258" s="22"/>
      <c r="N258" s="22"/>
      <c r="O258" s="22"/>
    </row>
    <row r="259" spans="12:15" x14ac:dyDescent="0.2">
      <c r="L259" s="135"/>
      <c r="M259" s="22"/>
      <c r="N259" s="22"/>
      <c r="O259" s="22"/>
    </row>
    <row r="260" spans="12:15" x14ac:dyDescent="0.2">
      <c r="L260" s="135"/>
      <c r="M260" s="22"/>
      <c r="N260" s="22"/>
      <c r="O260" s="22"/>
    </row>
    <row r="261" spans="12:15" x14ac:dyDescent="0.2">
      <c r="L261" s="135"/>
      <c r="M261" s="22"/>
      <c r="N261" s="22"/>
      <c r="O261" s="22"/>
    </row>
    <row r="262" spans="12:15" x14ac:dyDescent="0.2">
      <c r="L262" s="135"/>
      <c r="M262" s="22"/>
      <c r="N262" s="22"/>
      <c r="O262" s="22"/>
    </row>
    <row r="263" spans="12:15" x14ac:dyDescent="0.2">
      <c r="L263" s="135"/>
      <c r="M263" s="22"/>
      <c r="N263" s="22"/>
      <c r="O263" s="22"/>
    </row>
    <row r="264" spans="12:15" x14ac:dyDescent="0.2">
      <c r="L264" s="135"/>
      <c r="M264" s="22"/>
      <c r="N264" s="22"/>
      <c r="O264" s="22"/>
    </row>
    <row r="265" spans="12:15" x14ac:dyDescent="0.2">
      <c r="L265" s="135"/>
      <c r="M265" s="22"/>
      <c r="N265" s="22"/>
      <c r="O265" s="22"/>
    </row>
    <row r="266" spans="12:15" x14ac:dyDescent="0.2">
      <c r="L266" s="135"/>
      <c r="M266" s="22"/>
      <c r="N266" s="22"/>
      <c r="O266" s="22"/>
    </row>
    <row r="267" spans="12:15" x14ac:dyDescent="0.2">
      <c r="L267" s="135"/>
      <c r="M267" s="22"/>
      <c r="N267" s="22"/>
      <c r="O267" s="22"/>
    </row>
    <row r="268" spans="12:15" x14ac:dyDescent="0.2">
      <c r="L268" s="135"/>
      <c r="M268" s="22"/>
      <c r="N268" s="22"/>
      <c r="O268" s="22"/>
    </row>
    <row r="269" spans="12:15" x14ac:dyDescent="0.2">
      <c r="L269" s="135"/>
      <c r="M269" s="22"/>
      <c r="N269" s="22"/>
      <c r="O269" s="22"/>
    </row>
    <row r="270" spans="12:15" x14ac:dyDescent="0.2">
      <c r="L270" s="135"/>
      <c r="M270" s="22"/>
      <c r="N270" s="22"/>
      <c r="O270" s="22"/>
    </row>
    <row r="271" spans="12:15" x14ac:dyDescent="0.2">
      <c r="L271" s="135"/>
      <c r="M271" s="22"/>
      <c r="N271" s="22"/>
      <c r="O271" s="22"/>
    </row>
    <row r="272" spans="12:15" x14ac:dyDescent="0.2">
      <c r="L272" s="135"/>
      <c r="M272" s="22"/>
      <c r="N272" s="22"/>
      <c r="O272" s="22"/>
    </row>
    <row r="273" spans="12:15" x14ac:dyDescent="0.2">
      <c r="L273" s="135"/>
      <c r="M273" s="22"/>
      <c r="N273" s="22"/>
      <c r="O273" s="22"/>
    </row>
    <row r="274" spans="12:15" x14ac:dyDescent="0.2">
      <c r="L274" s="135"/>
      <c r="M274" s="22"/>
      <c r="N274" s="22"/>
      <c r="O274" s="22"/>
    </row>
    <row r="275" spans="12:15" x14ac:dyDescent="0.2">
      <c r="L275" s="135"/>
      <c r="M275" s="22"/>
      <c r="N275" s="22"/>
      <c r="O275" s="22"/>
    </row>
    <row r="276" spans="12:15" x14ac:dyDescent="0.2">
      <c r="L276" s="135"/>
      <c r="M276" s="22"/>
      <c r="N276" s="22"/>
      <c r="O276" s="22"/>
    </row>
    <row r="277" spans="12:15" x14ac:dyDescent="0.2">
      <c r="L277" s="135"/>
      <c r="M277" s="22"/>
      <c r="N277" s="22"/>
      <c r="O277" s="22"/>
    </row>
    <row r="278" spans="12:15" x14ac:dyDescent="0.2">
      <c r="L278" s="135"/>
      <c r="M278" s="22"/>
      <c r="N278" s="22"/>
      <c r="O278" s="22"/>
    </row>
    <row r="279" spans="12:15" x14ac:dyDescent="0.2">
      <c r="L279" s="135"/>
      <c r="M279" s="22"/>
      <c r="N279" s="22"/>
      <c r="O279" s="22"/>
    </row>
    <row r="280" spans="12:15" x14ac:dyDescent="0.2">
      <c r="L280" s="135"/>
      <c r="M280" s="22"/>
      <c r="N280" s="22"/>
      <c r="O280" s="22"/>
    </row>
    <row r="281" spans="12:15" x14ac:dyDescent="0.2">
      <c r="L281" s="135"/>
      <c r="M281" s="22"/>
      <c r="N281" s="22"/>
      <c r="O281" s="22"/>
    </row>
    <row r="282" spans="12:15" x14ac:dyDescent="0.2">
      <c r="L282" s="135"/>
      <c r="M282" s="22"/>
      <c r="N282" s="22"/>
      <c r="O282" s="22"/>
    </row>
    <row r="283" spans="12:15" x14ac:dyDescent="0.2">
      <c r="L283" s="135"/>
      <c r="M283" s="22"/>
      <c r="N283" s="22"/>
      <c r="O283" s="22"/>
    </row>
    <row r="284" spans="12:15" x14ac:dyDescent="0.2">
      <c r="L284" s="135"/>
      <c r="M284" s="22"/>
      <c r="N284" s="22"/>
      <c r="O284" s="22"/>
    </row>
    <row r="285" spans="12:15" x14ac:dyDescent="0.2">
      <c r="L285" s="135"/>
      <c r="M285" s="22"/>
      <c r="N285" s="22"/>
      <c r="O285" s="22"/>
    </row>
    <row r="286" spans="12:15" x14ac:dyDescent="0.2">
      <c r="L286" s="135"/>
      <c r="M286" s="22"/>
      <c r="N286" s="22"/>
      <c r="O286" s="22"/>
    </row>
    <row r="287" spans="12:15" x14ac:dyDescent="0.2">
      <c r="L287" s="135"/>
      <c r="M287" s="22"/>
      <c r="N287" s="22"/>
      <c r="O287" s="22"/>
    </row>
    <row r="288" spans="12:15" x14ac:dyDescent="0.2">
      <c r="L288" s="135"/>
      <c r="M288" s="22"/>
      <c r="N288" s="22"/>
      <c r="O288" s="22"/>
    </row>
    <row r="289" spans="12:15" x14ac:dyDescent="0.2">
      <c r="L289" s="135"/>
      <c r="M289" s="22"/>
      <c r="N289" s="22"/>
      <c r="O289" s="22"/>
    </row>
    <row r="290" spans="12:15" x14ac:dyDescent="0.2">
      <c r="L290" s="135"/>
      <c r="M290" s="22"/>
      <c r="N290" s="22"/>
      <c r="O290" s="22"/>
    </row>
    <row r="291" spans="12:15" x14ac:dyDescent="0.2">
      <c r="L291" s="135"/>
      <c r="M291" s="22"/>
      <c r="N291" s="22"/>
      <c r="O291" s="22"/>
    </row>
    <row r="292" spans="12:15" x14ac:dyDescent="0.2">
      <c r="L292" s="135"/>
      <c r="M292" s="22"/>
      <c r="N292" s="22"/>
      <c r="O292" s="22"/>
    </row>
    <row r="293" spans="12:15" x14ac:dyDescent="0.2">
      <c r="L293" s="135"/>
      <c r="M293" s="22"/>
      <c r="N293" s="22"/>
      <c r="O293" s="22"/>
    </row>
    <row r="294" spans="12:15" x14ac:dyDescent="0.2">
      <c r="L294" s="135"/>
      <c r="M294" s="22"/>
      <c r="N294" s="22"/>
      <c r="O294" s="22"/>
    </row>
    <row r="295" spans="12:15" x14ac:dyDescent="0.2">
      <c r="L295" s="135"/>
      <c r="M295" s="22"/>
      <c r="N295" s="22"/>
      <c r="O295" s="22"/>
    </row>
    <row r="296" spans="12:15" x14ac:dyDescent="0.2">
      <c r="L296" s="135"/>
      <c r="M296" s="22"/>
      <c r="N296" s="22"/>
      <c r="O296" s="22"/>
    </row>
    <row r="297" spans="12:15" x14ac:dyDescent="0.2">
      <c r="L297" s="135"/>
      <c r="M297" s="22"/>
      <c r="N297" s="22"/>
      <c r="O297" s="22"/>
    </row>
    <row r="298" spans="12:15" x14ac:dyDescent="0.2">
      <c r="L298" s="135"/>
      <c r="M298" s="22"/>
      <c r="N298" s="22"/>
      <c r="O298" s="22"/>
    </row>
    <row r="299" spans="12:15" x14ac:dyDescent="0.2">
      <c r="L299" s="135"/>
      <c r="M299" s="22"/>
      <c r="N299" s="22"/>
      <c r="O299" s="22"/>
    </row>
    <row r="300" spans="12:15" x14ac:dyDescent="0.2">
      <c r="L300" s="135"/>
      <c r="M300" s="22"/>
      <c r="N300" s="22"/>
      <c r="O300" s="22"/>
    </row>
    <row r="301" spans="12:15" x14ac:dyDescent="0.2">
      <c r="L301" s="135"/>
      <c r="M301" s="22"/>
      <c r="N301" s="22"/>
      <c r="O301" s="22"/>
    </row>
    <row r="302" spans="12:15" x14ac:dyDescent="0.2">
      <c r="L302" s="135"/>
      <c r="M302" s="22"/>
      <c r="N302" s="22"/>
      <c r="O302" s="22"/>
    </row>
    <row r="303" spans="12:15" x14ac:dyDescent="0.2">
      <c r="L303" s="135"/>
      <c r="M303" s="22"/>
      <c r="N303" s="22"/>
      <c r="O303" s="22"/>
    </row>
    <row r="304" spans="12:15" x14ac:dyDescent="0.2">
      <c r="L304" s="135"/>
      <c r="M304" s="22"/>
      <c r="N304" s="22"/>
      <c r="O304" s="22"/>
    </row>
    <row r="305" spans="12:15" x14ac:dyDescent="0.2">
      <c r="L305" s="135"/>
      <c r="M305" s="22"/>
      <c r="N305" s="22"/>
      <c r="O305" s="22"/>
    </row>
    <row r="306" spans="12:15" x14ac:dyDescent="0.2">
      <c r="L306" s="135"/>
      <c r="M306" s="22"/>
      <c r="N306" s="22"/>
      <c r="O306" s="22"/>
    </row>
    <row r="307" spans="12:15" x14ac:dyDescent="0.2">
      <c r="L307" s="135"/>
      <c r="M307" s="22"/>
      <c r="N307" s="22"/>
      <c r="O307" s="22"/>
    </row>
    <row r="308" spans="12:15" x14ac:dyDescent="0.2">
      <c r="L308" s="135"/>
      <c r="M308" s="22"/>
      <c r="N308" s="22"/>
      <c r="O308" s="22"/>
    </row>
    <row r="309" spans="12:15" x14ac:dyDescent="0.2">
      <c r="L309" s="135"/>
      <c r="M309" s="22"/>
      <c r="N309" s="22"/>
      <c r="O309" s="22"/>
    </row>
    <row r="310" spans="12:15" x14ac:dyDescent="0.2">
      <c r="L310" s="135"/>
      <c r="M310" s="22"/>
      <c r="N310" s="22"/>
      <c r="O310" s="22"/>
    </row>
    <row r="311" spans="12:15" x14ac:dyDescent="0.2">
      <c r="L311" s="135"/>
      <c r="M311" s="22"/>
      <c r="N311" s="22"/>
      <c r="O311" s="22"/>
    </row>
    <row r="312" spans="12:15" x14ac:dyDescent="0.2">
      <c r="L312" s="135"/>
      <c r="M312" s="22"/>
      <c r="N312" s="22"/>
      <c r="O312" s="22"/>
    </row>
    <row r="313" spans="12:15" x14ac:dyDescent="0.2">
      <c r="L313" s="135"/>
      <c r="M313" s="22"/>
      <c r="N313" s="22"/>
      <c r="O313" s="22"/>
    </row>
    <row r="314" spans="12:15" x14ac:dyDescent="0.2">
      <c r="L314" s="135"/>
      <c r="M314" s="22"/>
      <c r="N314" s="22"/>
      <c r="O314" s="22"/>
    </row>
    <row r="315" spans="12:15" x14ac:dyDescent="0.2">
      <c r="L315" s="135"/>
      <c r="M315" s="22"/>
      <c r="N315" s="22"/>
      <c r="O315" s="22"/>
    </row>
    <row r="316" spans="12:15" x14ac:dyDescent="0.2">
      <c r="L316" s="135"/>
      <c r="M316" s="22"/>
      <c r="N316" s="22"/>
      <c r="O316" s="22"/>
    </row>
    <row r="317" spans="12:15" x14ac:dyDescent="0.2">
      <c r="L317" s="135"/>
      <c r="M317" s="22"/>
      <c r="N317" s="22"/>
      <c r="O317" s="22"/>
    </row>
    <row r="318" spans="12:15" x14ac:dyDescent="0.2">
      <c r="L318" s="135"/>
      <c r="M318" s="22"/>
      <c r="N318" s="22"/>
      <c r="O318" s="22"/>
    </row>
    <row r="319" spans="12:15" x14ac:dyDescent="0.2">
      <c r="L319" s="135"/>
      <c r="M319" s="22"/>
      <c r="N319" s="22"/>
      <c r="O319" s="22"/>
    </row>
    <row r="320" spans="12:15" x14ac:dyDescent="0.2">
      <c r="L320" s="135"/>
      <c r="M320" s="22"/>
      <c r="N320" s="22"/>
      <c r="O320" s="22"/>
    </row>
    <row r="321" spans="12:15" x14ac:dyDescent="0.2">
      <c r="L321" s="135"/>
      <c r="M321" s="22"/>
      <c r="N321" s="22"/>
      <c r="O321" s="22"/>
    </row>
    <row r="322" spans="12:15" x14ac:dyDescent="0.2">
      <c r="L322" s="135"/>
      <c r="M322" s="22"/>
      <c r="N322" s="22"/>
      <c r="O322" s="22"/>
    </row>
    <row r="323" spans="12:15" x14ac:dyDescent="0.2">
      <c r="L323" s="135"/>
      <c r="M323" s="22"/>
      <c r="N323" s="22"/>
      <c r="O323" s="22"/>
    </row>
    <row r="324" spans="12:15" x14ac:dyDescent="0.2">
      <c r="L324" s="135"/>
      <c r="M324" s="22"/>
      <c r="N324" s="22"/>
      <c r="O324" s="22"/>
    </row>
    <row r="325" spans="12:15" x14ac:dyDescent="0.2">
      <c r="L325" s="135"/>
      <c r="M325" s="22"/>
      <c r="N325" s="22"/>
      <c r="O325" s="22"/>
    </row>
    <row r="326" spans="12:15" x14ac:dyDescent="0.2">
      <c r="L326" s="135"/>
      <c r="M326" s="22"/>
      <c r="N326" s="22"/>
      <c r="O326" s="22"/>
    </row>
    <row r="327" spans="12:15" x14ac:dyDescent="0.2">
      <c r="L327" s="135"/>
      <c r="M327" s="22"/>
      <c r="N327" s="22"/>
      <c r="O327" s="22"/>
    </row>
    <row r="328" spans="12:15" x14ac:dyDescent="0.2">
      <c r="L328" s="135"/>
      <c r="M328" s="22"/>
      <c r="N328" s="22"/>
      <c r="O328" s="22"/>
    </row>
    <row r="329" spans="12:15" x14ac:dyDescent="0.2">
      <c r="L329" s="135"/>
      <c r="M329" s="22"/>
      <c r="N329" s="22"/>
      <c r="O329" s="22"/>
    </row>
    <row r="330" spans="12:15" x14ac:dyDescent="0.2">
      <c r="L330" s="135"/>
      <c r="M330" s="22"/>
      <c r="N330" s="22"/>
      <c r="O330" s="22"/>
    </row>
    <row r="331" spans="12:15" x14ac:dyDescent="0.2">
      <c r="L331" s="135"/>
      <c r="M331" s="22"/>
      <c r="N331" s="22"/>
      <c r="O331" s="22"/>
    </row>
    <row r="332" spans="12:15" x14ac:dyDescent="0.2">
      <c r="L332" s="135"/>
      <c r="M332" s="22"/>
      <c r="N332" s="22"/>
      <c r="O332" s="22"/>
    </row>
    <row r="333" spans="12:15" x14ac:dyDescent="0.2">
      <c r="L333" s="135"/>
      <c r="M333" s="22"/>
      <c r="N333" s="22"/>
      <c r="O333" s="22"/>
    </row>
    <row r="334" spans="12:15" x14ac:dyDescent="0.2">
      <c r="L334" s="135"/>
      <c r="M334" s="22"/>
      <c r="N334" s="22"/>
      <c r="O334" s="22"/>
    </row>
    <row r="335" spans="12:15" x14ac:dyDescent="0.2">
      <c r="L335" s="135"/>
      <c r="M335" s="22"/>
      <c r="N335" s="22"/>
      <c r="O335" s="22"/>
    </row>
    <row r="336" spans="12:15" x14ac:dyDescent="0.2">
      <c r="L336" s="135"/>
      <c r="M336" s="22"/>
      <c r="N336" s="22"/>
      <c r="O336" s="22"/>
    </row>
    <row r="337" spans="12:15" x14ac:dyDescent="0.2">
      <c r="L337" s="135"/>
      <c r="M337" s="22"/>
      <c r="N337" s="22"/>
      <c r="O337" s="22"/>
    </row>
    <row r="338" spans="12:15" x14ac:dyDescent="0.2">
      <c r="L338" s="135"/>
      <c r="M338" s="22"/>
      <c r="N338" s="22"/>
      <c r="O338" s="22"/>
    </row>
    <row r="339" spans="12:15" x14ac:dyDescent="0.2">
      <c r="L339" s="135"/>
      <c r="M339" s="22"/>
      <c r="N339" s="22"/>
      <c r="O339" s="22"/>
    </row>
    <row r="340" spans="12:15" x14ac:dyDescent="0.2">
      <c r="L340" s="135"/>
      <c r="M340" s="22"/>
      <c r="N340" s="22"/>
      <c r="O340" s="22"/>
    </row>
    <row r="341" spans="12:15" x14ac:dyDescent="0.2">
      <c r="L341" s="135"/>
      <c r="M341" s="22"/>
      <c r="N341" s="22"/>
      <c r="O341" s="22"/>
    </row>
    <row r="342" spans="12:15" x14ac:dyDescent="0.2">
      <c r="L342" s="135"/>
      <c r="M342" s="22"/>
      <c r="N342" s="22"/>
      <c r="O342" s="22"/>
    </row>
    <row r="343" spans="12:15" x14ac:dyDescent="0.2">
      <c r="L343" s="135"/>
      <c r="M343" s="22"/>
      <c r="N343" s="22"/>
      <c r="O343" s="22"/>
    </row>
    <row r="344" spans="12:15" x14ac:dyDescent="0.2">
      <c r="L344" s="135"/>
      <c r="M344" s="22"/>
      <c r="N344" s="22"/>
      <c r="O344" s="22"/>
    </row>
    <row r="345" spans="12:15" x14ac:dyDescent="0.2">
      <c r="L345" s="135"/>
      <c r="M345" s="22"/>
      <c r="N345" s="22"/>
      <c r="O345" s="22"/>
    </row>
    <row r="346" spans="12:15" x14ac:dyDescent="0.2">
      <c r="L346" s="135"/>
      <c r="M346" s="22"/>
      <c r="N346" s="22"/>
      <c r="O346" s="22"/>
    </row>
    <row r="347" spans="12:15" x14ac:dyDescent="0.2">
      <c r="L347" s="135"/>
      <c r="M347" s="22"/>
      <c r="N347" s="22"/>
      <c r="O347" s="22"/>
    </row>
    <row r="348" spans="12:15" x14ac:dyDescent="0.2">
      <c r="L348" s="135"/>
      <c r="M348" s="22"/>
      <c r="N348" s="22"/>
      <c r="O348" s="22"/>
    </row>
    <row r="349" spans="12:15" x14ac:dyDescent="0.2">
      <c r="L349" s="135"/>
      <c r="M349" s="22"/>
      <c r="N349" s="22"/>
      <c r="O349" s="22"/>
    </row>
    <row r="350" spans="12:15" x14ac:dyDescent="0.2">
      <c r="L350" s="135"/>
      <c r="M350" s="22"/>
      <c r="N350" s="22"/>
      <c r="O350" s="22"/>
    </row>
    <row r="351" spans="12:15" x14ac:dyDescent="0.2">
      <c r="L351" s="135"/>
      <c r="M351" s="22"/>
      <c r="N351" s="22"/>
      <c r="O351" s="22"/>
    </row>
    <row r="352" spans="12:15" x14ac:dyDescent="0.2">
      <c r="L352" s="135"/>
      <c r="M352" s="22"/>
      <c r="N352" s="22"/>
      <c r="O352" s="22"/>
    </row>
    <row r="353" spans="12:15" x14ac:dyDescent="0.2">
      <c r="L353" s="135"/>
      <c r="M353" s="22"/>
      <c r="N353" s="22"/>
      <c r="O353" s="22"/>
    </row>
    <row r="354" spans="12:15" x14ac:dyDescent="0.2">
      <c r="L354" s="135"/>
      <c r="M354" s="22"/>
      <c r="N354" s="22"/>
      <c r="O354" s="22"/>
    </row>
    <row r="355" spans="12:15" x14ac:dyDescent="0.2">
      <c r="L355" s="135"/>
      <c r="M355" s="22"/>
      <c r="N355" s="22"/>
      <c r="O355" s="22"/>
    </row>
    <row r="356" spans="12:15" x14ac:dyDescent="0.2">
      <c r="L356" s="135"/>
      <c r="M356" s="22"/>
      <c r="N356" s="22"/>
      <c r="O356" s="22"/>
    </row>
    <row r="357" spans="12:15" x14ac:dyDescent="0.2">
      <c r="L357" s="135"/>
      <c r="M357" s="22"/>
      <c r="N357" s="22"/>
      <c r="O357" s="22"/>
    </row>
    <row r="358" spans="12:15" x14ac:dyDescent="0.2">
      <c r="L358" s="135"/>
      <c r="M358" s="22"/>
      <c r="N358" s="22"/>
      <c r="O358" s="22"/>
    </row>
    <row r="359" spans="12:15" x14ac:dyDescent="0.2">
      <c r="L359" s="135"/>
      <c r="M359" s="22"/>
      <c r="N359" s="22"/>
      <c r="O359" s="22"/>
    </row>
    <row r="360" spans="12:15" x14ac:dyDescent="0.2">
      <c r="L360" s="135"/>
      <c r="M360" s="22"/>
      <c r="N360" s="22"/>
      <c r="O360" s="22"/>
    </row>
    <row r="361" spans="12:15" x14ac:dyDescent="0.2">
      <c r="L361" s="135"/>
      <c r="M361" s="22"/>
      <c r="N361" s="22"/>
      <c r="O361" s="22"/>
    </row>
    <row r="362" spans="12:15" x14ac:dyDescent="0.2">
      <c r="L362" s="135"/>
      <c r="M362" s="22"/>
      <c r="N362" s="22"/>
      <c r="O362" s="22"/>
    </row>
    <row r="363" spans="12:15" x14ac:dyDescent="0.2">
      <c r="L363" s="135"/>
      <c r="M363" s="22"/>
      <c r="N363" s="22"/>
      <c r="O363" s="22"/>
    </row>
    <row r="364" spans="12:15" x14ac:dyDescent="0.2">
      <c r="L364" s="135"/>
      <c r="M364" s="22"/>
      <c r="N364" s="22"/>
      <c r="O364" s="22"/>
    </row>
    <row r="365" spans="12:15" x14ac:dyDescent="0.2">
      <c r="L365" s="135"/>
      <c r="M365" s="22"/>
      <c r="N365" s="22"/>
      <c r="O365" s="22"/>
    </row>
    <row r="366" spans="12:15" x14ac:dyDescent="0.2">
      <c r="L366" s="135"/>
      <c r="M366" s="22"/>
      <c r="N366" s="22"/>
      <c r="O366" s="22"/>
    </row>
    <row r="367" spans="12:15" x14ac:dyDescent="0.2">
      <c r="L367" s="135"/>
      <c r="M367" s="22"/>
      <c r="N367" s="22"/>
      <c r="O367" s="22"/>
    </row>
    <row r="368" spans="12:15" x14ac:dyDescent="0.2">
      <c r="L368" s="135"/>
      <c r="M368" s="22"/>
      <c r="N368" s="22"/>
      <c r="O368" s="22"/>
    </row>
    <row r="369" spans="12:15" x14ac:dyDescent="0.2">
      <c r="L369" s="135"/>
      <c r="M369" s="22"/>
      <c r="N369" s="22"/>
      <c r="O369" s="22"/>
    </row>
    <row r="370" spans="12:15" x14ac:dyDescent="0.2">
      <c r="L370" s="135"/>
      <c r="M370" s="22"/>
      <c r="N370" s="22"/>
      <c r="O370" s="22"/>
    </row>
    <row r="371" spans="12:15" x14ac:dyDescent="0.2">
      <c r="L371" s="135"/>
      <c r="M371" s="22"/>
      <c r="N371" s="22"/>
      <c r="O371" s="22"/>
    </row>
    <row r="372" spans="12:15" x14ac:dyDescent="0.2">
      <c r="L372" s="135"/>
      <c r="M372" s="22"/>
      <c r="N372" s="22"/>
      <c r="O372" s="22"/>
    </row>
    <row r="373" spans="12:15" x14ac:dyDescent="0.2">
      <c r="L373" s="135"/>
      <c r="M373" s="22"/>
      <c r="N373" s="22"/>
      <c r="O373" s="22"/>
    </row>
    <row r="374" spans="12:15" x14ac:dyDescent="0.2">
      <c r="L374" s="135"/>
      <c r="M374" s="22"/>
      <c r="N374" s="22"/>
      <c r="O374" s="22"/>
    </row>
    <row r="375" spans="12:15" x14ac:dyDescent="0.2">
      <c r="L375" s="135"/>
      <c r="M375" s="22"/>
      <c r="N375" s="22"/>
      <c r="O375" s="22"/>
    </row>
    <row r="376" spans="12:15" x14ac:dyDescent="0.2">
      <c r="L376" s="135"/>
      <c r="M376" s="22"/>
      <c r="N376" s="22"/>
      <c r="O376" s="22"/>
    </row>
    <row r="377" spans="12:15" x14ac:dyDescent="0.2">
      <c r="L377" s="135"/>
      <c r="M377" s="22"/>
      <c r="N377" s="22"/>
      <c r="O377" s="22"/>
    </row>
    <row r="378" spans="12:15" x14ac:dyDescent="0.2">
      <c r="L378" s="135"/>
      <c r="M378" s="22"/>
      <c r="N378" s="22"/>
      <c r="O378" s="22"/>
    </row>
    <row r="379" spans="12:15" x14ac:dyDescent="0.2">
      <c r="L379" s="135"/>
      <c r="M379" s="22"/>
      <c r="N379" s="22"/>
      <c r="O379" s="22"/>
    </row>
    <row r="380" spans="12:15" x14ac:dyDescent="0.2">
      <c r="L380" s="135"/>
      <c r="M380" s="22"/>
      <c r="N380" s="22"/>
      <c r="O380" s="22"/>
    </row>
    <row r="381" spans="12:15" x14ac:dyDescent="0.2">
      <c r="L381" s="135"/>
      <c r="M381" s="22"/>
      <c r="N381" s="22"/>
      <c r="O381" s="22"/>
    </row>
    <row r="382" spans="12:15" x14ac:dyDescent="0.2">
      <c r="L382" s="135"/>
      <c r="M382" s="22"/>
      <c r="N382" s="22"/>
      <c r="O382" s="22"/>
    </row>
    <row r="383" spans="12:15" x14ac:dyDescent="0.2">
      <c r="L383" s="135"/>
      <c r="M383" s="22"/>
      <c r="N383" s="22"/>
      <c r="O383" s="22"/>
    </row>
    <row r="384" spans="12:15" x14ac:dyDescent="0.2">
      <c r="L384" s="135"/>
      <c r="M384" s="22"/>
      <c r="N384" s="22"/>
      <c r="O384" s="22"/>
    </row>
    <row r="385" spans="12:15" x14ac:dyDescent="0.2">
      <c r="L385" s="135"/>
      <c r="M385" s="22"/>
      <c r="N385" s="22"/>
      <c r="O385" s="22"/>
    </row>
    <row r="386" spans="12:15" x14ac:dyDescent="0.2">
      <c r="L386" s="135"/>
      <c r="M386" s="22"/>
      <c r="N386" s="22"/>
      <c r="O386" s="22"/>
    </row>
    <row r="387" spans="12:15" x14ac:dyDescent="0.2">
      <c r="L387" s="135"/>
      <c r="M387" s="22"/>
      <c r="N387" s="22"/>
      <c r="O387" s="22"/>
    </row>
    <row r="388" spans="12:15" x14ac:dyDescent="0.2">
      <c r="L388" s="135"/>
      <c r="M388" s="22"/>
      <c r="N388" s="22"/>
      <c r="O388" s="22"/>
    </row>
    <row r="389" spans="12:15" x14ac:dyDescent="0.2">
      <c r="L389" s="135"/>
      <c r="M389" s="22"/>
      <c r="N389" s="22"/>
      <c r="O389" s="22"/>
    </row>
    <row r="390" spans="12:15" x14ac:dyDescent="0.2">
      <c r="L390" s="135"/>
      <c r="M390" s="22"/>
      <c r="N390" s="22"/>
      <c r="O390" s="22"/>
    </row>
    <row r="391" spans="12:15" x14ac:dyDescent="0.2">
      <c r="L391" s="135"/>
      <c r="M391" s="22"/>
      <c r="N391" s="22"/>
      <c r="O391" s="22"/>
    </row>
    <row r="392" spans="12:15" x14ac:dyDescent="0.2">
      <c r="L392" s="135"/>
      <c r="M392" s="22"/>
      <c r="N392" s="22"/>
      <c r="O392" s="22"/>
    </row>
    <row r="393" spans="12:15" x14ac:dyDescent="0.2">
      <c r="L393" s="135"/>
      <c r="M393" s="22"/>
      <c r="N393" s="22"/>
      <c r="O393" s="22"/>
    </row>
    <row r="394" spans="12:15" x14ac:dyDescent="0.2">
      <c r="L394" s="135"/>
      <c r="M394" s="22"/>
      <c r="N394" s="22"/>
      <c r="O394" s="22"/>
    </row>
    <row r="395" spans="12:15" x14ac:dyDescent="0.2">
      <c r="L395" s="135"/>
      <c r="M395" s="22"/>
      <c r="N395" s="22"/>
      <c r="O395" s="22"/>
    </row>
    <row r="396" spans="12:15" x14ac:dyDescent="0.2">
      <c r="L396" s="135"/>
      <c r="M396" s="22"/>
      <c r="N396" s="22"/>
      <c r="O396" s="22"/>
    </row>
    <row r="397" spans="12:15" x14ac:dyDescent="0.2">
      <c r="L397" s="135"/>
      <c r="M397" s="22"/>
      <c r="N397" s="22"/>
      <c r="O397" s="22"/>
    </row>
    <row r="398" spans="12:15" x14ac:dyDescent="0.2">
      <c r="L398" s="135"/>
      <c r="M398" s="22"/>
      <c r="N398" s="22"/>
      <c r="O398" s="22"/>
    </row>
    <row r="399" spans="12:15" x14ac:dyDescent="0.2">
      <c r="L399" s="135"/>
      <c r="M399" s="22"/>
      <c r="N399" s="22"/>
      <c r="O399" s="22"/>
    </row>
    <row r="400" spans="12:15" x14ac:dyDescent="0.2">
      <c r="L400" s="135"/>
      <c r="M400" s="22"/>
      <c r="N400" s="22"/>
      <c r="O400" s="22"/>
    </row>
    <row r="401" spans="12:15" x14ac:dyDescent="0.2">
      <c r="L401" s="135"/>
      <c r="M401" s="22"/>
      <c r="N401" s="22"/>
      <c r="O401" s="22"/>
    </row>
    <row r="402" spans="12:15" x14ac:dyDescent="0.2">
      <c r="L402" s="135"/>
      <c r="M402" s="22"/>
      <c r="N402" s="22"/>
      <c r="O402" s="22"/>
    </row>
    <row r="403" spans="12:15" x14ac:dyDescent="0.2">
      <c r="L403" s="135"/>
      <c r="M403" s="22"/>
      <c r="N403" s="22"/>
      <c r="O403" s="22"/>
    </row>
    <row r="404" spans="12:15" x14ac:dyDescent="0.2">
      <c r="L404" s="135"/>
      <c r="M404" s="22"/>
      <c r="N404" s="22"/>
      <c r="O404" s="22"/>
    </row>
    <row r="405" spans="12:15" x14ac:dyDescent="0.2">
      <c r="L405" s="135"/>
      <c r="M405" s="22"/>
      <c r="N405" s="22"/>
      <c r="O405" s="22"/>
    </row>
    <row r="406" spans="12:15" x14ac:dyDescent="0.2">
      <c r="L406" s="135"/>
      <c r="M406" s="22"/>
      <c r="N406" s="22"/>
      <c r="O406" s="22"/>
    </row>
    <row r="407" spans="12:15" x14ac:dyDescent="0.2">
      <c r="L407" s="135"/>
      <c r="M407" s="22"/>
      <c r="N407" s="22"/>
      <c r="O407" s="22"/>
    </row>
    <row r="408" spans="12:15" x14ac:dyDescent="0.2">
      <c r="L408" s="135"/>
      <c r="M408" s="22"/>
      <c r="N408" s="22"/>
      <c r="O408" s="22"/>
    </row>
    <row r="409" spans="12:15" x14ac:dyDescent="0.2">
      <c r="L409" s="135"/>
      <c r="M409" s="22"/>
      <c r="N409" s="22"/>
      <c r="O409" s="22"/>
    </row>
    <row r="410" spans="12:15" x14ac:dyDescent="0.2">
      <c r="L410" s="135"/>
      <c r="M410" s="22"/>
      <c r="N410" s="22"/>
      <c r="O410" s="22"/>
    </row>
    <row r="411" spans="12:15" x14ac:dyDescent="0.2">
      <c r="L411" s="135"/>
      <c r="M411" s="22"/>
      <c r="N411" s="22"/>
      <c r="O411" s="22"/>
    </row>
    <row r="412" spans="12:15" x14ac:dyDescent="0.2">
      <c r="L412" s="135"/>
      <c r="M412" s="22"/>
      <c r="N412" s="22"/>
      <c r="O412" s="22"/>
    </row>
    <row r="413" spans="12:15" x14ac:dyDescent="0.2">
      <c r="L413" s="135"/>
      <c r="M413" s="22"/>
      <c r="N413" s="22"/>
      <c r="O413" s="22"/>
    </row>
    <row r="414" spans="12:15" x14ac:dyDescent="0.2">
      <c r="L414" s="135"/>
      <c r="M414" s="22"/>
      <c r="N414" s="22"/>
      <c r="O414" s="22"/>
    </row>
    <row r="415" spans="12:15" x14ac:dyDescent="0.2">
      <c r="L415" s="135"/>
      <c r="M415" s="22"/>
      <c r="N415" s="22"/>
      <c r="O415" s="22"/>
    </row>
    <row r="416" spans="12:15" x14ac:dyDescent="0.2">
      <c r="L416" s="135"/>
      <c r="M416" s="22"/>
      <c r="N416" s="22"/>
      <c r="O416" s="22"/>
    </row>
    <row r="417" spans="12:15" x14ac:dyDescent="0.2">
      <c r="L417" s="135"/>
      <c r="M417" s="22"/>
      <c r="N417" s="22"/>
      <c r="O417" s="22"/>
    </row>
    <row r="418" spans="12:15" x14ac:dyDescent="0.2">
      <c r="L418" s="135"/>
      <c r="M418" s="22"/>
      <c r="N418" s="22"/>
      <c r="O418" s="22"/>
    </row>
    <row r="419" spans="12:15" x14ac:dyDescent="0.2">
      <c r="L419" s="135"/>
      <c r="M419" s="22"/>
      <c r="N419" s="22"/>
      <c r="O419" s="22"/>
    </row>
    <row r="420" spans="12:15" x14ac:dyDescent="0.2">
      <c r="L420" s="135"/>
      <c r="M420" s="22"/>
      <c r="N420" s="22"/>
      <c r="O420" s="22"/>
    </row>
    <row r="421" spans="12:15" x14ac:dyDescent="0.2">
      <c r="L421" s="135"/>
      <c r="M421" s="22"/>
      <c r="N421" s="22"/>
      <c r="O421" s="22"/>
    </row>
    <row r="422" spans="12:15" x14ac:dyDescent="0.2">
      <c r="L422" s="135"/>
      <c r="M422" s="22"/>
      <c r="N422" s="22"/>
      <c r="O422" s="22"/>
    </row>
    <row r="423" spans="12:15" x14ac:dyDescent="0.2">
      <c r="L423" s="135"/>
      <c r="M423" s="22"/>
      <c r="N423" s="22"/>
      <c r="O423" s="22"/>
    </row>
    <row r="424" spans="12:15" x14ac:dyDescent="0.2">
      <c r="L424" s="135"/>
      <c r="M424" s="22"/>
      <c r="N424" s="22"/>
      <c r="O424" s="22"/>
    </row>
    <row r="425" spans="12:15" x14ac:dyDescent="0.2">
      <c r="L425" s="135"/>
      <c r="M425" s="22"/>
      <c r="N425" s="22"/>
      <c r="O425" s="22"/>
    </row>
    <row r="426" spans="12:15" x14ac:dyDescent="0.2">
      <c r="L426" s="135"/>
      <c r="M426" s="22"/>
      <c r="N426" s="22"/>
      <c r="O426" s="22"/>
    </row>
    <row r="427" spans="12:15" x14ac:dyDescent="0.2">
      <c r="L427" s="135"/>
      <c r="M427" s="22"/>
      <c r="N427" s="22"/>
      <c r="O427" s="22"/>
    </row>
    <row r="428" spans="12:15" x14ac:dyDescent="0.2">
      <c r="L428" s="135"/>
      <c r="M428" s="22"/>
      <c r="N428" s="22"/>
      <c r="O428" s="22"/>
    </row>
    <row r="429" spans="12:15" x14ac:dyDescent="0.2">
      <c r="L429" s="135"/>
      <c r="M429" s="22"/>
      <c r="N429" s="22"/>
      <c r="O429" s="22"/>
    </row>
    <row r="430" spans="12:15" x14ac:dyDescent="0.2">
      <c r="L430" s="135"/>
      <c r="M430" s="22"/>
      <c r="N430" s="22"/>
      <c r="O430" s="22"/>
    </row>
    <row r="431" spans="12:15" x14ac:dyDescent="0.2">
      <c r="L431" s="135"/>
      <c r="M431" s="22"/>
      <c r="N431" s="22"/>
      <c r="O431" s="22"/>
    </row>
    <row r="432" spans="12:15" x14ac:dyDescent="0.2">
      <c r="L432" s="135"/>
      <c r="M432" s="22"/>
      <c r="N432" s="22"/>
      <c r="O432" s="22"/>
    </row>
    <row r="433" spans="12:15" x14ac:dyDescent="0.2">
      <c r="L433" s="135"/>
      <c r="M433" s="22"/>
      <c r="N433" s="22"/>
      <c r="O433" s="22"/>
    </row>
    <row r="434" spans="12:15" x14ac:dyDescent="0.2">
      <c r="L434" s="135"/>
      <c r="M434" s="22"/>
      <c r="N434" s="22"/>
      <c r="O434" s="22"/>
    </row>
    <row r="435" spans="12:15" x14ac:dyDescent="0.2">
      <c r="L435" s="135"/>
      <c r="M435" s="22"/>
      <c r="N435" s="22"/>
      <c r="O435" s="22"/>
    </row>
    <row r="436" spans="12:15" x14ac:dyDescent="0.2">
      <c r="L436" s="135"/>
      <c r="M436" s="22"/>
      <c r="N436" s="22"/>
      <c r="O436" s="22"/>
    </row>
    <row r="437" spans="12:15" x14ac:dyDescent="0.2">
      <c r="L437" s="135"/>
      <c r="M437" s="22"/>
      <c r="N437" s="22"/>
      <c r="O437" s="22"/>
    </row>
    <row r="438" spans="12:15" x14ac:dyDescent="0.2">
      <c r="L438" s="135"/>
      <c r="M438" s="22"/>
      <c r="N438" s="22"/>
      <c r="O438" s="22"/>
    </row>
    <row r="439" spans="12:15" x14ac:dyDescent="0.2">
      <c r="L439" s="135"/>
      <c r="M439" s="22"/>
      <c r="N439" s="22"/>
      <c r="O439" s="22"/>
    </row>
    <row r="440" spans="12:15" x14ac:dyDescent="0.2">
      <c r="L440" s="135"/>
      <c r="M440" s="22"/>
      <c r="N440" s="22"/>
      <c r="O440" s="22"/>
    </row>
    <row r="441" spans="12:15" x14ac:dyDescent="0.2">
      <c r="L441" s="135"/>
      <c r="M441" s="22"/>
      <c r="N441" s="22"/>
      <c r="O441" s="22"/>
    </row>
    <row r="442" spans="12:15" x14ac:dyDescent="0.2">
      <c r="L442" s="135"/>
      <c r="M442" s="22"/>
      <c r="N442" s="22"/>
      <c r="O442" s="22"/>
    </row>
    <row r="443" spans="12:15" x14ac:dyDescent="0.2">
      <c r="L443" s="135"/>
      <c r="M443" s="22"/>
      <c r="N443" s="22"/>
      <c r="O443" s="22"/>
    </row>
    <row r="444" spans="12:15" x14ac:dyDescent="0.2">
      <c r="L444" s="135"/>
      <c r="M444" s="22"/>
      <c r="N444" s="22"/>
      <c r="O444" s="22"/>
    </row>
    <row r="445" spans="12:15" x14ac:dyDescent="0.2">
      <c r="L445" s="135"/>
      <c r="M445" s="22"/>
      <c r="N445" s="22"/>
      <c r="O445" s="22"/>
    </row>
    <row r="446" spans="12:15" x14ac:dyDescent="0.2">
      <c r="L446" s="135"/>
      <c r="M446" s="22"/>
      <c r="N446" s="22"/>
      <c r="O446" s="22"/>
    </row>
    <row r="447" spans="12:15" x14ac:dyDescent="0.2">
      <c r="L447" s="135"/>
      <c r="M447" s="22"/>
      <c r="N447" s="22"/>
      <c r="O447" s="22"/>
    </row>
    <row r="448" spans="12:15" x14ac:dyDescent="0.2">
      <c r="L448" s="135"/>
      <c r="M448" s="22"/>
      <c r="N448" s="22"/>
      <c r="O448" s="22"/>
    </row>
    <row r="449" spans="12:15" x14ac:dyDescent="0.2">
      <c r="L449" s="135"/>
      <c r="M449" s="22"/>
      <c r="N449" s="22"/>
      <c r="O449" s="22"/>
    </row>
    <row r="450" spans="12:15" x14ac:dyDescent="0.2">
      <c r="L450" s="135"/>
      <c r="M450" s="22"/>
      <c r="N450" s="22"/>
      <c r="O450" s="22"/>
    </row>
    <row r="451" spans="12:15" x14ac:dyDescent="0.2">
      <c r="L451" s="135"/>
      <c r="M451" s="22"/>
      <c r="N451" s="22"/>
      <c r="O451" s="22"/>
    </row>
    <row r="452" spans="12:15" x14ac:dyDescent="0.2">
      <c r="L452" s="135"/>
      <c r="M452" s="22"/>
      <c r="N452" s="22"/>
      <c r="O452" s="22"/>
    </row>
    <row r="453" spans="12:15" x14ac:dyDescent="0.2">
      <c r="L453" s="135"/>
      <c r="M453" s="22"/>
      <c r="N453" s="22"/>
      <c r="O453" s="22"/>
    </row>
    <row r="454" spans="12:15" x14ac:dyDescent="0.2">
      <c r="L454" s="135"/>
      <c r="M454" s="22"/>
      <c r="N454" s="22"/>
      <c r="O454" s="22"/>
    </row>
    <row r="455" spans="12:15" x14ac:dyDescent="0.2">
      <c r="L455" s="135"/>
      <c r="M455" s="22"/>
      <c r="N455" s="22"/>
      <c r="O455" s="22"/>
    </row>
    <row r="456" spans="12:15" x14ac:dyDescent="0.2">
      <c r="L456" s="135"/>
      <c r="M456" s="22"/>
      <c r="N456" s="22"/>
      <c r="O456" s="22"/>
    </row>
    <row r="457" spans="12:15" x14ac:dyDescent="0.2">
      <c r="L457" s="135"/>
      <c r="M457" s="22"/>
      <c r="N457" s="22"/>
      <c r="O457" s="22"/>
    </row>
    <row r="458" spans="12:15" x14ac:dyDescent="0.2">
      <c r="L458" s="135"/>
      <c r="M458" s="22"/>
      <c r="N458" s="22"/>
      <c r="O458" s="22"/>
    </row>
    <row r="459" spans="12:15" x14ac:dyDescent="0.2">
      <c r="L459" s="135"/>
      <c r="M459" s="22"/>
      <c r="N459" s="22"/>
      <c r="O459" s="22"/>
    </row>
    <row r="460" spans="12:15" x14ac:dyDescent="0.2">
      <c r="L460" s="135"/>
      <c r="M460" s="22"/>
      <c r="N460" s="22"/>
      <c r="O460" s="22"/>
    </row>
    <row r="461" spans="12:15" x14ac:dyDescent="0.2">
      <c r="L461" s="135"/>
      <c r="M461" s="22"/>
      <c r="N461" s="22"/>
      <c r="O461" s="22"/>
    </row>
    <row r="462" spans="12:15" x14ac:dyDescent="0.2">
      <c r="L462" s="135"/>
      <c r="M462" s="22"/>
      <c r="N462" s="22"/>
      <c r="O462" s="22"/>
    </row>
    <row r="463" spans="12:15" x14ac:dyDescent="0.2">
      <c r="L463" s="135"/>
      <c r="M463" s="22"/>
      <c r="N463" s="22"/>
      <c r="O463" s="22"/>
    </row>
    <row r="464" spans="12:15" x14ac:dyDescent="0.2">
      <c r="L464" s="135"/>
      <c r="M464" s="22"/>
      <c r="N464" s="22"/>
      <c r="O464" s="22"/>
    </row>
    <row r="465" spans="12:15" x14ac:dyDescent="0.2">
      <c r="L465" s="135"/>
      <c r="M465" s="22"/>
      <c r="N465" s="22"/>
      <c r="O465" s="22"/>
    </row>
    <row r="466" spans="12:15" x14ac:dyDescent="0.2">
      <c r="L466" s="135"/>
      <c r="M466" s="22"/>
      <c r="N466" s="22"/>
      <c r="O466" s="22"/>
    </row>
    <row r="467" spans="12:15" x14ac:dyDescent="0.2">
      <c r="L467" s="135"/>
      <c r="M467" s="22"/>
      <c r="N467" s="22"/>
      <c r="O467" s="22"/>
    </row>
    <row r="468" spans="12:15" x14ac:dyDescent="0.2">
      <c r="L468" s="135"/>
      <c r="M468" s="22"/>
      <c r="N468" s="22"/>
      <c r="O468" s="22"/>
    </row>
    <row r="469" spans="12:15" x14ac:dyDescent="0.2">
      <c r="L469" s="135"/>
      <c r="M469" s="22"/>
      <c r="N469" s="22"/>
      <c r="O469" s="22"/>
    </row>
    <row r="470" spans="12:15" x14ac:dyDescent="0.2">
      <c r="L470" s="135"/>
      <c r="M470" s="22"/>
      <c r="N470" s="22"/>
      <c r="O470" s="22"/>
    </row>
    <row r="471" spans="12:15" x14ac:dyDescent="0.2">
      <c r="L471" s="135"/>
      <c r="M471" s="22"/>
      <c r="N471" s="22"/>
      <c r="O471" s="22"/>
    </row>
    <row r="472" spans="12:15" x14ac:dyDescent="0.2">
      <c r="L472" s="135"/>
      <c r="M472" s="22"/>
      <c r="N472" s="22"/>
      <c r="O472" s="22"/>
    </row>
    <row r="473" spans="12:15" x14ac:dyDescent="0.2">
      <c r="L473" s="135"/>
      <c r="M473" s="22"/>
      <c r="N473" s="22"/>
      <c r="O473" s="22"/>
    </row>
    <row r="474" spans="12:15" x14ac:dyDescent="0.2">
      <c r="L474" s="135"/>
      <c r="M474" s="22"/>
      <c r="N474" s="22"/>
      <c r="O474" s="22"/>
    </row>
    <row r="475" spans="12:15" x14ac:dyDescent="0.2">
      <c r="L475" s="135"/>
      <c r="M475" s="22"/>
      <c r="N475" s="22"/>
      <c r="O475" s="22"/>
    </row>
    <row r="476" spans="12:15" x14ac:dyDescent="0.2">
      <c r="L476" s="135"/>
      <c r="M476" s="22"/>
      <c r="N476" s="22"/>
      <c r="O476" s="22"/>
    </row>
    <row r="477" spans="12:15" x14ac:dyDescent="0.2">
      <c r="L477" s="135"/>
      <c r="M477" s="22"/>
      <c r="N477" s="22"/>
      <c r="O477" s="22"/>
    </row>
    <row r="478" spans="12:15" x14ac:dyDescent="0.2">
      <c r="L478" s="135"/>
      <c r="M478" s="22"/>
      <c r="N478" s="22"/>
      <c r="O478" s="22"/>
    </row>
    <row r="479" spans="12:15" x14ac:dyDescent="0.2">
      <c r="L479" s="135"/>
      <c r="M479" s="22"/>
      <c r="N479" s="22"/>
      <c r="O479" s="22"/>
    </row>
    <row r="480" spans="12:15" x14ac:dyDescent="0.2">
      <c r="L480" s="135"/>
      <c r="M480" s="22"/>
      <c r="N480" s="22"/>
      <c r="O480" s="22"/>
    </row>
    <row r="481" spans="12:15" x14ac:dyDescent="0.2">
      <c r="L481" s="135"/>
      <c r="M481" s="22"/>
      <c r="N481" s="22"/>
      <c r="O481" s="22"/>
    </row>
    <row r="482" spans="12:15" x14ac:dyDescent="0.2">
      <c r="L482" s="135"/>
      <c r="M482" s="22"/>
      <c r="N482" s="22"/>
      <c r="O482" s="22"/>
    </row>
    <row r="483" spans="12:15" x14ac:dyDescent="0.2">
      <c r="L483" s="135"/>
      <c r="M483" s="22"/>
      <c r="N483" s="22"/>
      <c r="O483" s="22"/>
    </row>
    <row r="484" spans="12:15" x14ac:dyDescent="0.2">
      <c r="L484" s="135"/>
      <c r="M484" s="22"/>
      <c r="N484" s="22"/>
      <c r="O484" s="22"/>
    </row>
    <row r="485" spans="12:15" x14ac:dyDescent="0.2">
      <c r="L485" s="135"/>
      <c r="M485" s="22"/>
      <c r="N485" s="22"/>
      <c r="O485" s="22"/>
    </row>
    <row r="486" spans="12:15" x14ac:dyDescent="0.2">
      <c r="L486" s="135"/>
      <c r="M486" s="22"/>
      <c r="N486" s="22"/>
      <c r="O486" s="22"/>
    </row>
    <row r="487" spans="12:15" x14ac:dyDescent="0.2">
      <c r="L487" s="135"/>
      <c r="M487" s="22"/>
      <c r="N487" s="22"/>
      <c r="O487" s="22"/>
    </row>
    <row r="488" spans="12:15" x14ac:dyDescent="0.2">
      <c r="L488" s="135"/>
      <c r="M488" s="22"/>
      <c r="N488" s="22"/>
      <c r="O488" s="22"/>
    </row>
    <row r="489" spans="12:15" x14ac:dyDescent="0.2">
      <c r="L489" s="135"/>
      <c r="M489" s="22"/>
      <c r="N489" s="22"/>
      <c r="O489" s="22"/>
    </row>
    <row r="490" spans="12:15" x14ac:dyDescent="0.2">
      <c r="L490" s="135"/>
      <c r="M490" s="22"/>
      <c r="N490" s="22"/>
      <c r="O490" s="22"/>
    </row>
    <row r="491" spans="12:15" x14ac:dyDescent="0.2">
      <c r="L491" s="135"/>
      <c r="M491" s="22"/>
      <c r="N491" s="22"/>
      <c r="O491" s="22"/>
    </row>
    <row r="492" spans="12:15" x14ac:dyDescent="0.2">
      <c r="L492" s="135"/>
      <c r="M492" s="22"/>
      <c r="N492" s="22"/>
      <c r="O492" s="22"/>
    </row>
    <row r="493" spans="12:15" x14ac:dyDescent="0.2">
      <c r="L493" s="135"/>
      <c r="M493" s="22"/>
      <c r="N493" s="22"/>
      <c r="O493" s="22"/>
    </row>
    <row r="494" spans="12:15" x14ac:dyDescent="0.2">
      <c r="L494" s="135"/>
      <c r="M494" s="22"/>
      <c r="N494" s="22"/>
      <c r="O494" s="22"/>
    </row>
    <row r="495" spans="12:15" x14ac:dyDescent="0.2">
      <c r="L495" s="135"/>
      <c r="M495" s="22"/>
      <c r="N495" s="22"/>
      <c r="O495" s="22"/>
    </row>
    <row r="496" spans="12:15" x14ac:dyDescent="0.2">
      <c r="L496" s="135"/>
      <c r="M496" s="22"/>
      <c r="N496" s="22"/>
      <c r="O496" s="22"/>
    </row>
    <row r="497" spans="12:15" x14ac:dyDescent="0.2">
      <c r="L497" s="135"/>
      <c r="M497" s="22"/>
      <c r="N497" s="22"/>
      <c r="O497" s="22"/>
    </row>
    <row r="498" spans="12:15" x14ac:dyDescent="0.2">
      <c r="L498" s="135"/>
      <c r="M498" s="22"/>
      <c r="N498" s="22"/>
      <c r="O498" s="22"/>
    </row>
    <row r="499" spans="12:15" x14ac:dyDescent="0.2">
      <c r="L499" s="135"/>
      <c r="M499" s="22"/>
      <c r="N499" s="22"/>
      <c r="O499" s="22"/>
    </row>
    <row r="500" spans="12:15" x14ac:dyDescent="0.2">
      <c r="L500" s="135"/>
      <c r="M500" s="22"/>
      <c r="N500" s="22"/>
      <c r="O500" s="22"/>
    </row>
    <row r="501" spans="12:15" x14ac:dyDescent="0.2">
      <c r="L501" s="135"/>
      <c r="M501" s="22"/>
      <c r="N501" s="22"/>
      <c r="O501" s="22"/>
    </row>
    <row r="502" spans="12:15" x14ac:dyDescent="0.2">
      <c r="L502" s="135"/>
      <c r="M502" s="22"/>
      <c r="N502" s="22"/>
      <c r="O502" s="22"/>
    </row>
    <row r="503" spans="12:15" x14ac:dyDescent="0.2">
      <c r="L503" s="135"/>
      <c r="M503" s="22"/>
      <c r="N503" s="22"/>
      <c r="O503" s="22"/>
    </row>
    <row r="504" spans="12:15" x14ac:dyDescent="0.2">
      <c r="L504" s="135"/>
      <c r="M504" s="22"/>
      <c r="N504" s="22"/>
      <c r="O504" s="22"/>
    </row>
    <row r="505" spans="12:15" x14ac:dyDescent="0.2">
      <c r="L505" s="135"/>
      <c r="M505" s="22"/>
      <c r="N505" s="22"/>
      <c r="O505" s="22"/>
    </row>
    <row r="506" spans="12:15" x14ac:dyDescent="0.2">
      <c r="L506" s="135"/>
      <c r="M506" s="22"/>
      <c r="N506" s="22"/>
      <c r="O506" s="22"/>
    </row>
    <row r="507" spans="12:15" x14ac:dyDescent="0.2">
      <c r="L507" s="135"/>
      <c r="M507" s="22"/>
      <c r="N507" s="22"/>
      <c r="O507" s="22"/>
    </row>
    <row r="508" spans="12:15" x14ac:dyDescent="0.2">
      <c r="L508" s="135"/>
      <c r="M508" s="22"/>
      <c r="N508" s="22"/>
      <c r="O508" s="22"/>
    </row>
    <row r="509" spans="12:15" x14ac:dyDescent="0.2">
      <c r="L509" s="135"/>
      <c r="M509" s="22"/>
      <c r="N509" s="22"/>
      <c r="O509" s="22"/>
    </row>
    <row r="510" spans="12:15" x14ac:dyDescent="0.2">
      <c r="L510" s="135"/>
      <c r="M510" s="22"/>
      <c r="N510" s="22"/>
      <c r="O510" s="22"/>
    </row>
    <row r="511" spans="12:15" x14ac:dyDescent="0.2">
      <c r="L511" s="135"/>
      <c r="M511" s="22"/>
      <c r="N511" s="22"/>
      <c r="O511" s="22"/>
    </row>
    <row r="512" spans="12:15" x14ac:dyDescent="0.2">
      <c r="L512" s="135"/>
      <c r="M512" s="22"/>
      <c r="N512" s="22"/>
      <c r="O512" s="22"/>
    </row>
    <row r="513" spans="12:15" x14ac:dyDescent="0.2">
      <c r="L513" s="135"/>
      <c r="M513" s="22"/>
      <c r="N513" s="22"/>
      <c r="O513" s="22"/>
    </row>
    <row r="514" spans="12:15" x14ac:dyDescent="0.2">
      <c r="L514" s="135"/>
      <c r="M514" s="22"/>
      <c r="N514" s="22"/>
      <c r="O514" s="22"/>
    </row>
    <row r="515" spans="12:15" x14ac:dyDescent="0.2">
      <c r="L515" s="135"/>
      <c r="M515" s="22"/>
      <c r="N515" s="22"/>
      <c r="O515" s="22"/>
    </row>
    <row r="516" spans="12:15" x14ac:dyDescent="0.2">
      <c r="L516" s="135"/>
      <c r="M516" s="22"/>
      <c r="N516" s="22"/>
      <c r="O516" s="22"/>
    </row>
    <row r="517" spans="12:15" x14ac:dyDescent="0.2">
      <c r="L517" s="135"/>
      <c r="M517" s="22"/>
      <c r="N517" s="22"/>
      <c r="O517" s="22"/>
    </row>
    <row r="518" spans="12:15" x14ac:dyDescent="0.2">
      <c r="L518" s="135"/>
      <c r="M518" s="22"/>
      <c r="N518" s="22"/>
      <c r="O518" s="22"/>
    </row>
    <row r="519" spans="12:15" x14ac:dyDescent="0.2">
      <c r="L519" s="135"/>
      <c r="M519" s="22"/>
      <c r="N519" s="22"/>
      <c r="O519" s="22"/>
    </row>
    <row r="520" spans="12:15" x14ac:dyDescent="0.2">
      <c r="L520" s="135"/>
      <c r="M520" s="22"/>
      <c r="N520" s="22"/>
      <c r="O520" s="22"/>
    </row>
    <row r="521" spans="12:15" x14ac:dyDescent="0.2">
      <c r="L521" s="135"/>
      <c r="M521" s="22"/>
      <c r="N521" s="22"/>
      <c r="O521" s="22"/>
    </row>
    <row r="522" spans="12:15" x14ac:dyDescent="0.2">
      <c r="L522" s="135"/>
      <c r="M522" s="22"/>
      <c r="N522" s="22"/>
      <c r="O522" s="22"/>
    </row>
    <row r="523" spans="12:15" x14ac:dyDescent="0.2">
      <c r="L523" s="135"/>
      <c r="M523" s="22"/>
      <c r="N523" s="22"/>
      <c r="O523" s="22"/>
    </row>
    <row r="524" spans="12:15" x14ac:dyDescent="0.2">
      <c r="L524" s="135"/>
      <c r="M524" s="22"/>
      <c r="N524" s="22"/>
      <c r="O524" s="22"/>
    </row>
    <row r="525" spans="12:15" x14ac:dyDescent="0.2">
      <c r="L525" s="135"/>
      <c r="M525" s="22"/>
      <c r="N525" s="22"/>
      <c r="O525" s="22"/>
    </row>
    <row r="526" spans="12:15" x14ac:dyDescent="0.2">
      <c r="L526" s="135"/>
      <c r="M526" s="22"/>
      <c r="N526" s="22"/>
      <c r="O526" s="22"/>
    </row>
    <row r="527" spans="12:15" x14ac:dyDescent="0.2">
      <c r="L527" s="135"/>
      <c r="M527" s="22"/>
      <c r="N527" s="22"/>
      <c r="O527" s="22"/>
    </row>
    <row r="528" spans="12:15" x14ac:dyDescent="0.2">
      <c r="L528" s="135"/>
      <c r="M528" s="22"/>
      <c r="N528" s="22"/>
      <c r="O528" s="22"/>
    </row>
    <row r="529" spans="12:15" x14ac:dyDescent="0.2">
      <c r="L529" s="135"/>
      <c r="M529" s="22"/>
      <c r="N529" s="22"/>
      <c r="O529" s="22"/>
    </row>
    <row r="530" spans="12:15" x14ac:dyDescent="0.2">
      <c r="L530" s="135"/>
      <c r="M530" s="22"/>
      <c r="N530" s="22"/>
      <c r="O530" s="22"/>
    </row>
    <row r="531" spans="12:15" x14ac:dyDescent="0.2">
      <c r="L531" s="135"/>
      <c r="M531" s="22"/>
      <c r="N531" s="22"/>
      <c r="O531" s="22"/>
    </row>
    <row r="532" spans="12:15" x14ac:dyDescent="0.2">
      <c r="L532" s="135"/>
      <c r="M532" s="22"/>
      <c r="N532" s="22"/>
      <c r="O532" s="22"/>
    </row>
    <row r="533" spans="12:15" x14ac:dyDescent="0.2">
      <c r="L533" s="135"/>
      <c r="M533" s="22"/>
      <c r="N533" s="22"/>
      <c r="O533" s="22"/>
    </row>
    <row r="534" spans="12:15" x14ac:dyDescent="0.2">
      <c r="L534" s="135"/>
      <c r="M534" s="22"/>
      <c r="N534" s="22"/>
      <c r="O534" s="22"/>
    </row>
    <row r="535" spans="12:15" x14ac:dyDescent="0.2">
      <c r="L535" s="135"/>
      <c r="M535" s="22"/>
      <c r="N535" s="22"/>
      <c r="O535" s="22"/>
    </row>
    <row r="536" spans="12:15" x14ac:dyDescent="0.2">
      <c r="L536" s="135"/>
      <c r="M536" s="22"/>
      <c r="N536" s="22"/>
      <c r="O536" s="22"/>
    </row>
    <row r="537" spans="12:15" x14ac:dyDescent="0.2">
      <c r="L537" s="135"/>
      <c r="M537" s="22"/>
      <c r="N537" s="22"/>
      <c r="O537" s="22"/>
    </row>
    <row r="538" spans="12:15" x14ac:dyDescent="0.2">
      <c r="L538" s="135"/>
      <c r="M538" s="22"/>
      <c r="N538" s="22"/>
      <c r="O538" s="22"/>
    </row>
    <row r="539" spans="12:15" x14ac:dyDescent="0.2">
      <c r="L539" s="135"/>
      <c r="M539" s="22"/>
      <c r="N539" s="22"/>
      <c r="O539" s="22"/>
    </row>
    <row r="540" spans="12:15" x14ac:dyDescent="0.2">
      <c r="L540" s="135"/>
      <c r="M540" s="22"/>
      <c r="N540" s="22"/>
      <c r="O540" s="22"/>
    </row>
    <row r="541" spans="12:15" x14ac:dyDescent="0.2">
      <c r="L541" s="135"/>
      <c r="M541" s="22"/>
      <c r="N541" s="22"/>
      <c r="O541" s="22"/>
    </row>
    <row r="542" spans="12:15" x14ac:dyDescent="0.2">
      <c r="L542" s="135"/>
      <c r="M542" s="22"/>
      <c r="N542" s="22"/>
      <c r="O542" s="22"/>
    </row>
    <row r="543" spans="12:15" x14ac:dyDescent="0.2">
      <c r="L543" s="135"/>
      <c r="M543" s="22"/>
      <c r="N543" s="22"/>
      <c r="O543" s="22"/>
    </row>
    <row r="544" spans="12:15" x14ac:dyDescent="0.2">
      <c r="L544" s="135"/>
      <c r="M544" s="22"/>
      <c r="N544" s="22"/>
      <c r="O544" s="22"/>
    </row>
    <row r="545" spans="12:15" x14ac:dyDescent="0.2">
      <c r="L545" s="135"/>
      <c r="M545" s="22"/>
      <c r="N545" s="22"/>
      <c r="O545" s="22"/>
    </row>
    <row r="546" spans="12:15" x14ac:dyDescent="0.2">
      <c r="L546" s="135"/>
      <c r="M546" s="22"/>
      <c r="N546" s="22"/>
      <c r="O546" s="22"/>
    </row>
    <row r="547" spans="12:15" x14ac:dyDescent="0.2">
      <c r="L547" s="135"/>
      <c r="M547" s="22"/>
      <c r="N547" s="22"/>
      <c r="O547" s="22"/>
    </row>
    <row r="548" spans="12:15" x14ac:dyDescent="0.2">
      <c r="L548" s="135"/>
      <c r="M548" s="22"/>
      <c r="N548" s="22"/>
      <c r="O548" s="22"/>
    </row>
    <row r="549" spans="12:15" x14ac:dyDescent="0.2">
      <c r="L549" s="135"/>
      <c r="M549" s="22"/>
      <c r="N549" s="22"/>
      <c r="O549" s="22"/>
    </row>
    <row r="550" spans="12:15" x14ac:dyDescent="0.2">
      <c r="L550" s="135"/>
      <c r="M550" s="22"/>
      <c r="N550" s="22"/>
      <c r="O550" s="22"/>
    </row>
    <row r="551" spans="12:15" x14ac:dyDescent="0.2">
      <c r="L551" s="135"/>
      <c r="M551" s="22"/>
      <c r="N551" s="22"/>
      <c r="O551" s="22"/>
    </row>
    <row r="552" spans="12:15" x14ac:dyDescent="0.2">
      <c r="L552" s="135"/>
      <c r="M552" s="22"/>
      <c r="N552" s="22"/>
      <c r="O552" s="22"/>
    </row>
    <row r="553" spans="12:15" x14ac:dyDescent="0.2">
      <c r="L553" s="135"/>
      <c r="M553" s="22"/>
      <c r="N553" s="22"/>
      <c r="O553" s="22"/>
    </row>
    <row r="554" spans="12:15" x14ac:dyDescent="0.2">
      <c r="L554" s="135"/>
      <c r="M554" s="22"/>
      <c r="N554" s="22"/>
      <c r="O554" s="22"/>
    </row>
    <row r="555" spans="12:15" x14ac:dyDescent="0.2">
      <c r="L555" s="135"/>
      <c r="M555" s="22"/>
      <c r="N555" s="22"/>
      <c r="O555" s="22"/>
    </row>
    <row r="556" spans="12:15" x14ac:dyDescent="0.2">
      <c r="L556" s="135"/>
      <c r="M556" s="22"/>
      <c r="N556" s="22"/>
      <c r="O556" s="22"/>
    </row>
    <row r="557" spans="12:15" x14ac:dyDescent="0.2">
      <c r="L557" s="135"/>
      <c r="M557" s="22"/>
      <c r="N557" s="22"/>
      <c r="O557" s="22"/>
    </row>
    <row r="558" spans="12:15" x14ac:dyDescent="0.2">
      <c r="L558" s="135"/>
      <c r="M558" s="22"/>
      <c r="N558" s="22"/>
      <c r="O558" s="22"/>
    </row>
    <row r="559" spans="12:15" x14ac:dyDescent="0.2">
      <c r="L559" s="135"/>
      <c r="M559" s="22"/>
      <c r="N559" s="22"/>
      <c r="O559" s="22"/>
    </row>
    <row r="560" spans="12:15" x14ac:dyDescent="0.2">
      <c r="L560" s="135"/>
      <c r="M560" s="22"/>
      <c r="N560" s="22"/>
      <c r="O560" s="22"/>
    </row>
    <row r="561" spans="12:15" x14ac:dyDescent="0.2">
      <c r="L561" s="135"/>
      <c r="M561" s="22"/>
      <c r="N561" s="22"/>
      <c r="O561" s="22"/>
    </row>
    <row r="562" spans="12:15" x14ac:dyDescent="0.2">
      <c r="L562" s="135"/>
      <c r="M562" s="22"/>
      <c r="N562" s="22"/>
      <c r="O562" s="22"/>
    </row>
    <row r="563" spans="12:15" x14ac:dyDescent="0.2">
      <c r="L563" s="135"/>
      <c r="M563" s="22"/>
      <c r="N563" s="22"/>
      <c r="O563" s="22"/>
    </row>
    <row r="564" spans="12:15" x14ac:dyDescent="0.2">
      <c r="L564" s="135"/>
      <c r="M564" s="22"/>
      <c r="N564" s="22"/>
      <c r="O564" s="22"/>
    </row>
    <row r="565" spans="12:15" x14ac:dyDescent="0.2">
      <c r="L565" s="135"/>
      <c r="M565" s="22"/>
      <c r="N565" s="22"/>
      <c r="O565" s="22"/>
    </row>
    <row r="566" spans="12:15" x14ac:dyDescent="0.2">
      <c r="L566" s="135"/>
      <c r="M566" s="22"/>
      <c r="N566" s="22"/>
      <c r="O566" s="22"/>
    </row>
    <row r="567" spans="12:15" x14ac:dyDescent="0.2">
      <c r="L567" s="135"/>
      <c r="M567" s="22"/>
      <c r="N567" s="22"/>
      <c r="O567" s="22"/>
    </row>
    <row r="568" spans="12:15" x14ac:dyDescent="0.2">
      <c r="L568" s="135"/>
      <c r="M568" s="22"/>
      <c r="N568" s="22"/>
      <c r="O568" s="22"/>
    </row>
    <row r="569" spans="12:15" x14ac:dyDescent="0.2">
      <c r="L569" s="135"/>
      <c r="M569" s="22"/>
      <c r="N569" s="22"/>
      <c r="O569" s="22"/>
    </row>
    <row r="570" spans="12:15" x14ac:dyDescent="0.2">
      <c r="L570" s="135"/>
      <c r="M570" s="22"/>
      <c r="N570" s="22"/>
      <c r="O570" s="22"/>
    </row>
    <row r="571" spans="12:15" x14ac:dyDescent="0.2">
      <c r="L571" s="135"/>
      <c r="M571" s="22"/>
      <c r="N571" s="22"/>
      <c r="O571" s="22"/>
    </row>
    <row r="572" spans="12:15" x14ac:dyDescent="0.2">
      <c r="L572" s="135"/>
      <c r="M572" s="22"/>
      <c r="N572" s="22"/>
      <c r="O572" s="22"/>
    </row>
    <row r="573" spans="12:15" x14ac:dyDescent="0.2">
      <c r="L573" s="135"/>
      <c r="M573" s="22"/>
      <c r="N573" s="22"/>
      <c r="O573" s="22"/>
    </row>
    <row r="574" spans="12:15" x14ac:dyDescent="0.2">
      <c r="L574" s="135"/>
      <c r="M574" s="22"/>
      <c r="N574" s="22"/>
      <c r="O574" s="22"/>
    </row>
    <row r="575" spans="12:15" x14ac:dyDescent="0.2">
      <c r="L575" s="135"/>
      <c r="M575" s="22"/>
      <c r="N575" s="22"/>
      <c r="O575" s="22"/>
    </row>
    <row r="576" spans="12:15" x14ac:dyDescent="0.2">
      <c r="L576" s="135"/>
      <c r="M576" s="22"/>
      <c r="N576" s="22"/>
      <c r="O576" s="22"/>
    </row>
    <row r="577" spans="12:15" x14ac:dyDescent="0.2">
      <c r="L577" s="135"/>
      <c r="M577" s="22"/>
      <c r="N577" s="22"/>
      <c r="O577" s="22"/>
    </row>
    <row r="578" spans="12:15" x14ac:dyDescent="0.2">
      <c r="L578" s="135"/>
      <c r="M578" s="22"/>
      <c r="N578" s="22"/>
      <c r="O578" s="22"/>
    </row>
    <row r="579" spans="12:15" x14ac:dyDescent="0.2">
      <c r="L579" s="135"/>
      <c r="M579" s="22"/>
      <c r="N579" s="22"/>
      <c r="O579" s="22"/>
    </row>
    <row r="580" spans="12:15" x14ac:dyDescent="0.2">
      <c r="L580" s="135"/>
      <c r="M580" s="22"/>
      <c r="N580" s="22"/>
      <c r="O580" s="22"/>
    </row>
    <row r="581" spans="12:15" x14ac:dyDescent="0.2">
      <c r="L581" s="135"/>
      <c r="M581" s="22"/>
      <c r="N581" s="22"/>
      <c r="O581" s="22"/>
    </row>
    <row r="582" spans="12:15" x14ac:dyDescent="0.2">
      <c r="L582" s="135"/>
      <c r="M582" s="22"/>
      <c r="N582" s="22"/>
      <c r="O582" s="22"/>
    </row>
    <row r="583" spans="12:15" x14ac:dyDescent="0.2">
      <c r="L583" s="135"/>
      <c r="M583" s="22"/>
      <c r="N583" s="22"/>
      <c r="O583" s="22"/>
    </row>
    <row r="584" spans="12:15" x14ac:dyDescent="0.2">
      <c r="L584" s="135"/>
      <c r="M584" s="22"/>
      <c r="N584" s="22"/>
      <c r="O584" s="22"/>
    </row>
    <row r="585" spans="12:15" x14ac:dyDescent="0.2">
      <c r="L585" s="135"/>
      <c r="M585" s="22"/>
      <c r="N585" s="22"/>
      <c r="O585" s="22"/>
    </row>
    <row r="586" spans="12:15" x14ac:dyDescent="0.2">
      <c r="L586" s="135"/>
      <c r="M586" s="22"/>
      <c r="N586" s="22"/>
      <c r="O586" s="22"/>
    </row>
    <row r="587" spans="12:15" x14ac:dyDescent="0.2">
      <c r="L587" s="135"/>
      <c r="M587" s="22"/>
      <c r="N587" s="22"/>
      <c r="O587" s="22"/>
    </row>
    <row r="588" spans="12:15" x14ac:dyDescent="0.2">
      <c r="L588" s="135"/>
      <c r="M588" s="22"/>
      <c r="N588" s="22"/>
      <c r="O588" s="22"/>
    </row>
    <row r="589" spans="12:15" x14ac:dyDescent="0.2">
      <c r="L589" s="135"/>
      <c r="M589" s="22"/>
      <c r="N589" s="22"/>
      <c r="O589" s="22"/>
    </row>
    <row r="590" spans="12:15" x14ac:dyDescent="0.2">
      <c r="L590" s="135"/>
      <c r="M590" s="22"/>
      <c r="N590" s="22"/>
      <c r="O590" s="22"/>
    </row>
    <row r="591" spans="12:15" x14ac:dyDescent="0.2">
      <c r="L591" s="135"/>
      <c r="M591" s="22"/>
      <c r="N591" s="22"/>
      <c r="O591" s="22"/>
    </row>
    <row r="592" spans="12:15" x14ac:dyDescent="0.2">
      <c r="L592" s="135"/>
      <c r="M592" s="22"/>
      <c r="N592" s="22"/>
      <c r="O592" s="22"/>
    </row>
    <row r="593" spans="12:15" x14ac:dyDescent="0.2">
      <c r="L593" s="135"/>
      <c r="M593" s="22"/>
      <c r="N593" s="22"/>
      <c r="O593" s="22"/>
    </row>
    <row r="594" spans="12:15" x14ac:dyDescent="0.2">
      <c r="L594" s="135"/>
      <c r="M594" s="22"/>
      <c r="N594" s="22"/>
      <c r="O594" s="22"/>
    </row>
    <row r="595" spans="12:15" x14ac:dyDescent="0.2">
      <c r="L595" s="135"/>
      <c r="M595" s="22"/>
      <c r="N595" s="22"/>
      <c r="O595" s="22"/>
    </row>
    <row r="596" spans="12:15" x14ac:dyDescent="0.2">
      <c r="L596" s="135"/>
      <c r="M596" s="22"/>
      <c r="N596" s="22"/>
      <c r="O596" s="22"/>
    </row>
    <row r="597" spans="12:15" x14ac:dyDescent="0.2">
      <c r="L597" s="135"/>
      <c r="M597" s="22"/>
      <c r="N597" s="22"/>
      <c r="O597" s="22"/>
    </row>
    <row r="598" spans="12:15" x14ac:dyDescent="0.2">
      <c r="L598" s="135"/>
      <c r="M598" s="22"/>
      <c r="N598" s="22"/>
      <c r="O598" s="22"/>
    </row>
    <row r="599" spans="12:15" x14ac:dyDescent="0.2">
      <c r="L599" s="135"/>
      <c r="M599" s="22"/>
      <c r="N599" s="22"/>
      <c r="O599" s="22"/>
    </row>
    <row r="600" spans="12:15" x14ac:dyDescent="0.2">
      <c r="L600" s="135"/>
      <c r="M600" s="22"/>
      <c r="N600" s="22"/>
      <c r="O600" s="22"/>
    </row>
    <row r="601" spans="12:15" x14ac:dyDescent="0.2">
      <c r="L601" s="135"/>
      <c r="M601" s="22"/>
      <c r="N601" s="22"/>
      <c r="O601" s="22"/>
    </row>
    <row r="602" spans="12:15" x14ac:dyDescent="0.2">
      <c r="L602" s="135"/>
      <c r="M602" s="22"/>
      <c r="N602" s="22"/>
      <c r="O602" s="22"/>
    </row>
    <row r="603" spans="12:15" x14ac:dyDescent="0.2">
      <c r="L603" s="135"/>
      <c r="M603" s="22"/>
      <c r="N603" s="22"/>
      <c r="O603" s="22"/>
    </row>
    <row r="604" spans="12:15" x14ac:dyDescent="0.2">
      <c r="L604" s="135"/>
      <c r="M604" s="22"/>
      <c r="N604" s="22"/>
      <c r="O604" s="22"/>
    </row>
    <row r="605" spans="12:15" x14ac:dyDescent="0.2">
      <c r="L605" s="135"/>
      <c r="M605" s="22"/>
      <c r="N605" s="22"/>
      <c r="O605" s="22"/>
    </row>
    <row r="606" spans="12:15" x14ac:dyDescent="0.2">
      <c r="L606" s="135"/>
      <c r="M606" s="22"/>
      <c r="N606" s="22"/>
      <c r="O606" s="22"/>
    </row>
    <row r="607" spans="12:15" x14ac:dyDescent="0.2">
      <c r="L607" s="135"/>
      <c r="M607" s="22"/>
      <c r="N607" s="22"/>
      <c r="O607" s="22"/>
    </row>
    <row r="608" spans="12:15" x14ac:dyDescent="0.2">
      <c r="L608" s="135"/>
      <c r="M608" s="22"/>
      <c r="N608" s="22"/>
      <c r="O608" s="22"/>
    </row>
    <row r="609" spans="12:15" x14ac:dyDescent="0.2">
      <c r="L609" s="135"/>
      <c r="M609" s="22"/>
      <c r="N609" s="22"/>
      <c r="O609" s="22"/>
    </row>
    <row r="610" spans="12:15" x14ac:dyDescent="0.2">
      <c r="L610" s="135"/>
      <c r="M610" s="22"/>
      <c r="N610" s="22"/>
      <c r="O610" s="22"/>
    </row>
    <row r="611" spans="12:15" x14ac:dyDescent="0.2">
      <c r="L611" s="135"/>
      <c r="M611" s="22"/>
      <c r="N611" s="22"/>
      <c r="O611" s="22"/>
    </row>
    <row r="612" spans="12:15" x14ac:dyDescent="0.2">
      <c r="L612" s="135"/>
      <c r="M612" s="22"/>
      <c r="N612" s="22"/>
      <c r="O612" s="22"/>
    </row>
    <row r="613" spans="12:15" x14ac:dyDescent="0.2">
      <c r="L613" s="135"/>
      <c r="M613" s="22"/>
      <c r="N613" s="22"/>
      <c r="O613" s="22"/>
    </row>
    <row r="614" spans="12:15" x14ac:dyDescent="0.2">
      <c r="L614" s="135"/>
      <c r="M614" s="22"/>
      <c r="N614" s="22"/>
      <c r="O614" s="22"/>
    </row>
    <row r="615" spans="12:15" x14ac:dyDescent="0.2">
      <c r="L615" s="135"/>
      <c r="M615" s="22"/>
      <c r="N615" s="22"/>
      <c r="O615" s="22"/>
    </row>
    <row r="616" spans="12:15" x14ac:dyDescent="0.2">
      <c r="L616" s="135"/>
      <c r="M616" s="22"/>
      <c r="N616" s="22"/>
      <c r="O616" s="22"/>
    </row>
    <row r="617" spans="12:15" x14ac:dyDescent="0.2">
      <c r="L617" s="135"/>
      <c r="M617" s="22"/>
      <c r="N617" s="22"/>
      <c r="O617" s="22"/>
    </row>
    <row r="618" spans="12:15" x14ac:dyDescent="0.2">
      <c r="L618" s="135"/>
      <c r="M618" s="22"/>
      <c r="N618" s="22"/>
      <c r="O618" s="22"/>
    </row>
    <row r="619" spans="12:15" x14ac:dyDescent="0.2">
      <c r="L619" s="135"/>
      <c r="M619" s="22"/>
      <c r="N619" s="22"/>
      <c r="O619" s="22"/>
    </row>
    <row r="620" spans="12:15" x14ac:dyDescent="0.2">
      <c r="L620" s="135"/>
      <c r="M620" s="22"/>
      <c r="N620" s="22"/>
      <c r="O620" s="22"/>
    </row>
    <row r="621" spans="12:15" x14ac:dyDescent="0.2">
      <c r="L621" s="135"/>
      <c r="M621" s="22"/>
      <c r="N621" s="22"/>
      <c r="O621" s="22"/>
    </row>
    <row r="622" spans="12:15" x14ac:dyDescent="0.2">
      <c r="L622" s="135"/>
      <c r="M622" s="22"/>
      <c r="N622" s="22"/>
      <c r="O622" s="22"/>
    </row>
    <row r="623" spans="12:15" x14ac:dyDescent="0.2">
      <c r="L623" s="135"/>
      <c r="M623" s="22"/>
      <c r="N623" s="22"/>
      <c r="O623" s="22"/>
    </row>
    <row r="624" spans="12:15" x14ac:dyDescent="0.2">
      <c r="L624" s="135"/>
      <c r="M624" s="22"/>
      <c r="N624" s="22"/>
      <c r="O624" s="22"/>
    </row>
    <row r="625" spans="12:15" x14ac:dyDescent="0.2">
      <c r="L625" s="135"/>
      <c r="M625" s="22"/>
      <c r="N625" s="22"/>
      <c r="O625" s="22"/>
    </row>
    <row r="626" spans="12:15" x14ac:dyDescent="0.2">
      <c r="L626" s="135"/>
      <c r="M626" s="22"/>
      <c r="N626" s="22"/>
      <c r="O626" s="22"/>
    </row>
    <row r="627" spans="12:15" x14ac:dyDescent="0.2">
      <c r="L627" s="135"/>
      <c r="M627" s="22"/>
      <c r="N627" s="22"/>
      <c r="O627" s="22"/>
    </row>
    <row r="628" spans="12:15" x14ac:dyDescent="0.2">
      <c r="L628" s="135"/>
      <c r="M628" s="22"/>
      <c r="N628" s="22"/>
      <c r="O628" s="22"/>
    </row>
    <row r="629" spans="12:15" x14ac:dyDescent="0.2">
      <c r="L629" s="135"/>
      <c r="M629" s="22"/>
      <c r="N629" s="22"/>
      <c r="O629" s="22"/>
    </row>
    <row r="630" spans="12:15" x14ac:dyDescent="0.2">
      <c r="L630" s="135"/>
      <c r="M630" s="22"/>
      <c r="N630" s="22"/>
      <c r="O630" s="22"/>
    </row>
    <row r="631" spans="12:15" x14ac:dyDescent="0.2">
      <c r="L631" s="135"/>
      <c r="M631" s="22"/>
      <c r="N631" s="22"/>
      <c r="O631" s="22"/>
    </row>
    <row r="632" spans="12:15" x14ac:dyDescent="0.2">
      <c r="L632" s="135"/>
      <c r="M632" s="22"/>
      <c r="N632" s="22"/>
      <c r="O632" s="22"/>
    </row>
    <row r="633" spans="12:15" x14ac:dyDescent="0.2">
      <c r="L633" s="135"/>
      <c r="M633" s="22"/>
      <c r="N633" s="22"/>
      <c r="O633" s="22"/>
    </row>
    <row r="634" spans="12:15" x14ac:dyDescent="0.2">
      <c r="L634" s="135"/>
      <c r="M634" s="22"/>
      <c r="N634" s="22"/>
      <c r="O634" s="22"/>
    </row>
    <row r="635" spans="12:15" x14ac:dyDescent="0.2">
      <c r="L635" s="135"/>
      <c r="M635" s="22"/>
      <c r="N635" s="22"/>
      <c r="O635" s="22"/>
    </row>
    <row r="636" spans="12:15" x14ac:dyDescent="0.2">
      <c r="L636" s="135"/>
      <c r="M636" s="22"/>
      <c r="N636" s="22"/>
      <c r="O636" s="22"/>
    </row>
    <row r="637" spans="12:15" x14ac:dyDescent="0.2">
      <c r="L637" s="135"/>
      <c r="M637" s="22"/>
      <c r="N637" s="22"/>
      <c r="O637" s="22"/>
    </row>
    <row r="638" spans="12:15" x14ac:dyDescent="0.2">
      <c r="L638" s="135"/>
      <c r="M638" s="22"/>
      <c r="N638" s="22"/>
      <c r="O638" s="22"/>
    </row>
    <row r="639" spans="12:15" x14ac:dyDescent="0.2">
      <c r="L639" s="135"/>
      <c r="M639" s="22"/>
      <c r="N639" s="22"/>
      <c r="O639" s="22"/>
    </row>
    <row r="640" spans="12:15" x14ac:dyDescent="0.2">
      <c r="L640" s="135"/>
      <c r="M640" s="22"/>
      <c r="N640" s="22"/>
      <c r="O640" s="22"/>
    </row>
    <row r="641" spans="12:15" x14ac:dyDescent="0.2">
      <c r="L641" s="135"/>
      <c r="M641" s="22"/>
      <c r="N641" s="22"/>
      <c r="O641" s="22"/>
    </row>
    <row r="642" spans="12:15" x14ac:dyDescent="0.2">
      <c r="L642" s="135"/>
      <c r="M642" s="22"/>
      <c r="N642" s="22"/>
      <c r="O642" s="22"/>
    </row>
    <row r="643" spans="12:15" x14ac:dyDescent="0.2">
      <c r="L643" s="135"/>
      <c r="M643" s="22"/>
      <c r="N643" s="22"/>
      <c r="O643" s="22"/>
    </row>
    <row r="644" spans="12:15" x14ac:dyDescent="0.2">
      <c r="L644" s="135"/>
      <c r="M644" s="22"/>
      <c r="N644" s="22"/>
      <c r="O644" s="22"/>
    </row>
    <row r="645" spans="12:15" x14ac:dyDescent="0.2">
      <c r="L645" s="135"/>
      <c r="M645" s="22"/>
      <c r="N645" s="22"/>
      <c r="O645" s="22"/>
    </row>
    <row r="646" spans="12:15" x14ac:dyDescent="0.2">
      <c r="L646" s="135"/>
      <c r="M646" s="22"/>
      <c r="N646" s="22"/>
      <c r="O646" s="22"/>
    </row>
    <row r="647" spans="12:15" x14ac:dyDescent="0.2">
      <c r="L647" s="135"/>
      <c r="M647" s="22"/>
      <c r="N647" s="22"/>
      <c r="O647" s="22"/>
    </row>
    <row r="648" spans="12:15" x14ac:dyDescent="0.2">
      <c r="L648" s="135"/>
      <c r="M648" s="22"/>
      <c r="N648" s="22"/>
      <c r="O648" s="22"/>
    </row>
    <row r="649" spans="12:15" x14ac:dyDescent="0.2">
      <c r="L649" s="135"/>
      <c r="M649" s="22"/>
      <c r="N649" s="22"/>
      <c r="O649" s="22"/>
    </row>
    <row r="650" spans="12:15" x14ac:dyDescent="0.2">
      <c r="L650" s="135"/>
      <c r="M650" s="22"/>
      <c r="N650" s="22"/>
      <c r="O650" s="22"/>
    </row>
    <row r="651" spans="12:15" x14ac:dyDescent="0.2">
      <c r="L651" s="135"/>
      <c r="M651" s="22"/>
      <c r="N651" s="22"/>
      <c r="O651" s="22"/>
    </row>
    <row r="652" spans="12:15" x14ac:dyDescent="0.2">
      <c r="L652" s="135"/>
      <c r="M652" s="22"/>
      <c r="N652" s="22"/>
      <c r="O652" s="22"/>
    </row>
    <row r="653" spans="12:15" x14ac:dyDescent="0.2">
      <c r="L653" s="135"/>
      <c r="M653" s="22"/>
      <c r="N653" s="22"/>
      <c r="O653" s="22"/>
    </row>
    <row r="654" spans="12:15" x14ac:dyDescent="0.2">
      <c r="L654" s="135"/>
      <c r="M654" s="22"/>
      <c r="N654" s="22"/>
      <c r="O654" s="22"/>
    </row>
    <row r="655" spans="12:15" x14ac:dyDescent="0.2">
      <c r="L655" s="135"/>
      <c r="M655" s="22"/>
      <c r="N655" s="22"/>
      <c r="O655" s="22"/>
    </row>
    <row r="656" spans="12:15" x14ac:dyDescent="0.2">
      <c r="L656" s="135"/>
      <c r="M656" s="22"/>
      <c r="N656" s="22"/>
      <c r="O656" s="22"/>
    </row>
    <row r="657" spans="12:15" x14ac:dyDescent="0.2">
      <c r="L657" s="135"/>
      <c r="M657" s="22"/>
      <c r="N657" s="22"/>
      <c r="O657" s="22"/>
    </row>
    <row r="658" spans="12:15" x14ac:dyDescent="0.2">
      <c r="L658" s="135"/>
      <c r="M658" s="22"/>
      <c r="N658" s="22"/>
      <c r="O658" s="22"/>
    </row>
    <row r="659" spans="12:15" x14ac:dyDescent="0.2">
      <c r="L659" s="135"/>
      <c r="M659" s="22"/>
      <c r="N659" s="22"/>
      <c r="O659" s="22"/>
    </row>
    <row r="660" spans="12:15" x14ac:dyDescent="0.2">
      <c r="L660" s="135"/>
      <c r="M660" s="22"/>
      <c r="N660" s="22"/>
      <c r="O660" s="22"/>
    </row>
    <row r="661" spans="12:15" x14ac:dyDescent="0.2">
      <c r="L661" s="135"/>
      <c r="M661" s="22"/>
      <c r="N661" s="22"/>
      <c r="O661" s="22"/>
    </row>
    <row r="662" spans="12:15" x14ac:dyDescent="0.2">
      <c r="L662" s="135"/>
      <c r="M662" s="22"/>
      <c r="N662" s="22"/>
      <c r="O662" s="22"/>
    </row>
    <row r="663" spans="12:15" x14ac:dyDescent="0.2">
      <c r="L663" s="135"/>
      <c r="M663" s="22"/>
      <c r="N663" s="22"/>
      <c r="O663" s="22"/>
    </row>
    <row r="664" spans="12:15" x14ac:dyDescent="0.2">
      <c r="L664" s="135"/>
      <c r="M664" s="22"/>
      <c r="N664" s="22"/>
      <c r="O664" s="22"/>
    </row>
    <row r="665" spans="12:15" x14ac:dyDescent="0.2">
      <c r="L665" s="135"/>
      <c r="M665" s="22"/>
      <c r="N665" s="22"/>
      <c r="O665" s="22"/>
    </row>
    <row r="666" spans="12:15" x14ac:dyDescent="0.2">
      <c r="L666" s="135"/>
      <c r="M666" s="22"/>
      <c r="N666" s="22"/>
      <c r="O666" s="22"/>
    </row>
    <row r="667" spans="12:15" x14ac:dyDescent="0.2">
      <c r="L667" s="135"/>
      <c r="M667" s="22"/>
      <c r="N667" s="22"/>
      <c r="O667" s="22"/>
    </row>
    <row r="668" spans="12:15" x14ac:dyDescent="0.2">
      <c r="L668" s="135"/>
      <c r="M668" s="22"/>
      <c r="N668" s="22"/>
      <c r="O668" s="22"/>
    </row>
    <row r="669" spans="12:15" x14ac:dyDescent="0.2">
      <c r="L669" s="135"/>
      <c r="M669" s="22"/>
      <c r="N669" s="22"/>
      <c r="O669" s="22"/>
    </row>
    <row r="670" spans="12:15" x14ac:dyDescent="0.2">
      <c r="L670" s="135"/>
      <c r="M670" s="22"/>
      <c r="N670" s="22"/>
      <c r="O670" s="22"/>
    </row>
    <row r="671" spans="12:15" x14ac:dyDescent="0.2">
      <c r="L671" s="135"/>
      <c r="M671" s="22"/>
      <c r="N671" s="22"/>
      <c r="O671" s="22"/>
    </row>
    <row r="672" spans="12:15" x14ac:dyDescent="0.2">
      <c r="L672" s="135"/>
      <c r="M672" s="22"/>
      <c r="N672" s="22"/>
      <c r="O672" s="22"/>
    </row>
    <row r="673" spans="12:15" x14ac:dyDescent="0.2">
      <c r="L673" s="135"/>
      <c r="M673" s="22"/>
      <c r="N673" s="22"/>
      <c r="O673" s="22"/>
    </row>
    <row r="674" spans="12:15" x14ac:dyDescent="0.2">
      <c r="L674" s="135"/>
      <c r="M674" s="22"/>
      <c r="N674" s="22"/>
      <c r="O674" s="22"/>
    </row>
    <row r="675" spans="12:15" x14ac:dyDescent="0.2">
      <c r="L675" s="135"/>
      <c r="M675" s="22"/>
      <c r="N675" s="22"/>
      <c r="O675" s="22"/>
    </row>
    <row r="676" spans="12:15" x14ac:dyDescent="0.2">
      <c r="L676" s="135"/>
      <c r="M676" s="22"/>
      <c r="N676" s="22"/>
      <c r="O676" s="22"/>
    </row>
    <row r="677" spans="12:15" x14ac:dyDescent="0.2">
      <c r="L677" s="135"/>
      <c r="M677" s="22"/>
      <c r="N677" s="22"/>
      <c r="O677" s="22"/>
    </row>
    <row r="678" spans="12:15" x14ac:dyDescent="0.2">
      <c r="L678" s="135"/>
      <c r="M678" s="22"/>
      <c r="N678" s="22"/>
      <c r="O678" s="22"/>
    </row>
    <row r="679" spans="12:15" x14ac:dyDescent="0.2">
      <c r="L679" s="135"/>
      <c r="M679" s="22"/>
      <c r="N679" s="22"/>
      <c r="O679" s="22"/>
    </row>
    <row r="680" spans="12:15" x14ac:dyDescent="0.2">
      <c r="L680" s="135"/>
      <c r="M680" s="22"/>
      <c r="N680" s="22"/>
      <c r="O680" s="22"/>
    </row>
    <row r="681" spans="12:15" x14ac:dyDescent="0.2">
      <c r="L681" s="135"/>
      <c r="M681" s="22"/>
      <c r="N681" s="22"/>
      <c r="O681" s="22"/>
    </row>
    <row r="682" spans="12:15" x14ac:dyDescent="0.2">
      <c r="L682" s="135"/>
      <c r="M682" s="22"/>
      <c r="N682" s="22"/>
      <c r="O682" s="22"/>
    </row>
    <row r="683" spans="12:15" x14ac:dyDescent="0.2">
      <c r="L683" s="135"/>
      <c r="M683" s="22"/>
      <c r="N683" s="22"/>
      <c r="O683" s="22"/>
    </row>
    <row r="684" spans="12:15" x14ac:dyDescent="0.2">
      <c r="L684" s="135"/>
      <c r="M684" s="22"/>
      <c r="N684" s="22"/>
      <c r="O684" s="22"/>
    </row>
    <row r="685" spans="12:15" x14ac:dyDescent="0.2">
      <c r="L685" s="135"/>
      <c r="M685" s="22"/>
      <c r="N685" s="22"/>
      <c r="O685" s="22"/>
    </row>
    <row r="686" spans="12:15" x14ac:dyDescent="0.2">
      <c r="L686" s="135"/>
      <c r="M686" s="22"/>
      <c r="N686" s="22"/>
      <c r="O686" s="22"/>
    </row>
    <row r="687" spans="12:15" x14ac:dyDescent="0.2">
      <c r="L687" s="135"/>
      <c r="M687" s="22"/>
      <c r="N687" s="22"/>
      <c r="O687" s="22"/>
    </row>
    <row r="688" spans="12:15" x14ac:dyDescent="0.2">
      <c r="L688" s="135"/>
      <c r="M688" s="22"/>
      <c r="N688" s="22"/>
      <c r="O688" s="22"/>
    </row>
    <row r="689" spans="12:15" x14ac:dyDescent="0.2">
      <c r="L689" s="135"/>
      <c r="M689" s="22"/>
      <c r="N689" s="22"/>
      <c r="O689" s="22"/>
    </row>
    <row r="690" spans="12:15" x14ac:dyDescent="0.2">
      <c r="L690" s="135"/>
      <c r="M690" s="22"/>
      <c r="N690" s="22"/>
      <c r="O690" s="22"/>
    </row>
    <row r="691" spans="12:15" x14ac:dyDescent="0.2">
      <c r="L691" s="135"/>
      <c r="M691" s="22"/>
      <c r="N691" s="22"/>
      <c r="O691" s="22"/>
    </row>
    <row r="692" spans="12:15" x14ac:dyDescent="0.2">
      <c r="L692" s="135"/>
      <c r="M692" s="22"/>
      <c r="N692" s="22"/>
      <c r="O692" s="22"/>
    </row>
    <row r="693" spans="12:15" x14ac:dyDescent="0.2">
      <c r="L693" s="135"/>
      <c r="M693" s="22"/>
      <c r="N693" s="22"/>
      <c r="O693" s="22"/>
    </row>
    <row r="694" spans="12:15" x14ac:dyDescent="0.2">
      <c r="L694" s="135"/>
      <c r="M694" s="22"/>
      <c r="N694" s="22"/>
      <c r="O694" s="22"/>
    </row>
    <row r="695" spans="12:15" x14ac:dyDescent="0.2">
      <c r="L695" s="135"/>
      <c r="M695" s="22"/>
      <c r="N695" s="22"/>
      <c r="O695" s="22"/>
    </row>
    <row r="696" spans="12:15" x14ac:dyDescent="0.2">
      <c r="L696" s="135"/>
      <c r="M696" s="22"/>
      <c r="N696" s="22"/>
      <c r="O696" s="22"/>
    </row>
    <row r="697" spans="12:15" x14ac:dyDescent="0.2">
      <c r="L697" s="135"/>
      <c r="M697" s="22"/>
      <c r="N697" s="22"/>
      <c r="O697" s="22"/>
    </row>
    <row r="698" spans="12:15" x14ac:dyDescent="0.2">
      <c r="L698" s="135"/>
      <c r="M698" s="22"/>
      <c r="N698" s="22"/>
      <c r="O698" s="22"/>
    </row>
    <row r="699" spans="12:15" x14ac:dyDescent="0.2">
      <c r="L699" s="135"/>
      <c r="M699" s="22"/>
      <c r="N699" s="22"/>
      <c r="O699" s="22"/>
    </row>
    <row r="700" spans="12:15" x14ac:dyDescent="0.2">
      <c r="L700" s="135"/>
      <c r="M700" s="22"/>
      <c r="N700" s="22"/>
      <c r="O700" s="22"/>
    </row>
    <row r="701" spans="12:15" x14ac:dyDescent="0.2">
      <c r="L701" s="135"/>
      <c r="M701" s="22"/>
      <c r="N701" s="22"/>
      <c r="O701" s="22"/>
    </row>
    <row r="702" spans="12:15" x14ac:dyDescent="0.2">
      <c r="L702" s="135"/>
      <c r="M702" s="22"/>
      <c r="N702" s="22"/>
      <c r="O702" s="22"/>
    </row>
    <row r="703" spans="12:15" x14ac:dyDescent="0.2">
      <c r="L703" s="135"/>
      <c r="M703" s="22"/>
      <c r="N703" s="22"/>
      <c r="O703" s="22"/>
    </row>
    <row r="704" spans="12:15" x14ac:dyDescent="0.2">
      <c r="L704" s="135"/>
      <c r="M704" s="22"/>
      <c r="N704" s="22"/>
      <c r="O704" s="22"/>
    </row>
    <row r="705" spans="12:15" x14ac:dyDescent="0.2">
      <c r="L705" s="135"/>
      <c r="M705" s="22"/>
      <c r="N705" s="22"/>
      <c r="O705" s="22"/>
    </row>
    <row r="706" spans="12:15" x14ac:dyDescent="0.2">
      <c r="L706" s="135"/>
      <c r="M706" s="22"/>
      <c r="N706" s="22"/>
      <c r="O706" s="22"/>
    </row>
    <row r="707" spans="12:15" x14ac:dyDescent="0.2">
      <c r="L707" s="135"/>
      <c r="M707" s="22"/>
      <c r="N707" s="22"/>
      <c r="O707" s="22"/>
    </row>
    <row r="708" spans="12:15" x14ac:dyDescent="0.2">
      <c r="L708" s="135"/>
      <c r="M708" s="22"/>
      <c r="N708" s="22"/>
      <c r="O708" s="22"/>
    </row>
    <row r="709" spans="12:15" x14ac:dyDescent="0.2">
      <c r="L709" s="135"/>
      <c r="M709" s="22"/>
      <c r="N709" s="22"/>
      <c r="O709" s="22"/>
    </row>
    <row r="710" spans="12:15" x14ac:dyDescent="0.2">
      <c r="L710" s="135"/>
      <c r="M710" s="22"/>
      <c r="N710" s="22"/>
      <c r="O710" s="22"/>
    </row>
    <row r="711" spans="12:15" x14ac:dyDescent="0.2">
      <c r="L711" s="135"/>
      <c r="M711" s="22"/>
      <c r="N711" s="22"/>
      <c r="O711" s="22"/>
    </row>
    <row r="712" spans="12:15" x14ac:dyDescent="0.2">
      <c r="L712" s="135"/>
      <c r="M712" s="22"/>
      <c r="N712" s="22"/>
      <c r="O712" s="22"/>
    </row>
    <row r="713" spans="12:15" x14ac:dyDescent="0.2">
      <c r="L713" s="135"/>
      <c r="M713" s="22"/>
      <c r="N713" s="22"/>
      <c r="O713" s="22"/>
    </row>
    <row r="714" spans="12:15" x14ac:dyDescent="0.2">
      <c r="L714" s="135"/>
      <c r="M714" s="22"/>
      <c r="N714" s="22"/>
      <c r="O714" s="22"/>
    </row>
    <row r="715" spans="12:15" x14ac:dyDescent="0.2">
      <c r="L715" s="135"/>
      <c r="M715" s="22"/>
      <c r="N715" s="22"/>
      <c r="O715" s="22"/>
    </row>
    <row r="716" spans="12:15" x14ac:dyDescent="0.2">
      <c r="L716" s="135"/>
      <c r="M716" s="22"/>
      <c r="N716" s="22"/>
      <c r="O716" s="22"/>
    </row>
    <row r="717" spans="12:15" x14ac:dyDescent="0.2">
      <c r="L717" s="135"/>
      <c r="M717" s="22"/>
      <c r="N717" s="22"/>
      <c r="O717" s="22"/>
    </row>
    <row r="718" spans="12:15" x14ac:dyDescent="0.2">
      <c r="L718" s="135"/>
      <c r="M718" s="22"/>
      <c r="N718" s="22"/>
      <c r="O718" s="22"/>
    </row>
    <row r="719" spans="12:15" x14ac:dyDescent="0.2">
      <c r="L719" s="135"/>
      <c r="M719" s="22"/>
      <c r="N719" s="22"/>
      <c r="O719" s="22"/>
    </row>
    <row r="720" spans="12:15" x14ac:dyDescent="0.2">
      <c r="L720" s="135"/>
      <c r="M720" s="22"/>
      <c r="N720" s="22"/>
      <c r="O720" s="22"/>
    </row>
    <row r="721" spans="12:15" x14ac:dyDescent="0.2">
      <c r="L721" s="135"/>
      <c r="M721" s="22"/>
      <c r="N721" s="22"/>
      <c r="O721" s="22"/>
    </row>
    <row r="722" spans="12:15" x14ac:dyDescent="0.2">
      <c r="L722" s="135"/>
      <c r="M722" s="22"/>
      <c r="N722" s="22"/>
      <c r="O722" s="22"/>
    </row>
    <row r="723" spans="12:15" x14ac:dyDescent="0.2">
      <c r="L723" s="135"/>
      <c r="M723" s="22"/>
      <c r="N723" s="22"/>
      <c r="O723" s="22"/>
    </row>
    <row r="724" spans="12:15" x14ac:dyDescent="0.2">
      <c r="L724" s="135"/>
      <c r="M724" s="22"/>
      <c r="N724" s="22"/>
      <c r="O724" s="22"/>
    </row>
    <row r="725" spans="12:15" x14ac:dyDescent="0.2">
      <c r="L725" s="135"/>
      <c r="M725" s="22"/>
      <c r="N725" s="22"/>
      <c r="O725" s="22"/>
    </row>
    <row r="726" spans="12:15" x14ac:dyDescent="0.2">
      <c r="L726" s="135"/>
      <c r="M726" s="22"/>
      <c r="N726" s="22"/>
      <c r="O726" s="22"/>
    </row>
    <row r="727" spans="12:15" x14ac:dyDescent="0.2">
      <c r="L727" s="135"/>
      <c r="M727" s="22"/>
      <c r="N727" s="22"/>
      <c r="O727" s="22"/>
    </row>
    <row r="728" spans="12:15" x14ac:dyDescent="0.2">
      <c r="L728" s="135"/>
      <c r="M728" s="22"/>
      <c r="N728" s="22"/>
      <c r="O728" s="22"/>
    </row>
    <row r="729" spans="12:15" x14ac:dyDescent="0.2">
      <c r="L729" s="135"/>
      <c r="M729" s="22"/>
      <c r="N729" s="22"/>
      <c r="O729" s="22"/>
    </row>
    <row r="730" spans="12:15" x14ac:dyDescent="0.2">
      <c r="L730" s="135"/>
      <c r="M730" s="22"/>
      <c r="N730" s="22"/>
      <c r="O730" s="22"/>
    </row>
    <row r="731" spans="12:15" x14ac:dyDescent="0.2">
      <c r="L731" s="135"/>
      <c r="M731" s="22"/>
      <c r="N731" s="22"/>
      <c r="O731" s="22"/>
    </row>
    <row r="732" spans="12:15" x14ac:dyDescent="0.2">
      <c r="L732" s="135"/>
      <c r="M732" s="22"/>
      <c r="N732" s="22"/>
      <c r="O732" s="22"/>
    </row>
    <row r="733" spans="12:15" x14ac:dyDescent="0.2">
      <c r="L733" s="135"/>
      <c r="M733" s="22"/>
      <c r="N733" s="22"/>
      <c r="O733" s="22"/>
    </row>
    <row r="734" spans="12:15" x14ac:dyDescent="0.2">
      <c r="L734" s="135"/>
      <c r="M734" s="22"/>
      <c r="N734" s="22"/>
      <c r="O734" s="22"/>
    </row>
    <row r="735" spans="12:15" x14ac:dyDescent="0.2">
      <c r="L735" s="135"/>
      <c r="M735" s="22"/>
      <c r="N735" s="22"/>
      <c r="O735" s="22"/>
    </row>
    <row r="736" spans="12:15" x14ac:dyDescent="0.2">
      <c r="L736" s="135"/>
      <c r="M736" s="22"/>
      <c r="N736" s="22"/>
      <c r="O736" s="22"/>
    </row>
    <row r="737" spans="12:15" x14ac:dyDescent="0.2">
      <c r="L737" s="135"/>
      <c r="M737" s="22"/>
      <c r="N737" s="22"/>
      <c r="O737" s="22"/>
    </row>
    <row r="738" spans="12:15" x14ac:dyDescent="0.2">
      <c r="L738" s="135"/>
      <c r="M738" s="22"/>
      <c r="N738" s="22"/>
      <c r="O738" s="22"/>
    </row>
    <row r="739" spans="12:15" x14ac:dyDescent="0.2">
      <c r="L739" s="135"/>
      <c r="M739" s="22"/>
      <c r="N739" s="22"/>
      <c r="O739" s="22"/>
    </row>
    <row r="740" spans="12:15" x14ac:dyDescent="0.2">
      <c r="L740" s="135"/>
      <c r="M740" s="22"/>
      <c r="N740" s="22"/>
      <c r="O740" s="22"/>
    </row>
    <row r="741" spans="12:15" x14ac:dyDescent="0.2">
      <c r="L741" s="135"/>
      <c r="M741" s="22"/>
      <c r="N741" s="22"/>
      <c r="O741" s="22"/>
    </row>
    <row r="742" spans="12:15" x14ac:dyDescent="0.2">
      <c r="L742" s="135"/>
      <c r="M742" s="22"/>
      <c r="N742" s="22"/>
      <c r="O742" s="22"/>
    </row>
    <row r="743" spans="12:15" x14ac:dyDescent="0.2">
      <c r="L743" s="135"/>
      <c r="M743" s="22"/>
      <c r="N743" s="22"/>
      <c r="O743" s="22"/>
    </row>
    <row r="744" spans="12:15" x14ac:dyDescent="0.2">
      <c r="L744" s="135"/>
      <c r="M744" s="22"/>
      <c r="N744" s="22"/>
      <c r="O744" s="22"/>
    </row>
    <row r="745" spans="12:15" x14ac:dyDescent="0.2">
      <c r="L745" s="135"/>
      <c r="M745" s="22"/>
      <c r="N745" s="22"/>
      <c r="O745" s="22"/>
    </row>
    <row r="746" spans="12:15" x14ac:dyDescent="0.2">
      <c r="L746" s="135"/>
      <c r="M746" s="22"/>
      <c r="N746" s="22"/>
      <c r="O746" s="22"/>
    </row>
    <row r="747" spans="12:15" x14ac:dyDescent="0.2">
      <c r="L747" s="135"/>
      <c r="M747" s="22"/>
      <c r="N747" s="22"/>
      <c r="O747" s="22"/>
    </row>
    <row r="748" spans="12:15" x14ac:dyDescent="0.2">
      <c r="L748" s="135"/>
      <c r="M748" s="22"/>
      <c r="N748" s="22"/>
      <c r="O748" s="22"/>
    </row>
    <row r="749" spans="12:15" x14ac:dyDescent="0.2">
      <c r="L749" s="135"/>
      <c r="M749" s="22"/>
      <c r="N749" s="22"/>
      <c r="O749" s="22"/>
    </row>
    <row r="750" spans="12:15" x14ac:dyDescent="0.2">
      <c r="L750" s="135"/>
      <c r="M750" s="22"/>
      <c r="N750" s="22"/>
      <c r="O750" s="22"/>
    </row>
    <row r="751" spans="12:15" x14ac:dyDescent="0.2">
      <c r="L751" s="135"/>
      <c r="M751" s="22"/>
      <c r="N751" s="22"/>
      <c r="O751" s="22"/>
    </row>
    <row r="752" spans="12:15" x14ac:dyDescent="0.2">
      <c r="L752" s="135"/>
      <c r="M752" s="22"/>
      <c r="N752" s="22"/>
      <c r="O752" s="22"/>
    </row>
    <row r="753" spans="12:15" x14ac:dyDescent="0.2">
      <c r="L753" s="135"/>
      <c r="M753" s="22"/>
      <c r="N753" s="22"/>
      <c r="O753" s="22"/>
    </row>
    <row r="754" spans="12:15" x14ac:dyDescent="0.2">
      <c r="L754" s="135"/>
      <c r="M754" s="22"/>
      <c r="N754" s="22"/>
      <c r="O754" s="22"/>
    </row>
    <row r="755" spans="12:15" x14ac:dyDescent="0.2">
      <c r="L755" s="135"/>
      <c r="M755" s="22"/>
      <c r="N755" s="22"/>
      <c r="O755" s="22"/>
    </row>
    <row r="756" spans="12:15" x14ac:dyDescent="0.2">
      <c r="L756" s="135"/>
      <c r="M756" s="22"/>
      <c r="N756" s="22"/>
      <c r="O756" s="22"/>
    </row>
    <row r="757" spans="12:15" x14ac:dyDescent="0.2">
      <c r="L757" s="135"/>
      <c r="M757" s="22"/>
      <c r="N757" s="22"/>
      <c r="O757" s="22"/>
    </row>
    <row r="758" spans="12:15" x14ac:dyDescent="0.2">
      <c r="L758" s="135"/>
      <c r="M758" s="22"/>
      <c r="N758" s="22"/>
      <c r="O758" s="22"/>
    </row>
    <row r="759" spans="12:15" x14ac:dyDescent="0.2">
      <c r="L759" s="135"/>
      <c r="M759" s="22"/>
      <c r="N759" s="22"/>
      <c r="O759" s="22"/>
    </row>
    <row r="760" spans="12:15" x14ac:dyDescent="0.2">
      <c r="L760" s="135"/>
      <c r="M760" s="22"/>
      <c r="N760" s="22"/>
      <c r="O760" s="22"/>
    </row>
    <row r="761" spans="12:15" x14ac:dyDescent="0.2">
      <c r="L761" s="135"/>
      <c r="M761" s="22"/>
      <c r="N761" s="22"/>
      <c r="O761" s="22"/>
    </row>
    <row r="762" spans="12:15" x14ac:dyDescent="0.2">
      <c r="L762" s="135"/>
      <c r="M762" s="22"/>
      <c r="N762" s="22"/>
      <c r="O762" s="22"/>
    </row>
    <row r="763" spans="12:15" x14ac:dyDescent="0.2">
      <c r="L763" s="135"/>
      <c r="M763" s="22"/>
      <c r="N763" s="22"/>
      <c r="O763" s="22"/>
    </row>
    <row r="764" spans="12:15" x14ac:dyDescent="0.2">
      <c r="L764" s="135"/>
      <c r="M764" s="22"/>
      <c r="N764" s="22"/>
      <c r="O764" s="22"/>
    </row>
    <row r="765" spans="12:15" x14ac:dyDescent="0.2">
      <c r="L765" s="135"/>
      <c r="M765" s="22"/>
      <c r="N765" s="22"/>
      <c r="O765" s="22"/>
    </row>
    <row r="766" spans="12:15" x14ac:dyDescent="0.2">
      <c r="L766" s="135"/>
      <c r="M766" s="22"/>
      <c r="N766" s="22"/>
      <c r="O766" s="22"/>
    </row>
    <row r="767" spans="12:15" x14ac:dyDescent="0.2">
      <c r="L767" s="135"/>
      <c r="M767" s="22"/>
      <c r="N767" s="22"/>
      <c r="O767" s="22"/>
    </row>
    <row r="768" spans="12:15" x14ac:dyDescent="0.2">
      <c r="L768" s="135"/>
      <c r="M768" s="22"/>
      <c r="N768" s="22"/>
      <c r="O768" s="22"/>
    </row>
    <row r="769" spans="12:15" x14ac:dyDescent="0.2">
      <c r="L769" s="135"/>
      <c r="M769" s="22"/>
      <c r="N769" s="22"/>
      <c r="O769" s="22"/>
    </row>
    <row r="770" spans="12:15" x14ac:dyDescent="0.2">
      <c r="L770" s="135"/>
      <c r="M770" s="22"/>
      <c r="N770" s="22"/>
      <c r="O770" s="22"/>
    </row>
    <row r="771" spans="12:15" x14ac:dyDescent="0.2">
      <c r="L771" s="135"/>
      <c r="M771" s="22"/>
      <c r="N771" s="22"/>
      <c r="O771" s="22"/>
    </row>
    <row r="772" spans="12:15" x14ac:dyDescent="0.2">
      <c r="L772" s="135"/>
      <c r="M772" s="22"/>
      <c r="N772" s="22"/>
      <c r="O772" s="22"/>
    </row>
    <row r="773" spans="12:15" x14ac:dyDescent="0.2">
      <c r="L773" s="135"/>
      <c r="M773" s="22"/>
      <c r="N773" s="22"/>
      <c r="O773" s="22"/>
    </row>
    <row r="774" spans="12:15" x14ac:dyDescent="0.2">
      <c r="L774" s="135"/>
      <c r="M774" s="22"/>
      <c r="N774" s="22"/>
      <c r="O774" s="22"/>
    </row>
    <row r="775" spans="12:15" x14ac:dyDescent="0.2">
      <c r="L775" s="135"/>
      <c r="M775" s="22"/>
      <c r="N775" s="22"/>
      <c r="O775" s="22"/>
    </row>
    <row r="776" spans="12:15" x14ac:dyDescent="0.2">
      <c r="L776" s="135"/>
      <c r="M776" s="22"/>
      <c r="N776" s="22"/>
      <c r="O776" s="22"/>
    </row>
    <row r="777" spans="12:15" x14ac:dyDescent="0.2">
      <c r="L777" s="135"/>
      <c r="M777" s="22"/>
      <c r="N777" s="22"/>
      <c r="O777" s="22"/>
    </row>
    <row r="778" spans="12:15" x14ac:dyDescent="0.2">
      <c r="L778" s="135"/>
      <c r="M778" s="22"/>
      <c r="N778" s="22"/>
      <c r="O778" s="22"/>
    </row>
    <row r="779" spans="12:15" x14ac:dyDescent="0.2">
      <c r="L779" s="135"/>
      <c r="M779" s="22"/>
      <c r="N779" s="22"/>
      <c r="O779" s="22"/>
    </row>
    <row r="780" spans="12:15" x14ac:dyDescent="0.2">
      <c r="L780" s="135"/>
      <c r="M780" s="22"/>
      <c r="N780" s="22"/>
      <c r="O780" s="22"/>
    </row>
    <row r="781" spans="12:15" x14ac:dyDescent="0.2">
      <c r="L781" s="135"/>
      <c r="M781" s="22"/>
      <c r="N781" s="22"/>
      <c r="O781" s="22"/>
    </row>
    <row r="782" spans="12:15" x14ac:dyDescent="0.2">
      <c r="L782" s="135"/>
      <c r="M782" s="22"/>
      <c r="N782" s="22"/>
      <c r="O782" s="22"/>
    </row>
    <row r="783" spans="12:15" x14ac:dyDescent="0.2">
      <c r="L783" s="135"/>
      <c r="M783" s="22"/>
      <c r="N783" s="22"/>
      <c r="O783" s="22"/>
    </row>
    <row r="784" spans="12:15" x14ac:dyDescent="0.2">
      <c r="L784" s="135"/>
      <c r="M784" s="22"/>
      <c r="N784" s="22"/>
      <c r="O784" s="22"/>
    </row>
    <row r="785" spans="12:15" x14ac:dyDescent="0.2">
      <c r="L785" s="135"/>
      <c r="M785" s="22"/>
      <c r="N785" s="22"/>
      <c r="O785" s="22"/>
    </row>
    <row r="786" spans="12:15" x14ac:dyDescent="0.2">
      <c r="L786" s="135"/>
      <c r="M786" s="22"/>
      <c r="N786" s="22"/>
      <c r="O786" s="22"/>
    </row>
    <row r="787" spans="12:15" x14ac:dyDescent="0.2">
      <c r="L787" s="135"/>
      <c r="M787" s="22"/>
      <c r="N787" s="22"/>
      <c r="O787" s="22"/>
    </row>
    <row r="788" spans="12:15" x14ac:dyDescent="0.2">
      <c r="L788" s="135"/>
      <c r="M788" s="22"/>
      <c r="N788" s="22"/>
      <c r="O788" s="22"/>
    </row>
    <row r="789" spans="12:15" x14ac:dyDescent="0.2">
      <c r="L789" s="135"/>
      <c r="M789" s="22"/>
      <c r="N789" s="22"/>
      <c r="O789" s="22"/>
    </row>
    <row r="790" spans="12:15" x14ac:dyDescent="0.2">
      <c r="L790" s="135"/>
      <c r="M790" s="22"/>
      <c r="N790" s="22"/>
      <c r="O790" s="22"/>
    </row>
    <row r="791" spans="12:15" x14ac:dyDescent="0.2">
      <c r="L791" s="135"/>
      <c r="M791" s="22"/>
      <c r="N791" s="22"/>
      <c r="O791" s="22"/>
    </row>
    <row r="792" spans="12:15" x14ac:dyDescent="0.2">
      <c r="L792" s="135"/>
      <c r="M792" s="22"/>
      <c r="N792" s="22"/>
      <c r="O792" s="22"/>
    </row>
    <row r="793" spans="12:15" x14ac:dyDescent="0.2">
      <c r="L793" s="135"/>
      <c r="M793" s="22"/>
      <c r="N793" s="22"/>
      <c r="O793" s="22"/>
    </row>
    <row r="794" spans="12:15" x14ac:dyDescent="0.2">
      <c r="L794" s="135"/>
      <c r="M794" s="22"/>
      <c r="N794" s="22"/>
      <c r="O794" s="22"/>
    </row>
    <row r="795" spans="12:15" x14ac:dyDescent="0.2">
      <c r="L795" s="135"/>
      <c r="M795" s="22"/>
      <c r="N795" s="22"/>
      <c r="O795" s="22"/>
    </row>
    <row r="796" spans="12:15" x14ac:dyDescent="0.2">
      <c r="L796" s="135"/>
      <c r="M796" s="22"/>
      <c r="N796" s="22"/>
      <c r="O796" s="22"/>
    </row>
    <row r="797" spans="12:15" x14ac:dyDescent="0.2">
      <c r="L797" s="135"/>
      <c r="M797" s="22"/>
      <c r="N797" s="22"/>
      <c r="O797" s="22"/>
    </row>
    <row r="798" spans="12:15" x14ac:dyDescent="0.2">
      <c r="L798" s="135"/>
      <c r="M798" s="22"/>
      <c r="N798" s="22"/>
      <c r="O798" s="22"/>
    </row>
    <row r="799" spans="12:15" x14ac:dyDescent="0.2">
      <c r="L799" s="135"/>
      <c r="M799" s="22"/>
      <c r="N799" s="22"/>
      <c r="O799" s="22"/>
    </row>
    <row r="800" spans="12:15" x14ac:dyDescent="0.2">
      <c r="L800" s="135"/>
      <c r="M800" s="22"/>
      <c r="N800" s="22"/>
      <c r="O800" s="22"/>
    </row>
    <row r="801" spans="12:15" x14ac:dyDescent="0.2">
      <c r="L801" s="135"/>
      <c r="M801" s="22"/>
      <c r="N801" s="22"/>
      <c r="O801" s="22"/>
    </row>
    <row r="802" spans="12:15" x14ac:dyDescent="0.2">
      <c r="L802" s="135"/>
      <c r="M802" s="22"/>
      <c r="N802" s="22"/>
      <c r="O802" s="22"/>
    </row>
    <row r="803" spans="12:15" x14ac:dyDescent="0.2">
      <c r="L803" s="135"/>
      <c r="M803" s="22"/>
      <c r="N803" s="22"/>
      <c r="O803" s="22"/>
    </row>
    <row r="804" spans="12:15" x14ac:dyDescent="0.2">
      <c r="L804" s="135"/>
      <c r="M804" s="22"/>
      <c r="N804" s="22"/>
      <c r="O804" s="22"/>
    </row>
    <row r="805" spans="12:15" x14ac:dyDescent="0.2">
      <c r="L805" s="135"/>
      <c r="M805" s="22"/>
      <c r="N805" s="22"/>
      <c r="O805" s="22"/>
    </row>
    <row r="806" spans="12:15" x14ac:dyDescent="0.2">
      <c r="L806" s="135"/>
      <c r="M806" s="22"/>
      <c r="N806" s="22"/>
      <c r="O806" s="22"/>
    </row>
    <row r="807" spans="12:15" x14ac:dyDescent="0.2">
      <c r="L807" s="135"/>
      <c r="M807" s="22"/>
      <c r="N807" s="22"/>
      <c r="O807" s="22"/>
    </row>
    <row r="808" spans="12:15" x14ac:dyDescent="0.2">
      <c r="L808" s="135"/>
      <c r="M808" s="22"/>
      <c r="N808" s="22"/>
      <c r="O808" s="22"/>
    </row>
    <row r="809" spans="12:15" x14ac:dyDescent="0.2">
      <c r="L809" s="135"/>
      <c r="M809" s="22"/>
      <c r="N809" s="22"/>
      <c r="O809" s="22"/>
    </row>
    <row r="810" spans="12:15" x14ac:dyDescent="0.2">
      <c r="L810" s="135"/>
      <c r="M810" s="22"/>
      <c r="N810" s="22"/>
      <c r="O810" s="22"/>
    </row>
    <row r="811" spans="12:15" x14ac:dyDescent="0.2">
      <c r="L811" s="135"/>
      <c r="M811" s="22"/>
      <c r="N811" s="22"/>
      <c r="O811" s="22"/>
    </row>
    <row r="812" spans="12:15" x14ac:dyDescent="0.2">
      <c r="L812" s="135"/>
      <c r="M812" s="22"/>
      <c r="N812" s="22"/>
      <c r="O812" s="22"/>
    </row>
    <row r="813" spans="12:15" x14ac:dyDescent="0.2">
      <c r="L813" s="135"/>
      <c r="M813" s="22"/>
      <c r="N813" s="22"/>
      <c r="O813" s="22"/>
    </row>
    <row r="814" spans="12:15" x14ac:dyDescent="0.2">
      <c r="L814" s="135"/>
      <c r="M814" s="22"/>
      <c r="N814" s="22"/>
      <c r="O814" s="22"/>
    </row>
    <row r="815" spans="12:15" x14ac:dyDescent="0.2">
      <c r="L815" s="135"/>
      <c r="M815" s="22"/>
      <c r="N815" s="22"/>
      <c r="O815" s="22"/>
    </row>
    <row r="816" spans="12:15" x14ac:dyDescent="0.2">
      <c r="L816" s="135"/>
      <c r="M816" s="22"/>
      <c r="N816" s="22"/>
      <c r="O816" s="22"/>
    </row>
    <row r="817" spans="12:15" x14ac:dyDescent="0.2">
      <c r="L817" s="135"/>
      <c r="M817" s="22"/>
      <c r="N817" s="22"/>
      <c r="O817" s="22"/>
    </row>
    <row r="818" spans="12:15" x14ac:dyDescent="0.2">
      <c r="L818" s="135"/>
      <c r="M818" s="22"/>
      <c r="N818" s="22"/>
      <c r="O818" s="22"/>
    </row>
    <row r="819" spans="12:15" x14ac:dyDescent="0.2">
      <c r="L819" s="135"/>
      <c r="M819" s="22"/>
      <c r="N819" s="22"/>
      <c r="O819" s="22"/>
    </row>
    <row r="820" spans="12:15" x14ac:dyDescent="0.2">
      <c r="L820" s="135"/>
      <c r="M820" s="22"/>
      <c r="N820" s="22"/>
      <c r="O820" s="22"/>
    </row>
    <row r="821" spans="12:15" x14ac:dyDescent="0.2">
      <c r="L821" s="135"/>
      <c r="M821" s="22"/>
      <c r="N821" s="22"/>
      <c r="O821" s="22"/>
    </row>
    <row r="822" spans="12:15" x14ac:dyDescent="0.2">
      <c r="L822" s="135"/>
      <c r="M822" s="22"/>
      <c r="N822" s="22"/>
      <c r="O822" s="22"/>
    </row>
    <row r="823" spans="12:15" x14ac:dyDescent="0.2">
      <c r="L823" s="135"/>
      <c r="M823" s="22"/>
      <c r="N823" s="22"/>
      <c r="O823" s="22"/>
    </row>
    <row r="824" spans="12:15" x14ac:dyDescent="0.2">
      <c r="L824" s="135"/>
      <c r="M824" s="22"/>
      <c r="N824" s="22"/>
      <c r="O824" s="22"/>
    </row>
    <row r="825" spans="12:15" x14ac:dyDescent="0.2">
      <c r="L825" s="135"/>
      <c r="M825" s="22"/>
      <c r="N825" s="22"/>
      <c r="O825" s="22"/>
    </row>
    <row r="826" spans="12:15" x14ac:dyDescent="0.2">
      <c r="L826" s="135"/>
      <c r="M826" s="22"/>
      <c r="N826" s="22"/>
      <c r="O826" s="22"/>
    </row>
    <row r="827" spans="12:15" x14ac:dyDescent="0.2">
      <c r="L827" s="135"/>
      <c r="M827" s="22"/>
      <c r="N827" s="22"/>
      <c r="O827" s="22"/>
    </row>
    <row r="828" spans="12:15" x14ac:dyDescent="0.2">
      <c r="L828" s="135"/>
      <c r="M828" s="22"/>
      <c r="N828" s="22"/>
      <c r="O828" s="22"/>
    </row>
    <row r="829" spans="12:15" x14ac:dyDescent="0.2">
      <c r="L829" s="135"/>
      <c r="M829" s="22"/>
      <c r="N829" s="22"/>
      <c r="O829" s="22"/>
    </row>
    <row r="830" spans="12:15" x14ac:dyDescent="0.2">
      <c r="L830" s="135"/>
      <c r="M830" s="22"/>
      <c r="N830" s="22"/>
      <c r="O830" s="22"/>
    </row>
    <row r="831" spans="12:15" x14ac:dyDescent="0.2">
      <c r="L831" s="135"/>
      <c r="M831" s="22"/>
      <c r="N831" s="22"/>
      <c r="O831" s="22"/>
    </row>
    <row r="832" spans="12:15" x14ac:dyDescent="0.2">
      <c r="L832" s="135"/>
      <c r="M832" s="22"/>
      <c r="N832" s="22"/>
      <c r="O832" s="22"/>
    </row>
    <row r="833" spans="12:15" x14ac:dyDescent="0.2">
      <c r="L833" s="135"/>
      <c r="M833" s="22"/>
      <c r="N833" s="22"/>
      <c r="O833" s="22"/>
    </row>
    <row r="834" spans="12:15" x14ac:dyDescent="0.2">
      <c r="L834" s="135"/>
      <c r="M834" s="22"/>
      <c r="N834" s="22"/>
      <c r="O834" s="22"/>
    </row>
    <row r="835" spans="12:15" x14ac:dyDescent="0.2">
      <c r="L835" s="135"/>
      <c r="M835" s="22"/>
      <c r="N835" s="22"/>
      <c r="O835" s="22"/>
    </row>
    <row r="836" spans="12:15" x14ac:dyDescent="0.2">
      <c r="L836" s="135"/>
      <c r="M836" s="22"/>
      <c r="N836" s="22"/>
      <c r="O836" s="22"/>
    </row>
    <row r="837" spans="12:15" x14ac:dyDescent="0.2">
      <c r="L837" s="135"/>
      <c r="M837" s="22"/>
      <c r="N837" s="22"/>
      <c r="O837" s="22"/>
    </row>
    <row r="838" spans="12:15" x14ac:dyDescent="0.2">
      <c r="L838" s="135"/>
      <c r="M838" s="22"/>
      <c r="N838" s="22"/>
      <c r="O838" s="22"/>
    </row>
    <row r="839" spans="12:15" x14ac:dyDescent="0.2">
      <c r="L839" s="135"/>
      <c r="M839" s="22"/>
      <c r="N839" s="22"/>
      <c r="O839" s="22"/>
    </row>
    <row r="840" spans="12:15" x14ac:dyDescent="0.2">
      <c r="L840" s="135"/>
      <c r="M840" s="22"/>
      <c r="N840" s="22"/>
      <c r="O840" s="22"/>
    </row>
    <row r="841" spans="12:15" x14ac:dyDescent="0.2">
      <c r="L841" s="135"/>
      <c r="M841" s="22"/>
      <c r="N841" s="22"/>
      <c r="O841" s="22"/>
    </row>
    <row r="842" spans="12:15" x14ac:dyDescent="0.2">
      <c r="L842" s="135"/>
      <c r="M842" s="22"/>
      <c r="N842" s="22"/>
      <c r="O842" s="22"/>
    </row>
    <row r="843" spans="12:15" x14ac:dyDescent="0.2">
      <c r="L843" s="135"/>
      <c r="M843" s="22"/>
      <c r="N843" s="22"/>
      <c r="O843" s="22"/>
    </row>
    <row r="844" spans="12:15" x14ac:dyDescent="0.2">
      <c r="L844" s="135"/>
      <c r="M844" s="22"/>
      <c r="N844" s="22"/>
      <c r="O844" s="22"/>
    </row>
    <row r="845" spans="12:15" x14ac:dyDescent="0.2">
      <c r="L845" s="135"/>
      <c r="M845" s="22"/>
      <c r="N845" s="22"/>
      <c r="O845" s="22"/>
    </row>
    <row r="846" spans="12:15" x14ac:dyDescent="0.2">
      <c r="L846" s="135"/>
      <c r="M846" s="22"/>
      <c r="N846" s="22"/>
      <c r="O846" s="22"/>
    </row>
    <row r="847" spans="12:15" x14ac:dyDescent="0.2">
      <c r="L847" s="135"/>
      <c r="M847" s="22"/>
      <c r="N847" s="22"/>
      <c r="O847" s="22"/>
    </row>
    <row r="848" spans="12:15" x14ac:dyDescent="0.2">
      <c r="L848" s="135"/>
      <c r="M848" s="22"/>
      <c r="N848" s="22"/>
      <c r="O848" s="22"/>
    </row>
    <row r="849" spans="12:15" x14ac:dyDescent="0.2">
      <c r="L849" s="135"/>
      <c r="M849" s="22"/>
      <c r="N849" s="22"/>
      <c r="O849" s="22"/>
    </row>
    <row r="850" spans="12:15" x14ac:dyDescent="0.2">
      <c r="L850" s="135"/>
      <c r="M850" s="22"/>
      <c r="N850" s="22"/>
      <c r="O850" s="22"/>
    </row>
    <row r="851" spans="12:15" x14ac:dyDescent="0.2">
      <c r="L851" s="135"/>
      <c r="M851" s="22"/>
      <c r="N851" s="22"/>
      <c r="O851" s="22"/>
    </row>
    <row r="852" spans="12:15" x14ac:dyDescent="0.2">
      <c r="L852" s="135"/>
      <c r="M852" s="22"/>
      <c r="N852" s="22"/>
      <c r="O852" s="22"/>
    </row>
    <row r="853" spans="12:15" x14ac:dyDescent="0.2">
      <c r="L853" s="135"/>
      <c r="M853" s="22"/>
      <c r="N853" s="22"/>
      <c r="O853" s="22"/>
    </row>
    <row r="854" spans="12:15" x14ac:dyDescent="0.2">
      <c r="L854" s="135"/>
      <c r="M854" s="22"/>
      <c r="N854" s="22"/>
      <c r="O854" s="22"/>
    </row>
    <row r="855" spans="12:15" x14ac:dyDescent="0.2">
      <c r="L855" s="135"/>
      <c r="M855" s="22"/>
      <c r="N855" s="22"/>
      <c r="O855" s="22"/>
    </row>
    <row r="856" spans="12:15" x14ac:dyDescent="0.2">
      <c r="L856" s="135"/>
      <c r="M856" s="22"/>
      <c r="N856" s="22"/>
      <c r="O856" s="22"/>
    </row>
    <row r="857" spans="12:15" x14ac:dyDescent="0.2">
      <c r="L857" s="135"/>
      <c r="M857" s="22"/>
      <c r="N857" s="22"/>
      <c r="O857" s="22"/>
    </row>
    <row r="858" spans="12:15" x14ac:dyDescent="0.2">
      <c r="L858" s="135"/>
      <c r="M858" s="22"/>
      <c r="N858" s="22"/>
      <c r="O858" s="22"/>
    </row>
    <row r="859" spans="12:15" x14ac:dyDescent="0.2">
      <c r="L859" s="135"/>
      <c r="M859" s="22"/>
      <c r="N859" s="22"/>
      <c r="O859" s="22"/>
    </row>
    <row r="860" spans="12:15" x14ac:dyDescent="0.2">
      <c r="L860" s="135"/>
      <c r="M860" s="22"/>
      <c r="N860" s="22"/>
      <c r="O860" s="22"/>
    </row>
    <row r="861" spans="12:15" x14ac:dyDescent="0.2">
      <c r="L861" s="135"/>
      <c r="M861" s="22"/>
      <c r="N861" s="22"/>
      <c r="O861" s="22"/>
    </row>
    <row r="862" spans="12:15" x14ac:dyDescent="0.2">
      <c r="L862" s="135"/>
      <c r="M862" s="22"/>
      <c r="N862" s="22"/>
      <c r="O862" s="22"/>
    </row>
    <row r="863" spans="12:15" x14ac:dyDescent="0.2">
      <c r="L863" s="135"/>
      <c r="M863" s="22"/>
      <c r="N863" s="22"/>
      <c r="O863" s="22"/>
    </row>
    <row r="864" spans="12:15" x14ac:dyDescent="0.2">
      <c r="L864" s="135"/>
      <c r="M864" s="22"/>
      <c r="N864" s="22"/>
      <c r="O864" s="22"/>
    </row>
    <row r="865" spans="12:15" x14ac:dyDescent="0.2">
      <c r="L865" s="135"/>
      <c r="M865" s="22"/>
      <c r="N865" s="22"/>
      <c r="O865" s="22"/>
    </row>
    <row r="866" spans="12:15" x14ac:dyDescent="0.2">
      <c r="L866" s="135"/>
      <c r="M866" s="22"/>
      <c r="N866" s="22"/>
      <c r="O866" s="22"/>
    </row>
    <row r="867" spans="12:15" x14ac:dyDescent="0.2">
      <c r="L867" s="135"/>
      <c r="M867" s="22"/>
      <c r="N867" s="22"/>
      <c r="O867" s="22"/>
    </row>
    <row r="868" spans="12:15" x14ac:dyDescent="0.2">
      <c r="L868" s="135"/>
      <c r="M868" s="22"/>
      <c r="N868" s="22"/>
      <c r="O868" s="22"/>
    </row>
    <row r="869" spans="12:15" x14ac:dyDescent="0.2">
      <c r="L869" s="135"/>
      <c r="M869" s="22"/>
      <c r="N869" s="22"/>
      <c r="O869" s="22"/>
    </row>
    <row r="870" spans="12:15" x14ac:dyDescent="0.2">
      <c r="L870" s="135"/>
      <c r="M870" s="22"/>
      <c r="N870" s="22"/>
      <c r="O870" s="22"/>
    </row>
    <row r="871" spans="12:15" x14ac:dyDescent="0.2">
      <c r="L871" s="135"/>
      <c r="M871" s="22"/>
      <c r="N871" s="22"/>
      <c r="O871" s="22"/>
    </row>
    <row r="872" spans="12:15" x14ac:dyDescent="0.2">
      <c r="L872" s="135"/>
      <c r="M872" s="22"/>
      <c r="N872" s="22"/>
      <c r="O872" s="22"/>
    </row>
    <row r="873" spans="12:15" x14ac:dyDescent="0.2">
      <c r="L873" s="135"/>
      <c r="M873" s="22"/>
      <c r="N873" s="22"/>
      <c r="O873" s="22"/>
    </row>
    <row r="874" spans="12:15" x14ac:dyDescent="0.2">
      <c r="L874" s="135"/>
      <c r="M874" s="22"/>
      <c r="N874" s="22"/>
      <c r="O874" s="22"/>
    </row>
    <row r="875" spans="12:15" x14ac:dyDescent="0.2">
      <c r="L875" s="135"/>
      <c r="M875" s="22"/>
      <c r="N875" s="22"/>
      <c r="O875" s="22"/>
    </row>
    <row r="876" spans="12:15" x14ac:dyDescent="0.2">
      <c r="L876" s="135"/>
      <c r="M876" s="22"/>
      <c r="N876" s="22"/>
      <c r="O876" s="22"/>
    </row>
    <row r="877" spans="12:15" x14ac:dyDescent="0.2">
      <c r="L877" s="135"/>
      <c r="M877" s="22"/>
      <c r="N877" s="22"/>
      <c r="O877" s="22"/>
    </row>
    <row r="878" spans="12:15" x14ac:dyDescent="0.2">
      <c r="L878" s="135"/>
      <c r="M878" s="22"/>
      <c r="N878" s="22"/>
      <c r="O878" s="22"/>
    </row>
    <row r="879" spans="12:15" x14ac:dyDescent="0.2">
      <c r="L879" s="135"/>
      <c r="M879" s="22"/>
      <c r="N879" s="22"/>
      <c r="O879" s="22"/>
    </row>
    <row r="880" spans="12:15" x14ac:dyDescent="0.2">
      <c r="L880" s="135"/>
      <c r="M880" s="22"/>
      <c r="N880" s="22"/>
      <c r="O880" s="22"/>
    </row>
    <row r="881" spans="12:15" x14ac:dyDescent="0.2">
      <c r="L881" s="135"/>
      <c r="M881" s="22"/>
      <c r="N881" s="22"/>
      <c r="O881" s="22"/>
    </row>
    <row r="882" spans="12:15" x14ac:dyDescent="0.2">
      <c r="L882" s="135"/>
      <c r="M882" s="22"/>
      <c r="N882" s="22"/>
      <c r="O882" s="22"/>
    </row>
    <row r="883" spans="12:15" x14ac:dyDescent="0.2">
      <c r="L883" s="135"/>
      <c r="M883" s="22"/>
      <c r="N883" s="22"/>
      <c r="O883" s="22"/>
    </row>
    <row r="884" spans="12:15" x14ac:dyDescent="0.2">
      <c r="L884" s="135"/>
      <c r="M884" s="22"/>
      <c r="N884" s="22"/>
      <c r="O884" s="22"/>
    </row>
    <row r="885" spans="12:15" x14ac:dyDescent="0.2">
      <c r="L885" s="135"/>
      <c r="M885" s="22"/>
      <c r="N885" s="22"/>
      <c r="O885" s="22"/>
    </row>
    <row r="886" spans="12:15" x14ac:dyDescent="0.2">
      <c r="L886" s="135"/>
      <c r="M886" s="22"/>
      <c r="N886" s="22"/>
      <c r="O886" s="22"/>
    </row>
    <row r="887" spans="12:15" x14ac:dyDescent="0.2">
      <c r="L887" s="135"/>
      <c r="M887" s="22"/>
      <c r="N887" s="22"/>
      <c r="O887" s="22"/>
    </row>
    <row r="888" spans="12:15" x14ac:dyDescent="0.2">
      <c r="L888" s="135"/>
      <c r="M888" s="22"/>
      <c r="N888" s="22"/>
      <c r="O888" s="22"/>
    </row>
    <row r="889" spans="12:15" x14ac:dyDescent="0.2">
      <c r="L889" s="135"/>
      <c r="M889" s="22"/>
      <c r="N889" s="22"/>
      <c r="O889" s="22"/>
    </row>
    <row r="890" spans="12:15" x14ac:dyDescent="0.2">
      <c r="L890" s="135"/>
      <c r="M890" s="22"/>
      <c r="N890" s="22"/>
      <c r="O890" s="22"/>
    </row>
    <row r="891" spans="12:15" x14ac:dyDescent="0.2">
      <c r="L891" s="135"/>
      <c r="M891" s="22"/>
      <c r="N891" s="22"/>
      <c r="O891" s="22"/>
    </row>
    <row r="892" spans="12:15" x14ac:dyDescent="0.2">
      <c r="L892" s="135"/>
      <c r="M892" s="22"/>
      <c r="N892" s="22"/>
      <c r="O892" s="22"/>
    </row>
    <row r="893" spans="12:15" x14ac:dyDescent="0.2">
      <c r="L893" s="135"/>
      <c r="M893" s="22"/>
      <c r="N893" s="22"/>
      <c r="O893" s="22"/>
    </row>
    <row r="894" spans="12:15" x14ac:dyDescent="0.2">
      <c r="L894" s="135"/>
      <c r="M894" s="22"/>
      <c r="N894" s="22"/>
      <c r="O894" s="22"/>
    </row>
    <row r="895" spans="12:15" x14ac:dyDescent="0.2">
      <c r="L895" s="135"/>
      <c r="M895" s="22"/>
      <c r="N895" s="22"/>
      <c r="O895" s="22"/>
    </row>
    <row r="896" spans="12:15" x14ac:dyDescent="0.2">
      <c r="L896" s="135"/>
      <c r="M896" s="22"/>
      <c r="N896" s="22"/>
      <c r="O896" s="22"/>
    </row>
    <row r="897" spans="12:15" x14ac:dyDescent="0.2">
      <c r="L897" s="135"/>
      <c r="M897" s="22"/>
      <c r="N897" s="22"/>
      <c r="O897" s="22"/>
    </row>
    <row r="898" spans="12:15" x14ac:dyDescent="0.2">
      <c r="L898" s="135"/>
      <c r="M898" s="22"/>
      <c r="N898" s="22"/>
      <c r="O898" s="22"/>
    </row>
    <row r="899" spans="12:15" x14ac:dyDescent="0.2">
      <c r="L899" s="135"/>
      <c r="M899" s="22"/>
      <c r="N899" s="22"/>
      <c r="O899" s="22"/>
    </row>
    <row r="900" spans="12:15" x14ac:dyDescent="0.2">
      <c r="L900" s="135"/>
      <c r="M900" s="22"/>
      <c r="N900" s="22"/>
      <c r="O900" s="22"/>
    </row>
    <row r="901" spans="12:15" x14ac:dyDescent="0.2">
      <c r="L901" s="135"/>
      <c r="M901" s="22"/>
      <c r="N901" s="22"/>
      <c r="O901" s="22"/>
    </row>
    <row r="902" spans="12:15" x14ac:dyDescent="0.2">
      <c r="L902" s="135"/>
      <c r="M902" s="22"/>
      <c r="N902" s="22"/>
      <c r="O902" s="22"/>
    </row>
    <row r="903" spans="12:15" x14ac:dyDescent="0.2">
      <c r="L903" s="135"/>
      <c r="M903" s="22"/>
      <c r="N903" s="22"/>
      <c r="O903" s="22"/>
    </row>
    <row r="904" spans="12:15" x14ac:dyDescent="0.2">
      <c r="L904" s="135"/>
      <c r="M904" s="22"/>
      <c r="N904" s="22"/>
      <c r="O904" s="22"/>
    </row>
  </sheetData>
  <customSheetViews>
    <customSheetView guid="{287AD89D-A2D4-4114-AC21-512DC11BF8EA}">
      <selection activeCell="M28" sqref="M28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B219:B221"/>
  </mergeCells>
  <phoneticPr fontId="8" type="noConversion"/>
  <conditionalFormatting sqref="J5:L5">
    <cfRule type="cellIs" dxfId="165" priority="426" operator="lessThan">
      <formula>6.5</formula>
    </cfRule>
    <cfRule type="cellIs" dxfId="164" priority="427" operator="greaterThan">
      <formula>8</formula>
    </cfRule>
  </conditionalFormatting>
  <conditionalFormatting sqref="J30:L30">
    <cfRule type="containsText" dxfId="163" priority="424" stopIfTrue="1" operator="containsText" text="&lt;">
      <formula>NOT(ISERROR(SEARCH("&lt;",J30)))</formula>
    </cfRule>
    <cfRule type="cellIs" dxfId="162" priority="425" operator="greaterThan">
      <formula>$E$30</formula>
    </cfRule>
  </conditionalFormatting>
  <conditionalFormatting sqref="J23:L23">
    <cfRule type="containsText" dxfId="161" priority="422" stopIfTrue="1" operator="containsText" text="&lt;">
      <formula>NOT(ISERROR(SEARCH("&lt;",J23)))</formula>
    </cfRule>
    <cfRule type="cellIs" dxfId="160" priority="423" operator="greaterThan">
      <formula>$E$23</formula>
    </cfRule>
  </conditionalFormatting>
  <conditionalFormatting sqref="J21:L21">
    <cfRule type="containsText" dxfId="159" priority="420" stopIfTrue="1" operator="containsText" text="&lt;">
      <formula>NOT(ISERROR(SEARCH("&lt;",J21)))</formula>
    </cfRule>
    <cfRule type="cellIs" dxfId="158" priority="421" operator="greaterThan">
      <formula>$E$21</formula>
    </cfRule>
  </conditionalFormatting>
  <conditionalFormatting sqref="J18:L18">
    <cfRule type="containsText" dxfId="157" priority="418" stopIfTrue="1" operator="containsText" text="&lt;">
      <formula>NOT(ISERROR(SEARCH("&lt;",J18)))</formula>
    </cfRule>
    <cfRule type="cellIs" dxfId="156" priority="419" operator="greaterThan">
      <formula>$E$18</formula>
    </cfRule>
  </conditionalFormatting>
  <conditionalFormatting sqref="L59">
    <cfRule type="cellIs" dxfId="155" priority="415" operator="greaterThan">
      <formula>$E$59</formula>
    </cfRule>
  </conditionalFormatting>
  <conditionalFormatting sqref="L60">
    <cfRule type="cellIs" dxfId="154" priority="414" operator="greaterThan">
      <formula>$E$60</formula>
    </cfRule>
  </conditionalFormatting>
  <conditionalFormatting sqref="L62">
    <cfRule type="cellIs" dxfId="153" priority="413" operator="greaterThan">
      <formula>$E$62</formula>
    </cfRule>
  </conditionalFormatting>
  <conditionalFormatting sqref="L63">
    <cfRule type="cellIs" dxfId="152" priority="412" operator="greaterThan">
      <formula>$E$63</formula>
    </cfRule>
  </conditionalFormatting>
  <conditionalFormatting sqref="L65">
    <cfRule type="cellIs" dxfId="151" priority="411" operator="greaterThan">
      <formula>$E$65</formula>
    </cfRule>
  </conditionalFormatting>
  <conditionalFormatting sqref="L66">
    <cfRule type="cellIs" dxfId="150" priority="410" operator="greaterThan">
      <formula>$E$66</formula>
    </cfRule>
  </conditionalFormatting>
  <conditionalFormatting sqref="L67">
    <cfRule type="cellIs" dxfId="149" priority="409" operator="greaterThan">
      <formula>$E$67</formula>
    </cfRule>
  </conditionalFormatting>
  <conditionalFormatting sqref="L68">
    <cfRule type="cellIs" dxfId="148" priority="408" operator="greaterThan">
      <formula>$E$68</formula>
    </cfRule>
  </conditionalFormatting>
  <conditionalFormatting sqref="L59:L70 L216:L217">
    <cfRule type="containsText" priority="405" stopIfTrue="1" operator="containsText" text="&lt;">
      <formula>NOT(ISERROR(SEARCH("&lt;",L59)))</formula>
    </cfRule>
  </conditionalFormatting>
  <conditionalFormatting sqref="DB169:XFD186 B182:F185 A171:F179 I171:K179 I182:K185">
    <cfRule type="containsText" priority="374" stopIfTrue="1" operator="containsText" text="&lt;">
      <formula>NOT(ISERROR(SEARCH("&lt;",A169)))</formula>
    </cfRule>
  </conditionalFormatting>
  <conditionalFormatting sqref="L108">
    <cfRule type="containsText" priority="339" stopIfTrue="1" operator="containsText" text="&lt;">
      <formula>NOT(ISERROR(SEARCH("&lt;",L108)))</formula>
    </cfRule>
  </conditionalFormatting>
  <conditionalFormatting sqref="H171:H179 H182:H185">
    <cfRule type="containsText" priority="299" stopIfTrue="1" operator="containsText" text="&lt;">
      <formula>NOT(ISERROR(SEARCH("&lt;",H171)))</formula>
    </cfRule>
  </conditionalFormatting>
  <conditionalFormatting sqref="O94:O95">
    <cfRule type="containsText" priority="191" stopIfTrue="1" operator="containsText" text="&lt;">
      <formula>NOT(ISERROR(SEARCH("&lt;",O94)))</formula>
    </cfRule>
  </conditionalFormatting>
  <conditionalFormatting sqref="M101:M102">
    <cfRule type="containsText" priority="181" stopIfTrue="1" operator="containsText" text="&lt;">
      <formula>NOT(ISERROR(SEARCH("&lt;",M101)))</formula>
    </cfRule>
  </conditionalFormatting>
  <conditionalFormatting sqref="L80:L81">
    <cfRule type="containsText" priority="204" stopIfTrue="1" operator="containsText" text="&lt;">
      <formula>NOT(ISERROR(SEARCH("&lt;",L80)))</formula>
    </cfRule>
  </conditionalFormatting>
  <conditionalFormatting sqref="L101:L102">
    <cfRule type="containsText" priority="203" stopIfTrue="1" operator="containsText" text="&lt;">
      <formula>NOT(ISERROR(SEARCH("&lt;",L101)))</formula>
    </cfRule>
  </conditionalFormatting>
  <conditionalFormatting sqref="L91:L92">
    <cfRule type="containsText" priority="202" stopIfTrue="1" operator="containsText" text="&lt;">
      <formula>NOT(ISERROR(SEARCH("&lt;",L91)))</formula>
    </cfRule>
  </conditionalFormatting>
  <conditionalFormatting sqref="N80:N81">
    <cfRule type="containsText" priority="200" stopIfTrue="1" operator="containsText" text="&lt;">
      <formula>NOT(ISERROR(SEARCH("&lt;",N80)))</formula>
    </cfRule>
  </conditionalFormatting>
  <conditionalFormatting sqref="N91:N92">
    <cfRule type="containsText" priority="198" stopIfTrue="1" operator="containsText" text="&lt;">
      <formula>NOT(ISERROR(SEARCH("&lt;",N91)))</formula>
    </cfRule>
  </conditionalFormatting>
  <conditionalFormatting sqref="M80:M81">
    <cfRule type="containsText" priority="196" stopIfTrue="1" operator="containsText" text="&lt;">
      <formula>NOT(ISERROR(SEARCH("&lt;",M80)))</formula>
    </cfRule>
  </conditionalFormatting>
  <conditionalFormatting sqref="M94:M95">
    <cfRule type="containsText" priority="194" stopIfTrue="1" operator="containsText" text="&lt;">
      <formula>NOT(ISERROR(SEARCH("&lt;",M94)))</formula>
    </cfRule>
  </conditionalFormatting>
  <conditionalFormatting sqref="O91:O92">
    <cfRule type="containsText" priority="192" stopIfTrue="1" operator="containsText" text="&lt;">
      <formula>NOT(ISERROR(SEARCH("&lt;",O91)))</formula>
    </cfRule>
  </conditionalFormatting>
  <conditionalFormatting sqref="N101:N102">
    <cfRule type="containsText" priority="199" stopIfTrue="1" operator="containsText" text="&lt;">
      <formula>NOT(ISERROR(SEARCH("&lt;",N101)))</formula>
    </cfRule>
  </conditionalFormatting>
  <conditionalFormatting sqref="N94:N95">
    <cfRule type="containsText" priority="197" stopIfTrue="1" operator="containsText" text="&lt;">
      <formula>NOT(ISERROR(SEARCH("&lt;",N94)))</formula>
    </cfRule>
  </conditionalFormatting>
  <conditionalFormatting sqref="M91:M92">
    <cfRule type="containsText" priority="195" stopIfTrue="1" operator="containsText" text="&lt;">
      <formula>NOT(ISERROR(SEARCH("&lt;",M91)))</formula>
    </cfRule>
  </conditionalFormatting>
  <conditionalFormatting sqref="O80:O81">
    <cfRule type="containsText" priority="193" stopIfTrue="1" operator="containsText" text="&lt;">
      <formula>NOT(ISERROR(SEARCH("&lt;",O80)))</formula>
    </cfRule>
  </conditionalFormatting>
  <conditionalFormatting sqref="O101:O102">
    <cfRule type="containsText" priority="179" stopIfTrue="1" operator="containsText" text="&lt;">
      <formula>NOT(ISERROR(SEARCH("&lt;",O101)))</formula>
    </cfRule>
  </conditionalFormatting>
  <conditionalFormatting sqref="L168">
    <cfRule type="cellIs" dxfId="147" priority="178" operator="greaterThan">
      <formula>$E$168</formula>
    </cfRule>
  </conditionalFormatting>
  <conditionalFormatting sqref="L168 L186:L187 L127 L146:L147">
    <cfRule type="containsText" priority="177" stopIfTrue="1" operator="containsText" text="&lt;">
      <formula>NOT(ISERROR(SEARCH("&lt;",L127)))</formula>
    </cfRule>
  </conditionalFormatting>
  <conditionalFormatting sqref="L126">
    <cfRule type="containsText" priority="176" stopIfTrue="1" operator="containsText" text="&lt;">
      <formula>NOT(ISERROR(SEARCH("&lt;",L126)))</formula>
    </cfRule>
  </conditionalFormatting>
  <conditionalFormatting sqref="L169:L170">
    <cfRule type="containsText" priority="175" stopIfTrue="1" operator="containsText" text="&lt;">
      <formula>NOT(ISERROR(SEARCH("&lt;",L169)))</formula>
    </cfRule>
  </conditionalFormatting>
  <conditionalFormatting sqref="L180:L181">
    <cfRule type="containsText" priority="174" stopIfTrue="1" operator="containsText" text="&lt;">
      <formula>NOT(ISERROR(SEARCH("&lt;",L180)))</formula>
    </cfRule>
  </conditionalFormatting>
  <conditionalFormatting sqref="N186:N187">
    <cfRule type="containsText" priority="173" stopIfTrue="1" operator="containsText" text="&lt;">
      <formula>NOT(ISERROR(SEARCH("&lt;",N186)))</formula>
    </cfRule>
  </conditionalFormatting>
  <conditionalFormatting sqref="N146:N147">
    <cfRule type="containsText" priority="172" stopIfTrue="1" operator="containsText" text="&lt;">
      <formula>NOT(ISERROR(SEARCH("&lt;",N146)))</formula>
    </cfRule>
  </conditionalFormatting>
  <conditionalFormatting sqref="N127">
    <cfRule type="containsText" priority="171" stopIfTrue="1" operator="containsText" text="&lt;">
      <formula>NOT(ISERROR(SEARCH("&lt;",N127)))</formula>
    </cfRule>
  </conditionalFormatting>
  <conditionalFormatting sqref="N126">
    <cfRule type="containsText" priority="170" stopIfTrue="1" operator="containsText" text="&lt;">
      <formula>NOT(ISERROR(SEARCH("&lt;",N126)))</formula>
    </cfRule>
  </conditionalFormatting>
  <conditionalFormatting sqref="N169:N170">
    <cfRule type="containsText" priority="169" stopIfTrue="1" operator="containsText" text="&lt;">
      <formula>NOT(ISERROR(SEARCH("&lt;",N169)))</formula>
    </cfRule>
  </conditionalFormatting>
  <conditionalFormatting sqref="N180:N181">
    <cfRule type="containsText" priority="168" stopIfTrue="1" operator="containsText" text="&lt;">
      <formula>NOT(ISERROR(SEARCH("&lt;",N180)))</formula>
    </cfRule>
  </conditionalFormatting>
  <conditionalFormatting sqref="M127">
    <cfRule type="containsText" priority="167" stopIfTrue="1" operator="containsText" text="&lt;">
      <formula>NOT(ISERROR(SEARCH("&lt;",M127)))</formula>
    </cfRule>
  </conditionalFormatting>
  <conditionalFormatting sqref="M126">
    <cfRule type="containsText" priority="166" stopIfTrue="1" operator="containsText" text="&lt;">
      <formula>NOT(ISERROR(SEARCH("&lt;",M126)))</formula>
    </cfRule>
  </conditionalFormatting>
  <conditionalFormatting sqref="O127">
    <cfRule type="containsText" priority="165" stopIfTrue="1" operator="containsText" text="&lt;">
      <formula>NOT(ISERROR(SEARCH("&lt;",O127)))</formula>
    </cfRule>
  </conditionalFormatting>
  <conditionalFormatting sqref="O126">
    <cfRule type="containsText" priority="164" stopIfTrue="1" operator="containsText" text="&lt;">
      <formula>NOT(ISERROR(SEARCH("&lt;",O126)))</formula>
    </cfRule>
  </conditionalFormatting>
  <conditionalFormatting sqref="M186:M187 M146:M147">
    <cfRule type="containsText" priority="162" stopIfTrue="1" operator="containsText" text="&lt;">
      <formula>NOT(ISERROR(SEARCH("&lt;",M146)))</formula>
    </cfRule>
  </conditionalFormatting>
  <conditionalFormatting sqref="M169:M170">
    <cfRule type="containsText" priority="161" stopIfTrue="1" operator="containsText" text="&lt;">
      <formula>NOT(ISERROR(SEARCH("&lt;",M169)))</formula>
    </cfRule>
  </conditionalFormatting>
  <conditionalFormatting sqref="M180:M181">
    <cfRule type="containsText" priority="160" stopIfTrue="1" operator="containsText" text="&lt;">
      <formula>NOT(ISERROR(SEARCH("&lt;",M180)))</formula>
    </cfRule>
  </conditionalFormatting>
  <conditionalFormatting sqref="O186:O187 O146:O147">
    <cfRule type="containsText" priority="158" stopIfTrue="1" operator="containsText" text="&lt;">
      <formula>NOT(ISERROR(SEARCH("&lt;",O146)))</formula>
    </cfRule>
  </conditionalFormatting>
  <conditionalFormatting sqref="O169:O170">
    <cfRule type="containsText" priority="157" stopIfTrue="1" operator="containsText" text="&lt;">
      <formula>NOT(ISERROR(SEARCH("&lt;",O169)))</formula>
    </cfRule>
  </conditionalFormatting>
  <conditionalFormatting sqref="O180:O181">
    <cfRule type="containsText" priority="156" stopIfTrue="1" operator="containsText" text="&lt;">
      <formula>NOT(ISERROR(SEARCH("&lt;",O180)))</formula>
    </cfRule>
  </conditionalFormatting>
  <conditionalFormatting sqref="L109">
    <cfRule type="containsText" priority="65" stopIfTrue="1" operator="containsText" text="&lt;">
      <formula>NOT(ISERROR(SEARCH("&lt;",L109)))</formula>
    </cfRule>
  </conditionalFormatting>
  <conditionalFormatting sqref="I5">
    <cfRule type="cellIs" dxfId="146" priority="31" operator="lessThan">
      <formula>6.5</formula>
    </cfRule>
    <cfRule type="cellIs" dxfId="145" priority="32" operator="greaterThan">
      <formula>8</formula>
    </cfRule>
  </conditionalFormatting>
  <conditionalFormatting sqref="I30">
    <cfRule type="containsText" dxfId="144" priority="29" stopIfTrue="1" operator="containsText" text="&lt;">
      <formula>NOT(ISERROR(SEARCH("&lt;",I30)))</formula>
    </cfRule>
    <cfRule type="cellIs" dxfId="143" priority="30" operator="greaterThan">
      <formula>$E$30</formula>
    </cfRule>
  </conditionalFormatting>
  <conditionalFormatting sqref="I23">
    <cfRule type="containsText" dxfId="142" priority="27" stopIfTrue="1" operator="containsText" text="&lt;">
      <formula>NOT(ISERROR(SEARCH("&lt;",I23)))</formula>
    </cfRule>
    <cfRule type="cellIs" dxfId="141" priority="28" operator="greaterThan">
      <formula>$E$23</formula>
    </cfRule>
  </conditionalFormatting>
  <conditionalFormatting sqref="I21">
    <cfRule type="containsText" dxfId="140" priority="25" stopIfTrue="1" operator="containsText" text="&lt;">
      <formula>NOT(ISERROR(SEARCH("&lt;",I21)))</formula>
    </cfRule>
    <cfRule type="cellIs" dxfId="139" priority="26" operator="greaterThan">
      <formula>$E$21</formula>
    </cfRule>
  </conditionalFormatting>
  <conditionalFormatting sqref="I18">
    <cfRule type="containsText" dxfId="138" priority="23" stopIfTrue="1" operator="containsText" text="&lt;">
      <formula>NOT(ISERROR(SEARCH("&lt;",I18)))</formula>
    </cfRule>
    <cfRule type="cellIs" dxfId="137" priority="24" operator="greaterThan">
      <formula>$E$18</formula>
    </cfRule>
  </conditionalFormatting>
  <conditionalFormatting sqref="L148:L166">
    <cfRule type="containsText" priority="22" stopIfTrue="1" operator="containsText" text="&lt;">
      <formula>NOT(ISERROR(SEARCH("&lt;",L148)))</formula>
    </cfRule>
  </conditionalFormatting>
  <conditionalFormatting sqref="L82:L90">
    <cfRule type="containsText" priority="21" stopIfTrue="1" operator="containsText" text="&lt;">
      <formula>NOT(ISERROR(SEARCH("&lt;",L82)))</formula>
    </cfRule>
  </conditionalFormatting>
  <conditionalFormatting sqref="L103:L106">
    <cfRule type="containsText" priority="20" stopIfTrue="1" operator="containsText" text="&lt;">
      <formula>NOT(ISERROR(SEARCH("&lt;",L103)))</formula>
    </cfRule>
  </conditionalFormatting>
  <conditionalFormatting sqref="L94:L95">
    <cfRule type="containsText" priority="19" stopIfTrue="1" operator="containsText" text="&lt;">
      <formula>NOT(ISERROR(SEARCH("&lt;",L94)))</formula>
    </cfRule>
  </conditionalFormatting>
  <conditionalFormatting sqref="L93">
    <cfRule type="containsText" priority="18" stopIfTrue="1" operator="containsText" text="&lt;">
      <formula>NOT(ISERROR(SEARCH("&lt;",L93)))</formula>
    </cfRule>
  </conditionalFormatting>
  <conditionalFormatting sqref="L96:L100">
    <cfRule type="containsText" priority="17" stopIfTrue="1" operator="containsText" text="&lt;">
      <formula>NOT(ISERROR(SEARCH("&lt;",L96)))</formula>
    </cfRule>
  </conditionalFormatting>
  <conditionalFormatting sqref="L188:L215">
    <cfRule type="containsText" priority="16" stopIfTrue="1" operator="containsText" text="&lt;">
      <formula>NOT(ISERROR(SEARCH("&lt;",L188)))</formula>
    </cfRule>
  </conditionalFormatting>
  <conditionalFormatting sqref="L71">
    <cfRule type="cellIs" dxfId="136" priority="15" operator="greaterThan">
      <formula>$E$73</formula>
    </cfRule>
  </conditionalFormatting>
  <conditionalFormatting sqref="L71:L79">
    <cfRule type="containsText" priority="14" stopIfTrue="1" operator="containsText" text="&lt;">
      <formula>NOT(ISERROR(SEARCH("&lt;",L71)))</formula>
    </cfRule>
  </conditionalFormatting>
  <conditionalFormatting sqref="L171:L179">
    <cfRule type="cellIs" dxfId="135" priority="13" operator="greaterThan">
      <formula>$E$161</formula>
    </cfRule>
  </conditionalFormatting>
  <conditionalFormatting sqref="L171:L179">
    <cfRule type="containsText" priority="12" stopIfTrue="1" operator="containsText" text="&lt;">
      <formula>NOT(ISERROR(SEARCH("&lt;",L171)))</formula>
    </cfRule>
  </conditionalFormatting>
  <conditionalFormatting sqref="L182:L185">
    <cfRule type="cellIs" dxfId="134" priority="11" operator="greaterThan">
      <formula>$E$161</formula>
    </cfRule>
  </conditionalFormatting>
  <conditionalFormatting sqref="L182:L185">
    <cfRule type="containsText" priority="10" stopIfTrue="1" operator="containsText" text="&lt;">
      <formula>NOT(ISERROR(SEARCH("&lt;",L182)))</formula>
    </cfRule>
  </conditionalFormatting>
  <conditionalFormatting sqref="L128:L145">
    <cfRule type="containsText" priority="9" stopIfTrue="1" operator="containsText" text="&lt;">
      <formula>NOT(ISERROR(SEARCH("&lt;",L128)))</formula>
    </cfRule>
  </conditionalFormatting>
  <conditionalFormatting sqref="L117">
    <cfRule type="containsText" priority="8" stopIfTrue="1" operator="containsText" text="&lt;">
      <formula>NOT(ISERROR(SEARCH("&lt;",L117)))</formula>
    </cfRule>
  </conditionalFormatting>
  <conditionalFormatting sqref="M108:O108">
    <cfRule type="containsText" priority="7" stopIfTrue="1" operator="containsText" text="&lt;">
      <formula>NOT(ISERROR(SEARCH("&lt;",M108)))</formula>
    </cfRule>
  </conditionalFormatting>
  <conditionalFormatting sqref="M64:O64">
    <cfRule type="containsText" priority="4" stopIfTrue="1" operator="containsText" text="&lt;">
      <formula>NOT(ISERROR(SEARCH("&lt;",M64)))</formula>
    </cfRule>
  </conditionalFormatting>
  <conditionalFormatting sqref="M60:O60">
    <cfRule type="cellIs" dxfId="133" priority="3" operator="greaterThan">
      <formula>$E$60</formula>
    </cfRule>
  </conditionalFormatting>
  <conditionalFormatting sqref="M60:O61">
    <cfRule type="containsText" priority="2" stopIfTrue="1" operator="containsText" text="&lt;">
      <formula>NOT(ISERROR(SEARCH("&lt;",M60)))</formula>
    </cfRule>
  </conditionalFormatting>
  <conditionalFormatting sqref="M68:O68">
    <cfRule type="containsText" priority="1" stopIfTrue="1" operator="containsText" text="&lt;">
      <formula>NOT(ISERROR(SEARCH("&lt;",M68)))</formula>
    </cfRule>
  </conditionalFormatting>
  <printOptions horizontalCentered="1"/>
  <pageMargins left="0" right="0" top="0" bottom="0" header="0.51181102362204722" footer="0.51181102362204722"/>
  <pageSetup paperSize="8" scale="81" fitToHeight="0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682"/>
  <sheetViews>
    <sheetView zoomScaleNormal="100" workbookViewId="0">
      <pane ySplit="1" topLeftCell="A13" activePane="bottomLeft" state="frozen"/>
      <selection pane="bottomLeft" sqref="A1:O52"/>
    </sheetView>
  </sheetViews>
  <sheetFormatPr defaultRowHeight="12.75" x14ac:dyDescent="0.2"/>
  <cols>
    <col min="1" max="1" width="36.7109375" style="13" customWidth="1"/>
    <col min="2" max="2" width="7.5703125" style="13" bestFit="1" customWidth="1"/>
    <col min="3" max="3" width="7" style="13" bestFit="1" customWidth="1"/>
    <col min="4" max="4" width="9.7109375" style="13" bestFit="1" customWidth="1"/>
    <col min="5" max="5" width="9.7109375" style="22" bestFit="1" customWidth="1"/>
    <col min="6" max="6" width="9.7109375" style="22" customWidth="1"/>
    <col min="7" max="7" width="7.42578125" style="22" bestFit="1" customWidth="1"/>
    <col min="8" max="8" width="8.28515625" style="57" bestFit="1" customWidth="1"/>
    <col min="9" max="9" width="14" style="9" bestFit="1" customWidth="1"/>
    <col min="10" max="11" width="10.140625" style="9" bestFit="1" customWidth="1"/>
    <col min="12" max="12" width="10.140625" style="135" bestFit="1" customWidth="1"/>
    <col min="13" max="13" width="10.140625" style="63" bestFit="1" customWidth="1"/>
    <col min="14" max="14" width="7.28515625" style="61" bestFit="1" customWidth="1"/>
    <col min="15" max="15" width="8.140625" style="4" bestFit="1" customWidth="1"/>
    <col min="16" max="16" width="7.7109375" style="4" bestFit="1" customWidth="1"/>
  </cols>
  <sheetData>
    <row r="1" spans="1:17" ht="47.25" customHeight="1" x14ac:dyDescent="0.2">
      <c r="A1" s="118" t="s">
        <v>137</v>
      </c>
      <c r="B1" s="162" t="s">
        <v>12</v>
      </c>
      <c r="C1" s="118" t="s">
        <v>13</v>
      </c>
      <c r="D1" s="150" t="s">
        <v>154</v>
      </c>
      <c r="E1" s="54" t="s">
        <v>11</v>
      </c>
      <c r="F1" s="54" t="s">
        <v>270</v>
      </c>
      <c r="G1" s="54" t="s">
        <v>219</v>
      </c>
      <c r="H1" s="54" t="s">
        <v>148</v>
      </c>
      <c r="I1" s="54" t="s">
        <v>129</v>
      </c>
      <c r="J1" s="15" t="s">
        <v>147</v>
      </c>
      <c r="K1" s="15" t="s">
        <v>222</v>
      </c>
      <c r="L1" s="15" t="s">
        <v>147</v>
      </c>
      <c r="M1" s="118" t="s">
        <v>147</v>
      </c>
      <c r="N1" s="150" t="s">
        <v>0</v>
      </c>
      <c r="O1" s="54" t="s">
        <v>1</v>
      </c>
      <c r="P1" s="157" t="s">
        <v>2</v>
      </c>
      <c r="Q1" s="156"/>
    </row>
    <row r="2" spans="1:17" x14ac:dyDescent="0.2">
      <c r="A2" s="119" t="s">
        <v>254</v>
      </c>
      <c r="B2" s="154"/>
      <c r="C2" s="119"/>
      <c r="D2" s="154"/>
      <c r="E2" s="14"/>
      <c r="F2" s="14"/>
      <c r="G2" s="14"/>
      <c r="H2" s="58"/>
      <c r="I2" s="5"/>
      <c r="J2" s="50" t="s">
        <v>150</v>
      </c>
      <c r="K2" s="50" t="s">
        <v>150</v>
      </c>
      <c r="L2" s="50" t="s">
        <v>150</v>
      </c>
      <c r="M2" s="50" t="s">
        <v>150</v>
      </c>
      <c r="N2" s="151"/>
      <c r="O2" s="37"/>
      <c r="P2" s="209"/>
      <c r="Q2" s="156"/>
    </row>
    <row r="3" spans="1:17" x14ac:dyDescent="0.2">
      <c r="A3" s="119" t="s">
        <v>255</v>
      </c>
      <c r="B3" s="154"/>
      <c r="C3" s="119"/>
      <c r="D3" s="154"/>
      <c r="E3" s="14"/>
      <c r="F3" s="14"/>
      <c r="G3" s="14"/>
      <c r="H3" s="58"/>
      <c r="I3" s="5"/>
      <c r="J3" s="50">
        <v>43860</v>
      </c>
      <c r="K3" s="50">
        <v>43937</v>
      </c>
      <c r="L3" s="50">
        <v>44039</v>
      </c>
      <c r="M3" s="317">
        <v>44116</v>
      </c>
      <c r="N3" s="152"/>
      <c r="O3" s="7"/>
      <c r="P3" s="35"/>
      <c r="Q3" s="156"/>
    </row>
    <row r="4" spans="1:17" x14ac:dyDescent="0.2">
      <c r="A4" s="119"/>
      <c r="B4" s="154"/>
      <c r="C4" s="119"/>
      <c r="D4" s="154"/>
      <c r="E4" s="14"/>
      <c r="F4" s="28"/>
      <c r="G4" s="28"/>
      <c r="H4" s="58"/>
      <c r="I4" s="5"/>
      <c r="J4" s="15" t="s">
        <v>263</v>
      </c>
      <c r="K4" s="15" t="s">
        <v>263</v>
      </c>
      <c r="L4" s="15"/>
      <c r="M4" s="15" t="s">
        <v>263</v>
      </c>
      <c r="N4" s="152"/>
      <c r="O4" s="7"/>
      <c r="P4" s="35"/>
      <c r="Q4" s="156"/>
    </row>
    <row r="5" spans="1:17" x14ac:dyDescent="0.2">
      <c r="A5" s="121" t="s">
        <v>14</v>
      </c>
      <c r="B5" s="175" t="s">
        <v>15</v>
      </c>
      <c r="C5" s="171">
        <v>0.01</v>
      </c>
      <c r="D5" s="178">
        <v>6.5</v>
      </c>
      <c r="E5" s="26">
        <v>8</v>
      </c>
      <c r="F5" s="26"/>
      <c r="G5" s="26"/>
      <c r="H5" s="17">
        <v>4</v>
      </c>
      <c r="I5" s="17">
        <f>COUNTA(J5:M5)</f>
        <v>1</v>
      </c>
      <c r="J5" s="4"/>
      <c r="K5" s="4"/>
      <c r="L5" s="80">
        <v>7.85</v>
      </c>
      <c r="M5" s="66"/>
      <c r="N5" s="284">
        <f>MIN(J5:M5)</f>
        <v>7.85</v>
      </c>
      <c r="O5" s="125">
        <f>AVERAGE(J5:M5)</f>
        <v>7.85</v>
      </c>
      <c r="P5" s="129">
        <f>MAX(J5:M5)</f>
        <v>7.85</v>
      </c>
      <c r="Q5" s="156"/>
    </row>
    <row r="6" spans="1:17" x14ac:dyDescent="0.2">
      <c r="A6" s="121" t="s">
        <v>145</v>
      </c>
      <c r="B6" s="175" t="s">
        <v>130</v>
      </c>
      <c r="C6" s="171">
        <v>1</v>
      </c>
      <c r="D6" s="178"/>
      <c r="E6" s="4"/>
      <c r="F6" s="4"/>
      <c r="G6" s="4"/>
      <c r="H6" s="17">
        <v>4</v>
      </c>
      <c r="I6" s="17">
        <f t="shared" ref="I6:I54" si="0">COUNTA(J6:M6)</f>
        <v>1</v>
      </c>
      <c r="J6" s="4"/>
      <c r="K6" s="4"/>
      <c r="L6" s="80">
        <v>598</v>
      </c>
      <c r="M6" s="66"/>
      <c r="N6" s="284">
        <f t="shared" ref="N6:N7" si="1">MIN(J6:M6)</f>
        <v>598</v>
      </c>
      <c r="O6" s="132">
        <f t="shared" ref="O6:O7" si="2">AVERAGE(J6:M6)</f>
        <v>598</v>
      </c>
      <c r="P6" s="327">
        <f t="shared" ref="P6:P7" si="3">MAX(J6:M6)</f>
        <v>598</v>
      </c>
      <c r="Q6" s="156"/>
    </row>
    <row r="7" spans="1:17" x14ac:dyDescent="0.2">
      <c r="A7" s="121" t="s">
        <v>18</v>
      </c>
      <c r="B7" s="175" t="s">
        <v>17</v>
      </c>
      <c r="C7" s="171">
        <v>1</v>
      </c>
      <c r="D7" s="178"/>
      <c r="E7" s="4"/>
      <c r="F7" s="4"/>
      <c r="G7" s="25">
        <v>50</v>
      </c>
      <c r="H7" s="53">
        <v>4</v>
      </c>
      <c r="I7" s="17">
        <f t="shared" si="0"/>
        <v>1</v>
      </c>
      <c r="J7" s="4"/>
      <c r="K7" s="4"/>
      <c r="L7" s="80">
        <v>508</v>
      </c>
      <c r="M7" s="66"/>
      <c r="N7" s="284">
        <f t="shared" si="1"/>
        <v>508</v>
      </c>
      <c r="O7" s="132">
        <f t="shared" si="2"/>
        <v>508</v>
      </c>
      <c r="P7" s="327">
        <f t="shared" si="3"/>
        <v>508</v>
      </c>
      <c r="Q7" s="156"/>
    </row>
    <row r="8" spans="1:17" x14ac:dyDescent="0.2">
      <c r="A8" s="121" t="s">
        <v>19</v>
      </c>
      <c r="B8" s="175" t="s">
        <v>17</v>
      </c>
      <c r="C8" s="171">
        <v>1</v>
      </c>
      <c r="D8" s="178"/>
      <c r="E8" s="4"/>
      <c r="F8" s="4"/>
      <c r="G8" s="4"/>
      <c r="H8" s="17">
        <v>4</v>
      </c>
      <c r="I8" s="17">
        <f t="shared" si="0"/>
        <v>1</v>
      </c>
      <c r="J8" s="38"/>
      <c r="K8" s="38"/>
      <c r="L8" s="49" t="s">
        <v>225</v>
      </c>
      <c r="M8" s="64"/>
      <c r="N8" s="167" t="s">
        <v>276</v>
      </c>
      <c r="O8" s="148" t="s">
        <v>277</v>
      </c>
      <c r="P8" s="170" t="s">
        <v>276</v>
      </c>
      <c r="Q8" s="156"/>
    </row>
    <row r="9" spans="1:17" x14ac:dyDescent="0.2">
      <c r="A9" s="121" t="s">
        <v>20</v>
      </c>
      <c r="B9" s="175" t="s">
        <v>17</v>
      </c>
      <c r="C9" s="171">
        <v>1</v>
      </c>
      <c r="D9" s="178"/>
      <c r="E9" s="4"/>
      <c r="F9" s="4"/>
      <c r="G9" s="4"/>
      <c r="H9" s="17">
        <v>4</v>
      </c>
      <c r="I9" s="17">
        <f t="shared" si="0"/>
        <v>1</v>
      </c>
      <c r="J9" s="4"/>
      <c r="K9" s="38"/>
      <c r="L9" s="49" t="s">
        <v>225</v>
      </c>
      <c r="M9" s="64"/>
      <c r="N9" s="167" t="s">
        <v>276</v>
      </c>
      <c r="O9" s="148" t="s">
        <v>277</v>
      </c>
      <c r="P9" s="170" t="s">
        <v>276</v>
      </c>
      <c r="Q9" s="156"/>
    </row>
    <row r="10" spans="1:17" x14ac:dyDescent="0.2">
      <c r="A10" s="121" t="s">
        <v>21</v>
      </c>
      <c r="B10" s="175" t="s">
        <v>17</v>
      </c>
      <c r="C10" s="171">
        <v>1</v>
      </c>
      <c r="D10" s="178"/>
      <c r="E10" s="4"/>
      <c r="F10" s="4"/>
      <c r="G10" s="4"/>
      <c r="H10" s="17">
        <v>4</v>
      </c>
      <c r="I10" s="17">
        <f t="shared" si="0"/>
        <v>1</v>
      </c>
      <c r="J10" s="4"/>
      <c r="K10" s="4"/>
      <c r="L10" s="80">
        <v>136</v>
      </c>
      <c r="M10" s="66"/>
      <c r="N10" s="284">
        <f t="shared" ref="N10:N28" si="4">MIN(J10:M10)</f>
        <v>136</v>
      </c>
      <c r="O10" s="132">
        <f t="shared" ref="O10:O28" si="5">AVERAGE(J10:M10)</f>
        <v>136</v>
      </c>
      <c r="P10" s="129">
        <f t="shared" ref="P10:P28" si="6">MAX(J10:M10)</f>
        <v>136</v>
      </c>
      <c r="Q10" s="156"/>
    </row>
    <row r="11" spans="1:17" x14ac:dyDescent="0.2">
      <c r="A11" s="121" t="s">
        <v>22</v>
      </c>
      <c r="B11" s="175" t="s">
        <v>17</v>
      </c>
      <c r="C11" s="171">
        <v>1</v>
      </c>
      <c r="D11" s="178"/>
      <c r="E11" s="4"/>
      <c r="F11" s="4"/>
      <c r="G11" s="4"/>
      <c r="H11" s="17">
        <v>4</v>
      </c>
      <c r="I11" s="17">
        <f t="shared" si="0"/>
        <v>1</v>
      </c>
      <c r="J11" s="4"/>
      <c r="K11" s="4"/>
      <c r="L11" s="80">
        <v>136</v>
      </c>
      <c r="M11" s="66"/>
      <c r="N11" s="284">
        <f t="shared" si="4"/>
        <v>136</v>
      </c>
      <c r="O11" s="132">
        <f t="shared" si="5"/>
        <v>136</v>
      </c>
      <c r="P11" s="129">
        <f t="shared" si="6"/>
        <v>136</v>
      </c>
      <c r="Q11" s="156"/>
    </row>
    <row r="12" spans="1:17" x14ac:dyDescent="0.2">
      <c r="A12" s="121" t="s">
        <v>23</v>
      </c>
      <c r="B12" s="175" t="s">
        <v>17</v>
      </c>
      <c r="C12" s="171">
        <v>1</v>
      </c>
      <c r="D12" s="178"/>
      <c r="E12" s="4"/>
      <c r="F12" s="4"/>
      <c r="G12" s="4"/>
      <c r="H12" s="17">
        <v>4</v>
      </c>
      <c r="I12" s="17">
        <f t="shared" si="0"/>
        <v>1</v>
      </c>
      <c r="J12" s="38"/>
      <c r="K12" s="4"/>
      <c r="L12" s="49">
        <v>48</v>
      </c>
      <c r="M12" s="64"/>
      <c r="N12" s="167">
        <f t="shared" si="4"/>
        <v>48</v>
      </c>
      <c r="O12" s="130">
        <f t="shared" si="5"/>
        <v>48</v>
      </c>
      <c r="P12" s="129">
        <f t="shared" si="6"/>
        <v>48</v>
      </c>
      <c r="Q12" s="156"/>
    </row>
    <row r="13" spans="1:17" x14ac:dyDescent="0.2">
      <c r="A13" s="121" t="s">
        <v>8</v>
      </c>
      <c r="B13" s="175" t="s">
        <v>17</v>
      </c>
      <c r="C13" s="171">
        <v>1</v>
      </c>
      <c r="D13" s="178"/>
      <c r="E13" s="4"/>
      <c r="F13" s="4"/>
      <c r="G13" s="4"/>
      <c r="H13" s="17">
        <v>4</v>
      </c>
      <c r="I13" s="17">
        <f t="shared" si="0"/>
        <v>1</v>
      </c>
      <c r="J13" s="4"/>
      <c r="K13" s="4"/>
      <c r="L13" s="80">
        <v>60</v>
      </c>
      <c r="M13" s="66"/>
      <c r="N13" s="284">
        <f t="shared" si="4"/>
        <v>60</v>
      </c>
      <c r="O13" s="132">
        <f t="shared" si="5"/>
        <v>60</v>
      </c>
      <c r="P13" s="129">
        <f t="shared" si="6"/>
        <v>60</v>
      </c>
      <c r="Q13" s="156"/>
    </row>
    <row r="14" spans="1:17" ht="13.5" customHeight="1" x14ac:dyDescent="0.2">
      <c r="A14" s="121" t="s">
        <v>7</v>
      </c>
      <c r="B14" s="175" t="s">
        <v>17</v>
      </c>
      <c r="C14" s="171">
        <v>1</v>
      </c>
      <c r="D14" s="178"/>
      <c r="E14" s="4"/>
      <c r="F14" s="4"/>
      <c r="G14" s="4"/>
      <c r="H14" s="17">
        <v>4</v>
      </c>
      <c r="I14" s="17">
        <f t="shared" si="0"/>
        <v>1</v>
      </c>
      <c r="J14" s="4"/>
      <c r="K14" s="4"/>
      <c r="L14" s="80">
        <v>16</v>
      </c>
      <c r="M14" s="66"/>
      <c r="N14" s="284">
        <f t="shared" si="4"/>
        <v>16</v>
      </c>
      <c r="O14" s="132">
        <f t="shared" si="5"/>
        <v>16</v>
      </c>
      <c r="P14" s="129">
        <f t="shared" si="6"/>
        <v>16</v>
      </c>
      <c r="Q14" s="156"/>
    </row>
    <row r="15" spans="1:17" x14ac:dyDescent="0.2">
      <c r="A15" s="121" t="s">
        <v>24</v>
      </c>
      <c r="B15" s="175" t="s">
        <v>17</v>
      </c>
      <c r="C15" s="171">
        <v>1</v>
      </c>
      <c r="D15" s="178"/>
      <c r="E15" s="4"/>
      <c r="F15" s="4"/>
      <c r="G15" s="4"/>
      <c r="H15" s="56">
        <v>4</v>
      </c>
      <c r="I15" s="17">
        <f t="shared" si="0"/>
        <v>1</v>
      </c>
      <c r="J15" s="4"/>
      <c r="K15" s="4"/>
      <c r="L15" s="80">
        <v>11</v>
      </c>
      <c r="M15" s="66"/>
      <c r="N15" s="284">
        <f t="shared" si="4"/>
        <v>11</v>
      </c>
      <c r="O15" s="132">
        <f t="shared" si="5"/>
        <v>11</v>
      </c>
      <c r="P15" s="129">
        <f t="shared" si="6"/>
        <v>11</v>
      </c>
      <c r="Q15" s="156"/>
    </row>
    <row r="16" spans="1:17" x14ac:dyDescent="0.2">
      <c r="A16" s="121" t="s">
        <v>25</v>
      </c>
      <c r="B16" s="175" t="s">
        <v>17</v>
      </c>
      <c r="C16" s="171">
        <v>1</v>
      </c>
      <c r="D16" s="178"/>
      <c r="E16" s="4"/>
      <c r="F16" s="4"/>
      <c r="G16" s="4"/>
      <c r="H16" s="206">
        <v>4</v>
      </c>
      <c r="I16" s="17">
        <f t="shared" si="0"/>
        <v>1</v>
      </c>
      <c r="J16" s="4"/>
      <c r="K16" s="4"/>
      <c r="L16" s="80">
        <v>75</v>
      </c>
      <c r="M16" s="66"/>
      <c r="N16" s="284">
        <f t="shared" si="4"/>
        <v>75</v>
      </c>
      <c r="O16" s="132">
        <f t="shared" si="5"/>
        <v>75</v>
      </c>
      <c r="P16" s="129">
        <f t="shared" si="6"/>
        <v>75</v>
      </c>
      <c r="Q16" s="156"/>
    </row>
    <row r="17" spans="1:17" x14ac:dyDescent="0.2">
      <c r="A17" s="121" t="s">
        <v>26</v>
      </c>
      <c r="B17" s="175" t="s">
        <v>17</v>
      </c>
      <c r="C17" s="171">
        <v>1</v>
      </c>
      <c r="D17" s="178"/>
      <c r="E17" s="4"/>
      <c r="F17" s="4"/>
      <c r="G17" s="4"/>
      <c r="H17" s="207">
        <v>4</v>
      </c>
      <c r="I17" s="17">
        <f t="shared" si="0"/>
        <v>1</v>
      </c>
      <c r="J17" s="4"/>
      <c r="K17" s="4"/>
      <c r="L17" s="80">
        <v>31</v>
      </c>
      <c r="M17" s="66"/>
      <c r="N17" s="284">
        <f t="shared" si="4"/>
        <v>31</v>
      </c>
      <c r="O17" s="132">
        <f t="shared" si="5"/>
        <v>31</v>
      </c>
      <c r="P17" s="129">
        <f t="shared" si="6"/>
        <v>31</v>
      </c>
      <c r="Q17" s="156"/>
    </row>
    <row r="18" spans="1:17" x14ac:dyDescent="0.2">
      <c r="A18" s="121" t="s">
        <v>138</v>
      </c>
      <c r="B18" s="175" t="s">
        <v>17</v>
      </c>
      <c r="C18" s="171">
        <v>1E-3</v>
      </c>
      <c r="D18" s="178"/>
      <c r="E18" s="25">
        <v>1.9</v>
      </c>
      <c r="F18" s="25"/>
      <c r="G18" s="25"/>
      <c r="H18" s="206">
        <v>4</v>
      </c>
      <c r="I18" s="17">
        <f t="shared" si="0"/>
        <v>1</v>
      </c>
      <c r="J18" s="4"/>
      <c r="K18" s="38"/>
      <c r="L18" s="80">
        <v>3.5700000000000003E-2</v>
      </c>
      <c r="M18" s="66"/>
      <c r="N18" s="284">
        <f t="shared" si="4"/>
        <v>3.5700000000000003E-2</v>
      </c>
      <c r="O18" s="304">
        <f t="shared" si="5"/>
        <v>3.5700000000000003E-2</v>
      </c>
      <c r="P18" s="129">
        <f t="shared" si="6"/>
        <v>3.5700000000000003E-2</v>
      </c>
      <c r="Q18" s="156"/>
    </row>
    <row r="19" spans="1:17" x14ac:dyDescent="0.2">
      <c r="A19" s="121" t="s">
        <v>139</v>
      </c>
      <c r="B19" s="175" t="s">
        <v>17</v>
      </c>
      <c r="C19" s="171">
        <v>5.0000000000000001E-3</v>
      </c>
      <c r="D19" s="178"/>
      <c r="E19" s="4"/>
      <c r="F19" s="4"/>
      <c r="G19" s="4"/>
      <c r="H19" s="206">
        <v>4</v>
      </c>
      <c r="I19" s="17">
        <f t="shared" si="0"/>
        <v>1</v>
      </c>
      <c r="J19" s="4"/>
      <c r="K19" s="4"/>
      <c r="L19" s="80">
        <v>0.34200000000000003</v>
      </c>
      <c r="M19" s="66"/>
      <c r="N19" s="284">
        <f t="shared" si="4"/>
        <v>0.34200000000000003</v>
      </c>
      <c r="O19" s="125">
        <f t="shared" si="5"/>
        <v>0.34200000000000003</v>
      </c>
      <c r="P19" s="129">
        <f t="shared" si="6"/>
        <v>0.34200000000000003</v>
      </c>
      <c r="Q19" s="156"/>
    </row>
    <row r="20" spans="1:17" x14ac:dyDescent="0.2">
      <c r="A20" s="121" t="s">
        <v>32</v>
      </c>
      <c r="B20" s="175" t="s">
        <v>17</v>
      </c>
      <c r="C20" s="171">
        <v>0.1</v>
      </c>
      <c r="D20" s="178"/>
      <c r="E20" s="4"/>
      <c r="F20" s="4"/>
      <c r="G20" s="4"/>
      <c r="H20" s="206">
        <v>4</v>
      </c>
      <c r="I20" s="17">
        <f t="shared" si="0"/>
        <v>1</v>
      </c>
      <c r="J20" s="10"/>
      <c r="K20" s="4"/>
      <c r="L20" s="80">
        <v>0.2</v>
      </c>
      <c r="M20" s="66"/>
      <c r="N20" s="284">
        <f t="shared" si="4"/>
        <v>0.2</v>
      </c>
      <c r="O20" s="146">
        <f t="shared" si="5"/>
        <v>0.2</v>
      </c>
      <c r="P20" s="257">
        <f t="shared" si="6"/>
        <v>0.2</v>
      </c>
      <c r="Q20" s="156"/>
    </row>
    <row r="21" spans="1:17" x14ac:dyDescent="0.2">
      <c r="A21" s="121" t="s">
        <v>33</v>
      </c>
      <c r="B21" s="175" t="s">
        <v>17</v>
      </c>
      <c r="C21" s="171">
        <v>0.01</v>
      </c>
      <c r="D21" s="178"/>
      <c r="E21" s="25">
        <v>0.9</v>
      </c>
      <c r="F21" s="25">
        <v>2.5499999999999998</v>
      </c>
      <c r="G21" s="25"/>
      <c r="H21" s="206">
        <v>4</v>
      </c>
      <c r="I21" s="17">
        <f t="shared" si="0"/>
        <v>1</v>
      </c>
      <c r="J21" s="33"/>
      <c r="K21" s="4"/>
      <c r="L21" s="125">
        <v>0.4</v>
      </c>
      <c r="M21" s="109"/>
      <c r="N21" s="284">
        <f t="shared" si="4"/>
        <v>0.4</v>
      </c>
      <c r="O21" s="125">
        <f t="shared" si="5"/>
        <v>0.4</v>
      </c>
      <c r="P21" s="136">
        <f t="shared" si="6"/>
        <v>0.4</v>
      </c>
      <c r="Q21" s="156"/>
    </row>
    <row r="22" spans="1:17" x14ac:dyDescent="0.2">
      <c r="A22" s="121" t="s">
        <v>34</v>
      </c>
      <c r="B22" s="175" t="s">
        <v>17</v>
      </c>
      <c r="C22" s="171">
        <v>0.01</v>
      </c>
      <c r="D22" s="178"/>
      <c r="E22" s="40"/>
      <c r="F22" s="40"/>
      <c r="G22" s="40"/>
      <c r="H22" s="17">
        <v>4</v>
      </c>
      <c r="I22" s="17">
        <f t="shared" si="0"/>
        <v>1</v>
      </c>
      <c r="J22" s="33"/>
      <c r="K22" s="4"/>
      <c r="L22" s="125">
        <v>0.12</v>
      </c>
      <c r="M22" s="66"/>
      <c r="N22" s="284">
        <f t="shared" si="4"/>
        <v>0.12</v>
      </c>
      <c r="O22" s="125">
        <f t="shared" si="5"/>
        <v>0.12</v>
      </c>
      <c r="P22" s="129">
        <f t="shared" si="6"/>
        <v>0.12</v>
      </c>
      <c r="Q22" s="156"/>
    </row>
    <row r="23" spans="1:17" x14ac:dyDescent="0.2">
      <c r="A23" s="121" t="s">
        <v>35</v>
      </c>
      <c r="B23" s="175" t="s">
        <v>17</v>
      </c>
      <c r="C23" s="171">
        <v>0.01</v>
      </c>
      <c r="D23" s="178"/>
      <c r="E23" s="25">
        <v>0.7</v>
      </c>
      <c r="F23" s="25"/>
      <c r="G23" s="25"/>
      <c r="H23" s="17">
        <v>4</v>
      </c>
      <c r="I23" s="17">
        <f t="shared" si="0"/>
        <v>1</v>
      </c>
      <c r="J23" s="4"/>
      <c r="K23" s="4"/>
      <c r="L23" s="125">
        <v>4.82</v>
      </c>
      <c r="M23" s="113"/>
      <c r="N23" s="284">
        <f t="shared" si="4"/>
        <v>4.82</v>
      </c>
      <c r="O23" s="125">
        <f t="shared" si="5"/>
        <v>4.82</v>
      </c>
      <c r="P23" s="129">
        <f t="shared" si="6"/>
        <v>4.82</v>
      </c>
      <c r="Q23" s="156"/>
    </row>
    <row r="24" spans="1:17" x14ac:dyDescent="0.2">
      <c r="A24" s="121" t="s">
        <v>36</v>
      </c>
      <c r="B24" s="175" t="s">
        <v>17</v>
      </c>
      <c r="C24" s="171">
        <v>0.01</v>
      </c>
      <c r="D24" s="178"/>
      <c r="E24" s="4"/>
      <c r="F24" s="4"/>
      <c r="G24" s="4"/>
      <c r="H24" s="17">
        <v>4</v>
      </c>
      <c r="I24" s="17">
        <f t="shared" si="0"/>
        <v>1</v>
      </c>
      <c r="J24" s="4"/>
      <c r="K24" s="4"/>
      <c r="L24" s="125">
        <v>4.9400000000000004</v>
      </c>
      <c r="M24" s="113"/>
      <c r="N24" s="284">
        <f t="shared" si="4"/>
        <v>4.9400000000000004</v>
      </c>
      <c r="O24" s="125">
        <f t="shared" si="5"/>
        <v>4.9400000000000004</v>
      </c>
      <c r="P24" s="129">
        <f t="shared" si="6"/>
        <v>4.9400000000000004</v>
      </c>
      <c r="Q24" s="156"/>
    </row>
    <row r="25" spans="1:17" x14ac:dyDescent="0.2">
      <c r="A25" s="121" t="s">
        <v>37</v>
      </c>
      <c r="B25" s="175" t="s">
        <v>38</v>
      </c>
      <c r="C25" s="171">
        <v>0.01</v>
      </c>
      <c r="D25" s="178"/>
      <c r="E25" s="4"/>
      <c r="F25" s="4"/>
      <c r="G25" s="4"/>
      <c r="H25" s="17">
        <v>4</v>
      </c>
      <c r="I25" s="17">
        <f t="shared" si="0"/>
        <v>1</v>
      </c>
      <c r="J25" s="4"/>
      <c r="K25" s="10"/>
      <c r="L25" s="80">
        <v>5.41</v>
      </c>
      <c r="M25" s="66"/>
      <c r="N25" s="284">
        <f t="shared" si="4"/>
        <v>5.41</v>
      </c>
      <c r="O25" s="125">
        <f t="shared" si="5"/>
        <v>5.41</v>
      </c>
      <c r="P25" s="129">
        <f t="shared" si="6"/>
        <v>5.41</v>
      </c>
      <c r="Q25" s="156"/>
    </row>
    <row r="26" spans="1:17" x14ac:dyDescent="0.2">
      <c r="A26" s="121" t="s">
        <v>39</v>
      </c>
      <c r="B26" s="175" t="s">
        <v>38</v>
      </c>
      <c r="C26" s="171">
        <v>0.01</v>
      </c>
      <c r="D26" s="178"/>
      <c r="E26" s="4"/>
      <c r="F26" s="4"/>
      <c r="G26" s="4"/>
      <c r="H26" s="17">
        <v>4</v>
      </c>
      <c r="I26" s="17">
        <f t="shared" si="0"/>
        <v>1</v>
      </c>
      <c r="J26" s="4"/>
      <c r="K26" s="10"/>
      <c r="L26" s="80">
        <v>5.76</v>
      </c>
      <c r="M26" s="66"/>
      <c r="N26" s="284">
        <f t="shared" si="4"/>
        <v>5.76</v>
      </c>
      <c r="O26" s="125">
        <f t="shared" si="5"/>
        <v>5.76</v>
      </c>
      <c r="P26" s="129">
        <f t="shared" si="6"/>
        <v>5.76</v>
      </c>
      <c r="Q26" s="156"/>
    </row>
    <row r="27" spans="1:17" x14ac:dyDescent="0.2">
      <c r="A27" s="121" t="s">
        <v>40</v>
      </c>
      <c r="B27" s="175" t="s">
        <v>41</v>
      </c>
      <c r="C27" s="171">
        <v>0.01</v>
      </c>
      <c r="D27" s="178"/>
      <c r="E27" s="4"/>
      <c r="F27" s="4"/>
      <c r="G27" s="4"/>
      <c r="H27" s="17">
        <v>4</v>
      </c>
      <c r="I27" s="17">
        <f t="shared" si="0"/>
        <v>1</v>
      </c>
      <c r="J27" s="4"/>
      <c r="K27" s="4"/>
      <c r="L27" s="80">
        <v>3.13</v>
      </c>
      <c r="M27" s="66"/>
      <c r="N27" s="284">
        <f t="shared" si="4"/>
        <v>3.13</v>
      </c>
      <c r="O27" s="125">
        <f t="shared" si="5"/>
        <v>3.13</v>
      </c>
      <c r="P27" s="129">
        <f t="shared" si="6"/>
        <v>3.13</v>
      </c>
      <c r="Q27" s="156"/>
    </row>
    <row r="28" spans="1:17" x14ac:dyDescent="0.2">
      <c r="A28" s="121" t="s">
        <v>42</v>
      </c>
      <c r="B28" s="175" t="s">
        <v>17</v>
      </c>
      <c r="C28" s="171">
        <v>1</v>
      </c>
      <c r="D28" s="178"/>
      <c r="E28" s="4"/>
      <c r="F28" s="4"/>
      <c r="G28" s="4"/>
      <c r="H28" s="17">
        <v>4</v>
      </c>
      <c r="I28" s="17">
        <f t="shared" si="0"/>
        <v>1</v>
      </c>
      <c r="J28" s="11"/>
      <c r="K28" s="4"/>
      <c r="L28" s="138">
        <v>29</v>
      </c>
      <c r="M28" s="66"/>
      <c r="N28" s="284">
        <f t="shared" si="4"/>
        <v>29</v>
      </c>
      <c r="O28" s="132">
        <f t="shared" si="5"/>
        <v>29</v>
      </c>
      <c r="P28" s="129">
        <f t="shared" si="6"/>
        <v>29</v>
      </c>
      <c r="Q28" s="156"/>
    </row>
    <row r="29" spans="1:17" x14ac:dyDescent="0.2">
      <c r="A29" s="121" t="s">
        <v>43</v>
      </c>
      <c r="B29" s="175" t="s">
        <v>17</v>
      </c>
      <c r="C29" s="179">
        <v>2</v>
      </c>
      <c r="D29" s="178"/>
      <c r="E29" s="4"/>
      <c r="F29" s="4"/>
      <c r="G29" s="4"/>
      <c r="H29" s="17">
        <v>1</v>
      </c>
      <c r="I29" s="17">
        <f t="shared" si="0"/>
        <v>0</v>
      </c>
      <c r="J29" s="67"/>
      <c r="K29" s="11"/>
      <c r="L29" s="80"/>
      <c r="M29" s="112"/>
      <c r="N29" s="284"/>
      <c r="O29" s="132"/>
      <c r="P29" s="129"/>
      <c r="Q29" s="156"/>
    </row>
    <row r="30" spans="1:17" x14ac:dyDescent="0.2">
      <c r="A30" s="121" t="s">
        <v>44</v>
      </c>
      <c r="B30" s="175" t="s">
        <v>17</v>
      </c>
      <c r="C30" s="171">
        <v>0.05</v>
      </c>
      <c r="D30" s="178"/>
      <c r="E30" s="29">
        <v>0.32</v>
      </c>
      <c r="F30" s="29"/>
      <c r="G30" s="29"/>
      <c r="H30" s="17">
        <v>4</v>
      </c>
      <c r="I30" s="17">
        <f t="shared" si="0"/>
        <v>1</v>
      </c>
      <c r="J30" s="38"/>
      <c r="K30" s="38"/>
      <c r="L30" s="49" t="s">
        <v>226</v>
      </c>
      <c r="M30" s="64"/>
      <c r="N30" s="153" t="s">
        <v>276</v>
      </c>
      <c r="O30" s="39" t="s">
        <v>277</v>
      </c>
      <c r="P30" s="34" t="s">
        <v>276</v>
      </c>
      <c r="Q30" s="156"/>
    </row>
    <row r="31" spans="1:17" x14ac:dyDescent="0.2">
      <c r="A31" s="119"/>
      <c r="B31" s="168"/>
      <c r="C31" s="166"/>
      <c r="D31" s="154"/>
      <c r="E31" s="14"/>
      <c r="F31" s="14"/>
      <c r="G31" s="14"/>
      <c r="H31" s="58"/>
      <c r="I31" s="7"/>
      <c r="J31" s="7"/>
      <c r="K31" s="7"/>
      <c r="L31" s="123"/>
      <c r="M31" s="62"/>
      <c r="N31" s="152"/>
      <c r="O31" s="7"/>
      <c r="P31" s="35"/>
      <c r="Q31" s="156"/>
    </row>
    <row r="32" spans="1:17" x14ac:dyDescent="0.2">
      <c r="A32" s="119" t="s">
        <v>140</v>
      </c>
      <c r="B32" s="168"/>
      <c r="C32" s="166"/>
      <c r="D32" s="154"/>
      <c r="E32" s="14"/>
      <c r="F32" s="14"/>
      <c r="G32" s="14"/>
      <c r="H32" s="58"/>
      <c r="I32" s="7"/>
      <c r="J32" s="7"/>
      <c r="K32" s="7"/>
      <c r="L32" s="123"/>
      <c r="M32" s="62"/>
      <c r="N32" s="152"/>
      <c r="O32" s="7"/>
      <c r="P32" s="35"/>
      <c r="Q32" s="156"/>
    </row>
    <row r="33" spans="1:17" x14ac:dyDescent="0.2">
      <c r="A33" s="121" t="s">
        <v>47</v>
      </c>
      <c r="B33" s="175" t="s">
        <v>46</v>
      </c>
      <c r="C33" s="171">
        <v>0.5</v>
      </c>
      <c r="D33" s="178"/>
      <c r="E33" s="4"/>
      <c r="F33" s="4"/>
      <c r="G33" s="4"/>
      <c r="H33" s="59">
        <v>4</v>
      </c>
      <c r="I33" s="17">
        <f t="shared" si="0"/>
        <v>1</v>
      </c>
      <c r="J33" s="38"/>
      <c r="K33" s="38"/>
      <c r="L33" s="310" t="s">
        <v>227</v>
      </c>
      <c r="M33" s="34"/>
      <c r="N33" s="153" t="s">
        <v>276</v>
      </c>
      <c r="O33" s="39" t="s">
        <v>277</v>
      </c>
      <c r="P33" s="34" t="s">
        <v>276</v>
      </c>
      <c r="Q33" s="156"/>
    </row>
    <row r="34" spans="1:17" x14ac:dyDescent="0.2">
      <c r="A34" s="183" t="s">
        <v>48</v>
      </c>
      <c r="B34" s="176" t="s">
        <v>46</v>
      </c>
      <c r="C34" s="180">
        <v>0.5</v>
      </c>
      <c r="D34" s="181"/>
      <c r="E34" s="12"/>
      <c r="F34" s="12"/>
      <c r="G34" s="12"/>
      <c r="H34" s="59">
        <v>4</v>
      </c>
      <c r="I34" s="17">
        <f t="shared" si="0"/>
        <v>1</v>
      </c>
      <c r="J34" s="38"/>
      <c r="K34" s="38"/>
      <c r="L34" s="245" t="s">
        <v>227</v>
      </c>
      <c r="M34" s="34"/>
      <c r="N34" s="153" t="s">
        <v>276</v>
      </c>
      <c r="O34" s="39" t="s">
        <v>277</v>
      </c>
      <c r="P34" s="34" t="s">
        <v>276</v>
      </c>
      <c r="Q34" s="156"/>
    </row>
    <row r="35" spans="1:17" x14ac:dyDescent="0.2">
      <c r="A35" s="121" t="s">
        <v>49</v>
      </c>
      <c r="B35" s="175" t="s">
        <v>46</v>
      </c>
      <c r="C35" s="171">
        <v>0.5</v>
      </c>
      <c r="D35" s="178"/>
      <c r="E35" s="4"/>
      <c r="F35" s="4"/>
      <c r="G35" s="4"/>
      <c r="H35" s="59">
        <v>4</v>
      </c>
      <c r="I35" s="17">
        <f t="shared" si="0"/>
        <v>1</v>
      </c>
      <c r="J35" s="38"/>
      <c r="K35" s="38"/>
      <c r="L35" s="245" t="s">
        <v>227</v>
      </c>
      <c r="M35" s="34"/>
      <c r="N35" s="153" t="s">
        <v>276</v>
      </c>
      <c r="O35" s="39" t="s">
        <v>277</v>
      </c>
      <c r="P35" s="34" t="s">
        <v>276</v>
      </c>
      <c r="Q35" s="156"/>
    </row>
    <row r="36" spans="1:17" x14ac:dyDescent="0.2">
      <c r="A36" s="121" t="s">
        <v>50</v>
      </c>
      <c r="B36" s="175" t="s">
        <v>46</v>
      </c>
      <c r="C36" s="171">
        <v>0.5</v>
      </c>
      <c r="D36" s="178"/>
      <c r="E36" s="4"/>
      <c r="F36" s="4"/>
      <c r="G36" s="4"/>
      <c r="H36" s="59">
        <v>4</v>
      </c>
      <c r="I36" s="17">
        <f t="shared" si="0"/>
        <v>1</v>
      </c>
      <c r="J36" s="38"/>
      <c r="K36" s="38"/>
      <c r="L36" s="245" t="s">
        <v>227</v>
      </c>
      <c r="M36" s="34"/>
      <c r="N36" s="153" t="s">
        <v>276</v>
      </c>
      <c r="O36" s="39" t="s">
        <v>277</v>
      </c>
      <c r="P36" s="34" t="s">
        <v>276</v>
      </c>
      <c r="Q36" s="156"/>
    </row>
    <row r="37" spans="1:17" x14ac:dyDescent="0.2">
      <c r="A37" s="121" t="s">
        <v>51</v>
      </c>
      <c r="B37" s="175" t="s">
        <v>46</v>
      </c>
      <c r="C37" s="171">
        <v>0.5</v>
      </c>
      <c r="D37" s="178"/>
      <c r="E37" s="4"/>
      <c r="F37" s="4"/>
      <c r="G37" s="4"/>
      <c r="H37" s="59">
        <v>4</v>
      </c>
      <c r="I37" s="17">
        <f t="shared" si="0"/>
        <v>1</v>
      </c>
      <c r="J37" s="38"/>
      <c r="K37" s="38"/>
      <c r="L37" s="245" t="s">
        <v>227</v>
      </c>
      <c r="M37" s="34"/>
      <c r="N37" s="153" t="s">
        <v>276</v>
      </c>
      <c r="O37" s="39" t="s">
        <v>277</v>
      </c>
      <c r="P37" s="34" t="s">
        <v>276</v>
      </c>
      <c r="Q37" s="156"/>
    </row>
    <row r="38" spans="1:17" x14ac:dyDescent="0.2">
      <c r="A38" s="121" t="s">
        <v>52</v>
      </c>
      <c r="B38" s="175" t="s">
        <v>46</v>
      </c>
      <c r="C38" s="171">
        <v>0.5</v>
      </c>
      <c r="D38" s="178"/>
      <c r="E38" s="27">
        <v>0.09</v>
      </c>
      <c r="F38" s="27"/>
      <c r="G38" s="27"/>
      <c r="H38" s="59">
        <v>4</v>
      </c>
      <c r="I38" s="17">
        <f t="shared" si="0"/>
        <v>1</v>
      </c>
      <c r="J38" s="38"/>
      <c r="K38" s="38"/>
      <c r="L38" s="245" t="s">
        <v>227</v>
      </c>
      <c r="M38" s="34"/>
      <c r="N38" s="153" t="s">
        <v>276</v>
      </c>
      <c r="O38" s="39" t="s">
        <v>277</v>
      </c>
      <c r="P38" s="34" t="s">
        <v>276</v>
      </c>
      <c r="Q38" s="156"/>
    </row>
    <row r="39" spans="1:17" x14ac:dyDescent="0.2">
      <c r="A39" s="121" t="s">
        <v>53</v>
      </c>
      <c r="B39" s="175" t="s">
        <v>46</v>
      </c>
      <c r="C39" s="171">
        <v>0.5</v>
      </c>
      <c r="D39" s="178"/>
      <c r="E39" s="11"/>
      <c r="F39" s="11"/>
      <c r="G39" s="11"/>
      <c r="H39" s="59">
        <v>4</v>
      </c>
      <c r="I39" s="17">
        <f t="shared" si="0"/>
        <v>1</v>
      </c>
      <c r="J39" s="38"/>
      <c r="K39" s="38"/>
      <c r="L39" s="245" t="s">
        <v>227</v>
      </c>
      <c r="M39" s="34"/>
      <c r="N39" s="153" t="s">
        <v>276</v>
      </c>
      <c r="O39" s="39" t="s">
        <v>277</v>
      </c>
      <c r="P39" s="34" t="s">
        <v>276</v>
      </c>
      <c r="Q39" s="156"/>
    </row>
    <row r="40" spans="1:17" x14ac:dyDescent="0.2">
      <c r="A40" s="121" t="s">
        <v>54</v>
      </c>
      <c r="B40" s="175" t="s">
        <v>46</v>
      </c>
      <c r="C40" s="171">
        <v>0.5</v>
      </c>
      <c r="D40" s="178"/>
      <c r="E40" s="11"/>
      <c r="F40" s="11"/>
      <c r="G40" s="11"/>
      <c r="H40" s="59">
        <v>4</v>
      </c>
      <c r="I40" s="17">
        <f t="shared" si="0"/>
        <v>1</v>
      </c>
      <c r="J40" s="38"/>
      <c r="K40" s="38"/>
      <c r="L40" s="245" t="s">
        <v>227</v>
      </c>
      <c r="M40" s="34"/>
      <c r="N40" s="153" t="s">
        <v>276</v>
      </c>
      <c r="O40" s="39" t="s">
        <v>277</v>
      </c>
      <c r="P40" s="34" t="s">
        <v>276</v>
      </c>
      <c r="Q40" s="156"/>
    </row>
    <row r="41" spans="1:17" x14ac:dyDescent="0.2">
      <c r="A41" s="121" t="s">
        <v>55</v>
      </c>
      <c r="B41" s="175" t="s">
        <v>46</v>
      </c>
      <c r="C41" s="171">
        <v>0.5</v>
      </c>
      <c r="D41" s="178"/>
      <c r="E41" s="41">
        <v>0.08</v>
      </c>
      <c r="F41" s="41"/>
      <c r="G41" s="41"/>
      <c r="H41" s="59">
        <v>4</v>
      </c>
      <c r="I41" s="17">
        <f t="shared" si="0"/>
        <v>1</v>
      </c>
      <c r="J41" s="38"/>
      <c r="K41" s="38"/>
      <c r="L41" s="245" t="s">
        <v>227</v>
      </c>
      <c r="M41" s="34"/>
      <c r="N41" s="153" t="s">
        <v>276</v>
      </c>
      <c r="O41" s="39" t="s">
        <v>277</v>
      </c>
      <c r="P41" s="34" t="s">
        <v>276</v>
      </c>
      <c r="Q41" s="156"/>
    </row>
    <row r="42" spans="1:17" x14ac:dyDescent="0.2">
      <c r="A42" s="121" t="s">
        <v>56</v>
      </c>
      <c r="B42" s="175" t="s">
        <v>46</v>
      </c>
      <c r="C42" s="171">
        <v>0.5</v>
      </c>
      <c r="D42" s="178"/>
      <c r="E42" s="42"/>
      <c r="F42" s="42"/>
      <c r="G42" s="42"/>
      <c r="H42" s="59">
        <v>4</v>
      </c>
      <c r="I42" s="17">
        <f t="shared" si="0"/>
        <v>1</v>
      </c>
      <c r="J42" s="38"/>
      <c r="K42" s="38"/>
      <c r="L42" s="245" t="s">
        <v>227</v>
      </c>
      <c r="M42" s="34"/>
      <c r="N42" s="153" t="s">
        <v>276</v>
      </c>
      <c r="O42" s="39" t="s">
        <v>277</v>
      </c>
      <c r="P42" s="34" t="s">
        <v>276</v>
      </c>
      <c r="Q42" s="156"/>
    </row>
    <row r="43" spans="1:17" x14ac:dyDescent="0.2">
      <c r="A43" s="121" t="s">
        <v>57</v>
      </c>
      <c r="B43" s="175" t="s">
        <v>46</v>
      </c>
      <c r="C43" s="171">
        <v>0.5</v>
      </c>
      <c r="D43" s="178"/>
      <c r="E43" s="41">
        <v>0.08</v>
      </c>
      <c r="F43" s="41"/>
      <c r="G43" s="41"/>
      <c r="H43" s="59">
        <v>4</v>
      </c>
      <c r="I43" s="17">
        <f t="shared" si="0"/>
        <v>1</v>
      </c>
      <c r="J43" s="38"/>
      <c r="K43" s="38"/>
      <c r="L43" s="245" t="s">
        <v>227</v>
      </c>
      <c r="M43" s="34"/>
      <c r="N43" s="153" t="s">
        <v>276</v>
      </c>
      <c r="O43" s="39" t="s">
        <v>277</v>
      </c>
      <c r="P43" s="34" t="s">
        <v>276</v>
      </c>
      <c r="Q43" s="156"/>
    </row>
    <row r="44" spans="1:17" x14ac:dyDescent="0.2">
      <c r="A44" s="121" t="s">
        <v>58</v>
      </c>
      <c r="B44" s="175" t="s">
        <v>46</v>
      </c>
      <c r="C44" s="171">
        <v>0.5</v>
      </c>
      <c r="D44" s="178"/>
      <c r="E44" s="42"/>
      <c r="F44" s="42"/>
      <c r="G44" s="42"/>
      <c r="H44" s="59">
        <v>4</v>
      </c>
      <c r="I44" s="17">
        <f t="shared" si="0"/>
        <v>1</v>
      </c>
      <c r="J44" s="38"/>
      <c r="K44" s="38"/>
      <c r="L44" s="245" t="s">
        <v>227</v>
      </c>
      <c r="M44" s="34"/>
      <c r="N44" s="153" t="s">
        <v>276</v>
      </c>
      <c r="O44" s="39" t="s">
        <v>277</v>
      </c>
      <c r="P44" s="34" t="s">
        <v>276</v>
      </c>
      <c r="Q44" s="156"/>
    </row>
    <row r="45" spans="1:17" x14ac:dyDescent="0.2">
      <c r="A45" s="121" t="s">
        <v>131</v>
      </c>
      <c r="B45" s="175" t="s">
        <v>46</v>
      </c>
      <c r="C45" s="171">
        <v>0.5</v>
      </c>
      <c r="D45" s="178"/>
      <c r="E45" s="42"/>
      <c r="F45" s="42"/>
      <c r="G45" s="42"/>
      <c r="H45" s="59">
        <v>4</v>
      </c>
      <c r="I45" s="17">
        <f t="shared" si="0"/>
        <v>1</v>
      </c>
      <c r="J45" s="38"/>
      <c r="K45" s="38"/>
      <c r="L45" s="245" t="s">
        <v>227</v>
      </c>
      <c r="M45" s="34"/>
      <c r="N45" s="153" t="s">
        <v>276</v>
      </c>
      <c r="O45" s="39" t="s">
        <v>277</v>
      </c>
      <c r="P45" s="34" t="s">
        <v>276</v>
      </c>
      <c r="Q45" s="156"/>
    </row>
    <row r="46" spans="1:17" x14ac:dyDescent="0.2">
      <c r="A46" s="121" t="s">
        <v>59</v>
      </c>
      <c r="B46" s="175" t="s">
        <v>46</v>
      </c>
      <c r="C46" s="171">
        <v>0.5</v>
      </c>
      <c r="D46" s="178"/>
      <c r="E46" s="43">
        <v>0.02</v>
      </c>
      <c r="F46" s="43"/>
      <c r="G46" s="43"/>
      <c r="H46" s="59">
        <v>4</v>
      </c>
      <c r="I46" s="17">
        <f t="shared" si="0"/>
        <v>1</v>
      </c>
      <c r="J46" s="38"/>
      <c r="K46" s="38"/>
      <c r="L46" s="245" t="s">
        <v>227</v>
      </c>
      <c r="M46" s="34"/>
      <c r="N46" s="153" t="s">
        <v>276</v>
      </c>
      <c r="O46" s="39" t="s">
        <v>277</v>
      </c>
      <c r="P46" s="34" t="s">
        <v>276</v>
      </c>
      <c r="Q46" s="156"/>
    </row>
    <row r="47" spans="1:17" x14ac:dyDescent="0.2">
      <c r="A47" s="121" t="s">
        <v>60</v>
      </c>
      <c r="B47" s="175" t="s">
        <v>46</v>
      </c>
      <c r="C47" s="171">
        <v>0.5</v>
      </c>
      <c r="D47" s="178"/>
      <c r="E47" s="42"/>
      <c r="F47" s="42"/>
      <c r="G47" s="42"/>
      <c r="H47" s="59">
        <v>4</v>
      </c>
      <c r="I47" s="17">
        <f t="shared" si="0"/>
        <v>1</v>
      </c>
      <c r="J47" s="38"/>
      <c r="K47" s="38"/>
      <c r="L47" s="245" t="s">
        <v>227</v>
      </c>
      <c r="M47" s="34"/>
      <c r="N47" s="153" t="s">
        <v>276</v>
      </c>
      <c r="O47" s="39" t="s">
        <v>277</v>
      </c>
      <c r="P47" s="34" t="s">
        <v>276</v>
      </c>
      <c r="Q47" s="156"/>
    </row>
    <row r="48" spans="1:17" x14ac:dyDescent="0.2">
      <c r="A48" s="121" t="s">
        <v>132</v>
      </c>
      <c r="B48" s="175" t="s">
        <v>46</v>
      </c>
      <c r="C48" s="171">
        <v>0.5</v>
      </c>
      <c r="D48" s="178"/>
      <c r="E48" s="42"/>
      <c r="F48" s="42"/>
      <c r="G48" s="42"/>
      <c r="H48" s="59">
        <v>4</v>
      </c>
      <c r="I48" s="17">
        <f t="shared" si="0"/>
        <v>1</v>
      </c>
      <c r="J48" s="38"/>
      <c r="K48" s="38"/>
      <c r="L48" s="245" t="s">
        <v>227</v>
      </c>
      <c r="M48" s="34"/>
      <c r="N48" s="153" t="s">
        <v>276</v>
      </c>
      <c r="O48" s="39" t="s">
        <v>277</v>
      </c>
      <c r="P48" s="34" t="s">
        <v>276</v>
      </c>
      <c r="Q48" s="156"/>
    </row>
    <row r="49" spans="1:17" x14ac:dyDescent="0.2">
      <c r="A49" s="121" t="s">
        <v>61</v>
      </c>
      <c r="B49" s="175" t="s">
        <v>46</v>
      </c>
      <c r="C49" s="171">
        <v>0.5</v>
      </c>
      <c r="D49" s="178"/>
      <c r="E49" s="41"/>
      <c r="F49" s="41"/>
      <c r="G49" s="41"/>
      <c r="H49" s="59">
        <v>4</v>
      </c>
      <c r="I49" s="17">
        <f t="shared" si="0"/>
        <v>1</v>
      </c>
      <c r="J49" s="38"/>
      <c r="K49" s="38"/>
      <c r="L49" s="245" t="s">
        <v>227</v>
      </c>
      <c r="M49" s="34"/>
      <c r="N49" s="153" t="s">
        <v>276</v>
      </c>
      <c r="O49" s="39" t="s">
        <v>277</v>
      </c>
      <c r="P49" s="34" t="s">
        <v>276</v>
      </c>
      <c r="Q49" s="156"/>
    </row>
    <row r="50" spans="1:17" x14ac:dyDescent="0.2">
      <c r="A50" s="121" t="s">
        <v>62</v>
      </c>
      <c r="B50" s="175" t="s">
        <v>46</v>
      </c>
      <c r="C50" s="171">
        <v>0.5</v>
      </c>
      <c r="D50" s="178"/>
      <c r="E50" s="41">
        <v>0.2</v>
      </c>
      <c r="F50" s="41"/>
      <c r="G50" s="41"/>
      <c r="H50" s="59">
        <v>4</v>
      </c>
      <c r="I50" s="17">
        <f t="shared" si="0"/>
        <v>1</v>
      </c>
      <c r="J50" s="38"/>
      <c r="K50" s="38"/>
      <c r="L50" s="245" t="s">
        <v>227</v>
      </c>
      <c r="M50" s="34"/>
      <c r="N50" s="153" t="s">
        <v>276</v>
      </c>
      <c r="O50" s="39" t="s">
        <v>277</v>
      </c>
      <c r="P50" s="34" t="s">
        <v>276</v>
      </c>
      <c r="Q50" s="156"/>
    </row>
    <row r="51" spans="1:17" x14ac:dyDescent="0.2">
      <c r="A51" s="121" t="s">
        <v>133</v>
      </c>
      <c r="B51" s="175" t="s">
        <v>46</v>
      </c>
      <c r="C51" s="171">
        <v>2</v>
      </c>
      <c r="D51" s="178"/>
      <c r="E51" s="41">
        <v>0.01</v>
      </c>
      <c r="F51" s="41"/>
      <c r="G51" s="41"/>
      <c r="H51" s="59">
        <v>4</v>
      </c>
      <c r="I51" s="17">
        <f t="shared" si="0"/>
        <v>1</v>
      </c>
      <c r="J51" s="38"/>
      <c r="K51" s="38"/>
      <c r="L51" s="312" t="s">
        <v>228</v>
      </c>
      <c r="M51" s="34"/>
      <c r="N51" s="153" t="s">
        <v>276</v>
      </c>
      <c r="O51" s="39" t="s">
        <v>277</v>
      </c>
      <c r="P51" s="34" t="s">
        <v>276</v>
      </c>
      <c r="Q51" s="156"/>
    </row>
    <row r="52" spans="1:17" x14ac:dyDescent="0.2">
      <c r="A52" s="121" t="s">
        <v>63</v>
      </c>
      <c r="B52" s="175" t="s">
        <v>46</v>
      </c>
      <c r="C52" s="171">
        <v>0.5</v>
      </c>
      <c r="D52" s="178"/>
      <c r="E52" s="44"/>
      <c r="F52" s="44"/>
      <c r="G52" s="44"/>
      <c r="H52" s="59">
        <v>4</v>
      </c>
      <c r="I52" s="17">
        <f t="shared" si="0"/>
        <v>1</v>
      </c>
      <c r="J52" s="38"/>
      <c r="K52" s="38"/>
      <c r="L52" s="312" t="s">
        <v>227</v>
      </c>
      <c r="M52" s="34"/>
      <c r="N52" s="153" t="s">
        <v>276</v>
      </c>
      <c r="O52" s="39" t="s">
        <v>277</v>
      </c>
      <c r="P52" s="34" t="s">
        <v>276</v>
      </c>
      <c r="Q52" s="156"/>
    </row>
    <row r="53" spans="1:17" x14ac:dyDescent="0.2">
      <c r="A53" s="121" t="s">
        <v>64</v>
      </c>
      <c r="B53" s="175" t="s">
        <v>46</v>
      </c>
      <c r="C53" s="171">
        <v>2</v>
      </c>
      <c r="D53" s="178"/>
      <c r="E53" s="11"/>
      <c r="F53" s="11"/>
      <c r="G53" s="11"/>
      <c r="H53" s="59">
        <v>4</v>
      </c>
      <c r="I53" s="17">
        <f t="shared" si="0"/>
        <v>1</v>
      </c>
      <c r="J53" s="38"/>
      <c r="K53" s="38"/>
      <c r="L53" s="312" t="s">
        <v>228</v>
      </c>
      <c r="M53" s="34"/>
      <c r="N53" s="153" t="s">
        <v>276</v>
      </c>
      <c r="O53" s="39" t="s">
        <v>277</v>
      </c>
      <c r="P53" s="34" t="s">
        <v>276</v>
      </c>
      <c r="Q53" s="156"/>
    </row>
    <row r="54" spans="1:17" x14ac:dyDescent="0.2">
      <c r="A54" s="121" t="s">
        <v>163</v>
      </c>
      <c r="B54" s="175" t="s">
        <v>46</v>
      </c>
      <c r="C54" s="171">
        <v>0.5</v>
      </c>
      <c r="D54" s="178"/>
      <c r="E54" s="1"/>
      <c r="F54" s="1"/>
      <c r="G54" s="1"/>
      <c r="H54" s="59">
        <v>4</v>
      </c>
      <c r="I54" s="38">
        <f t="shared" si="0"/>
        <v>1</v>
      </c>
      <c r="J54" s="38"/>
      <c r="K54" s="38"/>
      <c r="L54" s="312" t="s">
        <v>227</v>
      </c>
      <c r="M54" s="34"/>
      <c r="N54" s="153" t="s">
        <v>276</v>
      </c>
      <c r="O54" s="39" t="s">
        <v>277</v>
      </c>
      <c r="P54" s="34" t="s">
        <v>276</v>
      </c>
      <c r="Q54" s="156"/>
    </row>
    <row r="55" spans="1:17" x14ac:dyDescent="0.2">
      <c r="A55" s="121" t="s">
        <v>164</v>
      </c>
      <c r="B55" s="175" t="s">
        <v>46</v>
      </c>
      <c r="C55" s="171">
        <v>0.5</v>
      </c>
      <c r="D55" s="178"/>
      <c r="E55" s="8">
        <v>0.03</v>
      </c>
      <c r="F55" s="8"/>
      <c r="G55" s="1"/>
      <c r="H55" s="59">
        <v>4</v>
      </c>
      <c r="I55" s="38">
        <f t="shared" ref="I55:I56" si="7">COUNTA(J55:M55)</f>
        <v>1</v>
      </c>
      <c r="J55" s="38"/>
      <c r="K55" s="38"/>
      <c r="L55" s="312" t="s">
        <v>227</v>
      </c>
      <c r="M55" s="34"/>
      <c r="N55" s="153" t="s">
        <v>276</v>
      </c>
      <c r="O55" s="39" t="s">
        <v>277</v>
      </c>
      <c r="P55" s="34" t="s">
        <v>276</v>
      </c>
      <c r="Q55" s="156"/>
    </row>
    <row r="56" spans="1:17" x14ac:dyDescent="0.2">
      <c r="A56" s="121" t="s">
        <v>165</v>
      </c>
      <c r="B56" s="175" t="s">
        <v>46</v>
      </c>
      <c r="C56" s="171">
        <v>0.5</v>
      </c>
      <c r="D56" s="178"/>
      <c r="E56" s="1"/>
      <c r="F56" s="1"/>
      <c r="G56" s="1"/>
      <c r="H56" s="59">
        <v>4</v>
      </c>
      <c r="I56" s="38">
        <f t="shared" si="7"/>
        <v>1</v>
      </c>
      <c r="J56" s="38"/>
      <c r="K56" s="38"/>
      <c r="L56" s="245" t="s">
        <v>227</v>
      </c>
      <c r="M56" s="34"/>
      <c r="N56" s="153" t="s">
        <v>276</v>
      </c>
      <c r="O56" s="39" t="s">
        <v>277</v>
      </c>
      <c r="P56" s="34" t="s">
        <v>276</v>
      </c>
      <c r="Q56" s="156"/>
    </row>
    <row r="57" spans="1:17" x14ac:dyDescent="0.2">
      <c r="A57" s="119"/>
      <c r="B57" s="168"/>
      <c r="C57" s="166"/>
      <c r="D57" s="154"/>
      <c r="E57" s="5"/>
      <c r="F57" s="5"/>
      <c r="G57" s="5"/>
      <c r="H57" s="58"/>
      <c r="I57" s="7"/>
      <c r="J57" s="7"/>
      <c r="K57" s="7"/>
      <c r="L57" s="123"/>
      <c r="M57" s="62"/>
      <c r="N57" s="152"/>
      <c r="O57" s="7"/>
      <c r="P57" s="35"/>
      <c r="Q57" s="156"/>
    </row>
    <row r="58" spans="1:17" x14ac:dyDescent="0.2">
      <c r="A58" s="119" t="s">
        <v>251</v>
      </c>
      <c r="B58" s="168"/>
      <c r="C58" s="166"/>
      <c r="D58" s="154"/>
      <c r="E58" s="5"/>
      <c r="F58" s="5"/>
      <c r="G58" s="5"/>
      <c r="H58" s="58"/>
      <c r="I58" s="7"/>
      <c r="J58" s="7"/>
      <c r="K58" s="7"/>
      <c r="L58" s="123"/>
      <c r="M58" s="62"/>
      <c r="N58" s="152"/>
      <c r="O58" s="7"/>
      <c r="P58" s="35"/>
      <c r="Q58" s="156"/>
    </row>
    <row r="59" spans="1:17" x14ac:dyDescent="0.2">
      <c r="A59" s="121" t="s">
        <v>3</v>
      </c>
      <c r="B59" s="175" t="s">
        <v>17</v>
      </c>
      <c r="C59" s="171">
        <v>0.01</v>
      </c>
      <c r="D59" s="178"/>
      <c r="E59" s="27">
        <v>5.5E-2</v>
      </c>
      <c r="F59" s="27"/>
      <c r="G59" s="27"/>
      <c r="H59" s="17">
        <v>1</v>
      </c>
      <c r="I59" s="17">
        <f t="shared" ref="I59:I68" si="8">COUNTA(J59:M59)</f>
        <v>0</v>
      </c>
      <c r="J59" s="4"/>
      <c r="K59" s="4"/>
      <c r="L59" s="80"/>
      <c r="M59" s="66"/>
      <c r="N59" s="155"/>
      <c r="P59" s="18"/>
      <c r="Q59" s="156"/>
    </row>
    <row r="60" spans="1:17" x14ac:dyDescent="0.2">
      <c r="A60" s="121" t="s">
        <v>4</v>
      </c>
      <c r="B60" s="175" t="s">
        <v>17</v>
      </c>
      <c r="C60" s="171">
        <v>1E-3</v>
      </c>
      <c r="D60" s="178"/>
      <c r="E60" s="27">
        <v>1.2999999999999999E-2</v>
      </c>
      <c r="F60" s="27"/>
      <c r="G60" s="27"/>
      <c r="H60" s="17">
        <v>1</v>
      </c>
      <c r="I60" s="17">
        <f t="shared" si="8"/>
        <v>0</v>
      </c>
      <c r="J60" s="4"/>
      <c r="K60" s="4"/>
      <c r="L60" s="80"/>
      <c r="M60" s="66"/>
      <c r="N60" s="155"/>
      <c r="P60" s="18"/>
      <c r="Q60" s="156"/>
    </row>
    <row r="61" spans="1:17" x14ac:dyDescent="0.2">
      <c r="A61" s="121" t="s">
        <v>5</v>
      </c>
      <c r="B61" s="175" t="s">
        <v>17</v>
      </c>
      <c r="C61" s="171">
        <v>1E-3</v>
      </c>
      <c r="D61" s="178"/>
      <c r="E61" s="11"/>
      <c r="F61" s="11"/>
      <c r="G61" s="11"/>
      <c r="H61" s="17">
        <v>1</v>
      </c>
      <c r="I61" s="17">
        <f t="shared" si="8"/>
        <v>0</v>
      </c>
      <c r="J61" s="4"/>
      <c r="K61" s="4"/>
      <c r="L61" s="80"/>
      <c r="M61" s="66"/>
      <c r="N61" s="155"/>
      <c r="P61" s="18"/>
      <c r="Q61" s="156"/>
    </row>
    <row r="62" spans="1:17" x14ac:dyDescent="0.2">
      <c r="A62" s="121" t="s">
        <v>6</v>
      </c>
      <c r="B62" s="175" t="s">
        <v>17</v>
      </c>
      <c r="C62" s="171">
        <v>1E-4</v>
      </c>
      <c r="D62" s="178"/>
      <c r="E62" s="45">
        <v>2.0000000000000001E-4</v>
      </c>
      <c r="F62" s="45"/>
      <c r="G62" s="45"/>
      <c r="H62" s="17">
        <v>1</v>
      </c>
      <c r="I62" s="17">
        <f t="shared" si="8"/>
        <v>0</v>
      </c>
      <c r="J62" s="4"/>
      <c r="K62" s="4"/>
      <c r="L62" s="80"/>
      <c r="M62" s="66"/>
      <c r="N62" s="155"/>
      <c r="P62" s="18"/>
      <c r="Q62" s="156"/>
    </row>
    <row r="63" spans="1:17" x14ac:dyDescent="0.2">
      <c r="A63" s="121" t="s">
        <v>27</v>
      </c>
      <c r="B63" s="175" t="s">
        <v>17</v>
      </c>
      <c r="C63" s="171">
        <v>1E-3</v>
      </c>
      <c r="D63" s="178"/>
      <c r="E63" s="27">
        <v>1E-3</v>
      </c>
      <c r="F63" s="27"/>
      <c r="G63" s="27"/>
      <c r="H63" s="17">
        <v>1</v>
      </c>
      <c r="I63" s="17">
        <f t="shared" si="8"/>
        <v>0</v>
      </c>
      <c r="J63" s="4"/>
      <c r="K63" s="4"/>
      <c r="L63" s="80"/>
      <c r="M63" s="66"/>
      <c r="N63" s="155"/>
      <c r="P63" s="18"/>
      <c r="Q63" s="156"/>
    </row>
    <row r="64" spans="1:17" x14ac:dyDescent="0.2">
      <c r="A64" s="121" t="s">
        <v>9</v>
      </c>
      <c r="B64" s="175" t="s">
        <v>17</v>
      </c>
      <c r="C64" s="171">
        <v>1E-3</v>
      </c>
      <c r="D64" s="178"/>
      <c r="E64" s="11"/>
      <c r="F64" s="11"/>
      <c r="G64" s="11"/>
      <c r="H64" s="17">
        <v>1</v>
      </c>
      <c r="I64" s="17">
        <f t="shared" si="8"/>
        <v>0</v>
      </c>
      <c r="J64" s="4"/>
      <c r="K64" s="4"/>
      <c r="L64" s="80"/>
      <c r="M64" s="200"/>
      <c r="N64" s="155"/>
      <c r="P64" s="18"/>
      <c r="Q64" s="156"/>
    </row>
    <row r="65" spans="1:17" x14ac:dyDescent="0.2">
      <c r="A65" s="121" t="s">
        <v>10</v>
      </c>
      <c r="B65" s="175" t="s">
        <v>17</v>
      </c>
      <c r="C65" s="171">
        <v>1E-3</v>
      </c>
      <c r="D65" s="178"/>
      <c r="E65" s="27">
        <v>1.4E-3</v>
      </c>
      <c r="F65" s="27"/>
      <c r="G65" s="27"/>
      <c r="H65" s="17">
        <v>1</v>
      </c>
      <c r="I65" s="17">
        <f t="shared" si="8"/>
        <v>0</v>
      </c>
      <c r="J65" s="4"/>
      <c r="K65" s="4"/>
      <c r="L65" s="80"/>
      <c r="M65" s="66"/>
      <c r="N65" s="155"/>
      <c r="P65" s="18"/>
      <c r="Q65" s="156"/>
    </row>
    <row r="66" spans="1:17" x14ac:dyDescent="0.2">
      <c r="A66" s="121" t="s">
        <v>28</v>
      </c>
      <c r="B66" s="175" t="s">
        <v>17</v>
      </c>
      <c r="C66" s="171">
        <v>1E-3</v>
      </c>
      <c r="D66" s="178"/>
      <c r="E66" s="27">
        <v>3.3999999999999998E-3</v>
      </c>
      <c r="F66" s="27"/>
      <c r="G66" s="27"/>
      <c r="H66" s="17">
        <v>1</v>
      </c>
      <c r="I66" s="17">
        <f t="shared" si="8"/>
        <v>0</v>
      </c>
      <c r="J66" s="4"/>
      <c r="K66" s="4"/>
      <c r="L66" s="80"/>
      <c r="M66" s="64"/>
      <c r="N66" s="155"/>
      <c r="P66" s="18"/>
      <c r="Q66" s="156"/>
    </row>
    <row r="67" spans="1:17" x14ac:dyDescent="0.2">
      <c r="A67" s="121" t="s">
        <v>30</v>
      </c>
      <c r="B67" s="175" t="s">
        <v>17</v>
      </c>
      <c r="C67" s="171">
        <v>1E-4</v>
      </c>
      <c r="D67" s="178"/>
      <c r="E67" s="27">
        <v>5.9999999999999995E-4</v>
      </c>
      <c r="F67" s="27"/>
      <c r="G67" s="27"/>
      <c r="H67" s="17">
        <v>1</v>
      </c>
      <c r="I67" s="17">
        <f t="shared" si="8"/>
        <v>0</v>
      </c>
      <c r="J67" s="4"/>
      <c r="K67" s="4"/>
      <c r="L67" s="80"/>
      <c r="M67" s="64"/>
      <c r="N67" s="153"/>
      <c r="O67" s="38"/>
      <c r="P67" s="34"/>
      <c r="Q67" s="156"/>
    </row>
    <row r="68" spans="1:17" x14ac:dyDescent="0.2">
      <c r="A68" s="121" t="s">
        <v>29</v>
      </c>
      <c r="B68" s="177" t="s">
        <v>17</v>
      </c>
      <c r="C68" s="179">
        <v>5.0000000000000001E-3</v>
      </c>
      <c r="D68" s="178"/>
      <c r="E68" s="27">
        <v>8.0000000000000002E-3</v>
      </c>
      <c r="F68" s="27"/>
      <c r="G68" s="27"/>
      <c r="H68" s="17">
        <v>1</v>
      </c>
      <c r="I68" s="17">
        <f t="shared" si="8"/>
        <v>0</v>
      </c>
      <c r="J68" s="4"/>
      <c r="K68" s="4"/>
      <c r="L68" s="80"/>
      <c r="M68" s="66"/>
      <c r="N68" s="155"/>
      <c r="P68" s="18"/>
      <c r="Q68" s="156"/>
    </row>
    <row r="69" spans="1:17" x14ac:dyDescent="0.2">
      <c r="A69" s="119"/>
      <c r="B69" s="168"/>
      <c r="C69" s="166"/>
      <c r="D69" s="154"/>
      <c r="E69" s="5"/>
      <c r="F69" s="5"/>
      <c r="G69" s="5"/>
      <c r="H69" s="58"/>
      <c r="I69" s="7"/>
      <c r="J69" s="7"/>
      <c r="K69" s="7"/>
      <c r="L69" s="123"/>
      <c r="M69" s="62"/>
      <c r="N69" s="152"/>
      <c r="O69" s="7"/>
      <c r="P69" s="35"/>
      <c r="Q69" s="156"/>
    </row>
    <row r="70" spans="1:17" x14ac:dyDescent="0.2">
      <c r="A70" s="119" t="s">
        <v>168</v>
      </c>
      <c r="B70" s="168"/>
      <c r="C70" s="166"/>
      <c r="D70" s="154"/>
      <c r="E70" s="5"/>
      <c r="F70" s="5"/>
      <c r="G70" s="5"/>
      <c r="H70" s="58"/>
      <c r="I70" s="7"/>
      <c r="J70" s="7"/>
      <c r="K70" s="7"/>
      <c r="L70" s="123"/>
      <c r="M70" s="62"/>
      <c r="N70" s="152"/>
      <c r="O70" s="7"/>
      <c r="P70" s="35"/>
      <c r="Q70" s="156"/>
    </row>
    <row r="71" spans="1:17" x14ac:dyDescent="0.2">
      <c r="A71" s="121" t="s">
        <v>121</v>
      </c>
      <c r="B71" s="175" t="s">
        <v>46</v>
      </c>
      <c r="C71" s="179">
        <v>1</v>
      </c>
      <c r="D71" s="182"/>
      <c r="E71" s="27">
        <v>950</v>
      </c>
      <c r="F71" s="27"/>
      <c r="G71" s="27"/>
      <c r="H71" s="17">
        <v>1</v>
      </c>
      <c r="I71" s="17">
        <f t="shared" ref="I71:I192" si="9">COUNTA(J71:M71)</f>
        <v>0</v>
      </c>
      <c r="J71" s="38"/>
      <c r="K71" s="38"/>
      <c r="L71" s="49"/>
      <c r="M71" s="34"/>
      <c r="N71" s="153"/>
      <c r="O71" s="81"/>
      <c r="P71" s="34"/>
      <c r="Q71" s="156"/>
    </row>
    <row r="72" spans="1:17" x14ac:dyDescent="0.2">
      <c r="A72" s="121" t="s">
        <v>122</v>
      </c>
      <c r="B72" s="175" t="s">
        <v>46</v>
      </c>
      <c r="C72" s="179">
        <v>5</v>
      </c>
      <c r="D72" s="182"/>
      <c r="E72" s="4"/>
      <c r="F72" s="4"/>
      <c r="G72" s="4"/>
      <c r="H72" s="17">
        <v>1</v>
      </c>
      <c r="I72" s="17">
        <f t="shared" si="9"/>
        <v>0</v>
      </c>
      <c r="J72" s="38"/>
      <c r="K72" s="38"/>
      <c r="L72" s="49"/>
      <c r="M72" s="34"/>
      <c r="N72" s="153"/>
      <c r="O72" s="81"/>
      <c r="P72" s="34"/>
      <c r="Q72" s="156"/>
    </row>
    <row r="73" spans="1:17" x14ac:dyDescent="0.2">
      <c r="A73" s="121" t="s">
        <v>123</v>
      </c>
      <c r="B73" s="175" t="s">
        <v>46</v>
      </c>
      <c r="C73" s="179">
        <v>2</v>
      </c>
      <c r="D73" s="182"/>
      <c r="E73" s="4"/>
      <c r="F73" s="4"/>
      <c r="G73" s="4"/>
      <c r="H73" s="17">
        <v>1</v>
      </c>
      <c r="I73" s="17">
        <f t="shared" si="9"/>
        <v>0</v>
      </c>
      <c r="J73" s="38"/>
      <c r="K73" s="38"/>
      <c r="L73" s="49"/>
      <c r="M73" s="34"/>
      <c r="N73" s="153"/>
      <c r="O73" s="81"/>
      <c r="P73" s="34"/>
      <c r="Q73" s="156"/>
    </row>
    <row r="74" spans="1:17" x14ac:dyDescent="0.2">
      <c r="A74" s="121" t="s">
        <v>161</v>
      </c>
      <c r="B74" s="175" t="s">
        <v>46</v>
      </c>
      <c r="C74" s="179">
        <v>2</v>
      </c>
      <c r="D74" s="182"/>
      <c r="E74" s="4"/>
      <c r="F74" s="4"/>
      <c r="G74" s="4"/>
      <c r="H74" s="17">
        <v>1</v>
      </c>
      <c r="I74" s="17">
        <f t="shared" si="9"/>
        <v>0</v>
      </c>
      <c r="J74" s="38"/>
      <c r="K74" s="38"/>
      <c r="L74" s="49"/>
      <c r="M74" s="34"/>
      <c r="N74" s="153"/>
      <c r="O74" s="81"/>
      <c r="P74" s="34"/>
      <c r="Q74" s="156"/>
    </row>
    <row r="75" spans="1:17" x14ac:dyDescent="0.2">
      <c r="A75" s="121" t="s">
        <v>158</v>
      </c>
      <c r="B75" s="175" t="s">
        <v>46</v>
      </c>
      <c r="C75" s="179">
        <v>2</v>
      </c>
      <c r="D75" s="182"/>
      <c r="E75" s="4"/>
      <c r="F75" s="4"/>
      <c r="G75" s="4"/>
      <c r="H75" s="17">
        <v>1</v>
      </c>
      <c r="I75" s="17">
        <f t="shared" si="9"/>
        <v>0</v>
      </c>
      <c r="J75" s="38"/>
      <c r="K75" s="38"/>
      <c r="L75" s="49"/>
      <c r="M75" s="34"/>
      <c r="N75" s="153"/>
      <c r="O75" s="81"/>
      <c r="P75" s="34"/>
      <c r="Q75" s="156"/>
    </row>
    <row r="76" spans="1:17" x14ac:dyDescent="0.2">
      <c r="A76" s="121" t="s">
        <v>159</v>
      </c>
      <c r="B76" s="175" t="s">
        <v>46</v>
      </c>
      <c r="C76" s="179">
        <v>1</v>
      </c>
      <c r="D76" s="182"/>
      <c r="E76" s="4"/>
      <c r="F76" s="4"/>
      <c r="G76" s="4"/>
      <c r="H76" s="17">
        <v>1</v>
      </c>
      <c r="I76" s="17">
        <f t="shared" si="9"/>
        <v>0</v>
      </c>
      <c r="J76" s="38"/>
      <c r="K76" s="38"/>
      <c r="L76" s="49"/>
      <c r="M76" s="34"/>
      <c r="N76" s="153"/>
      <c r="O76" s="81"/>
      <c r="P76" s="34"/>
      <c r="Q76" s="156"/>
    </row>
    <row r="77" spans="1:17" x14ac:dyDescent="0.2">
      <c r="A77" s="121" t="s">
        <v>162</v>
      </c>
      <c r="B77" s="175" t="s">
        <v>46</v>
      </c>
      <c r="C77" s="179">
        <v>1</v>
      </c>
      <c r="D77" s="182"/>
      <c r="E77" s="4"/>
      <c r="F77" s="4"/>
      <c r="G77" s="4"/>
      <c r="H77" s="17">
        <v>1</v>
      </c>
      <c r="I77" s="17">
        <f t="shared" si="9"/>
        <v>0</v>
      </c>
      <c r="J77" s="38"/>
      <c r="K77" s="38"/>
      <c r="L77" s="49"/>
      <c r="M77" s="34"/>
      <c r="N77" s="153"/>
      <c r="O77" s="81"/>
      <c r="P77" s="34"/>
      <c r="Q77" s="156"/>
    </row>
    <row r="78" spans="1:17" x14ac:dyDescent="0.2">
      <c r="A78" s="121" t="s">
        <v>105</v>
      </c>
      <c r="B78" s="175" t="s">
        <v>46</v>
      </c>
      <c r="C78" s="179">
        <v>5</v>
      </c>
      <c r="D78" s="182"/>
      <c r="E78" s="25">
        <v>16</v>
      </c>
      <c r="F78" s="25"/>
      <c r="G78" s="4"/>
      <c r="H78" s="17">
        <v>1</v>
      </c>
      <c r="I78" s="17">
        <f t="shared" si="9"/>
        <v>0</v>
      </c>
      <c r="J78" s="38"/>
      <c r="K78" s="38"/>
      <c r="L78" s="49"/>
      <c r="M78" s="34"/>
      <c r="N78" s="153"/>
      <c r="O78" s="81"/>
      <c r="P78" s="34"/>
      <c r="Q78" s="156"/>
    </row>
    <row r="79" spans="1:17" x14ac:dyDescent="0.2">
      <c r="A79" s="121" t="s">
        <v>45</v>
      </c>
      <c r="B79" s="175" t="s">
        <v>46</v>
      </c>
      <c r="C79" s="171">
        <v>1</v>
      </c>
      <c r="D79" s="178"/>
      <c r="E79" s="4"/>
      <c r="F79" s="4"/>
      <c r="G79" s="4"/>
      <c r="H79" s="17">
        <v>1</v>
      </c>
      <c r="I79" s="17">
        <f t="shared" si="9"/>
        <v>0</v>
      </c>
      <c r="J79" s="4"/>
      <c r="K79" s="4"/>
      <c r="L79" s="80"/>
      <c r="M79" s="34"/>
      <c r="N79" s="153"/>
      <c r="O79" s="81"/>
      <c r="P79" s="34"/>
      <c r="Q79" s="156"/>
    </row>
    <row r="80" spans="1:17" x14ac:dyDescent="0.2">
      <c r="A80" s="119"/>
      <c r="B80" s="168"/>
      <c r="C80" s="166"/>
      <c r="D80" s="154"/>
      <c r="E80" s="5"/>
      <c r="F80" s="5"/>
      <c r="G80" s="5"/>
      <c r="H80" s="5"/>
      <c r="I80" s="5"/>
      <c r="J80" s="5"/>
      <c r="K80" s="5"/>
      <c r="L80" s="15"/>
      <c r="M80" s="62"/>
      <c r="N80" s="154"/>
      <c r="O80" s="5"/>
      <c r="P80" s="119"/>
      <c r="Q80" s="156"/>
    </row>
    <row r="81" spans="1:17" x14ac:dyDescent="0.2">
      <c r="A81" s="119" t="s">
        <v>141</v>
      </c>
      <c r="B81" s="168"/>
      <c r="C81" s="166"/>
      <c r="D81" s="154"/>
      <c r="E81" s="5"/>
      <c r="F81" s="5"/>
      <c r="G81" s="5"/>
      <c r="H81" s="5"/>
      <c r="I81" s="5"/>
      <c r="J81" s="5"/>
      <c r="K81" s="5"/>
      <c r="L81" s="15"/>
      <c r="M81" s="62"/>
      <c r="N81" s="154"/>
      <c r="O81" s="5"/>
      <c r="P81" s="119"/>
      <c r="Q81" s="156"/>
    </row>
    <row r="82" spans="1:17" x14ac:dyDescent="0.2">
      <c r="A82" s="121" t="s">
        <v>169</v>
      </c>
      <c r="B82" s="175" t="s">
        <v>46</v>
      </c>
      <c r="C82" s="171">
        <v>5</v>
      </c>
      <c r="D82" s="178"/>
      <c r="E82" s="4"/>
      <c r="F82" s="4"/>
      <c r="G82" s="4"/>
      <c r="H82" s="17">
        <v>1</v>
      </c>
      <c r="I82" s="17">
        <f t="shared" si="9"/>
        <v>0</v>
      </c>
      <c r="J82" s="4"/>
      <c r="K82" s="4"/>
      <c r="L82" s="80"/>
      <c r="M82" s="64"/>
      <c r="N82" s="153"/>
      <c r="O82" s="81"/>
      <c r="P82" s="34"/>
      <c r="Q82" s="156"/>
    </row>
    <row r="83" spans="1:17" x14ac:dyDescent="0.2">
      <c r="A83" s="121" t="s">
        <v>170</v>
      </c>
      <c r="B83" s="175" t="s">
        <v>46</v>
      </c>
      <c r="C83" s="171">
        <v>5</v>
      </c>
      <c r="D83" s="178"/>
      <c r="E83" s="4"/>
      <c r="F83" s="4"/>
      <c r="G83" s="4"/>
      <c r="H83" s="17">
        <v>1</v>
      </c>
      <c r="I83" s="17">
        <f t="shared" si="9"/>
        <v>0</v>
      </c>
      <c r="J83" s="4"/>
      <c r="K83" s="4"/>
      <c r="L83" s="80"/>
      <c r="M83" s="64"/>
      <c r="N83" s="153"/>
      <c r="O83" s="81"/>
      <c r="P83" s="34"/>
      <c r="Q83" s="156"/>
    </row>
    <row r="84" spans="1:17" x14ac:dyDescent="0.2">
      <c r="A84" s="121" t="s">
        <v>171</v>
      </c>
      <c r="B84" s="175" t="s">
        <v>46</v>
      </c>
      <c r="C84" s="171">
        <v>5</v>
      </c>
      <c r="D84" s="178"/>
      <c r="E84" s="4"/>
      <c r="F84" s="4"/>
      <c r="G84" s="4"/>
      <c r="H84" s="17">
        <v>1</v>
      </c>
      <c r="I84" s="17">
        <f t="shared" si="9"/>
        <v>0</v>
      </c>
      <c r="J84" s="4"/>
      <c r="K84" s="4"/>
      <c r="L84" s="80"/>
      <c r="M84" s="64"/>
      <c r="N84" s="153"/>
      <c r="O84" s="81"/>
      <c r="P84" s="34"/>
      <c r="Q84" s="156"/>
    </row>
    <row r="85" spans="1:17" x14ac:dyDescent="0.2">
      <c r="A85" s="121" t="s">
        <v>172</v>
      </c>
      <c r="B85" s="175" t="s">
        <v>46</v>
      </c>
      <c r="C85" s="171">
        <v>5</v>
      </c>
      <c r="D85" s="178"/>
      <c r="E85" s="4"/>
      <c r="F85" s="4"/>
      <c r="G85" s="4"/>
      <c r="H85" s="17">
        <v>1</v>
      </c>
      <c r="I85" s="17">
        <f t="shared" si="9"/>
        <v>0</v>
      </c>
      <c r="J85" s="4"/>
      <c r="K85" s="4"/>
      <c r="L85" s="80"/>
      <c r="M85" s="64"/>
      <c r="N85" s="153"/>
      <c r="O85" s="81"/>
      <c r="P85" s="34"/>
      <c r="Q85" s="156"/>
    </row>
    <row r="86" spans="1:17" x14ac:dyDescent="0.2">
      <c r="A86" s="121" t="s">
        <v>173</v>
      </c>
      <c r="B86" s="175" t="s">
        <v>46</v>
      </c>
      <c r="C86" s="171">
        <v>5</v>
      </c>
      <c r="D86" s="178"/>
      <c r="E86" s="4"/>
      <c r="F86" s="4"/>
      <c r="G86" s="4"/>
      <c r="H86" s="17">
        <v>1</v>
      </c>
      <c r="I86" s="17">
        <f t="shared" si="9"/>
        <v>0</v>
      </c>
      <c r="J86" s="4"/>
      <c r="K86" s="4"/>
      <c r="L86" s="80"/>
      <c r="M86" s="64"/>
      <c r="N86" s="153"/>
      <c r="O86" s="81"/>
      <c r="P86" s="34"/>
      <c r="Q86" s="156"/>
    </row>
    <row r="87" spans="1:17" x14ac:dyDescent="0.2">
      <c r="A87" s="121" t="s">
        <v>174</v>
      </c>
      <c r="B87" s="175" t="s">
        <v>46</v>
      </c>
      <c r="C87" s="171">
        <v>5</v>
      </c>
      <c r="D87" s="178"/>
      <c r="E87" s="4"/>
      <c r="F87" s="4"/>
      <c r="G87" s="4"/>
      <c r="H87" s="17">
        <v>1</v>
      </c>
      <c r="I87" s="17">
        <f t="shared" si="9"/>
        <v>0</v>
      </c>
      <c r="J87" s="4"/>
      <c r="K87" s="4"/>
      <c r="L87" s="80"/>
      <c r="M87" s="64"/>
      <c r="N87" s="153"/>
      <c r="O87" s="81"/>
      <c r="P87" s="34"/>
      <c r="Q87" s="156"/>
    </row>
    <row r="88" spans="1:17" x14ac:dyDescent="0.2">
      <c r="A88" s="121" t="s">
        <v>175</v>
      </c>
      <c r="B88" s="175" t="s">
        <v>46</v>
      </c>
      <c r="C88" s="171">
        <v>5</v>
      </c>
      <c r="D88" s="178"/>
      <c r="E88" s="4"/>
      <c r="F88" s="4"/>
      <c r="G88" s="4"/>
      <c r="H88" s="17">
        <v>1</v>
      </c>
      <c r="I88" s="17">
        <f t="shared" si="9"/>
        <v>0</v>
      </c>
      <c r="J88" s="4"/>
      <c r="K88" s="4"/>
      <c r="L88" s="80"/>
      <c r="M88" s="64"/>
      <c r="N88" s="153"/>
      <c r="O88" s="81"/>
      <c r="P88" s="34"/>
      <c r="Q88" s="156"/>
    </row>
    <row r="89" spans="1:17" x14ac:dyDescent="0.2">
      <c r="A89" s="121" t="s">
        <v>176</v>
      </c>
      <c r="B89" s="175" t="s">
        <v>46</v>
      </c>
      <c r="C89" s="171">
        <v>5</v>
      </c>
      <c r="D89" s="178"/>
      <c r="E89" s="4"/>
      <c r="F89" s="4"/>
      <c r="G89" s="4"/>
      <c r="H89" s="17">
        <v>1</v>
      </c>
      <c r="I89" s="17">
        <f t="shared" si="9"/>
        <v>0</v>
      </c>
      <c r="J89" s="4"/>
      <c r="K89" s="4"/>
      <c r="L89" s="80"/>
      <c r="M89" s="64"/>
      <c r="N89" s="153"/>
      <c r="O89" s="81"/>
      <c r="P89" s="34"/>
      <c r="Q89" s="156"/>
    </row>
    <row r="90" spans="1:17" x14ac:dyDescent="0.2">
      <c r="A90" s="121" t="s">
        <v>177</v>
      </c>
      <c r="B90" s="175" t="s">
        <v>46</v>
      </c>
      <c r="C90" s="171">
        <v>5</v>
      </c>
      <c r="D90" s="178"/>
      <c r="E90" s="4"/>
      <c r="F90" s="4"/>
      <c r="G90" s="4"/>
      <c r="H90" s="17">
        <v>1</v>
      </c>
      <c r="I90" s="17">
        <f t="shared" si="9"/>
        <v>0</v>
      </c>
      <c r="J90" s="4"/>
      <c r="K90" s="4"/>
      <c r="L90" s="80"/>
      <c r="M90" s="64"/>
      <c r="N90" s="153"/>
      <c r="O90" s="81"/>
      <c r="P90" s="34"/>
      <c r="Q90" s="156"/>
    </row>
    <row r="91" spans="1:17" x14ac:dyDescent="0.2">
      <c r="A91" s="119"/>
      <c r="B91" s="168"/>
      <c r="C91" s="166"/>
      <c r="D91" s="154"/>
      <c r="E91" s="5"/>
      <c r="F91" s="5"/>
      <c r="G91" s="5"/>
      <c r="H91" s="5"/>
      <c r="I91" s="5"/>
      <c r="J91" s="5"/>
      <c r="K91" s="5"/>
      <c r="L91" s="15"/>
      <c r="M91" s="92"/>
      <c r="N91" s="154"/>
      <c r="O91" s="7"/>
      <c r="P91" s="119"/>
      <c r="Q91" s="156"/>
    </row>
    <row r="92" spans="1:17" x14ac:dyDescent="0.2">
      <c r="A92" s="119" t="s">
        <v>184</v>
      </c>
      <c r="B92" s="168"/>
      <c r="C92" s="166"/>
      <c r="D92" s="154"/>
      <c r="E92" s="5"/>
      <c r="F92" s="5"/>
      <c r="G92" s="5"/>
      <c r="H92" s="5"/>
      <c r="I92" s="5"/>
      <c r="J92" s="5"/>
      <c r="K92" s="5"/>
      <c r="L92" s="15"/>
      <c r="M92" s="92"/>
      <c r="N92" s="154"/>
      <c r="O92" s="7"/>
      <c r="P92" s="119"/>
      <c r="Q92" s="156"/>
    </row>
    <row r="93" spans="1:17" x14ac:dyDescent="0.2">
      <c r="A93" s="121" t="s">
        <v>185</v>
      </c>
      <c r="B93" s="175" t="s">
        <v>46</v>
      </c>
      <c r="C93" s="171">
        <v>5</v>
      </c>
      <c r="D93" s="178"/>
      <c r="E93" s="4"/>
      <c r="F93" s="4"/>
      <c r="G93" s="4"/>
      <c r="H93" s="17">
        <v>1</v>
      </c>
      <c r="I93" s="17">
        <f t="shared" si="9"/>
        <v>0</v>
      </c>
      <c r="J93" s="4"/>
      <c r="K93" s="4"/>
      <c r="L93" s="80"/>
      <c r="M93" s="64"/>
      <c r="N93" s="153"/>
      <c r="O93" s="81"/>
      <c r="P93" s="34"/>
      <c r="Q93" s="156"/>
    </row>
    <row r="94" spans="1:17" x14ac:dyDescent="0.2">
      <c r="A94" s="119"/>
      <c r="B94" s="168"/>
      <c r="C94" s="166"/>
      <c r="D94" s="154"/>
      <c r="E94" s="5"/>
      <c r="F94" s="5"/>
      <c r="G94" s="5"/>
      <c r="H94" s="5"/>
      <c r="I94" s="5"/>
      <c r="J94" s="5"/>
      <c r="K94" s="5"/>
      <c r="L94" s="15"/>
      <c r="M94" s="62"/>
      <c r="N94" s="152"/>
      <c r="O94" s="7"/>
      <c r="P94" s="35"/>
      <c r="Q94" s="156"/>
    </row>
    <row r="95" spans="1:17" x14ac:dyDescent="0.2">
      <c r="A95" s="119" t="s">
        <v>186</v>
      </c>
      <c r="B95" s="168"/>
      <c r="C95" s="166"/>
      <c r="D95" s="154"/>
      <c r="E95" s="5"/>
      <c r="F95" s="5"/>
      <c r="G95" s="5"/>
      <c r="H95" s="5"/>
      <c r="I95" s="5"/>
      <c r="J95" s="5"/>
      <c r="K95" s="5"/>
      <c r="L95" s="15"/>
      <c r="M95" s="62"/>
      <c r="N95" s="152"/>
      <c r="O95" s="7"/>
      <c r="P95" s="35"/>
      <c r="Q95" s="156"/>
    </row>
    <row r="96" spans="1:17" x14ac:dyDescent="0.2">
      <c r="A96" s="121" t="s">
        <v>187</v>
      </c>
      <c r="B96" s="175" t="s">
        <v>46</v>
      </c>
      <c r="C96" s="171">
        <v>5</v>
      </c>
      <c r="D96" s="178"/>
      <c r="E96" s="4"/>
      <c r="F96" s="4"/>
      <c r="G96" s="4"/>
      <c r="H96" s="17">
        <v>1</v>
      </c>
      <c r="I96" s="17">
        <f t="shared" si="9"/>
        <v>0</v>
      </c>
      <c r="J96" s="4"/>
      <c r="K96" s="4"/>
      <c r="L96" s="80"/>
      <c r="M96" s="64"/>
      <c r="N96" s="153"/>
      <c r="O96" s="81"/>
      <c r="P96" s="34"/>
      <c r="Q96" s="156"/>
    </row>
    <row r="97" spans="1:17" x14ac:dyDescent="0.2">
      <c r="A97" s="121" t="s">
        <v>188</v>
      </c>
      <c r="B97" s="175" t="s">
        <v>46</v>
      </c>
      <c r="C97" s="171">
        <v>5</v>
      </c>
      <c r="D97" s="178"/>
      <c r="E97" s="4"/>
      <c r="F97" s="4"/>
      <c r="G97" s="4"/>
      <c r="H97" s="17">
        <v>1</v>
      </c>
      <c r="I97" s="17">
        <f t="shared" si="9"/>
        <v>0</v>
      </c>
      <c r="J97" s="4"/>
      <c r="K97" s="4"/>
      <c r="L97" s="80"/>
      <c r="M97" s="64"/>
      <c r="N97" s="153"/>
      <c r="O97" s="81"/>
      <c r="P97" s="34"/>
      <c r="Q97" s="156"/>
    </row>
    <row r="98" spans="1:17" x14ac:dyDescent="0.2">
      <c r="A98" s="121" t="s">
        <v>189</v>
      </c>
      <c r="B98" s="175" t="s">
        <v>46</v>
      </c>
      <c r="C98" s="171">
        <v>5</v>
      </c>
      <c r="D98" s="178"/>
      <c r="E98" s="4"/>
      <c r="F98" s="4"/>
      <c r="G98" s="4"/>
      <c r="H98" s="17">
        <v>1</v>
      </c>
      <c r="I98" s="17">
        <f t="shared" si="9"/>
        <v>0</v>
      </c>
      <c r="J98" s="4"/>
      <c r="K98" s="4"/>
      <c r="L98" s="80"/>
      <c r="M98" s="64"/>
      <c r="N98" s="153"/>
      <c r="O98" s="81"/>
      <c r="P98" s="34"/>
      <c r="Q98" s="156"/>
    </row>
    <row r="99" spans="1:17" x14ac:dyDescent="0.2">
      <c r="A99" s="121" t="s">
        <v>190</v>
      </c>
      <c r="B99" s="175" t="s">
        <v>46</v>
      </c>
      <c r="C99" s="171">
        <v>5</v>
      </c>
      <c r="D99" s="178"/>
      <c r="E99" s="4"/>
      <c r="F99" s="4"/>
      <c r="G99" s="4"/>
      <c r="H99" s="17">
        <v>1</v>
      </c>
      <c r="I99" s="17">
        <f t="shared" si="9"/>
        <v>0</v>
      </c>
      <c r="J99" s="4"/>
      <c r="K99" s="4"/>
      <c r="L99" s="80"/>
      <c r="M99" s="64"/>
      <c r="N99" s="153"/>
      <c r="O99" s="81"/>
      <c r="P99" s="34"/>
      <c r="Q99" s="156"/>
    </row>
    <row r="100" spans="1:17" x14ac:dyDescent="0.2">
      <c r="A100" s="121" t="s">
        <v>191</v>
      </c>
      <c r="B100" s="175" t="s">
        <v>46</v>
      </c>
      <c r="C100" s="171">
        <v>5</v>
      </c>
      <c r="D100" s="178"/>
      <c r="E100" s="4"/>
      <c r="F100" s="4"/>
      <c r="G100" s="4"/>
      <c r="H100" s="17">
        <v>1</v>
      </c>
      <c r="I100" s="17">
        <f t="shared" si="9"/>
        <v>0</v>
      </c>
      <c r="J100" s="4"/>
      <c r="K100" s="4"/>
      <c r="L100" s="80"/>
      <c r="M100" s="64"/>
      <c r="N100" s="153"/>
      <c r="O100" s="81"/>
      <c r="P100" s="34"/>
      <c r="Q100" s="156"/>
    </row>
    <row r="101" spans="1:17" x14ac:dyDescent="0.2">
      <c r="A101" s="119"/>
      <c r="B101" s="168"/>
      <c r="C101" s="166"/>
      <c r="D101" s="154"/>
      <c r="E101" s="5"/>
      <c r="F101" s="5"/>
      <c r="G101" s="5"/>
      <c r="H101" s="5"/>
      <c r="I101" s="5"/>
      <c r="J101" s="5"/>
      <c r="K101" s="5"/>
      <c r="L101" s="15"/>
      <c r="M101" s="62"/>
      <c r="N101" s="152"/>
      <c r="O101" s="7"/>
      <c r="P101" s="35"/>
      <c r="Q101" s="156"/>
    </row>
    <row r="102" spans="1:17" x14ac:dyDescent="0.2">
      <c r="A102" s="119" t="s">
        <v>178</v>
      </c>
      <c r="B102" s="168"/>
      <c r="C102" s="166"/>
      <c r="D102" s="154"/>
      <c r="E102" s="5"/>
      <c r="F102" s="5"/>
      <c r="G102" s="5"/>
      <c r="H102" s="5"/>
      <c r="I102" s="5"/>
      <c r="J102" s="5"/>
      <c r="K102" s="5"/>
      <c r="L102" s="15"/>
      <c r="M102" s="62"/>
      <c r="N102" s="152"/>
      <c r="O102" s="7"/>
      <c r="P102" s="35"/>
      <c r="Q102" s="156"/>
    </row>
    <row r="103" spans="1:17" x14ac:dyDescent="0.2">
      <c r="A103" s="121" t="s">
        <v>179</v>
      </c>
      <c r="B103" s="175" t="s">
        <v>46</v>
      </c>
      <c r="C103" s="171">
        <v>50</v>
      </c>
      <c r="D103" s="178"/>
      <c r="E103" s="4"/>
      <c r="F103" s="4"/>
      <c r="G103" s="4"/>
      <c r="H103" s="17">
        <v>1</v>
      </c>
      <c r="I103" s="17">
        <f t="shared" si="9"/>
        <v>0</v>
      </c>
      <c r="J103" s="4"/>
      <c r="K103" s="4"/>
      <c r="L103" s="80"/>
      <c r="M103" s="64"/>
      <c r="N103" s="153"/>
      <c r="O103" s="81"/>
      <c r="P103" s="34"/>
      <c r="Q103" s="156"/>
    </row>
    <row r="104" spans="1:17" x14ac:dyDescent="0.2">
      <c r="A104" s="121" t="s">
        <v>180</v>
      </c>
      <c r="B104" s="175" t="s">
        <v>46</v>
      </c>
      <c r="C104" s="171">
        <v>50</v>
      </c>
      <c r="D104" s="178"/>
      <c r="E104" s="4"/>
      <c r="F104" s="4"/>
      <c r="G104" s="4"/>
      <c r="H104" s="17">
        <v>1</v>
      </c>
      <c r="I104" s="17">
        <f t="shared" si="9"/>
        <v>0</v>
      </c>
      <c r="J104" s="4"/>
      <c r="K104" s="4"/>
      <c r="L104" s="80"/>
      <c r="M104" s="64"/>
      <c r="N104" s="153"/>
      <c r="O104" s="81"/>
      <c r="P104" s="34"/>
      <c r="Q104" s="156"/>
    </row>
    <row r="105" spans="1:17" x14ac:dyDescent="0.2">
      <c r="A105" s="121" t="s">
        <v>181</v>
      </c>
      <c r="B105" s="175" t="s">
        <v>46</v>
      </c>
      <c r="C105" s="171">
        <v>50</v>
      </c>
      <c r="D105" s="178"/>
      <c r="E105" s="4"/>
      <c r="F105" s="4"/>
      <c r="G105" s="4"/>
      <c r="H105" s="17">
        <v>1</v>
      </c>
      <c r="I105" s="17">
        <f t="shared" si="9"/>
        <v>0</v>
      </c>
      <c r="J105" s="4"/>
      <c r="K105" s="4"/>
      <c r="L105" s="80"/>
      <c r="M105" s="64"/>
      <c r="N105" s="153"/>
      <c r="O105" s="81"/>
      <c r="P105" s="34"/>
      <c r="Q105" s="156"/>
    </row>
    <row r="106" spans="1:17" x14ac:dyDescent="0.2">
      <c r="A106" s="121" t="s">
        <v>210</v>
      </c>
      <c r="B106" s="175" t="s">
        <v>46</v>
      </c>
      <c r="C106" s="171">
        <v>50</v>
      </c>
      <c r="D106" s="178"/>
      <c r="E106" s="4"/>
      <c r="F106" s="4"/>
      <c r="G106" s="4"/>
      <c r="H106" s="17">
        <v>1</v>
      </c>
      <c r="I106" s="17">
        <f t="shared" si="9"/>
        <v>0</v>
      </c>
      <c r="J106" s="4"/>
      <c r="K106" s="4"/>
      <c r="L106" s="80"/>
      <c r="M106" s="64"/>
      <c r="N106" s="153"/>
      <c r="O106" s="81"/>
      <c r="P106" s="34"/>
      <c r="Q106" s="156"/>
    </row>
    <row r="107" spans="1:17" x14ac:dyDescent="0.2">
      <c r="A107" s="119"/>
      <c r="B107" s="168"/>
      <c r="C107" s="166"/>
      <c r="D107" s="154"/>
      <c r="E107" s="5"/>
      <c r="F107" s="5"/>
      <c r="G107" s="5"/>
      <c r="H107" s="58"/>
      <c r="I107" s="7"/>
      <c r="J107" s="7"/>
      <c r="K107" s="7"/>
      <c r="L107" s="123"/>
      <c r="M107" s="62"/>
      <c r="N107" s="152"/>
      <c r="O107" s="7"/>
      <c r="P107" s="35"/>
      <c r="Q107" s="156"/>
    </row>
    <row r="108" spans="1:17" x14ac:dyDescent="0.2">
      <c r="A108" s="121" t="s">
        <v>16</v>
      </c>
      <c r="B108" s="175" t="s">
        <v>17</v>
      </c>
      <c r="C108" s="171">
        <v>1</v>
      </c>
      <c r="D108" s="178"/>
      <c r="E108" s="30"/>
      <c r="F108" s="30"/>
      <c r="G108" s="30"/>
      <c r="H108" s="17">
        <v>1</v>
      </c>
      <c r="I108" s="17">
        <f t="shared" si="9"/>
        <v>0</v>
      </c>
      <c r="J108" s="4"/>
      <c r="K108" s="4"/>
      <c r="L108" s="80"/>
      <c r="M108" s="66"/>
      <c r="N108" s="155"/>
      <c r="P108" s="18"/>
      <c r="Q108" s="156"/>
    </row>
    <row r="109" spans="1:17" x14ac:dyDescent="0.2">
      <c r="A109" s="121" t="s">
        <v>128</v>
      </c>
      <c r="B109" s="175" t="s">
        <v>17</v>
      </c>
      <c r="C109" s="171">
        <v>0.01</v>
      </c>
      <c r="D109" s="178"/>
      <c r="E109" s="4"/>
      <c r="F109" s="4"/>
      <c r="G109" s="4"/>
      <c r="H109" s="53">
        <v>1</v>
      </c>
      <c r="I109" s="17">
        <f t="shared" si="9"/>
        <v>0</v>
      </c>
      <c r="J109" s="4"/>
      <c r="K109" s="4"/>
      <c r="L109" s="80"/>
      <c r="M109" s="64"/>
      <c r="N109" s="153"/>
      <c r="O109" s="38"/>
      <c r="P109" s="34"/>
      <c r="Q109" s="156"/>
    </row>
    <row r="110" spans="1:17" x14ac:dyDescent="0.2">
      <c r="A110" s="119"/>
      <c r="B110" s="168"/>
      <c r="C110" s="166"/>
      <c r="D110" s="154"/>
      <c r="E110" s="5"/>
      <c r="F110" s="5"/>
      <c r="G110" s="5"/>
      <c r="H110" s="58"/>
      <c r="I110" s="7"/>
      <c r="J110" s="5"/>
      <c r="K110" s="5"/>
      <c r="L110" s="15"/>
      <c r="M110" s="92"/>
      <c r="N110" s="154"/>
      <c r="O110" s="5"/>
      <c r="P110" s="119"/>
      <c r="Q110" s="156"/>
    </row>
    <row r="111" spans="1:17" x14ac:dyDescent="0.2">
      <c r="A111" s="119" t="s">
        <v>261</v>
      </c>
      <c r="B111" s="168"/>
      <c r="C111" s="166"/>
      <c r="D111" s="154"/>
      <c r="E111" s="14"/>
      <c r="F111" s="14"/>
      <c r="G111" s="14"/>
      <c r="H111" s="58"/>
      <c r="I111" s="7"/>
      <c r="J111" s="7"/>
      <c r="K111" s="7"/>
      <c r="L111" s="123"/>
      <c r="M111" s="62"/>
      <c r="N111" s="152"/>
      <c r="O111" s="7"/>
      <c r="P111" s="35"/>
      <c r="Q111" s="156"/>
    </row>
    <row r="112" spans="1:17" x14ac:dyDescent="0.2">
      <c r="A112" s="121" t="s">
        <v>124</v>
      </c>
      <c r="B112" s="177" t="s">
        <v>46</v>
      </c>
      <c r="C112" s="179">
        <v>20</v>
      </c>
      <c r="D112" s="178"/>
      <c r="E112" s="4"/>
      <c r="F112" s="4"/>
      <c r="G112" s="4"/>
      <c r="H112" s="17">
        <v>1</v>
      </c>
      <c r="I112" s="17">
        <f t="shared" si="9"/>
        <v>0</v>
      </c>
      <c r="J112" s="38"/>
      <c r="K112" s="38"/>
      <c r="L112" s="49"/>
      <c r="M112" s="64"/>
      <c r="N112" s="153"/>
      <c r="O112" s="38"/>
      <c r="P112" s="34"/>
      <c r="Q112" s="156"/>
    </row>
    <row r="113" spans="1:17" x14ac:dyDescent="0.2">
      <c r="A113" s="121" t="s">
        <v>125</v>
      </c>
      <c r="B113" s="177" t="s">
        <v>46</v>
      </c>
      <c r="C113" s="179">
        <v>50</v>
      </c>
      <c r="D113" s="178"/>
      <c r="E113" s="4"/>
      <c r="F113" s="4"/>
      <c r="G113" s="4"/>
      <c r="H113" s="17">
        <v>1</v>
      </c>
      <c r="I113" s="17">
        <f t="shared" si="9"/>
        <v>0</v>
      </c>
      <c r="J113" s="4"/>
      <c r="K113" s="38"/>
      <c r="L113" s="49"/>
      <c r="M113" s="64"/>
      <c r="N113" s="153"/>
      <c r="O113" s="38"/>
      <c r="P113" s="34"/>
      <c r="Q113" s="156"/>
    </row>
    <row r="114" spans="1:17" x14ac:dyDescent="0.2">
      <c r="A114" s="121" t="s">
        <v>126</v>
      </c>
      <c r="B114" s="177" t="s">
        <v>46</v>
      </c>
      <c r="C114" s="179">
        <v>100</v>
      </c>
      <c r="D114" s="178"/>
      <c r="E114" s="4"/>
      <c r="F114" s="4"/>
      <c r="G114" s="4"/>
      <c r="H114" s="17">
        <v>1</v>
      </c>
      <c r="I114" s="17">
        <f t="shared" si="9"/>
        <v>0</v>
      </c>
      <c r="J114" s="4"/>
      <c r="K114" s="38"/>
      <c r="L114" s="49"/>
      <c r="M114" s="66"/>
      <c r="N114" s="153"/>
      <c r="O114" s="38"/>
      <c r="P114" s="34"/>
      <c r="Q114" s="156"/>
    </row>
    <row r="115" spans="1:17" x14ac:dyDescent="0.2">
      <c r="A115" s="121" t="s">
        <v>127</v>
      </c>
      <c r="B115" s="177" t="s">
        <v>46</v>
      </c>
      <c r="C115" s="179">
        <v>50</v>
      </c>
      <c r="D115" s="178"/>
      <c r="E115" s="4"/>
      <c r="F115" s="4"/>
      <c r="G115" s="4"/>
      <c r="H115" s="17">
        <v>1</v>
      </c>
      <c r="I115" s="17">
        <f t="shared" si="9"/>
        <v>0</v>
      </c>
      <c r="J115" s="38"/>
      <c r="K115" s="38"/>
      <c r="L115" s="49"/>
      <c r="M115" s="64"/>
      <c r="N115" s="153"/>
      <c r="O115" s="38"/>
      <c r="P115" s="34"/>
      <c r="Q115" s="156"/>
    </row>
    <row r="116" spans="1:17" x14ac:dyDescent="0.2">
      <c r="A116" s="121" t="s">
        <v>146</v>
      </c>
      <c r="B116" s="177" t="s">
        <v>46</v>
      </c>
      <c r="C116" s="179">
        <v>50</v>
      </c>
      <c r="D116" s="178"/>
      <c r="E116" s="4"/>
      <c r="F116" s="4"/>
      <c r="G116" s="4"/>
      <c r="H116" s="17">
        <v>1</v>
      </c>
      <c r="I116" s="17">
        <f t="shared" si="9"/>
        <v>0</v>
      </c>
      <c r="J116" s="4"/>
      <c r="K116" s="38"/>
      <c r="L116" s="49"/>
      <c r="M116" s="66"/>
      <c r="N116" s="153"/>
      <c r="O116" s="38"/>
      <c r="P116" s="34"/>
      <c r="Q116" s="156"/>
    </row>
    <row r="117" spans="1:17" x14ac:dyDescent="0.2">
      <c r="A117" s="119"/>
      <c r="B117" s="168"/>
      <c r="C117" s="166"/>
      <c r="D117" s="166"/>
      <c r="E117" s="166"/>
      <c r="F117" s="166"/>
      <c r="G117" s="166"/>
      <c r="H117" s="166"/>
      <c r="I117" s="166"/>
      <c r="J117" s="166"/>
      <c r="K117" s="166"/>
      <c r="L117" s="311"/>
      <c r="M117" s="166"/>
      <c r="N117" s="166"/>
      <c r="O117" s="166"/>
      <c r="P117" s="166"/>
      <c r="Q117" s="156"/>
    </row>
    <row r="118" spans="1:17" x14ac:dyDescent="0.2">
      <c r="A118" s="119" t="s">
        <v>260</v>
      </c>
      <c r="B118" s="168"/>
      <c r="C118" s="166"/>
      <c r="D118" s="166"/>
      <c r="E118" s="166"/>
      <c r="F118" s="166"/>
      <c r="G118" s="166"/>
      <c r="H118" s="166"/>
      <c r="I118" s="166"/>
      <c r="J118" s="166"/>
      <c r="K118" s="166"/>
      <c r="L118" s="311"/>
      <c r="M118" s="166"/>
      <c r="N118" s="166"/>
      <c r="O118" s="166"/>
      <c r="P118" s="166"/>
      <c r="Q118" s="156"/>
    </row>
    <row r="119" spans="1:17" x14ac:dyDescent="0.2">
      <c r="A119" s="173" t="s">
        <v>239</v>
      </c>
      <c r="B119" s="177" t="s">
        <v>46</v>
      </c>
      <c r="C119" s="179">
        <v>20</v>
      </c>
      <c r="D119" s="178"/>
      <c r="E119" s="4"/>
      <c r="F119" s="4"/>
      <c r="G119" s="4"/>
      <c r="H119" s="17">
        <v>1</v>
      </c>
      <c r="I119" s="17">
        <f t="shared" si="9"/>
        <v>0</v>
      </c>
      <c r="J119" s="4"/>
      <c r="K119" s="38"/>
      <c r="L119" s="49"/>
      <c r="M119" s="66"/>
      <c r="N119" s="153"/>
      <c r="O119" s="38"/>
      <c r="P119" s="34"/>
      <c r="Q119" s="156"/>
    </row>
    <row r="120" spans="1:17" x14ac:dyDescent="0.2">
      <c r="A120" s="173" t="s">
        <v>257</v>
      </c>
      <c r="B120" s="177" t="s">
        <v>46</v>
      </c>
      <c r="C120" s="179">
        <v>20</v>
      </c>
      <c r="D120" s="178"/>
      <c r="E120" s="4"/>
      <c r="F120" s="4"/>
      <c r="G120" s="4"/>
      <c r="H120" s="17">
        <v>1</v>
      </c>
      <c r="I120" s="17">
        <f t="shared" si="9"/>
        <v>0</v>
      </c>
      <c r="J120" s="4"/>
      <c r="K120" s="38"/>
      <c r="L120" s="49"/>
      <c r="M120" s="66"/>
      <c r="N120" s="153"/>
      <c r="O120" s="38"/>
      <c r="P120" s="34"/>
      <c r="Q120" s="156"/>
    </row>
    <row r="121" spans="1:17" x14ac:dyDescent="0.2">
      <c r="A121" s="173" t="s">
        <v>241</v>
      </c>
      <c r="B121" s="177" t="s">
        <v>46</v>
      </c>
      <c r="C121" s="179">
        <v>100</v>
      </c>
      <c r="D121" s="178"/>
      <c r="E121" s="4"/>
      <c r="F121" s="4"/>
      <c r="G121" s="4"/>
      <c r="H121" s="17">
        <v>1</v>
      </c>
      <c r="I121" s="17">
        <f t="shared" si="9"/>
        <v>0</v>
      </c>
      <c r="J121" s="4"/>
      <c r="K121" s="38"/>
      <c r="L121" s="49"/>
      <c r="M121" s="66"/>
      <c r="N121" s="153"/>
      <c r="O121" s="38"/>
      <c r="P121" s="34"/>
      <c r="Q121" s="156"/>
    </row>
    <row r="122" spans="1:17" x14ac:dyDescent="0.2">
      <c r="A122" s="173" t="s">
        <v>242</v>
      </c>
      <c r="B122" s="177" t="s">
        <v>46</v>
      </c>
      <c r="C122" s="179">
        <v>100</v>
      </c>
      <c r="D122" s="178"/>
      <c r="E122" s="4"/>
      <c r="F122" s="4"/>
      <c r="G122" s="4"/>
      <c r="H122" s="17">
        <v>1</v>
      </c>
      <c r="I122" s="17">
        <f t="shared" si="9"/>
        <v>0</v>
      </c>
      <c r="J122" s="4"/>
      <c r="K122" s="38"/>
      <c r="L122" s="49"/>
      <c r="M122" s="66"/>
      <c r="N122" s="153"/>
      <c r="O122" s="38"/>
      <c r="P122" s="34"/>
      <c r="Q122" s="156"/>
    </row>
    <row r="123" spans="1:17" x14ac:dyDescent="0.2">
      <c r="A123" s="173" t="s">
        <v>243</v>
      </c>
      <c r="B123" s="177" t="s">
        <v>46</v>
      </c>
      <c r="C123" s="179">
        <v>100</v>
      </c>
      <c r="D123" s="178"/>
      <c r="E123" s="4"/>
      <c r="F123" s="4"/>
      <c r="G123" s="4"/>
      <c r="H123" s="17">
        <v>1</v>
      </c>
      <c r="I123" s="17">
        <f t="shared" si="9"/>
        <v>0</v>
      </c>
      <c r="J123" s="4"/>
      <c r="K123" s="38"/>
      <c r="L123" s="49"/>
      <c r="M123" s="66"/>
      <c r="N123" s="153"/>
      <c r="O123" s="38"/>
      <c r="P123" s="34"/>
      <c r="Q123" s="156"/>
    </row>
    <row r="124" spans="1:17" x14ac:dyDescent="0.2">
      <c r="A124" s="173" t="s">
        <v>258</v>
      </c>
      <c r="B124" s="177" t="s">
        <v>46</v>
      </c>
      <c r="C124" s="179">
        <v>100</v>
      </c>
      <c r="D124" s="178"/>
      <c r="E124" s="4"/>
      <c r="F124" s="4"/>
      <c r="G124" s="4"/>
      <c r="H124" s="17">
        <v>1</v>
      </c>
      <c r="I124" s="17">
        <f t="shared" si="9"/>
        <v>0</v>
      </c>
      <c r="J124" s="4"/>
      <c r="K124" s="38"/>
      <c r="L124" s="49"/>
      <c r="M124" s="66"/>
      <c r="N124" s="153"/>
      <c r="O124" s="38"/>
      <c r="P124" s="34"/>
      <c r="Q124" s="156"/>
    </row>
    <row r="125" spans="1:17" x14ac:dyDescent="0.2">
      <c r="A125" s="173" t="s">
        <v>259</v>
      </c>
      <c r="B125" s="177" t="s">
        <v>46</v>
      </c>
      <c r="C125" s="179">
        <v>100</v>
      </c>
      <c r="D125" s="178"/>
      <c r="E125" s="4"/>
      <c r="F125" s="4"/>
      <c r="G125" s="4"/>
      <c r="H125" s="17">
        <v>1</v>
      </c>
      <c r="I125" s="17">
        <f t="shared" si="9"/>
        <v>0</v>
      </c>
      <c r="J125" s="4"/>
      <c r="K125" s="38"/>
      <c r="L125" s="49"/>
      <c r="M125" s="66"/>
      <c r="N125" s="153"/>
      <c r="O125" s="38"/>
      <c r="P125" s="34"/>
      <c r="Q125" s="156"/>
    </row>
    <row r="126" spans="1:17" x14ac:dyDescent="0.2">
      <c r="A126" s="119"/>
      <c r="B126" s="168"/>
      <c r="C126" s="166"/>
      <c r="D126" s="154"/>
      <c r="E126" s="14"/>
      <c r="F126" s="14"/>
      <c r="G126" s="14"/>
      <c r="H126" s="58"/>
      <c r="I126" s="7"/>
      <c r="J126" s="7"/>
      <c r="K126" s="7"/>
      <c r="L126" s="123"/>
      <c r="M126" s="62"/>
      <c r="N126" s="152"/>
      <c r="O126" s="7"/>
      <c r="P126" s="35"/>
      <c r="Q126" s="156"/>
    </row>
    <row r="127" spans="1:17" x14ac:dyDescent="0.2">
      <c r="A127" s="119" t="s">
        <v>142</v>
      </c>
      <c r="B127" s="168"/>
      <c r="C127" s="166"/>
      <c r="D127" s="154"/>
      <c r="E127" s="14"/>
      <c r="F127" s="14"/>
      <c r="G127" s="14"/>
      <c r="H127" s="58"/>
      <c r="I127" s="7"/>
      <c r="J127" s="7"/>
      <c r="K127" s="7"/>
      <c r="L127" s="123"/>
      <c r="M127" s="62"/>
      <c r="N127" s="152"/>
      <c r="O127" s="7"/>
      <c r="P127" s="35"/>
      <c r="Q127" s="156"/>
    </row>
    <row r="128" spans="1:17" x14ac:dyDescent="0.2">
      <c r="A128" s="121" t="s">
        <v>105</v>
      </c>
      <c r="B128" s="175" t="s">
        <v>46</v>
      </c>
      <c r="C128" s="171">
        <v>1</v>
      </c>
      <c r="D128" s="178"/>
      <c r="E128" s="41">
        <v>16</v>
      </c>
      <c r="F128" s="41"/>
      <c r="G128" s="41"/>
      <c r="H128" s="17">
        <v>1</v>
      </c>
      <c r="I128" s="17">
        <f t="shared" si="9"/>
        <v>0</v>
      </c>
      <c r="J128" s="4"/>
      <c r="K128" s="38"/>
      <c r="L128" s="80"/>
      <c r="M128" s="64"/>
      <c r="N128" s="153"/>
      <c r="O128" s="81"/>
      <c r="P128" s="34"/>
      <c r="Q128" s="156"/>
    </row>
    <row r="129" spans="1:17" x14ac:dyDescent="0.2">
      <c r="A129" s="121" t="s">
        <v>106</v>
      </c>
      <c r="B129" s="175" t="s">
        <v>46</v>
      </c>
      <c r="C129" s="171">
        <v>1</v>
      </c>
      <c r="D129" s="178"/>
      <c r="E129" s="11"/>
      <c r="F129" s="11"/>
      <c r="G129" s="11"/>
      <c r="H129" s="17">
        <v>1</v>
      </c>
      <c r="I129" s="17">
        <f t="shared" si="9"/>
        <v>0</v>
      </c>
      <c r="J129" s="4"/>
      <c r="K129" s="4"/>
      <c r="L129" s="80"/>
      <c r="M129" s="64"/>
      <c r="N129" s="153"/>
      <c r="O129" s="81"/>
      <c r="P129" s="34"/>
      <c r="Q129" s="156"/>
    </row>
    <row r="130" spans="1:17" x14ac:dyDescent="0.2">
      <c r="A130" s="121" t="s">
        <v>107</v>
      </c>
      <c r="B130" s="175" t="s">
        <v>46</v>
      </c>
      <c r="C130" s="171">
        <v>1</v>
      </c>
      <c r="D130" s="178"/>
      <c r="E130" s="46"/>
      <c r="F130" s="46"/>
      <c r="G130" s="46"/>
      <c r="H130" s="17">
        <v>1</v>
      </c>
      <c r="I130" s="17">
        <f t="shared" si="9"/>
        <v>0</v>
      </c>
      <c r="J130" s="4"/>
      <c r="K130" s="4"/>
      <c r="L130" s="80"/>
      <c r="M130" s="64"/>
      <c r="N130" s="153"/>
      <c r="O130" s="81"/>
      <c r="P130" s="34"/>
      <c r="Q130" s="156"/>
    </row>
    <row r="131" spans="1:17" x14ac:dyDescent="0.2">
      <c r="A131" s="121" t="s">
        <v>108</v>
      </c>
      <c r="B131" s="175" t="s">
        <v>46</v>
      </c>
      <c r="C131" s="171">
        <v>1</v>
      </c>
      <c r="D131" s="178"/>
      <c r="E131" s="46"/>
      <c r="F131" s="46"/>
      <c r="G131" s="46"/>
      <c r="H131" s="17">
        <v>1</v>
      </c>
      <c r="I131" s="17">
        <f t="shared" si="9"/>
        <v>0</v>
      </c>
      <c r="J131" s="4"/>
      <c r="K131" s="4"/>
      <c r="L131" s="80"/>
      <c r="M131" s="64"/>
      <c r="N131" s="153"/>
      <c r="O131" s="81"/>
      <c r="P131" s="34"/>
      <c r="Q131" s="156"/>
    </row>
    <row r="132" spans="1:17" x14ac:dyDescent="0.2">
      <c r="A132" s="121" t="s">
        <v>109</v>
      </c>
      <c r="B132" s="175" t="s">
        <v>46</v>
      </c>
      <c r="C132" s="171">
        <v>1</v>
      </c>
      <c r="D132" s="178"/>
      <c r="E132" s="46"/>
      <c r="F132" s="46"/>
      <c r="G132" s="46"/>
      <c r="H132" s="17">
        <v>1</v>
      </c>
      <c r="I132" s="17">
        <f t="shared" si="9"/>
        <v>0</v>
      </c>
      <c r="J132" s="4"/>
      <c r="K132" s="4"/>
      <c r="L132" s="80"/>
      <c r="M132" s="64"/>
      <c r="N132" s="153"/>
      <c r="O132" s="81"/>
      <c r="P132" s="34"/>
      <c r="Q132" s="156"/>
    </row>
    <row r="133" spans="1:17" x14ac:dyDescent="0.2">
      <c r="A133" s="121" t="s">
        <v>110</v>
      </c>
      <c r="B133" s="175" t="s">
        <v>46</v>
      </c>
      <c r="C133" s="171">
        <v>1</v>
      </c>
      <c r="D133" s="178"/>
      <c r="E133" s="46"/>
      <c r="F133" s="46"/>
      <c r="G133" s="46"/>
      <c r="H133" s="17">
        <v>1</v>
      </c>
      <c r="I133" s="17">
        <f t="shared" si="9"/>
        <v>0</v>
      </c>
      <c r="J133" s="4"/>
      <c r="K133" s="4"/>
      <c r="L133" s="80"/>
      <c r="M133" s="64"/>
      <c r="N133" s="153"/>
      <c r="O133" s="81"/>
      <c r="P133" s="34"/>
      <c r="Q133" s="156"/>
    </row>
    <row r="134" spans="1:17" x14ac:dyDescent="0.2">
      <c r="A134" s="121" t="s">
        <v>111</v>
      </c>
      <c r="B134" s="175" t="s">
        <v>46</v>
      </c>
      <c r="C134" s="171">
        <v>1</v>
      </c>
      <c r="D134" s="178"/>
      <c r="E134" s="11"/>
      <c r="F134" s="11"/>
      <c r="G134" s="11"/>
      <c r="H134" s="17">
        <v>1</v>
      </c>
      <c r="I134" s="17">
        <f t="shared" si="9"/>
        <v>0</v>
      </c>
      <c r="J134" s="4"/>
      <c r="K134" s="4"/>
      <c r="L134" s="80"/>
      <c r="M134" s="64"/>
      <c r="N134" s="153"/>
      <c r="O134" s="81"/>
      <c r="P134" s="34"/>
      <c r="Q134" s="156"/>
    </row>
    <row r="135" spans="1:17" x14ac:dyDescent="0.2">
      <c r="A135" s="121" t="s">
        <v>112</v>
      </c>
      <c r="B135" s="175" t="s">
        <v>46</v>
      </c>
      <c r="C135" s="171">
        <v>1</v>
      </c>
      <c r="D135" s="178"/>
      <c r="E135" s="11"/>
      <c r="F135" s="11"/>
      <c r="G135" s="11"/>
      <c r="H135" s="17">
        <v>1</v>
      </c>
      <c r="I135" s="17">
        <f t="shared" si="9"/>
        <v>0</v>
      </c>
      <c r="J135" s="4"/>
      <c r="K135" s="4"/>
      <c r="L135" s="80"/>
      <c r="M135" s="64"/>
      <c r="N135" s="153"/>
      <c r="O135" s="81"/>
      <c r="P135" s="34"/>
      <c r="Q135" s="156"/>
    </row>
    <row r="136" spans="1:17" x14ac:dyDescent="0.2">
      <c r="A136" s="121" t="s">
        <v>113</v>
      </c>
      <c r="B136" s="175" t="s">
        <v>46</v>
      </c>
      <c r="C136" s="171">
        <v>1</v>
      </c>
      <c r="D136" s="178"/>
      <c r="E136" s="11"/>
      <c r="F136" s="11"/>
      <c r="G136" s="11"/>
      <c r="H136" s="17">
        <v>1</v>
      </c>
      <c r="I136" s="17">
        <f t="shared" si="9"/>
        <v>0</v>
      </c>
      <c r="J136" s="4"/>
      <c r="K136" s="4"/>
      <c r="L136" s="80"/>
      <c r="M136" s="64"/>
      <c r="N136" s="153"/>
      <c r="O136" s="81"/>
      <c r="P136" s="34"/>
      <c r="Q136" s="156"/>
    </row>
    <row r="137" spans="1:17" x14ac:dyDescent="0.2">
      <c r="A137" s="121" t="s">
        <v>114</v>
      </c>
      <c r="B137" s="175" t="s">
        <v>46</v>
      </c>
      <c r="C137" s="171">
        <v>1</v>
      </c>
      <c r="D137" s="178"/>
      <c r="E137" s="11"/>
      <c r="F137" s="11"/>
      <c r="G137" s="11"/>
      <c r="H137" s="17">
        <v>1</v>
      </c>
      <c r="I137" s="17">
        <f t="shared" si="9"/>
        <v>0</v>
      </c>
      <c r="J137" s="4"/>
      <c r="K137" s="4"/>
      <c r="L137" s="80"/>
      <c r="M137" s="64"/>
      <c r="N137" s="153"/>
      <c r="O137" s="81"/>
      <c r="P137" s="34"/>
      <c r="Q137" s="156"/>
    </row>
    <row r="138" spans="1:17" x14ac:dyDescent="0.2">
      <c r="A138" s="121" t="s">
        <v>216</v>
      </c>
      <c r="B138" s="175" t="s">
        <v>46</v>
      </c>
      <c r="C138" s="171">
        <v>1</v>
      </c>
      <c r="D138" s="178"/>
      <c r="E138" s="11"/>
      <c r="F138" s="11"/>
      <c r="G138" s="11"/>
      <c r="H138" s="17">
        <v>1</v>
      </c>
      <c r="I138" s="17">
        <f t="shared" si="9"/>
        <v>0</v>
      </c>
      <c r="J138" s="4"/>
      <c r="K138" s="4"/>
      <c r="L138" s="80"/>
      <c r="M138" s="64"/>
      <c r="N138" s="153"/>
      <c r="O138" s="81"/>
      <c r="P138" s="34"/>
      <c r="Q138" s="156"/>
    </row>
    <row r="139" spans="1:17" x14ac:dyDescent="0.2">
      <c r="A139" s="121" t="s">
        <v>116</v>
      </c>
      <c r="B139" s="175" t="s">
        <v>46</v>
      </c>
      <c r="C139" s="171">
        <v>1</v>
      </c>
      <c r="D139" s="178"/>
      <c r="E139" s="11"/>
      <c r="F139" s="11"/>
      <c r="G139" s="11"/>
      <c r="H139" s="17">
        <v>1</v>
      </c>
      <c r="I139" s="17">
        <f t="shared" si="9"/>
        <v>0</v>
      </c>
      <c r="J139" s="4"/>
      <c r="K139" s="4"/>
      <c r="L139" s="80"/>
      <c r="M139" s="64"/>
      <c r="N139" s="153"/>
      <c r="O139" s="81"/>
      <c r="P139" s="34"/>
      <c r="Q139" s="156"/>
    </row>
    <row r="140" spans="1:17" x14ac:dyDescent="0.2">
      <c r="A140" s="121" t="s">
        <v>117</v>
      </c>
      <c r="B140" s="175" t="s">
        <v>46</v>
      </c>
      <c r="C140" s="171">
        <v>0.5</v>
      </c>
      <c r="D140" s="178"/>
      <c r="E140" s="11"/>
      <c r="F140" s="11"/>
      <c r="G140" s="11"/>
      <c r="H140" s="17">
        <v>1</v>
      </c>
      <c r="I140" s="17">
        <f t="shared" si="9"/>
        <v>0</v>
      </c>
      <c r="J140" s="4"/>
      <c r="K140" s="4"/>
      <c r="L140" s="80"/>
      <c r="M140" s="64"/>
      <c r="N140" s="153"/>
      <c r="O140" s="81"/>
      <c r="P140" s="34"/>
      <c r="Q140" s="156"/>
    </row>
    <row r="141" spans="1:17" x14ac:dyDescent="0.2">
      <c r="A141" s="121" t="s">
        <v>118</v>
      </c>
      <c r="B141" s="175" t="s">
        <v>46</v>
      </c>
      <c r="C141" s="171">
        <v>1</v>
      </c>
      <c r="D141" s="178"/>
      <c r="E141" s="11"/>
      <c r="F141" s="11"/>
      <c r="G141" s="11"/>
      <c r="H141" s="17">
        <v>1</v>
      </c>
      <c r="I141" s="17">
        <f t="shared" si="9"/>
        <v>0</v>
      </c>
      <c r="J141" s="4"/>
      <c r="K141" s="4"/>
      <c r="L141" s="80"/>
      <c r="M141" s="64"/>
      <c r="N141" s="153"/>
      <c r="O141" s="81"/>
      <c r="P141" s="34"/>
      <c r="Q141" s="156"/>
    </row>
    <row r="142" spans="1:17" x14ac:dyDescent="0.2">
      <c r="A142" s="121" t="s">
        <v>119</v>
      </c>
      <c r="B142" s="175" t="s">
        <v>46</v>
      </c>
      <c r="C142" s="171">
        <v>1</v>
      </c>
      <c r="D142" s="178"/>
      <c r="E142" s="11"/>
      <c r="F142" s="11"/>
      <c r="G142" s="11"/>
      <c r="H142" s="17">
        <v>1</v>
      </c>
      <c r="I142" s="17">
        <f t="shared" si="9"/>
        <v>0</v>
      </c>
      <c r="J142" s="4"/>
      <c r="K142" s="4"/>
      <c r="L142" s="80"/>
      <c r="M142" s="64"/>
      <c r="N142" s="153"/>
      <c r="O142" s="81"/>
      <c r="P142" s="34"/>
      <c r="Q142" s="156"/>
    </row>
    <row r="143" spans="1:17" x14ac:dyDescent="0.2">
      <c r="A143" s="121" t="s">
        <v>120</v>
      </c>
      <c r="B143" s="175" t="s">
        <v>46</v>
      </c>
      <c r="C143" s="171">
        <v>1</v>
      </c>
      <c r="D143" s="178"/>
      <c r="E143" s="11"/>
      <c r="F143" s="11"/>
      <c r="G143" s="11"/>
      <c r="H143" s="17">
        <v>1</v>
      </c>
      <c r="I143" s="17">
        <f t="shared" si="9"/>
        <v>0</v>
      </c>
      <c r="J143" s="4"/>
      <c r="K143" s="4"/>
      <c r="L143" s="80"/>
      <c r="M143" s="64"/>
      <c r="N143" s="153"/>
      <c r="O143" s="81"/>
      <c r="P143" s="34"/>
      <c r="Q143" s="156"/>
    </row>
    <row r="144" spans="1:17" x14ac:dyDescent="0.2">
      <c r="A144" s="121" t="s">
        <v>220</v>
      </c>
      <c r="B144" s="175" t="s">
        <v>46</v>
      </c>
      <c r="C144" s="171">
        <v>0.5</v>
      </c>
      <c r="D144" s="178"/>
      <c r="E144" s="11"/>
      <c r="F144" s="11"/>
      <c r="G144" s="11"/>
      <c r="H144" s="17">
        <v>1</v>
      </c>
      <c r="I144" s="17">
        <f t="shared" si="9"/>
        <v>0</v>
      </c>
      <c r="J144" s="4"/>
      <c r="K144" s="4"/>
      <c r="L144" s="80"/>
      <c r="M144" s="64"/>
      <c r="N144" s="153"/>
      <c r="O144" s="81"/>
      <c r="P144" s="34"/>
      <c r="Q144" s="156"/>
    </row>
    <row r="145" spans="1:17" x14ac:dyDescent="0.2">
      <c r="A145" s="121" t="s">
        <v>221</v>
      </c>
      <c r="B145" s="175" t="s">
        <v>46</v>
      </c>
      <c r="C145" s="171">
        <v>0.5</v>
      </c>
      <c r="D145" s="178"/>
      <c r="E145" s="11"/>
      <c r="F145" s="11"/>
      <c r="G145" s="11"/>
      <c r="H145" s="17">
        <v>1</v>
      </c>
      <c r="I145" s="17">
        <f t="shared" si="9"/>
        <v>0</v>
      </c>
      <c r="J145" s="4"/>
      <c r="K145" s="4"/>
      <c r="L145" s="80"/>
      <c r="M145" s="64"/>
      <c r="N145" s="153"/>
      <c r="O145" s="81"/>
      <c r="P145" s="34"/>
      <c r="Q145" s="156"/>
    </row>
    <row r="146" spans="1:17" x14ac:dyDescent="0.2">
      <c r="A146" s="119"/>
      <c r="B146" s="168"/>
      <c r="C146" s="166"/>
      <c r="D146" s="154"/>
      <c r="E146" s="5"/>
      <c r="F146" s="5"/>
      <c r="G146" s="5"/>
      <c r="H146" s="58"/>
      <c r="I146" s="7"/>
      <c r="J146" s="7"/>
      <c r="K146" s="7"/>
      <c r="L146" s="123"/>
      <c r="M146" s="62"/>
      <c r="N146" s="152"/>
      <c r="O146" s="7"/>
      <c r="P146" s="35"/>
      <c r="Q146" s="156"/>
    </row>
    <row r="147" spans="1:17" x14ac:dyDescent="0.2">
      <c r="A147" s="119" t="s">
        <v>143</v>
      </c>
      <c r="B147" s="168"/>
      <c r="C147" s="166"/>
      <c r="D147" s="154"/>
      <c r="E147" s="5"/>
      <c r="F147" s="5"/>
      <c r="G147" s="5"/>
      <c r="H147" s="58"/>
      <c r="I147" s="7"/>
      <c r="J147" s="7"/>
      <c r="K147" s="7"/>
      <c r="L147" s="123"/>
      <c r="M147" s="62"/>
      <c r="N147" s="152"/>
      <c r="O147" s="7"/>
      <c r="P147" s="35"/>
      <c r="Q147" s="156"/>
    </row>
    <row r="148" spans="1:17" x14ac:dyDescent="0.2">
      <c r="A148" s="121" t="s">
        <v>65</v>
      </c>
      <c r="B148" s="175" t="s">
        <v>46</v>
      </c>
      <c r="C148" s="171">
        <v>0.5</v>
      </c>
      <c r="D148" s="178"/>
      <c r="E148" s="11"/>
      <c r="F148" s="11"/>
      <c r="G148" s="11"/>
      <c r="H148" s="53">
        <v>1</v>
      </c>
      <c r="I148" s="17">
        <f t="shared" si="9"/>
        <v>0</v>
      </c>
      <c r="J148" s="4"/>
      <c r="K148" s="4"/>
      <c r="L148" s="80"/>
      <c r="M148" s="64"/>
      <c r="N148" s="153"/>
      <c r="O148" s="81"/>
      <c r="P148" s="34"/>
      <c r="Q148" s="156"/>
    </row>
    <row r="149" spans="1:17" x14ac:dyDescent="0.2">
      <c r="A149" s="121" t="s">
        <v>66</v>
      </c>
      <c r="B149" s="175" t="s">
        <v>46</v>
      </c>
      <c r="C149" s="171">
        <v>0.5</v>
      </c>
      <c r="D149" s="178"/>
      <c r="E149" s="11"/>
      <c r="F149" s="11"/>
      <c r="G149" s="11"/>
      <c r="H149" s="17">
        <v>1</v>
      </c>
      <c r="I149" s="17">
        <f t="shared" si="9"/>
        <v>0</v>
      </c>
      <c r="J149" s="4"/>
      <c r="K149" s="4"/>
      <c r="L149" s="80"/>
      <c r="M149" s="64"/>
      <c r="N149" s="153"/>
      <c r="O149" s="81"/>
      <c r="P149" s="34"/>
      <c r="Q149" s="156"/>
    </row>
    <row r="150" spans="1:17" x14ac:dyDescent="0.2">
      <c r="A150" s="121" t="s">
        <v>67</v>
      </c>
      <c r="B150" s="175" t="s">
        <v>46</v>
      </c>
      <c r="C150" s="171">
        <v>2</v>
      </c>
      <c r="D150" s="178"/>
      <c r="E150" s="11"/>
      <c r="F150" s="11"/>
      <c r="G150" s="11"/>
      <c r="H150" s="53">
        <v>1</v>
      </c>
      <c r="I150" s="17">
        <f t="shared" si="9"/>
        <v>0</v>
      </c>
      <c r="J150" s="4"/>
      <c r="K150" s="4"/>
      <c r="L150" s="80"/>
      <c r="M150" s="64"/>
      <c r="N150" s="153"/>
      <c r="O150" s="81"/>
      <c r="P150" s="34"/>
      <c r="Q150" s="156"/>
    </row>
    <row r="151" spans="1:17" x14ac:dyDescent="0.2">
      <c r="A151" s="121" t="s">
        <v>192</v>
      </c>
      <c r="B151" s="175" t="s">
        <v>46</v>
      </c>
      <c r="C151" s="171">
        <v>0.5</v>
      </c>
      <c r="D151" s="178"/>
      <c r="E151" s="11"/>
      <c r="F151" s="11"/>
      <c r="G151" s="11"/>
      <c r="H151" s="17">
        <v>1</v>
      </c>
      <c r="I151" s="17">
        <f t="shared" si="9"/>
        <v>0</v>
      </c>
      <c r="J151" s="4"/>
      <c r="K151" s="4"/>
      <c r="L151" s="80"/>
      <c r="M151" s="64"/>
      <c r="N151" s="153"/>
      <c r="O151" s="81"/>
      <c r="P151" s="34"/>
      <c r="Q151" s="156"/>
    </row>
    <row r="152" spans="1:17" x14ac:dyDescent="0.2">
      <c r="A152" s="121" t="s">
        <v>193</v>
      </c>
      <c r="B152" s="175" t="s">
        <v>46</v>
      </c>
      <c r="C152" s="171">
        <v>0.5</v>
      </c>
      <c r="D152" s="178"/>
      <c r="E152" s="11"/>
      <c r="F152" s="11"/>
      <c r="G152" s="11"/>
      <c r="H152" s="17">
        <v>1</v>
      </c>
      <c r="I152" s="17">
        <f t="shared" si="9"/>
        <v>0</v>
      </c>
      <c r="J152" s="4"/>
      <c r="K152" s="4"/>
      <c r="L152" s="80"/>
      <c r="M152" s="64"/>
      <c r="N152" s="153"/>
      <c r="O152" s="81"/>
      <c r="P152" s="34"/>
      <c r="Q152" s="156"/>
    </row>
    <row r="153" spans="1:17" x14ac:dyDescent="0.2">
      <c r="A153" s="121" t="s">
        <v>217</v>
      </c>
      <c r="B153" s="175" t="s">
        <v>46</v>
      </c>
      <c r="C153" s="171">
        <v>0.5</v>
      </c>
      <c r="D153" s="178"/>
      <c r="E153" s="11"/>
      <c r="F153" s="11"/>
      <c r="G153" s="11"/>
      <c r="H153" s="17">
        <v>1</v>
      </c>
      <c r="I153" s="17">
        <f t="shared" si="9"/>
        <v>0</v>
      </c>
      <c r="J153" s="4"/>
      <c r="K153" s="4"/>
      <c r="L153" s="80"/>
      <c r="M153" s="64"/>
      <c r="N153" s="153"/>
      <c r="O153" s="81"/>
      <c r="P153" s="34"/>
      <c r="Q153" s="156"/>
    </row>
    <row r="154" spans="1:17" x14ac:dyDescent="0.2">
      <c r="A154" s="121" t="s">
        <v>194</v>
      </c>
      <c r="B154" s="175" t="s">
        <v>46</v>
      </c>
      <c r="C154" s="171">
        <v>2</v>
      </c>
      <c r="D154" s="178"/>
      <c r="E154" s="11"/>
      <c r="F154" s="11"/>
      <c r="G154" s="11"/>
      <c r="H154" s="17">
        <v>1</v>
      </c>
      <c r="I154" s="17">
        <f t="shared" si="9"/>
        <v>0</v>
      </c>
      <c r="J154" s="4"/>
      <c r="K154" s="4"/>
      <c r="L154" s="80"/>
      <c r="M154" s="64"/>
      <c r="N154" s="153"/>
      <c r="O154" s="81"/>
      <c r="P154" s="34"/>
      <c r="Q154" s="156"/>
    </row>
    <row r="155" spans="1:17" x14ac:dyDescent="0.2">
      <c r="A155" s="121" t="s">
        <v>195</v>
      </c>
      <c r="B155" s="175" t="s">
        <v>46</v>
      </c>
      <c r="C155" s="171">
        <v>0.5</v>
      </c>
      <c r="D155" s="178"/>
      <c r="E155" s="11"/>
      <c r="F155" s="11"/>
      <c r="G155" s="11"/>
      <c r="H155" s="17">
        <v>1</v>
      </c>
      <c r="I155" s="17">
        <f t="shared" si="9"/>
        <v>0</v>
      </c>
      <c r="J155" s="4"/>
      <c r="K155" s="4"/>
      <c r="L155" s="80"/>
      <c r="M155" s="64"/>
      <c r="N155" s="153"/>
      <c r="O155" s="81"/>
      <c r="P155" s="34"/>
      <c r="Q155" s="156"/>
    </row>
    <row r="156" spans="1:17" x14ac:dyDescent="0.2">
      <c r="A156" s="121" t="s">
        <v>68</v>
      </c>
      <c r="B156" s="175" t="s">
        <v>46</v>
      </c>
      <c r="C156" s="171">
        <v>0.5</v>
      </c>
      <c r="D156" s="178"/>
      <c r="E156" s="11"/>
      <c r="F156" s="11"/>
      <c r="G156" s="11"/>
      <c r="H156" s="17">
        <v>1</v>
      </c>
      <c r="I156" s="17">
        <f t="shared" si="9"/>
        <v>0</v>
      </c>
      <c r="J156" s="4"/>
      <c r="K156" s="4"/>
      <c r="L156" s="80"/>
      <c r="M156" s="64"/>
      <c r="N156" s="153"/>
      <c r="O156" s="81"/>
      <c r="P156" s="34"/>
      <c r="Q156" s="156"/>
    </row>
    <row r="157" spans="1:17" x14ac:dyDescent="0.2">
      <c r="A157" s="121" t="s">
        <v>69</v>
      </c>
      <c r="B157" s="175" t="s">
        <v>46</v>
      </c>
      <c r="C157" s="171">
        <v>0.5</v>
      </c>
      <c r="D157" s="178"/>
      <c r="E157" s="41">
        <v>0.01</v>
      </c>
      <c r="F157" s="41"/>
      <c r="G157" s="41"/>
      <c r="H157" s="53">
        <v>1</v>
      </c>
      <c r="I157" s="17">
        <f t="shared" si="9"/>
        <v>0</v>
      </c>
      <c r="J157" s="4"/>
      <c r="K157" s="4"/>
      <c r="L157" s="80"/>
      <c r="M157" s="64"/>
      <c r="N157" s="153"/>
      <c r="O157" s="81"/>
      <c r="P157" s="34"/>
      <c r="Q157" s="156"/>
    </row>
    <row r="158" spans="1:17" x14ac:dyDescent="0.2">
      <c r="A158" s="121" t="s">
        <v>70</v>
      </c>
      <c r="B158" s="175" t="s">
        <v>46</v>
      </c>
      <c r="C158" s="171">
        <v>2</v>
      </c>
      <c r="D158" s="178"/>
      <c r="E158" s="41">
        <v>4.0000000000000001E-3</v>
      </c>
      <c r="F158" s="41"/>
      <c r="G158" s="41"/>
      <c r="H158" s="17">
        <v>1</v>
      </c>
      <c r="I158" s="17">
        <f t="shared" si="9"/>
        <v>0</v>
      </c>
      <c r="J158" s="4"/>
      <c r="K158" s="4"/>
      <c r="L158" s="80"/>
      <c r="M158" s="64"/>
      <c r="N158" s="153"/>
      <c r="O158" s="81"/>
      <c r="P158" s="34"/>
      <c r="Q158" s="156"/>
    </row>
    <row r="159" spans="1:17" x14ac:dyDescent="0.2">
      <c r="A159" s="121" t="s">
        <v>71</v>
      </c>
      <c r="B159" s="175" t="s">
        <v>46</v>
      </c>
      <c r="C159" s="171">
        <v>0.5</v>
      </c>
      <c r="D159" s="178"/>
      <c r="E159" s="42"/>
      <c r="F159" s="42"/>
      <c r="G159" s="42"/>
      <c r="H159" s="53">
        <v>1</v>
      </c>
      <c r="I159" s="17">
        <f t="shared" si="9"/>
        <v>0</v>
      </c>
      <c r="J159" s="4"/>
      <c r="K159" s="4"/>
      <c r="L159" s="80"/>
      <c r="M159" s="64"/>
      <c r="N159" s="153"/>
      <c r="O159" s="81"/>
      <c r="P159" s="34"/>
      <c r="Q159" s="156"/>
    </row>
    <row r="160" spans="1:17" x14ac:dyDescent="0.2">
      <c r="A160" s="121" t="s">
        <v>213</v>
      </c>
      <c r="B160" s="175" t="s">
        <v>46</v>
      </c>
      <c r="C160" s="171">
        <v>0.5</v>
      </c>
      <c r="D160" s="178"/>
      <c r="E160" s="42"/>
      <c r="F160" s="314"/>
      <c r="H160" s="53">
        <v>1</v>
      </c>
      <c r="I160" s="17">
        <f>COUNTA(J160:L160)</f>
        <v>0</v>
      </c>
      <c r="J160" s="4"/>
      <c r="K160" s="4"/>
      <c r="L160" s="80"/>
      <c r="M160" s="64"/>
      <c r="N160" s="153"/>
      <c r="O160" s="81"/>
      <c r="P160" s="34"/>
      <c r="Q160" s="156"/>
    </row>
    <row r="161" spans="1:17" x14ac:dyDescent="0.2">
      <c r="A161" s="121" t="s">
        <v>72</v>
      </c>
      <c r="B161" s="175" t="s">
        <v>46</v>
      </c>
      <c r="C161" s="171">
        <v>0.5</v>
      </c>
      <c r="D161" s="178"/>
      <c r="E161" s="42"/>
      <c r="F161" s="42"/>
      <c r="G161" s="42"/>
      <c r="H161" s="17">
        <v>1</v>
      </c>
      <c r="I161" s="17">
        <f t="shared" si="9"/>
        <v>0</v>
      </c>
      <c r="J161" s="4"/>
      <c r="K161" s="4"/>
      <c r="L161" s="80"/>
      <c r="M161" s="64"/>
      <c r="N161" s="153"/>
      <c r="O161" s="81"/>
      <c r="P161" s="34"/>
      <c r="Q161" s="156"/>
    </row>
    <row r="162" spans="1:17" x14ac:dyDescent="0.2">
      <c r="A162" s="121" t="s">
        <v>73</v>
      </c>
      <c r="B162" s="175" t="s">
        <v>46</v>
      </c>
      <c r="C162" s="171">
        <v>0.5</v>
      </c>
      <c r="D162" s="178"/>
      <c r="E162" s="42"/>
      <c r="F162" s="42"/>
      <c r="G162" s="42"/>
      <c r="H162" s="53">
        <v>1</v>
      </c>
      <c r="I162" s="17">
        <f t="shared" si="9"/>
        <v>0</v>
      </c>
      <c r="J162" s="4"/>
      <c r="K162" s="4"/>
      <c r="L162" s="80"/>
      <c r="M162" s="64"/>
      <c r="N162" s="153"/>
      <c r="O162" s="81"/>
      <c r="P162" s="34"/>
      <c r="Q162" s="156"/>
    </row>
    <row r="163" spans="1:17" x14ac:dyDescent="0.2">
      <c r="A163" s="121" t="s">
        <v>74</v>
      </c>
      <c r="B163" s="175" t="s">
        <v>46</v>
      </c>
      <c r="C163" s="171">
        <v>0.5</v>
      </c>
      <c r="D163" s="178"/>
      <c r="E163" s="42"/>
      <c r="F163" s="42"/>
      <c r="G163" s="42"/>
      <c r="H163" s="17">
        <v>1</v>
      </c>
      <c r="I163" s="17">
        <f t="shared" si="9"/>
        <v>0</v>
      </c>
      <c r="J163" s="4"/>
      <c r="K163" s="4"/>
      <c r="L163" s="80"/>
      <c r="M163" s="64"/>
      <c r="N163" s="153"/>
      <c r="O163" s="81"/>
      <c r="P163" s="34"/>
      <c r="Q163" s="156"/>
    </row>
    <row r="164" spans="1:17" x14ac:dyDescent="0.2">
      <c r="A164" s="121" t="s">
        <v>75</v>
      </c>
      <c r="B164" s="175" t="s">
        <v>46</v>
      </c>
      <c r="C164" s="171">
        <v>0.5</v>
      </c>
      <c r="D164" s="178"/>
      <c r="E164" s="42"/>
      <c r="F164" s="42"/>
      <c r="G164" s="42"/>
      <c r="H164" s="53">
        <v>1</v>
      </c>
      <c r="I164" s="17">
        <f t="shared" si="9"/>
        <v>0</v>
      </c>
      <c r="J164" s="4"/>
      <c r="K164" s="4"/>
      <c r="L164" s="80"/>
      <c r="M164" s="64"/>
      <c r="N164" s="153"/>
      <c r="O164" s="81"/>
      <c r="P164" s="34"/>
      <c r="Q164" s="156"/>
    </row>
    <row r="165" spans="1:17" x14ac:dyDescent="0.2">
      <c r="A165" s="121" t="s">
        <v>76</v>
      </c>
      <c r="B165" s="175" t="s">
        <v>46</v>
      </c>
      <c r="C165" s="171">
        <v>0.5</v>
      </c>
      <c r="D165" s="178"/>
      <c r="E165" s="42"/>
      <c r="F165" s="42"/>
      <c r="G165" s="42"/>
      <c r="H165" s="17">
        <v>1</v>
      </c>
      <c r="I165" s="17">
        <f t="shared" si="9"/>
        <v>0</v>
      </c>
      <c r="J165" s="4"/>
      <c r="K165" s="4"/>
      <c r="L165" s="80"/>
      <c r="M165" s="64"/>
      <c r="N165" s="153"/>
      <c r="O165" s="81"/>
      <c r="P165" s="34"/>
      <c r="Q165" s="156"/>
    </row>
    <row r="166" spans="1:17" x14ac:dyDescent="0.2">
      <c r="A166" s="121" t="s">
        <v>77</v>
      </c>
      <c r="B166" s="175" t="s">
        <v>46</v>
      </c>
      <c r="C166" s="171">
        <v>0.5</v>
      </c>
      <c r="D166" s="178"/>
      <c r="E166" s="41">
        <v>0.02</v>
      </c>
      <c r="F166" s="41"/>
      <c r="G166" s="41"/>
      <c r="H166" s="53">
        <v>1</v>
      </c>
      <c r="I166" s="17">
        <f t="shared" si="9"/>
        <v>0</v>
      </c>
      <c r="J166" s="4"/>
      <c r="K166" s="4"/>
      <c r="L166" s="80"/>
      <c r="M166" s="64"/>
      <c r="N166" s="153"/>
      <c r="O166" s="81"/>
      <c r="P166" s="34"/>
      <c r="Q166" s="156"/>
    </row>
    <row r="167" spans="1:17" x14ac:dyDescent="0.2">
      <c r="A167" s="119"/>
      <c r="B167" s="168"/>
      <c r="C167" s="166"/>
      <c r="D167" s="154"/>
      <c r="E167" s="5"/>
      <c r="F167" s="5"/>
      <c r="G167" s="5"/>
      <c r="H167" s="58"/>
      <c r="I167" s="7"/>
      <c r="J167" s="7"/>
      <c r="K167" s="7"/>
      <c r="L167" s="123"/>
      <c r="M167" s="92"/>
      <c r="N167" s="154"/>
      <c r="O167" s="5"/>
      <c r="P167" s="119"/>
      <c r="Q167" s="156"/>
    </row>
    <row r="168" spans="1:17" x14ac:dyDescent="0.2">
      <c r="A168" s="121" t="s">
        <v>31</v>
      </c>
      <c r="B168" s="175" t="s">
        <v>17</v>
      </c>
      <c r="C168" s="171">
        <v>0.01</v>
      </c>
      <c r="D168" s="178"/>
      <c r="E168" s="29">
        <v>1E-3</v>
      </c>
      <c r="F168" s="29"/>
      <c r="G168" s="29"/>
      <c r="H168" s="53">
        <v>1</v>
      </c>
      <c r="I168" s="17">
        <f t="shared" si="9"/>
        <v>0</v>
      </c>
      <c r="J168" s="4"/>
      <c r="K168" s="4"/>
      <c r="L168" s="80"/>
      <c r="M168" s="64"/>
      <c r="N168" s="153"/>
      <c r="O168" s="38"/>
      <c r="P168" s="34"/>
      <c r="Q168" s="156"/>
    </row>
    <row r="169" spans="1:17" x14ac:dyDescent="0.2">
      <c r="A169" s="119"/>
      <c r="B169" s="168"/>
      <c r="C169" s="166"/>
      <c r="D169" s="154"/>
      <c r="E169" s="5"/>
      <c r="F169" s="5"/>
      <c r="G169" s="5"/>
      <c r="H169" s="5"/>
      <c r="I169" s="5"/>
      <c r="J169" s="5"/>
      <c r="K169" s="5"/>
      <c r="L169" s="15"/>
      <c r="M169" s="62"/>
      <c r="N169" s="152"/>
      <c r="O169" s="7"/>
      <c r="P169" s="35"/>
      <c r="Q169" s="156"/>
    </row>
    <row r="170" spans="1:17" x14ac:dyDescent="0.2">
      <c r="A170" s="119" t="s">
        <v>196</v>
      </c>
      <c r="B170" s="168"/>
      <c r="C170" s="166"/>
      <c r="D170" s="154"/>
      <c r="E170" s="5"/>
      <c r="F170" s="5"/>
      <c r="G170" s="5"/>
      <c r="H170" s="5"/>
      <c r="I170" s="5"/>
      <c r="J170" s="5"/>
      <c r="K170" s="5"/>
      <c r="L170" s="15"/>
      <c r="M170" s="62"/>
      <c r="N170" s="152"/>
      <c r="O170" s="7"/>
      <c r="P170" s="35"/>
      <c r="Q170" s="156"/>
    </row>
    <row r="171" spans="1:17" x14ac:dyDescent="0.2">
      <c r="A171" s="121" t="s">
        <v>197</v>
      </c>
      <c r="B171" s="175" t="s">
        <v>46</v>
      </c>
      <c r="C171" s="171">
        <v>5</v>
      </c>
      <c r="D171" s="178"/>
      <c r="E171" s="4"/>
      <c r="F171" s="4"/>
      <c r="G171" s="4"/>
      <c r="H171" s="17">
        <v>1</v>
      </c>
      <c r="I171" s="17">
        <f t="shared" si="9"/>
        <v>0</v>
      </c>
      <c r="J171" s="4"/>
      <c r="K171" s="4"/>
      <c r="L171" s="80"/>
      <c r="M171" s="64"/>
      <c r="N171" s="153"/>
      <c r="O171" s="81"/>
      <c r="P171" s="34"/>
      <c r="Q171" s="156"/>
    </row>
    <row r="172" spans="1:17" x14ac:dyDescent="0.2">
      <c r="A172" s="121" t="s">
        <v>198</v>
      </c>
      <c r="B172" s="175" t="s">
        <v>46</v>
      </c>
      <c r="C172" s="171">
        <v>5</v>
      </c>
      <c r="D172" s="178"/>
      <c r="E172" s="4"/>
      <c r="F172" s="4"/>
      <c r="G172" s="4"/>
      <c r="H172" s="17">
        <v>1</v>
      </c>
      <c r="I172" s="17">
        <f t="shared" si="9"/>
        <v>0</v>
      </c>
      <c r="J172" s="4"/>
      <c r="K172" s="4"/>
      <c r="L172" s="80"/>
      <c r="M172" s="64"/>
      <c r="N172" s="153"/>
      <c r="O172" s="81"/>
      <c r="P172" s="34"/>
      <c r="Q172" s="156"/>
    </row>
    <row r="173" spans="1:17" x14ac:dyDescent="0.2">
      <c r="A173" s="121" t="s">
        <v>199</v>
      </c>
      <c r="B173" s="175" t="s">
        <v>46</v>
      </c>
      <c r="C173" s="171">
        <v>5</v>
      </c>
      <c r="D173" s="178"/>
      <c r="E173" s="4"/>
      <c r="F173" s="4"/>
      <c r="G173" s="4"/>
      <c r="H173" s="17">
        <v>1</v>
      </c>
      <c r="I173" s="17">
        <f t="shared" si="9"/>
        <v>0</v>
      </c>
      <c r="J173" s="4"/>
      <c r="K173" s="4"/>
      <c r="L173" s="80"/>
      <c r="M173" s="64"/>
      <c r="N173" s="153"/>
      <c r="O173" s="81"/>
      <c r="P173" s="34"/>
      <c r="Q173" s="156"/>
    </row>
    <row r="174" spans="1:17" x14ac:dyDescent="0.2">
      <c r="A174" s="121" t="s">
        <v>200</v>
      </c>
      <c r="B174" s="175" t="s">
        <v>46</v>
      </c>
      <c r="C174" s="171">
        <v>5</v>
      </c>
      <c r="D174" s="178"/>
      <c r="E174" s="4"/>
      <c r="F174" s="4"/>
      <c r="G174" s="4"/>
      <c r="H174" s="17">
        <v>1</v>
      </c>
      <c r="I174" s="17">
        <f t="shared" si="9"/>
        <v>0</v>
      </c>
      <c r="J174" s="4"/>
      <c r="K174" s="4"/>
      <c r="L174" s="80"/>
      <c r="M174" s="64"/>
      <c r="N174" s="153"/>
      <c r="O174" s="81"/>
      <c r="P174" s="34"/>
      <c r="Q174" s="156"/>
    </row>
    <row r="175" spans="1:17" x14ac:dyDescent="0.2">
      <c r="A175" s="121" t="s">
        <v>201</v>
      </c>
      <c r="B175" s="175" t="s">
        <v>46</v>
      </c>
      <c r="C175" s="171">
        <v>5</v>
      </c>
      <c r="D175" s="178"/>
      <c r="E175" s="4"/>
      <c r="F175" s="4"/>
      <c r="G175" s="4"/>
      <c r="H175" s="17">
        <v>1</v>
      </c>
      <c r="I175" s="17">
        <f t="shared" si="9"/>
        <v>0</v>
      </c>
      <c r="J175" s="4"/>
      <c r="K175" s="4"/>
      <c r="L175" s="80"/>
      <c r="M175" s="64"/>
      <c r="N175" s="153"/>
      <c r="O175" s="81"/>
      <c r="P175" s="34"/>
      <c r="Q175" s="156"/>
    </row>
    <row r="176" spans="1:17" x14ac:dyDescent="0.2">
      <c r="A176" s="171" t="s">
        <v>209</v>
      </c>
      <c r="B176" s="175" t="s">
        <v>46</v>
      </c>
      <c r="C176" s="171">
        <v>5</v>
      </c>
      <c r="D176" s="178"/>
      <c r="E176" s="4"/>
      <c r="F176" s="4"/>
      <c r="G176" s="4"/>
      <c r="H176" s="17">
        <v>1</v>
      </c>
      <c r="I176" s="17">
        <f t="shared" si="9"/>
        <v>0</v>
      </c>
      <c r="J176" s="4"/>
      <c r="K176" s="4"/>
      <c r="L176" s="80"/>
      <c r="M176" s="64"/>
      <c r="N176" s="153"/>
      <c r="O176" s="81"/>
      <c r="P176" s="34"/>
      <c r="Q176" s="156"/>
    </row>
    <row r="177" spans="1:17" x14ac:dyDescent="0.2">
      <c r="A177" s="121" t="s">
        <v>202</v>
      </c>
      <c r="B177" s="175" t="s">
        <v>46</v>
      </c>
      <c r="C177" s="171">
        <v>5</v>
      </c>
      <c r="D177" s="178"/>
      <c r="E177" s="4"/>
      <c r="F177" s="4"/>
      <c r="G177" s="4"/>
      <c r="H177" s="17">
        <v>1</v>
      </c>
      <c r="I177" s="17">
        <f t="shared" si="9"/>
        <v>0</v>
      </c>
      <c r="J177" s="4"/>
      <c r="K177" s="4"/>
      <c r="L177" s="80"/>
      <c r="M177" s="64"/>
      <c r="N177" s="153"/>
      <c r="O177" s="81"/>
      <c r="P177" s="34"/>
      <c r="Q177" s="156"/>
    </row>
    <row r="178" spans="1:17" x14ac:dyDescent="0.2">
      <c r="A178" s="121" t="s">
        <v>203</v>
      </c>
      <c r="B178" s="175" t="s">
        <v>46</v>
      </c>
      <c r="C178" s="171">
        <v>5</v>
      </c>
      <c r="D178" s="178"/>
      <c r="E178" s="4"/>
      <c r="F178" s="4"/>
      <c r="G178" s="4"/>
      <c r="H178" s="17">
        <v>1</v>
      </c>
      <c r="I178" s="17">
        <f t="shared" si="9"/>
        <v>0</v>
      </c>
      <c r="J178" s="4"/>
      <c r="K178" s="4"/>
      <c r="L178" s="80"/>
      <c r="M178" s="64"/>
      <c r="N178" s="153"/>
      <c r="O178" s="81"/>
      <c r="P178" s="34"/>
      <c r="Q178" s="156"/>
    </row>
    <row r="179" spans="1:17" x14ac:dyDescent="0.2">
      <c r="A179" s="121" t="s">
        <v>203</v>
      </c>
      <c r="B179" s="175" t="s">
        <v>46</v>
      </c>
      <c r="C179" s="171">
        <v>5</v>
      </c>
      <c r="D179" s="178"/>
      <c r="E179" s="4"/>
      <c r="F179" s="4"/>
      <c r="G179" s="4"/>
      <c r="H179" s="17">
        <v>1</v>
      </c>
      <c r="I179" s="17">
        <f t="shared" si="9"/>
        <v>0</v>
      </c>
      <c r="J179" s="4"/>
      <c r="K179" s="4"/>
      <c r="L179" s="80"/>
      <c r="M179" s="64"/>
      <c r="N179" s="153"/>
      <c r="O179" s="81"/>
      <c r="P179" s="34"/>
      <c r="Q179" s="156"/>
    </row>
    <row r="180" spans="1:17" x14ac:dyDescent="0.2">
      <c r="A180" s="119"/>
      <c r="B180" s="168"/>
      <c r="C180" s="166"/>
      <c r="D180" s="154"/>
      <c r="E180" s="5"/>
      <c r="F180" s="5"/>
      <c r="G180" s="5"/>
      <c r="H180" s="5"/>
      <c r="I180" s="5"/>
      <c r="J180" s="5"/>
      <c r="K180" s="5"/>
      <c r="L180" s="15"/>
      <c r="M180" s="62"/>
      <c r="N180" s="152"/>
      <c r="O180" s="7"/>
      <c r="P180" s="35"/>
      <c r="Q180" s="156"/>
    </row>
    <row r="181" spans="1:17" x14ac:dyDescent="0.2">
      <c r="A181" s="119" t="s">
        <v>204</v>
      </c>
      <c r="B181" s="168"/>
      <c r="C181" s="166"/>
      <c r="D181" s="154"/>
      <c r="E181" s="5"/>
      <c r="F181" s="5"/>
      <c r="G181" s="5"/>
      <c r="H181" s="5"/>
      <c r="I181" s="5"/>
      <c r="J181" s="5"/>
      <c r="K181" s="5"/>
      <c r="L181" s="15"/>
      <c r="M181" s="62"/>
      <c r="N181" s="152"/>
      <c r="O181" s="7"/>
      <c r="P181" s="35"/>
      <c r="Q181" s="156"/>
    </row>
    <row r="182" spans="1:17" x14ac:dyDescent="0.2">
      <c r="A182" s="121" t="s">
        <v>205</v>
      </c>
      <c r="B182" s="175" t="s">
        <v>46</v>
      </c>
      <c r="C182" s="171">
        <v>5</v>
      </c>
      <c r="D182" s="178"/>
      <c r="E182" s="4"/>
      <c r="F182" s="4"/>
      <c r="G182" s="4"/>
      <c r="H182" s="17">
        <v>1</v>
      </c>
      <c r="I182" s="17">
        <f t="shared" si="9"/>
        <v>0</v>
      </c>
      <c r="J182" s="4"/>
      <c r="K182" s="4"/>
      <c r="L182" s="80"/>
      <c r="M182" s="64"/>
      <c r="N182" s="153"/>
      <c r="O182" s="81"/>
      <c r="P182" s="34"/>
      <c r="Q182" s="156"/>
    </row>
    <row r="183" spans="1:17" x14ac:dyDescent="0.2">
      <c r="A183" s="121" t="s">
        <v>206</v>
      </c>
      <c r="B183" s="175" t="s">
        <v>46</v>
      </c>
      <c r="C183" s="171">
        <v>5</v>
      </c>
      <c r="D183" s="178"/>
      <c r="E183" s="4"/>
      <c r="F183" s="4"/>
      <c r="G183" s="4"/>
      <c r="H183" s="17">
        <v>1</v>
      </c>
      <c r="I183" s="17">
        <f t="shared" si="9"/>
        <v>0</v>
      </c>
      <c r="J183" s="4"/>
      <c r="K183" s="4"/>
      <c r="L183" s="80"/>
      <c r="M183" s="64"/>
      <c r="N183" s="153"/>
      <c r="O183" s="81"/>
      <c r="P183" s="34"/>
      <c r="Q183" s="156"/>
    </row>
    <row r="184" spans="1:17" x14ac:dyDescent="0.2">
      <c r="A184" s="121" t="s">
        <v>207</v>
      </c>
      <c r="B184" s="175" t="s">
        <v>46</v>
      </c>
      <c r="C184" s="171">
        <v>5</v>
      </c>
      <c r="D184" s="178"/>
      <c r="E184" s="4"/>
      <c r="F184" s="4"/>
      <c r="G184" s="4"/>
      <c r="H184" s="17">
        <v>1</v>
      </c>
      <c r="I184" s="17">
        <f t="shared" si="9"/>
        <v>0</v>
      </c>
      <c r="J184" s="4"/>
      <c r="K184" s="4"/>
      <c r="L184" s="80"/>
      <c r="M184" s="64"/>
      <c r="N184" s="153"/>
      <c r="O184" s="81"/>
      <c r="P184" s="34"/>
      <c r="Q184" s="156"/>
    </row>
    <row r="185" spans="1:17" x14ac:dyDescent="0.2">
      <c r="A185" s="121" t="s">
        <v>208</v>
      </c>
      <c r="B185" s="175" t="s">
        <v>46</v>
      </c>
      <c r="C185" s="171">
        <v>5</v>
      </c>
      <c r="D185" s="178"/>
      <c r="E185" s="4"/>
      <c r="F185" s="4"/>
      <c r="G185" s="4"/>
      <c r="H185" s="17">
        <v>1</v>
      </c>
      <c r="I185" s="17">
        <f t="shared" si="9"/>
        <v>0</v>
      </c>
      <c r="J185" s="4"/>
      <c r="K185" s="4"/>
      <c r="L185" s="80"/>
      <c r="M185" s="64"/>
      <c r="N185" s="153"/>
      <c r="O185" s="81"/>
      <c r="P185" s="34"/>
      <c r="Q185" s="156"/>
    </row>
    <row r="186" spans="1:17" x14ac:dyDescent="0.2">
      <c r="A186" s="119"/>
      <c r="B186" s="168"/>
      <c r="C186" s="166"/>
      <c r="D186" s="154"/>
      <c r="E186" s="14"/>
      <c r="F186" s="14"/>
      <c r="G186" s="14"/>
      <c r="H186" s="58"/>
      <c r="I186" s="7"/>
      <c r="J186" s="7"/>
      <c r="K186" s="7"/>
      <c r="L186" s="123"/>
      <c r="M186" s="62"/>
      <c r="N186" s="152"/>
      <c r="O186" s="7"/>
      <c r="P186" s="35"/>
      <c r="Q186" s="156"/>
    </row>
    <row r="187" spans="1:17" x14ac:dyDescent="0.2">
      <c r="A187" s="119" t="s">
        <v>144</v>
      </c>
      <c r="B187" s="168"/>
      <c r="C187" s="166"/>
      <c r="D187" s="154"/>
      <c r="E187" s="14"/>
      <c r="F187" s="14"/>
      <c r="G187" s="14"/>
      <c r="H187" s="58"/>
      <c r="I187" s="7"/>
      <c r="J187" s="7"/>
      <c r="K187" s="7"/>
      <c r="L187" s="123"/>
      <c r="M187" s="62"/>
      <c r="N187" s="152"/>
      <c r="O187" s="7"/>
      <c r="P187" s="35"/>
      <c r="Q187" s="156"/>
    </row>
    <row r="188" spans="1:17" x14ac:dyDescent="0.2">
      <c r="A188" s="121" t="s">
        <v>78</v>
      </c>
      <c r="B188" s="175" t="s">
        <v>46</v>
      </c>
      <c r="C188" s="171">
        <v>50</v>
      </c>
      <c r="D188" s="178"/>
      <c r="E188" s="11"/>
      <c r="F188" s="11"/>
      <c r="G188" s="11"/>
      <c r="H188" s="17">
        <v>1</v>
      </c>
      <c r="I188" s="17">
        <f t="shared" si="9"/>
        <v>0</v>
      </c>
      <c r="J188" s="4"/>
      <c r="K188" s="4"/>
      <c r="L188" s="80"/>
      <c r="M188" s="64"/>
      <c r="N188" s="153"/>
      <c r="O188" s="81"/>
      <c r="P188" s="34"/>
      <c r="Q188" s="156"/>
    </row>
    <row r="189" spans="1:17" x14ac:dyDescent="0.2">
      <c r="A189" s="121" t="s">
        <v>79</v>
      </c>
      <c r="B189" s="175" t="s">
        <v>46</v>
      </c>
      <c r="C189" s="171">
        <v>50</v>
      </c>
      <c r="D189" s="178"/>
      <c r="E189" s="11"/>
      <c r="F189" s="11"/>
      <c r="G189" s="11"/>
      <c r="H189" s="17">
        <v>1</v>
      </c>
      <c r="I189" s="17">
        <f t="shared" si="9"/>
        <v>0</v>
      </c>
      <c r="J189" s="4"/>
      <c r="K189" s="4"/>
      <c r="L189" s="80"/>
      <c r="M189" s="64"/>
      <c r="N189" s="153"/>
      <c r="O189" s="81"/>
      <c r="P189" s="34"/>
      <c r="Q189" s="156"/>
    </row>
    <row r="190" spans="1:17" x14ac:dyDescent="0.2">
      <c r="A190" s="121" t="s">
        <v>80</v>
      </c>
      <c r="B190" s="175" t="s">
        <v>46</v>
      </c>
      <c r="C190" s="171">
        <v>50</v>
      </c>
      <c r="D190" s="178"/>
      <c r="E190" s="11"/>
      <c r="F190" s="11"/>
      <c r="G190" s="11"/>
      <c r="H190" s="17">
        <v>1</v>
      </c>
      <c r="I190" s="17">
        <f t="shared" si="9"/>
        <v>0</v>
      </c>
      <c r="J190" s="4"/>
      <c r="K190" s="4"/>
      <c r="L190" s="80"/>
      <c r="M190" s="64"/>
      <c r="N190" s="153"/>
      <c r="O190" s="81"/>
      <c r="P190" s="34"/>
      <c r="Q190" s="156"/>
    </row>
    <row r="191" spans="1:17" x14ac:dyDescent="0.2">
      <c r="A191" s="121" t="s">
        <v>81</v>
      </c>
      <c r="B191" s="175" t="s">
        <v>46</v>
      </c>
      <c r="C191" s="171">
        <v>50</v>
      </c>
      <c r="D191" s="178"/>
      <c r="E191" s="11"/>
      <c r="F191" s="11"/>
      <c r="G191" s="11"/>
      <c r="H191" s="17">
        <v>1</v>
      </c>
      <c r="I191" s="17">
        <f t="shared" si="9"/>
        <v>0</v>
      </c>
      <c r="J191" s="4"/>
      <c r="K191" s="4"/>
      <c r="L191" s="80"/>
      <c r="M191" s="64"/>
      <c r="N191" s="153"/>
      <c r="O191" s="81"/>
      <c r="P191" s="34"/>
      <c r="Q191" s="156"/>
    </row>
    <row r="192" spans="1:17" x14ac:dyDescent="0.2">
      <c r="A192" s="121" t="s">
        <v>82</v>
      </c>
      <c r="B192" s="175" t="s">
        <v>46</v>
      </c>
      <c r="C192" s="171">
        <v>50</v>
      </c>
      <c r="D192" s="178"/>
      <c r="E192" s="11"/>
      <c r="F192" s="11"/>
      <c r="G192" s="11"/>
      <c r="H192" s="17">
        <v>1</v>
      </c>
      <c r="I192" s="17">
        <f t="shared" si="9"/>
        <v>0</v>
      </c>
      <c r="J192" s="4"/>
      <c r="K192" s="4"/>
      <c r="L192" s="80"/>
      <c r="M192" s="64"/>
      <c r="N192" s="153"/>
      <c r="O192" s="81"/>
      <c r="P192" s="34"/>
      <c r="Q192" s="156"/>
    </row>
    <row r="193" spans="1:17" x14ac:dyDescent="0.2">
      <c r="A193" s="171" t="s">
        <v>215</v>
      </c>
      <c r="B193" s="175" t="s">
        <v>46</v>
      </c>
      <c r="C193" s="171">
        <v>50</v>
      </c>
      <c r="D193" s="178"/>
      <c r="E193" s="11"/>
      <c r="F193" s="11"/>
      <c r="G193" s="11"/>
      <c r="H193" s="17">
        <v>1</v>
      </c>
      <c r="I193" s="17">
        <f t="shared" ref="I193" si="10">COUNTA(J193:M193)</f>
        <v>0</v>
      </c>
      <c r="J193" s="4"/>
      <c r="K193" s="4"/>
      <c r="L193" s="80"/>
      <c r="M193" s="64"/>
      <c r="N193" s="153"/>
      <c r="O193" s="81"/>
      <c r="P193" s="34"/>
      <c r="Q193" s="156"/>
    </row>
    <row r="194" spans="1:17" x14ac:dyDescent="0.2">
      <c r="A194" s="121" t="s">
        <v>83</v>
      </c>
      <c r="B194" s="175" t="s">
        <v>46</v>
      </c>
      <c r="C194" s="171">
        <v>5</v>
      </c>
      <c r="D194" s="178"/>
      <c r="E194" s="11"/>
      <c r="F194" s="11"/>
      <c r="G194" s="11"/>
      <c r="H194" s="17">
        <v>1</v>
      </c>
      <c r="I194" s="17">
        <f t="shared" ref="I194:I215" si="11">COUNTA(J194:M194)</f>
        <v>0</v>
      </c>
      <c r="J194" s="4"/>
      <c r="K194" s="4"/>
      <c r="L194" s="80"/>
      <c r="M194" s="64"/>
      <c r="N194" s="153"/>
      <c r="O194" s="81"/>
      <c r="P194" s="34"/>
      <c r="Q194" s="156"/>
    </row>
    <row r="195" spans="1:17" x14ac:dyDescent="0.2">
      <c r="A195" s="121" t="s">
        <v>84</v>
      </c>
      <c r="B195" s="175" t="s">
        <v>46</v>
      </c>
      <c r="C195" s="171">
        <v>5</v>
      </c>
      <c r="D195" s="178"/>
      <c r="E195" s="11"/>
      <c r="F195" s="11"/>
      <c r="G195" s="11"/>
      <c r="H195" s="17">
        <v>1</v>
      </c>
      <c r="I195" s="17">
        <f t="shared" si="11"/>
        <v>0</v>
      </c>
      <c r="J195" s="4"/>
      <c r="K195" s="4"/>
      <c r="L195" s="80"/>
      <c r="M195" s="64"/>
      <c r="N195" s="153"/>
      <c r="O195" s="81"/>
      <c r="P195" s="34"/>
      <c r="Q195" s="156"/>
    </row>
    <row r="196" spans="1:17" x14ac:dyDescent="0.2">
      <c r="A196" s="121" t="s">
        <v>85</v>
      </c>
      <c r="B196" s="175" t="s">
        <v>46</v>
      </c>
      <c r="C196" s="171">
        <v>5</v>
      </c>
      <c r="D196" s="178"/>
      <c r="E196" s="11"/>
      <c r="F196" s="11"/>
      <c r="G196" s="11"/>
      <c r="H196" s="17">
        <v>1</v>
      </c>
      <c r="I196" s="17">
        <f t="shared" si="11"/>
        <v>0</v>
      </c>
      <c r="J196" s="4"/>
      <c r="K196" s="4"/>
      <c r="L196" s="80"/>
      <c r="M196" s="64"/>
      <c r="N196" s="153"/>
      <c r="O196" s="81"/>
      <c r="P196" s="34"/>
      <c r="Q196" s="156"/>
    </row>
    <row r="197" spans="1:17" x14ac:dyDescent="0.2">
      <c r="A197" s="121" t="s">
        <v>86</v>
      </c>
      <c r="B197" s="175" t="s">
        <v>46</v>
      </c>
      <c r="C197" s="171">
        <v>5</v>
      </c>
      <c r="D197" s="178"/>
      <c r="E197" s="11"/>
      <c r="F197" s="11"/>
      <c r="G197" s="11"/>
      <c r="H197" s="17">
        <v>1</v>
      </c>
      <c r="I197" s="17">
        <f t="shared" si="11"/>
        <v>0</v>
      </c>
      <c r="J197" s="4"/>
      <c r="K197" s="4"/>
      <c r="L197" s="80"/>
      <c r="M197" s="64"/>
      <c r="N197" s="153"/>
      <c r="O197" s="81"/>
      <c r="P197" s="34"/>
      <c r="Q197" s="156"/>
    </row>
    <row r="198" spans="1:17" x14ac:dyDescent="0.2">
      <c r="A198" s="121" t="s">
        <v>87</v>
      </c>
      <c r="B198" s="175" t="s">
        <v>46</v>
      </c>
      <c r="C198" s="171">
        <v>5</v>
      </c>
      <c r="D198" s="178"/>
      <c r="E198" s="11"/>
      <c r="F198" s="11"/>
      <c r="G198" s="11"/>
      <c r="H198" s="17">
        <v>1</v>
      </c>
      <c r="I198" s="17">
        <f t="shared" si="11"/>
        <v>0</v>
      </c>
      <c r="J198" s="4"/>
      <c r="K198" s="4"/>
      <c r="L198" s="80"/>
      <c r="M198" s="64"/>
      <c r="N198" s="153"/>
      <c r="O198" s="81"/>
      <c r="P198" s="34"/>
      <c r="Q198" s="156"/>
    </row>
    <row r="199" spans="1:17" x14ac:dyDescent="0.2">
      <c r="A199" s="121" t="s">
        <v>88</v>
      </c>
      <c r="B199" s="175" t="s">
        <v>46</v>
      </c>
      <c r="C199" s="171">
        <v>5</v>
      </c>
      <c r="D199" s="178"/>
      <c r="E199" s="11"/>
      <c r="F199" s="11"/>
      <c r="G199" s="11"/>
      <c r="H199" s="17">
        <v>1</v>
      </c>
      <c r="I199" s="17">
        <f t="shared" si="11"/>
        <v>0</v>
      </c>
      <c r="J199" s="4"/>
      <c r="K199" s="4"/>
      <c r="L199" s="80"/>
      <c r="M199" s="64"/>
      <c r="N199" s="153"/>
      <c r="O199" s="81"/>
      <c r="P199" s="34"/>
      <c r="Q199" s="156"/>
    </row>
    <row r="200" spans="1:17" x14ac:dyDescent="0.2">
      <c r="A200" s="121" t="s">
        <v>89</v>
      </c>
      <c r="B200" s="175" t="s">
        <v>46</v>
      </c>
      <c r="C200" s="171">
        <v>5</v>
      </c>
      <c r="D200" s="178"/>
      <c r="E200" s="11"/>
      <c r="F200" s="11"/>
      <c r="G200" s="11"/>
      <c r="H200" s="17">
        <v>1</v>
      </c>
      <c r="I200" s="17">
        <f t="shared" si="11"/>
        <v>0</v>
      </c>
      <c r="J200" s="4"/>
      <c r="K200" s="4"/>
      <c r="L200" s="80"/>
      <c r="M200" s="64"/>
      <c r="N200" s="153"/>
      <c r="O200" s="81"/>
      <c r="P200" s="34"/>
      <c r="Q200" s="156"/>
    </row>
    <row r="201" spans="1:17" x14ac:dyDescent="0.2">
      <c r="A201" s="121" t="s">
        <v>90</v>
      </c>
      <c r="B201" s="175" t="s">
        <v>46</v>
      </c>
      <c r="C201" s="171">
        <v>5</v>
      </c>
      <c r="D201" s="178"/>
      <c r="E201" s="11"/>
      <c r="F201" s="11"/>
      <c r="G201" s="11"/>
      <c r="H201" s="17">
        <v>1</v>
      </c>
      <c r="I201" s="17">
        <f t="shared" si="11"/>
        <v>0</v>
      </c>
      <c r="J201" s="4"/>
      <c r="K201" s="4"/>
      <c r="L201" s="80"/>
      <c r="M201" s="64"/>
      <c r="N201" s="153"/>
      <c r="O201" s="81"/>
      <c r="P201" s="34"/>
      <c r="Q201" s="156"/>
    </row>
    <row r="202" spans="1:17" x14ac:dyDescent="0.2">
      <c r="A202" s="121" t="s">
        <v>91</v>
      </c>
      <c r="B202" s="175" t="s">
        <v>46</v>
      </c>
      <c r="C202" s="171">
        <v>5</v>
      </c>
      <c r="D202" s="178"/>
      <c r="E202" s="11"/>
      <c r="F202" s="11"/>
      <c r="G202" s="11"/>
      <c r="H202" s="17">
        <v>1</v>
      </c>
      <c r="I202" s="17">
        <f t="shared" si="11"/>
        <v>0</v>
      </c>
      <c r="J202" s="4"/>
      <c r="K202" s="4"/>
      <c r="L202" s="80"/>
      <c r="M202" s="64"/>
      <c r="N202" s="153"/>
      <c r="O202" s="81"/>
      <c r="P202" s="34"/>
      <c r="Q202" s="156"/>
    </row>
    <row r="203" spans="1:17" x14ac:dyDescent="0.2">
      <c r="A203" s="121" t="s">
        <v>92</v>
      </c>
      <c r="B203" s="175" t="s">
        <v>46</v>
      </c>
      <c r="C203" s="171">
        <v>5</v>
      </c>
      <c r="D203" s="178"/>
      <c r="E203" s="11"/>
      <c r="F203" s="11"/>
      <c r="G203" s="11"/>
      <c r="H203" s="17">
        <v>1</v>
      </c>
      <c r="I203" s="17">
        <f t="shared" si="11"/>
        <v>0</v>
      </c>
      <c r="J203" s="4"/>
      <c r="K203" s="4"/>
      <c r="L203" s="80"/>
      <c r="M203" s="64"/>
      <c r="N203" s="153"/>
      <c r="O203" s="81"/>
      <c r="P203" s="34"/>
      <c r="Q203" s="156"/>
    </row>
    <row r="204" spans="1:17" x14ac:dyDescent="0.2">
      <c r="A204" s="121" t="s">
        <v>93</v>
      </c>
      <c r="B204" s="175" t="s">
        <v>46</v>
      </c>
      <c r="C204" s="171">
        <v>5</v>
      </c>
      <c r="D204" s="178"/>
      <c r="E204" s="11"/>
      <c r="F204" s="11"/>
      <c r="G204" s="11"/>
      <c r="H204" s="17">
        <v>1</v>
      </c>
      <c r="I204" s="17">
        <f t="shared" si="11"/>
        <v>0</v>
      </c>
      <c r="J204" s="4"/>
      <c r="K204" s="4"/>
      <c r="L204" s="80"/>
      <c r="M204" s="64"/>
      <c r="N204" s="153"/>
      <c r="O204" s="81"/>
      <c r="P204" s="34"/>
      <c r="Q204" s="156"/>
    </row>
    <row r="205" spans="1:17" x14ac:dyDescent="0.2">
      <c r="A205" s="121" t="s">
        <v>94</v>
      </c>
      <c r="B205" s="175" t="s">
        <v>46</v>
      </c>
      <c r="C205" s="171">
        <v>5</v>
      </c>
      <c r="D205" s="178"/>
      <c r="E205" s="41">
        <v>6500</v>
      </c>
      <c r="F205" s="41"/>
      <c r="G205" s="41"/>
      <c r="H205" s="17">
        <v>1</v>
      </c>
      <c r="I205" s="17">
        <f t="shared" si="11"/>
        <v>0</v>
      </c>
      <c r="J205" s="4"/>
      <c r="K205" s="4"/>
      <c r="L205" s="80"/>
      <c r="M205" s="64"/>
      <c r="N205" s="153"/>
      <c r="O205" s="81"/>
      <c r="P205" s="34"/>
      <c r="Q205" s="156"/>
    </row>
    <row r="206" spans="1:17" x14ac:dyDescent="0.2">
      <c r="A206" s="121" t="s">
        <v>95</v>
      </c>
      <c r="B206" s="175" t="s">
        <v>46</v>
      </c>
      <c r="C206" s="171">
        <v>5</v>
      </c>
      <c r="D206" s="178"/>
      <c r="E206" s="11"/>
      <c r="F206" s="11"/>
      <c r="G206" s="11"/>
      <c r="H206" s="17">
        <v>1</v>
      </c>
      <c r="I206" s="17">
        <f t="shared" si="11"/>
        <v>0</v>
      </c>
      <c r="J206" s="4"/>
      <c r="K206" s="4"/>
      <c r="L206" s="80"/>
      <c r="M206" s="64"/>
      <c r="N206" s="153"/>
      <c r="O206" s="81"/>
      <c r="P206" s="34"/>
      <c r="Q206" s="156"/>
    </row>
    <row r="207" spans="1:17" x14ac:dyDescent="0.2">
      <c r="A207" s="121" t="s">
        <v>96</v>
      </c>
      <c r="B207" s="175" t="s">
        <v>46</v>
      </c>
      <c r="C207" s="171">
        <v>5</v>
      </c>
      <c r="D207" s="178"/>
      <c r="E207" s="11"/>
      <c r="F207" s="11"/>
      <c r="G207" s="11"/>
      <c r="H207" s="17">
        <v>1</v>
      </c>
      <c r="I207" s="17">
        <f t="shared" si="11"/>
        <v>0</v>
      </c>
      <c r="J207" s="4"/>
      <c r="K207" s="4"/>
      <c r="L207" s="80"/>
      <c r="M207" s="64"/>
      <c r="N207" s="153"/>
      <c r="O207" s="81"/>
      <c r="P207" s="34"/>
      <c r="Q207" s="156"/>
    </row>
    <row r="208" spans="1:17" x14ac:dyDescent="0.2">
      <c r="A208" s="121" t="s">
        <v>97</v>
      </c>
      <c r="B208" s="175" t="s">
        <v>46</v>
      </c>
      <c r="C208" s="171">
        <v>5</v>
      </c>
      <c r="D208" s="178"/>
      <c r="E208" s="11"/>
      <c r="F208" s="11"/>
      <c r="G208" s="11"/>
      <c r="H208" s="17">
        <v>1</v>
      </c>
      <c r="I208" s="17">
        <f t="shared" si="11"/>
        <v>0</v>
      </c>
      <c r="J208" s="4"/>
      <c r="K208" s="4"/>
      <c r="L208" s="80"/>
      <c r="M208" s="64"/>
      <c r="N208" s="153"/>
      <c r="O208" s="81"/>
      <c r="P208" s="34"/>
      <c r="Q208" s="156"/>
    </row>
    <row r="209" spans="1:17" x14ac:dyDescent="0.2">
      <c r="A209" s="121" t="s">
        <v>98</v>
      </c>
      <c r="B209" s="175" t="s">
        <v>46</v>
      </c>
      <c r="C209" s="171">
        <v>5</v>
      </c>
      <c r="D209" s="178"/>
      <c r="E209" s="11"/>
      <c r="F209" s="11"/>
      <c r="G209" s="11"/>
      <c r="H209" s="17">
        <v>1</v>
      </c>
      <c r="I209" s="17">
        <f t="shared" si="11"/>
        <v>0</v>
      </c>
      <c r="J209" s="4"/>
      <c r="K209" s="4"/>
      <c r="L209" s="80"/>
      <c r="M209" s="64"/>
      <c r="N209" s="153"/>
      <c r="O209" s="81"/>
      <c r="P209" s="34"/>
      <c r="Q209" s="156"/>
    </row>
    <row r="210" spans="1:17" x14ac:dyDescent="0.2">
      <c r="A210" s="121" t="s">
        <v>99</v>
      </c>
      <c r="B210" s="175" t="s">
        <v>46</v>
      </c>
      <c r="C210" s="171">
        <v>5</v>
      </c>
      <c r="D210" s="178"/>
      <c r="E210" s="11"/>
      <c r="F210" s="11"/>
      <c r="G210" s="11"/>
      <c r="H210" s="17">
        <v>1</v>
      </c>
      <c r="I210" s="17">
        <f t="shared" si="11"/>
        <v>0</v>
      </c>
      <c r="J210" s="4"/>
      <c r="K210" s="4"/>
      <c r="L210" s="80"/>
      <c r="M210" s="64"/>
      <c r="N210" s="153"/>
      <c r="O210" s="81"/>
      <c r="P210" s="34"/>
      <c r="Q210" s="156"/>
    </row>
    <row r="211" spans="1:17" x14ac:dyDescent="0.2">
      <c r="A211" s="121" t="s">
        <v>100</v>
      </c>
      <c r="B211" s="175" t="s">
        <v>46</v>
      </c>
      <c r="C211" s="171">
        <v>5</v>
      </c>
      <c r="D211" s="178"/>
      <c r="E211" s="11"/>
      <c r="F211" s="11"/>
      <c r="G211" s="11"/>
      <c r="H211" s="17">
        <v>1</v>
      </c>
      <c r="I211" s="17">
        <f t="shared" si="11"/>
        <v>0</v>
      </c>
      <c r="J211" s="4"/>
      <c r="K211" s="4"/>
      <c r="L211" s="80"/>
      <c r="M211" s="64"/>
      <c r="N211" s="153"/>
      <c r="O211" s="81"/>
      <c r="P211" s="34"/>
      <c r="Q211" s="156"/>
    </row>
    <row r="212" spans="1:17" x14ac:dyDescent="0.2">
      <c r="A212" s="121" t="s">
        <v>101</v>
      </c>
      <c r="B212" s="175" t="s">
        <v>46</v>
      </c>
      <c r="C212" s="171">
        <v>5</v>
      </c>
      <c r="D212" s="178"/>
      <c r="E212" s="11"/>
      <c r="F212" s="11"/>
      <c r="G212" s="11"/>
      <c r="H212" s="17">
        <v>1</v>
      </c>
      <c r="I212" s="17">
        <f t="shared" si="11"/>
        <v>0</v>
      </c>
      <c r="J212" s="4"/>
      <c r="K212" s="4"/>
      <c r="L212" s="80"/>
      <c r="M212" s="64"/>
      <c r="N212" s="153"/>
      <c r="O212" s="81"/>
      <c r="P212" s="34"/>
      <c r="Q212" s="156"/>
    </row>
    <row r="213" spans="1:17" x14ac:dyDescent="0.2">
      <c r="A213" s="121" t="s">
        <v>102</v>
      </c>
      <c r="B213" s="175" t="s">
        <v>46</v>
      </c>
      <c r="C213" s="171">
        <v>5</v>
      </c>
      <c r="D213" s="178"/>
      <c r="E213" s="11"/>
      <c r="F213" s="11"/>
      <c r="G213" s="11"/>
      <c r="H213" s="17">
        <v>1</v>
      </c>
      <c r="I213" s="17">
        <f t="shared" si="11"/>
        <v>0</v>
      </c>
      <c r="J213" s="4"/>
      <c r="K213" s="4"/>
      <c r="L213" s="80"/>
      <c r="M213" s="64"/>
      <c r="N213" s="153"/>
      <c r="O213" s="81"/>
      <c r="P213" s="34"/>
      <c r="Q213" s="156"/>
    </row>
    <row r="214" spans="1:17" x14ac:dyDescent="0.2">
      <c r="A214" s="121" t="s">
        <v>103</v>
      </c>
      <c r="B214" s="175" t="s">
        <v>46</v>
      </c>
      <c r="C214" s="171">
        <v>5</v>
      </c>
      <c r="D214" s="178"/>
      <c r="E214" s="11"/>
      <c r="F214" s="11"/>
      <c r="G214" s="11"/>
      <c r="H214" s="17">
        <v>1</v>
      </c>
      <c r="I214" s="17">
        <f t="shared" si="11"/>
        <v>0</v>
      </c>
      <c r="J214" s="4"/>
      <c r="K214" s="4"/>
      <c r="L214" s="80"/>
      <c r="M214" s="64"/>
      <c r="N214" s="153"/>
      <c r="O214" s="81"/>
      <c r="P214" s="34"/>
      <c r="Q214" s="156"/>
    </row>
    <row r="215" spans="1:17" ht="27" customHeight="1" x14ac:dyDescent="0.2">
      <c r="A215" s="121" t="s">
        <v>104</v>
      </c>
      <c r="B215" s="175" t="s">
        <v>46</v>
      </c>
      <c r="C215" s="171">
        <v>5</v>
      </c>
      <c r="D215" s="178"/>
      <c r="E215" s="11"/>
      <c r="F215" s="11"/>
      <c r="G215" s="11"/>
      <c r="H215" s="17">
        <v>1</v>
      </c>
      <c r="I215" s="17">
        <f t="shared" si="11"/>
        <v>0</v>
      </c>
      <c r="J215" s="4"/>
      <c r="K215" s="4"/>
      <c r="L215" s="80"/>
      <c r="M215" s="64"/>
      <c r="N215" s="153"/>
      <c r="O215" s="81"/>
      <c r="P215" s="34"/>
      <c r="Q215" s="156"/>
    </row>
    <row r="216" spans="1:17" x14ac:dyDescent="0.2">
      <c r="A216" s="121"/>
      <c r="B216" s="178"/>
      <c r="C216" s="121"/>
      <c r="D216" s="178"/>
      <c r="E216" s="11"/>
      <c r="F216" s="11"/>
      <c r="G216" s="11"/>
      <c r="H216" s="17"/>
      <c r="I216" s="17"/>
      <c r="J216" s="4"/>
      <c r="K216" s="4"/>
      <c r="L216" s="80"/>
      <c r="M216" s="66"/>
      <c r="N216" s="155"/>
      <c r="O216" s="33"/>
      <c r="P216" s="18"/>
      <c r="Q216" s="156"/>
    </row>
    <row r="217" spans="1:17" ht="13.5" thickBot="1" x14ac:dyDescent="0.25">
      <c r="A217" s="158"/>
      <c r="B217" s="160"/>
      <c r="C217" s="158"/>
      <c r="D217" s="160"/>
      <c r="E217" s="16"/>
      <c r="F217" s="16"/>
      <c r="G217" s="16"/>
      <c r="H217" s="60"/>
      <c r="I217" s="60"/>
      <c r="J217" s="36"/>
      <c r="K217" s="36"/>
      <c r="L217" s="134"/>
      <c r="M217" s="122"/>
      <c r="N217" s="208"/>
      <c r="O217" s="93"/>
      <c r="P217" s="210"/>
      <c r="Q217" s="156"/>
    </row>
    <row r="218" spans="1:17" ht="26.25" customHeight="1" thickTop="1" x14ac:dyDescent="0.2">
      <c r="A218" s="128" t="s">
        <v>153</v>
      </c>
      <c r="B218"/>
      <c r="C218"/>
      <c r="D218"/>
      <c r="E218" s="31"/>
      <c r="F218" s="31"/>
      <c r="G218" s="31"/>
      <c r="M218" s="9"/>
      <c r="N218" s="9"/>
      <c r="O218" s="9"/>
      <c r="P218" s="9"/>
      <c r="Q218" s="9"/>
    </row>
    <row r="219" spans="1:17" x14ac:dyDescent="0.2">
      <c r="B219" s="344"/>
      <c r="C219"/>
      <c r="D219"/>
      <c r="E219" s="31"/>
      <c r="F219" s="31"/>
      <c r="G219" s="31"/>
      <c r="M219" s="9"/>
      <c r="N219" s="9"/>
      <c r="O219" s="9"/>
      <c r="P219" s="9"/>
      <c r="Q219" s="9"/>
    </row>
    <row r="220" spans="1:17" x14ac:dyDescent="0.2">
      <c r="A220" s="57" t="s">
        <v>155</v>
      </c>
      <c r="B220" s="344"/>
      <c r="C220"/>
      <c r="D220"/>
      <c r="E220" s="31"/>
      <c r="F220" s="31"/>
      <c r="G220" s="31"/>
      <c r="M220" s="9"/>
      <c r="N220" s="9"/>
      <c r="O220" s="9"/>
      <c r="P220" s="9"/>
      <c r="Q220" s="9"/>
    </row>
    <row r="221" spans="1:17" x14ac:dyDescent="0.2">
      <c r="A221" s="56"/>
      <c r="B221" s="344"/>
      <c r="C221"/>
      <c r="D221"/>
      <c r="E221" s="31"/>
      <c r="F221" s="31"/>
      <c r="G221" s="31"/>
      <c r="M221" s="9"/>
      <c r="N221" s="9"/>
      <c r="O221" s="9"/>
      <c r="P221" s="9"/>
      <c r="Q221" s="9"/>
    </row>
    <row r="222" spans="1:17" x14ac:dyDescent="0.2">
      <c r="M222" s="9"/>
      <c r="N222" s="9"/>
      <c r="O222" s="9"/>
      <c r="P222" s="9"/>
      <c r="Q222" s="9"/>
    </row>
    <row r="223" spans="1:17" x14ac:dyDescent="0.2">
      <c r="A223" s="13" t="s">
        <v>246</v>
      </c>
      <c r="M223" s="9"/>
      <c r="N223" s="9"/>
      <c r="O223" s="9"/>
      <c r="P223" s="9"/>
      <c r="Q223" s="9"/>
    </row>
    <row r="224" spans="1:17" x14ac:dyDescent="0.2">
      <c r="A224" s="13" t="s">
        <v>248</v>
      </c>
      <c r="M224" s="9"/>
      <c r="N224" s="9"/>
      <c r="O224" s="9"/>
      <c r="P224" s="9"/>
      <c r="Q224" s="9"/>
    </row>
    <row r="225" spans="13:17" x14ac:dyDescent="0.2">
      <c r="M225" s="9"/>
      <c r="N225" s="9"/>
      <c r="O225" s="9"/>
      <c r="P225" s="9"/>
      <c r="Q225" s="9"/>
    </row>
    <row r="226" spans="13:17" x14ac:dyDescent="0.2">
      <c r="M226" s="9"/>
      <c r="N226" s="9"/>
      <c r="O226" s="9"/>
      <c r="P226" s="9"/>
      <c r="Q226" s="9"/>
    </row>
    <row r="227" spans="13:17" x14ac:dyDescent="0.2">
      <c r="M227" s="9"/>
      <c r="N227" s="9"/>
      <c r="O227" s="9"/>
      <c r="P227" s="9"/>
      <c r="Q227" s="9"/>
    </row>
    <row r="228" spans="13:17" x14ac:dyDescent="0.2">
      <c r="M228" s="9"/>
      <c r="N228" s="9"/>
      <c r="O228" s="9"/>
      <c r="P228" s="9"/>
      <c r="Q228" s="9"/>
    </row>
    <row r="229" spans="13:17" x14ac:dyDescent="0.2">
      <c r="M229" s="9"/>
      <c r="N229" s="9"/>
      <c r="O229" s="9"/>
      <c r="P229" s="9"/>
      <c r="Q229" s="9"/>
    </row>
    <row r="230" spans="13:17" x14ac:dyDescent="0.2">
      <c r="M230" s="9"/>
      <c r="N230" s="9"/>
      <c r="O230" s="9"/>
      <c r="P230" s="9"/>
      <c r="Q230" s="9"/>
    </row>
    <row r="231" spans="13:17" x14ac:dyDescent="0.2">
      <c r="M231" s="9"/>
      <c r="N231" s="9"/>
      <c r="O231" s="9"/>
      <c r="P231" s="9"/>
      <c r="Q231" s="9"/>
    </row>
    <row r="232" spans="13:17" x14ac:dyDescent="0.2">
      <c r="M232" s="9"/>
      <c r="N232" s="9"/>
      <c r="O232" s="9"/>
      <c r="P232" s="9"/>
      <c r="Q232" s="9"/>
    </row>
    <row r="233" spans="13:17" x14ac:dyDescent="0.2">
      <c r="M233" s="9"/>
      <c r="N233" s="9"/>
      <c r="O233" s="9"/>
      <c r="P233" s="9"/>
      <c r="Q233" s="9"/>
    </row>
    <row r="234" spans="13:17" x14ac:dyDescent="0.2">
      <c r="M234" s="9"/>
      <c r="N234" s="9"/>
      <c r="O234" s="9"/>
      <c r="P234" s="9"/>
      <c r="Q234" s="9"/>
    </row>
    <row r="235" spans="13:17" x14ac:dyDescent="0.2">
      <c r="M235" s="9"/>
      <c r="N235" s="9"/>
      <c r="O235" s="9"/>
      <c r="P235" s="9"/>
      <c r="Q235" s="9"/>
    </row>
    <row r="236" spans="13:17" x14ac:dyDescent="0.2">
      <c r="M236" s="9"/>
      <c r="N236" s="9"/>
      <c r="O236" s="9"/>
      <c r="P236" s="9"/>
      <c r="Q236" s="9"/>
    </row>
    <row r="237" spans="13:17" x14ac:dyDescent="0.2">
      <c r="M237" s="9"/>
      <c r="N237" s="9"/>
      <c r="O237" s="9"/>
      <c r="P237" s="9"/>
      <c r="Q237" s="9"/>
    </row>
    <row r="238" spans="13:17" x14ac:dyDescent="0.2">
      <c r="M238" s="9"/>
      <c r="N238" s="9"/>
      <c r="O238" s="9"/>
      <c r="P238" s="9"/>
      <c r="Q238" s="9"/>
    </row>
    <row r="239" spans="13:17" x14ac:dyDescent="0.2">
      <c r="M239" s="9"/>
      <c r="N239" s="9"/>
      <c r="O239" s="9"/>
      <c r="P239" s="9"/>
      <c r="Q239" s="9"/>
    </row>
    <row r="240" spans="13:17" x14ac:dyDescent="0.2">
      <c r="M240" s="9"/>
      <c r="N240" s="9"/>
      <c r="O240" s="9"/>
      <c r="P240" s="9"/>
      <c r="Q240" s="9"/>
    </row>
    <row r="241" spans="13:17" x14ac:dyDescent="0.2">
      <c r="M241" s="9"/>
      <c r="N241" s="9"/>
      <c r="O241" s="9"/>
      <c r="P241" s="9"/>
      <c r="Q241" s="9"/>
    </row>
    <row r="242" spans="13:17" x14ac:dyDescent="0.2">
      <c r="M242" s="9"/>
      <c r="N242" s="9"/>
      <c r="O242" s="9"/>
      <c r="P242" s="9"/>
      <c r="Q242" s="9"/>
    </row>
    <row r="243" spans="13:17" x14ac:dyDescent="0.2">
      <c r="M243" s="9"/>
      <c r="N243" s="9"/>
      <c r="O243" s="9"/>
      <c r="P243" s="9"/>
      <c r="Q243" s="9"/>
    </row>
    <row r="244" spans="13:17" x14ac:dyDescent="0.2">
      <c r="M244" s="9"/>
      <c r="N244" s="9"/>
      <c r="O244" s="9"/>
      <c r="P244" s="9"/>
      <c r="Q244" s="9"/>
    </row>
    <row r="245" spans="13:17" x14ac:dyDescent="0.2">
      <c r="M245" s="9"/>
      <c r="N245" s="9"/>
      <c r="O245" s="9"/>
      <c r="P245" s="9"/>
      <c r="Q245" s="9"/>
    </row>
    <row r="246" spans="13:17" x14ac:dyDescent="0.2">
      <c r="M246" s="9"/>
      <c r="N246" s="9"/>
      <c r="O246" s="9"/>
      <c r="P246" s="9"/>
      <c r="Q246" s="9"/>
    </row>
    <row r="247" spans="13:17" x14ac:dyDescent="0.2">
      <c r="M247" s="9"/>
      <c r="N247" s="9"/>
      <c r="O247" s="9"/>
      <c r="P247" s="9"/>
      <c r="Q247" s="9"/>
    </row>
    <row r="248" spans="13:17" x14ac:dyDescent="0.2">
      <c r="M248" s="9"/>
      <c r="N248" s="9"/>
      <c r="O248" s="9"/>
      <c r="P248" s="9"/>
      <c r="Q248" s="9"/>
    </row>
    <row r="249" spans="13:17" x14ac:dyDescent="0.2">
      <c r="M249" s="9"/>
      <c r="N249" s="9"/>
      <c r="O249" s="9"/>
      <c r="P249" s="9"/>
      <c r="Q249" s="9"/>
    </row>
    <row r="250" spans="13:17" x14ac:dyDescent="0.2">
      <c r="M250" s="9"/>
      <c r="N250" s="9"/>
      <c r="O250" s="9"/>
      <c r="P250" s="9"/>
      <c r="Q250" s="9"/>
    </row>
    <row r="251" spans="13:17" x14ac:dyDescent="0.2">
      <c r="M251" s="9"/>
      <c r="N251" s="9"/>
      <c r="O251" s="9"/>
      <c r="P251" s="9"/>
      <c r="Q251" s="9"/>
    </row>
    <row r="252" spans="13:17" x14ac:dyDescent="0.2">
      <c r="M252" s="9"/>
      <c r="N252" s="9"/>
      <c r="O252" s="9"/>
      <c r="P252" s="9"/>
      <c r="Q252" s="9"/>
    </row>
    <row r="253" spans="13:17" x14ac:dyDescent="0.2">
      <c r="M253" s="9"/>
      <c r="N253" s="9"/>
      <c r="O253" s="9"/>
      <c r="P253" s="9"/>
      <c r="Q253" s="9"/>
    </row>
    <row r="254" spans="13:17" x14ac:dyDescent="0.2">
      <c r="M254" s="9"/>
      <c r="N254" s="9"/>
      <c r="O254" s="9"/>
      <c r="P254" s="9"/>
      <c r="Q254" s="9"/>
    </row>
    <row r="255" spans="13:17" x14ac:dyDescent="0.2">
      <c r="M255" s="9"/>
      <c r="N255" s="9"/>
      <c r="O255" s="9"/>
      <c r="P255" s="9"/>
      <c r="Q255" s="9"/>
    </row>
    <row r="256" spans="13:17" x14ac:dyDescent="0.2">
      <c r="M256" s="9"/>
      <c r="N256" s="9"/>
      <c r="O256" s="9"/>
      <c r="P256" s="9"/>
      <c r="Q256" s="9"/>
    </row>
    <row r="257" spans="13:17" x14ac:dyDescent="0.2">
      <c r="M257" s="9"/>
      <c r="N257" s="9"/>
      <c r="O257" s="9"/>
      <c r="P257" s="9"/>
      <c r="Q257" s="9"/>
    </row>
    <row r="258" spans="13:17" x14ac:dyDescent="0.2">
      <c r="M258" s="9"/>
      <c r="N258" s="9"/>
      <c r="O258" s="9"/>
      <c r="P258" s="9"/>
      <c r="Q258" s="9"/>
    </row>
    <row r="259" spans="13:17" x14ac:dyDescent="0.2">
      <c r="M259" s="9"/>
      <c r="N259" s="9"/>
      <c r="O259" s="9"/>
      <c r="P259" s="9"/>
      <c r="Q259" s="9"/>
    </row>
    <row r="260" spans="13:17" x14ac:dyDescent="0.2">
      <c r="M260" s="9"/>
      <c r="N260" s="9"/>
      <c r="O260" s="9"/>
      <c r="P260" s="9"/>
      <c r="Q260" s="9"/>
    </row>
    <row r="261" spans="13:17" x14ac:dyDescent="0.2">
      <c r="M261" s="9"/>
      <c r="N261" s="9"/>
      <c r="O261" s="9"/>
      <c r="P261" s="9"/>
      <c r="Q261" s="9"/>
    </row>
    <row r="262" spans="13:17" x14ac:dyDescent="0.2">
      <c r="M262" s="9"/>
      <c r="N262" s="9"/>
      <c r="O262" s="9"/>
      <c r="P262" s="9"/>
      <c r="Q262" s="9"/>
    </row>
    <row r="263" spans="13:17" x14ac:dyDescent="0.2">
      <c r="M263" s="9"/>
      <c r="N263" s="9"/>
      <c r="O263" s="9"/>
      <c r="P263" s="9"/>
      <c r="Q263" s="9"/>
    </row>
    <row r="264" spans="13:17" x14ac:dyDescent="0.2">
      <c r="M264" s="9"/>
      <c r="N264" s="9"/>
      <c r="O264" s="9"/>
      <c r="P264" s="9"/>
      <c r="Q264" s="9"/>
    </row>
    <row r="265" spans="13:17" x14ac:dyDescent="0.2">
      <c r="M265" s="9"/>
      <c r="N265" s="9"/>
      <c r="O265" s="9"/>
      <c r="P265" s="9"/>
      <c r="Q265" s="9"/>
    </row>
    <row r="266" spans="13:17" x14ac:dyDescent="0.2">
      <c r="M266" s="9"/>
      <c r="N266" s="9"/>
      <c r="O266" s="9"/>
      <c r="P266" s="9"/>
      <c r="Q266" s="9"/>
    </row>
    <row r="267" spans="13:17" x14ac:dyDescent="0.2">
      <c r="M267" s="9"/>
      <c r="N267" s="9"/>
      <c r="O267" s="9"/>
      <c r="P267" s="9"/>
      <c r="Q267" s="9"/>
    </row>
    <row r="268" spans="13:17" x14ac:dyDescent="0.2">
      <c r="M268" s="9"/>
      <c r="N268" s="9"/>
      <c r="O268" s="9"/>
      <c r="P268" s="9"/>
      <c r="Q268" s="9"/>
    </row>
    <row r="269" spans="13:17" x14ac:dyDescent="0.2">
      <c r="M269" s="9"/>
      <c r="N269" s="9"/>
      <c r="O269" s="9"/>
      <c r="P269" s="9"/>
      <c r="Q269" s="9"/>
    </row>
    <row r="270" spans="13:17" x14ac:dyDescent="0.2">
      <c r="M270" s="9"/>
      <c r="N270" s="9"/>
      <c r="O270" s="9"/>
      <c r="P270" s="9"/>
      <c r="Q270" s="9"/>
    </row>
    <row r="271" spans="13:17" x14ac:dyDescent="0.2">
      <c r="M271" s="9"/>
      <c r="N271" s="9"/>
      <c r="O271" s="9"/>
      <c r="P271" s="9"/>
      <c r="Q271" s="9"/>
    </row>
    <row r="272" spans="13:17" x14ac:dyDescent="0.2">
      <c r="M272" s="9"/>
      <c r="N272" s="9"/>
      <c r="O272" s="9"/>
      <c r="P272" s="9"/>
      <c r="Q272" s="9"/>
    </row>
    <row r="273" spans="13:17" x14ac:dyDescent="0.2">
      <c r="M273" s="9"/>
      <c r="N273" s="9"/>
      <c r="O273" s="9"/>
      <c r="P273" s="9"/>
      <c r="Q273" s="9"/>
    </row>
    <row r="274" spans="13:17" x14ac:dyDescent="0.2">
      <c r="M274" s="9"/>
      <c r="N274" s="9"/>
      <c r="O274" s="9"/>
      <c r="P274" s="9"/>
      <c r="Q274" s="9"/>
    </row>
    <row r="275" spans="13:17" x14ac:dyDescent="0.2">
      <c r="M275" s="9"/>
      <c r="N275" s="9"/>
      <c r="O275" s="9"/>
      <c r="P275" s="9"/>
      <c r="Q275" s="9"/>
    </row>
    <row r="276" spans="13:17" x14ac:dyDescent="0.2">
      <c r="M276" s="9"/>
      <c r="N276" s="9"/>
      <c r="O276" s="9"/>
      <c r="P276" s="9"/>
      <c r="Q276" s="9"/>
    </row>
    <row r="277" spans="13:17" x14ac:dyDescent="0.2">
      <c r="M277" s="9"/>
      <c r="N277" s="9"/>
      <c r="O277" s="9"/>
      <c r="P277" s="9"/>
      <c r="Q277" s="9"/>
    </row>
    <row r="278" spans="13:17" x14ac:dyDescent="0.2">
      <c r="M278" s="9"/>
      <c r="N278" s="9"/>
      <c r="O278" s="9"/>
      <c r="P278" s="9"/>
      <c r="Q278" s="9"/>
    </row>
    <row r="279" spans="13:17" x14ac:dyDescent="0.2">
      <c r="M279" s="9"/>
      <c r="N279" s="9"/>
      <c r="O279" s="9"/>
      <c r="P279" s="9"/>
      <c r="Q279" s="9"/>
    </row>
    <row r="280" spans="13:17" x14ac:dyDescent="0.2">
      <c r="M280" s="9"/>
      <c r="N280" s="9"/>
      <c r="O280" s="9"/>
      <c r="P280" s="9"/>
      <c r="Q280" s="9"/>
    </row>
    <row r="281" spans="13:17" x14ac:dyDescent="0.2">
      <c r="M281" s="9"/>
      <c r="N281" s="9"/>
      <c r="O281" s="9"/>
      <c r="P281" s="9"/>
      <c r="Q281" s="9"/>
    </row>
    <row r="282" spans="13:17" x14ac:dyDescent="0.2">
      <c r="M282" s="9"/>
      <c r="N282" s="9"/>
      <c r="O282" s="9"/>
      <c r="P282" s="9"/>
      <c r="Q282" s="9"/>
    </row>
    <row r="283" spans="13:17" x14ac:dyDescent="0.2">
      <c r="M283" s="9"/>
      <c r="N283" s="9"/>
      <c r="O283" s="9"/>
      <c r="P283" s="9"/>
      <c r="Q283" s="9"/>
    </row>
    <row r="284" spans="13:17" x14ac:dyDescent="0.2">
      <c r="M284" s="9"/>
      <c r="N284" s="9"/>
      <c r="O284" s="9"/>
      <c r="P284" s="9"/>
      <c r="Q284" s="9"/>
    </row>
    <row r="285" spans="13:17" x14ac:dyDescent="0.2">
      <c r="M285" s="9"/>
      <c r="N285" s="9"/>
      <c r="O285" s="9"/>
      <c r="P285" s="9"/>
      <c r="Q285" s="9"/>
    </row>
    <row r="286" spans="13:17" x14ac:dyDescent="0.2">
      <c r="M286" s="9"/>
      <c r="N286" s="9"/>
      <c r="O286" s="9"/>
      <c r="P286" s="9"/>
      <c r="Q286" s="9"/>
    </row>
    <row r="287" spans="13:17" x14ac:dyDescent="0.2">
      <c r="M287" s="9"/>
      <c r="N287" s="9"/>
      <c r="O287" s="9"/>
      <c r="P287" s="9"/>
      <c r="Q287" s="9"/>
    </row>
    <row r="288" spans="13:17" x14ac:dyDescent="0.2">
      <c r="M288" s="9"/>
      <c r="N288" s="9"/>
      <c r="O288" s="9"/>
      <c r="P288" s="9"/>
      <c r="Q288" s="9"/>
    </row>
    <row r="289" spans="13:17" x14ac:dyDescent="0.2">
      <c r="M289" s="9"/>
      <c r="N289" s="9"/>
      <c r="O289" s="9"/>
      <c r="P289" s="9"/>
      <c r="Q289" s="9"/>
    </row>
    <row r="290" spans="13:17" x14ac:dyDescent="0.2">
      <c r="M290" s="9"/>
      <c r="N290" s="9"/>
      <c r="O290" s="9"/>
      <c r="P290" s="9"/>
      <c r="Q290" s="9"/>
    </row>
    <row r="291" spans="13:17" x14ac:dyDescent="0.2">
      <c r="M291" s="9"/>
      <c r="N291" s="9"/>
      <c r="O291" s="9"/>
      <c r="P291" s="9"/>
      <c r="Q291" s="9"/>
    </row>
    <row r="292" spans="13:17" x14ac:dyDescent="0.2">
      <c r="M292" s="9"/>
      <c r="N292" s="9"/>
      <c r="O292" s="9"/>
      <c r="P292" s="9"/>
      <c r="Q292" s="9"/>
    </row>
    <row r="293" spans="13:17" x14ac:dyDescent="0.2">
      <c r="M293" s="9"/>
      <c r="N293" s="9"/>
      <c r="O293" s="9"/>
      <c r="P293" s="9"/>
      <c r="Q293" s="9"/>
    </row>
    <row r="294" spans="13:17" x14ac:dyDescent="0.2">
      <c r="M294" s="9"/>
      <c r="N294" s="9"/>
      <c r="O294" s="9"/>
      <c r="P294" s="9"/>
      <c r="Q294" s="9"/>
    </row>
    <row r="295" spans="13:17" x14ac:dyDescent="0.2">
      <c r="M295" s="9"/>
      <c r="N295" s="9"/>
      <c r="O295" s="9"/>
      <c r="P295" s="9"/>
      <c r="Q295" s="9"/>
    </row>
    <row r="296" spans="13:17" x14ac:dyDescent="0.2">
      <c r="M296" s="9"/>
      <c r="N296" s="9"/>
      <c r="O296" s="9"/>
      <c r="P296" s="9"/>
      <c r="Q296" s="9"/>
    </row>
    <row r="297" spans="13:17" x14ac:dyDescent="0.2">
      <c r="M297" s="9"/>
      <c r="N297" s="9"/>
      <c r="O297" s="9"/>
      <c r="P297" s="9"/>
      <c r="Q297" s="9"/>
    </row>
    <row r="298" spans="13:17" x14ac:dyDescent="0.2">
      <c r="M298" s="9"/>
      <c r="N298" s="9"/>
      <c r="O298" s="9"/>
      <c r="P298" s="9"/>
      <c r="Q298" s="9"/>
    </row>
    <row r="299" spans="13:17" x14ac:dyDescent="0.2">
      <c r="M299" s="9"/>
      <c r="N299" s="9"/>
      <c r="O299" s="9"/>
      <c r="P299" s="9"/>
      <c r="Q299" s="9"/>
    </row>
    <row r="300" spans="13:17" x14ac:dyDescent="0.2">
      <c r="M300" s="9"/>
      <c r="N300" s="9"/>
      <c r="O300" s="9"/>
      <c r="P300" s="9"/>
      <c r="Q300" s="9"/>
    </row>
    <row r="301" spans="13:17" x14ac:dyDescent="0.2">
      <c r="M301" s="9"/>
      <c r="N301" s="9"/>
      <c r="O301" s="9"/>
      <c r="P301" s="9"/>
      <c r="Q301" s="9"/>
    </row>
    <row r="302" spans="13:17" x14ac:dyDescent="0.2">
      <c r="M302" s="9"/>
      <c r="N302" s="9"/>
      <c r="O302" s="9"/>
      <c r="P302" s="9"/>
      <c r="Q302" s="9"/>
    </row>
    <row r="303" spans="13:17" x14ac:dyDescent="0.2">
      <c r="M303" s="9"/>
      <c r="N303" s="9"/>
      <c r="O303" s="9"/>
      <c r="P303" s="9"/>
      <c r="Q303" s="9"/>
    </row>
    <row r="304" spans="13:17" x14ac:dyDescent="0.2">
      <c r="M304" s="9"/>
      <c r="N304" s="9"/>
      <c r="O304" s="9"/>
      <c r="P304" s="9"/>
      <c r="Q304" s="9"/>
    </row>
    <row r="305" spans="13:17" x14ac:dyDescent="0.2">
      <c r="M305" s="9"/>
      <c r="N305" s="9"/>
      <c r="O305" s="9"/>
      <c r="P305" s="9"/>
      <c r="Q305" s="9"/>
    </row>
    <row r="306" spans="13:17" x14ac:dyDescent="0.2">
      <c r="M306" s="9"/>
      <c r="N306" s="9"/>
      <c r="O306" s="9"/>
      <c r="P306" s="9"/>
      <c r="Q306" s="9"/>
    </row>
    <row r="307" spans="13:17" x14ac:dyDescent="0.2">
      <c r="M307" s="9"/>
      <c r="N307" s="9"/>
      <c r="O307" s="9"/>
      <c r="P307" s="9"/>
      <c r="Q307" s="9"/>
    </row>
    <row r="308" spans="13:17" x14ac:dyDescent="0.2">
      <c r="M308" s="9"/>
      <c r="N308" s="9"/>
      <c r="O308" s="9"/>
      <c r="P308" s="9"/>
      <c r="Q308" s="9"/>
    </row>
    <row r="309" spans="13:17" x14ac:dyDescent="0.2">
      <c r="M309" s="9"/>
      <c r="N309" s="9"/>
      <c r="O309" s="9"/>
      <c r="P309" s="9"/>
      <c r="Q309" s="9"/>
    </row>
    <row r="310" spans="13:17" x14ac:dyDescent="0.2">
      <c r="M310" s="9"/>
      <c r="N310" s="9"/>
      <c r="O310" s="9"/>
      <c r="P310" s="9"/>
      <c r="Q310" s="9"/>
    </row>
    <row r="311" spans="13:17" x14ac:dyDescent="0.2">
      <c r="M311" s="9"/>
      <c r="N311" s="9"/>
      <c r="O311" s="9"/>
      <c r="P311" s="9"/>
      <c r="Q311" s="9"/>
    </row>
    <row r="312" spans="13:17" x14ac:dyDescent="0.2">
      <c r="M312" s="9"/>
      <c r="N312" s="9"/>
      <c r="O312" s="9"/>
      <c r="P312" s="9"/>
      <c r="Q312" s="9"/>
    </row>
    <row r="313" spans="13:17" x14ac:dyDescent="0.2">
      <c r="M313" s="9"/>
      <c r="N313" s="9"/>
      <c r="O313" s="9"/>
      <c r="P313" s="9"/>
      <c r="Q313" s="9"/>
    </row>
    <row r="314" spans="13:17" x14ac:dyDescent="0.2">
      <c r="M314" s="9"/>
      <c r="N314" s="9"/>
      <c r="O314" s="9"/>
      <c r="P314" s="9"/>
      <c r="Q314" s="9"/>
    </row>
    <row r="315" spans="13:17" x14ac:dyDescent="0.2">
      <c r="M315" s="9"/>
      <c r="N315" s="9"/>
      <c r="O315" s="9"/>
      <c r="P315" s="9"/>
      <c r="Q315" s="9"/>
    </row>
    <row r="316" spans="13:17" x14ac:dyDescent="0.2">
      <c r="M316" s="9"/>
      <c r="N316" s="9"/>
      <c r="O316" s="9"/>
      <c r="P316" s="9"/>
      <c r="Q316" s="9"/>
    </row>
    <row r="317" spans="13:17" x14ac:dyDescent="0.2">
      <c r="M317" s="9"/>
      <c r="N317" s="9"/>
      <c r="O317" s="9"/>
      <c r="P317" s="9"/>
      <c r="Q317" s="9"/>
    </row>
    <row r="318" spans="13:17" x14ac:dyDescent="0.2">
      <c r="M318" s="9"/>
      <c r="N318" s="9"/>
      <c r="O318" s="9"/>
      <c r="P318" s="9"/>
      <c r="Q318" s="9"/>
    </row>
    <row r="319" spans="13:17" x14ac:dyDescent="0.2">
      <c r="M319" s="9"/>
      <c r="N319" s="9"/>
      <c r="O319" s="9"/>
      <c r="P319" s="9"/>
      <c r="Q319" s="9"/>
    </row>
    <row r="320" spans="13:17" x14ac:dyDescent="0.2">
      <c r="M320" s="9"/>
      <c r="N320" s="9"/>
      <c r="O320" s="9"/>
      <c r="P320" s="9"/>
      <c r="Q320" s="9"/>
    </row>
    <row r="321" spans="13:17" x14ac:dyDescent="0.2">
      <c r="M321" s="9"/>
      <c r="N321" s="9"/>
      <c r="O321" s="9"/>
      <c r="P321" s="9"/>
      <c r="Q321" s="9"/>
    </row>
    <row r="322" spans="13:17" x14ac:dyDescent="0.2">
      <c r="M322" s="9"/>
      <c r="N322" s="9"/>
      <c r="O322" s="9"/>
      <c r="P322" s="9"/>
      <c r="Q322" s="9"/>
    </row>
    <row r="323" spans="13:17" x14ac:dyDescent="0.2">
      <c r="M323" s="9"/>
      <c r="N323" s="9"/>
      <c r="O323" s="9"/>
      <c r="P323" s="9"/>
      <c r="Q323" s="9"/>
    </row>
    <row r="324" spans="13:17" x14ac:dyDescent="0.2">
      <c r="M324" s="9"/>
      <c r="N324" s="9"/>
      <c r="O324" s="9"/>
      <c r="P324" s="9"/>
      <c r="Q324" s="9"/>
    </row>
    <row r="325" spans="13:17" x14ac:dyDescent="0.2">
      <c r="M325" s="9"/>
      <c r="N325" s="9"/>
      <c r="O325" s="9"/>
      <c r="P325" s="9"/>
      <c r="Q325" s="9"/>
    </row>
    <row r="326" spans="13:17" x14ac:dyDescent="0.2">
      <c r="M326" s="9"/>
      <c r="N326" s="9"/>
      <c r="O326" s="9"/>
      <c r="P326" s="9"/>
      <c r="Q326" s="9"/>
    </row>
    <row r="327" spans="13:17" x14ac:dyDescent="0.2">
      <c r="M327" s="9"/>
      <c r="N327" s="9"/>
      <c r="O327" s="9"/>
      <c r="P327" s="9"/>
      <c r="Q327" s="9"/>
    </row>
    <row r="328" spans="13:17" x14ac:dyDescent="0.2">
      <c r="M328" s="9"/>
      <c r="N328" s="9"/>
      <c r="O328" s="9"/>
      <c r="P328" s="9"/>
      <c r="Q328" s="9"/>
    </row>
    <row r="329" spans="13:17" x14ac:dyDescent="0.2">
      <c r="M329" s="9"/>
      <c r="N329" s="9"/>
      <c r="O329" s="9"/>
      <c r="P329" s="9"/>
      <c r="Q329" s="9"/>
    </row>
    <row r="330" spans="13:17" x14ac:dyDescent="0.2">
      <c r="M330" s="9"/>
      <c r="N330" s="9"/>
      <c r="O330" s="9"/>
      <c r="P330" s="9"/>
      <c r="Q330" s="9"/>
    </row>
    <row r="331" spans="13:17" x14ac:dyDescent="0.2">
      <c r="M331" s="9"/>
      <c r="N331" s="9"/>
      <c r="O331" s="9"/>
      <c r="P331" s="9"/>
      <c r="Q331" s="9"/>
    </row>
    <row r="332" spans="13:17" x14ac:dyDescent="0.2">
      <c r="M332" s="9"/>
      <c r="N332" s="9"/>
      <c r="O332" s="9"/>
      <c r="P332" s="9"/>
      <c r="Q332" s="9"/>
    </row>
    <row r="333" spans="13:17" x14ac:dyDescent="0.2">
      <c r="M333" s="9"/>
      <c r="N333" s="9"/>
      <c r="O333" s="9"/>
      <c r="P333" s="9"/>
      <c r="Q333" s="9"/>
    </row>
    <row r="334" spans="13:17" x14ac:dyDescent="0.2">
      <c r="M334" s="9"/>
      <c r="N334" s="9"/>
      <c r="O334" s="9"/>
      <c r="P334" s="9"/>
      <c r="Q334" s="9"/>
    </row>
    <row r="335" spans="13:17" x14ac:dyDescent="0.2">
      <c r="M335" s="9"/>
      <c r="N335" s="9"/>
      <c r="O335" s="9"/>
      <c r="P335" s="9"/>
      <c r="Q335" s="9"/>
    </row>
    <row r="336" spans="13:17" x14ac:dyDescent="0.2">
      <c r="M336" s="9"/>
      <c r="N336" s="9"/>
      <c r="O336" s="9"/>
      <c r="P336" s="9"/>
      <c r="Q336" s="9"/>
    </row>
    <row r="337" spans="13:17" x14ac:dyDescent="0.2">
      <c r="M337" s="9"/>
      <c r="N337" s="9"/>
      <c r="O337" s="9"/>
      <c r="P337" s="9"/>
      <c r="Q337" s="9"/>
    </row>
    <row r="338" spans="13:17" x14ac:dyDescent="0.2">
      <c r="M338" s="9"/>
      <c r="N338" s="9"/>
      <c r="O338" s="9"/>
      <c r="P338" s="9"/>
      <c r="Q338" s="9"/>
    </row>
    <row r="339" spans="13:17" x14ac:dyDescent="0.2">
      <c r="M339" s="9"/>
      <c r="N339" s="9"/>
      <c r="O339" s="9"/>
      <c r="P339" s="9"/>
      <c r="Q339" s="9"/>
    </row>
    <row r="340" spans="13:17" x14ac:dyDescent="0.2">
      <c r="M340" s="9"/>
      <c r="N340" s="9"/>
      <c r="O340" s="9"/>
      <c r="P340" s="9"/>
      <c r="Q340" s="9"/>
    </row>
    <row r="341" spans="13:17" x14ac:dyDescent="0.2">
      <c r="M341" s="9"/>
      <c r="N341" s="9"/>
      <c r="O341" s="9"/>
      <c r="P341" s="9"/>
      <c r="Q341" s="9"/>
    </row>
    <row r="342" spans="13:17" x14ac:dyDescent="0.2">
      <c r="M342" s="9"/>
      <c r="N342" s="9"/>
      <c r="O342" s="9"/>
      <c r="P342" s="9"/>
      <c r="Q342" s="9"/>
    </row>
    <row r="343" spans="13:17" x14ac:dyDescent="0.2">
      <c r="M343" s="9"/>
      <c r="N343" s="9"/>
      <c r="O343" s="9"/>
      <c r="P343" s="9"/>
      <c r="Q343" s="9"/>
    </row>
    <row r="344" spans="13:17" x14ac:dyDescent="0.2">
      <c r="M344" s="9"/>
      <c r="N344" s="9"/>
      <c r="O344" s="9"/>
      <c r="P344" s="9"/>
      <c r="Q344" s="9"/>
    </row>
    <row r="345" spans="13:17" x14ac:dyDescent="0.2">
      <c r="M345" s="9"/>
      <c r="N345" s="9"/>
      <c r="O345" s="9"/>
      <c r="P345" s="9"/>
      <c r="Q345" s="9"/>
    </row>
    <row r="346" spans="13:17" x14ac:dyDescent="0.2">
      <c r="M346" s="9"/>
      <c r="N346" s="9"/>
      <c r="O346" s="9"/>
      <c r="P346" s="9"/>
      <c r="Q346" s="9"/>
    </row>
    <row r="347" spans="13:17" x14ac:dyDescent="0.2">
      <c r="M347" s="9"/>
      <c r="N347" s="9"/>
      <c r="O347" s="9"/>
      <c r="P347" s="9"/>
      <c r="Q347" s="9"/>
    </row>
    <row r="348" spans="13:17" x14ac:dyDescent="0.2">
      <c r="M348" s="9"/>
      <c r="N348" s="9"/>
      <c r="O348" s="9"/>
      <c r="P348" s="9"/>
      <c r="Q348" s="9"/>
    </row>
    <row r="349" spans="13:17" x14ac:dyDescent="0.2">
      <c r="M349" s="9"/>
      <c r="N349" s="9"/>
      <c r="O349" s="9"/>
      <c r="P349" s="9"/>
      <c r="Q349" s="9"/>
    </row>
    <row r="350" spans="13:17" x14ac:dyDescent="0.2">
      <c r="M350" s="9"/>
      <c r="N350" s="9"/>
      <c r="O350" s="9"/>
      <c r="P350" s="9"/>
      <c r="Q350" s="9"/>
    </row>
    <row r="351" spans="13:17" x14ac:dyDescent="0.2">
      <c r="M351" s="9"/>
      <c r="N351" s="9"/>
      <c r="O351" s="9"/>
      <c r="P351" s="9"/>
      <c r="Q351" s="9"/>
    </row>
    <row r="352" spans="13:17" x14ac:dyDescent="0.2">
      <c r="M352" s="9"/>
      <c r="N352" s="9"/>
      <c r="O352" s="9"/>
      <c r="P352" s="9"/>
      <c r="Q352" s="9"/>
    </row>
    <row r="353" spans="13:17" x14ac:dyDescent="0.2">
      <c r="M353" s="9"/>
      <c r="N353" s="9"/>
      <c r="O353" s="9"/>
      <c r="P353" s="9"/>
      <c r="Q353" s="9"/>
    </row>
    <row r="354" spans="13:17" x14ac:dyDescent="0.2">
      <c r="M354" s="9"/>
      <c r="N354" s="9"/>
      <c r="O354" s="9"/>
      <c r="P354" s="9"/>
      <c r="Q354" s="9"/>
    </row>
    <row r="355" spans="13:17" x14ac:dyDescent="0.2">
      <c r="M355" s="9"/>
      <c r="N355" s="9"/>
      <c r="O355" s="9"/>
      <c r="P355" s="9"/>
      <c r="Q355" s="9"/>
    </row>
    <row r="356" spans="13:17" x14ac:dyDescent="0.2">
      <c r="M356" s="9"/>
      <c r="N356" s="9"/>
      <c r="O356" s="9"/>
      <c r="P356" s="9"/>
      <c r="Q356" s="9"/>
    </row>
    <row r="357" spans="13:17" x14ac:dyDescent="0.2">
      <c r="M357" s="9"/>
      <c r="N357" s="9"/>
      <c r="O357" s="9"/>
      <c r="P357" s="9"/>
      <c r="Q357" s="9"/>
    </row>
    <row r="358" spans="13:17" x14ac:dyDescent="0.2">
      <c r="M358" s="9"/>
      <c r="N358" s="9"/>
      <c r="O358" s="9"/>
      <c r="P358" s="9"/>
      <c r="Q358" s="9"/>
    </row>
    <row r="359" spans="13:17" x14ac:dyDescent="0.2">
      <c r="M359" s="9"/>
      <c r="N359" s="9"/>
      <c r="O359" s="9"/>
      <c r="P359" s="9"/>
      <c r="Q359" s="9"/>
    </row>
    <row r="360" spans="13:17" x14ac:dyDescent="0.2">
      <c r="M360" s="9"/>
      <c r="N360" s="9"/>
      <c r="O360" s="9"/>
      <c r="P360" s="9"/>
      <c r="Q360" s="9"/>
    </row>
    <row r="361" spans="13:17" x14ac:dyDescent="0.2">
      <c r="M361" s="9"/>
      <c r="N361" s="9"/>
      <c r="O361" s="9"/>
      <c r="P361" s="9"/>
      <c r="Q361" s="9"/>
    </row>
    <row r="362" spans="13:17" x14ac:dyDescent="0.2">
      <c r="M362" s="9"/>
      <c r="N362" s="9"/>
      <c r="O362" s="9"/>
      <c r="P362" s="9"/>
      <c r="Q362" s="9"/>
    </row>
    <row r="363" spans="13:17" x14ac:dyDescent="0.2">
      <c r="M363" s="9"/>
      <c r="N363" s="9"/>
      <c r="O363" s="9"/>
      <c r="P363" s="9"/>
      <c r="Q363" s="9"/>
    </row>
    <row r="364" spans="13:17" x14ac:dyDescent="0.2">
      <c r="M364" s="9"/>
      <c r="N364" s="9"/>
      <c r="O364" s="9"/>
      <c r="P364" s="9"/>
      <c r="Q364" s="9"/>
    </row>
    <row r="365" spans="13:17" x14ac:dyDescent="0.2">
      <c r="M365" s="9"/>
      <c r="N365" s="9"/>
      <c r="O365" s="9"/>
      <c r="P365" s="9"/>
      <c r="Q365" s="9"/>
    </row>
    <row r="366" spans="13:17" x14ac:dyDescent="0.2">
      <c r="M366" s="9"/>
      <c r="N366" s="9"/>
      <c r="O366" s="9"/>
      <c r="P366" s="9"/>
      <c r="Q366" s="9"/>
    </row>
    <row r="367" spans="13:17" x14ac:dyDescent="0.2">
      <c r="M367" s="9"/>
      <c r="N367" s="9"/>
      <c r="O367" s="9"/>
      <c r="P367" s="9"/>
      <c r="Q367" s="9"/>
    </row>
    <row r="368" spans="13:17" x14ac:dyDescent="0.2">
      <c r="M368" s="9"/>
      <c r="N368" s="9"/>
      <c r="O368" s="9"/>
      <c r="P368" s="9"/>
      <c r="Q368" s="9"/>
    </row>
    <row r="369" spans="13:17" x14ac:dyDescent="0.2">
      <c r="M369" s="9"/>
      <c r="N369" s="9"/>
      <c r="O369" s="9"/>
      <c r="P369" s="9"/>
      <c r="Q369" s="9"/>
    </row>
    <row r="370" spans="13:17" x14ac:dyDescent="0.2">
      <c r="M370" s="9"/>
      <c r="N370" s="9"/>
      <c r="O370" s="9"/>
      <c r="P370" s="9"/>
      <c r="Q370" s="9"/>
    </row>
    <row r="371" spans="13:17" x14ac:dyDescent="0.2">
      <c r="M371" s="9"/>
      <c r="N371" s="9"/>
      <c r="O371" s="9"/>
      <c r="P371" s="9"/>
      <c r="Q371" s="9"/>
    </row>
    <row r="372" spans="13:17" x14ac:dyDescent="0.2">
      <c r="M372" s="9"/>
      <c r="N372" s="9"/>
      <c r="O372" s="9"/>
      <c r="P372" s="9"/>
      <c r="Q372" s="9"/>
    </row>
    <row r="373" spans="13:17" x14ac:dyDescent="0.2">
      <c r="M373" s="9"/>
      <c r="N373" s="9"/>
      <c r="O373" s="9"/>
      <c r="P373" s="9"/>
      <c r="Q373" s="9"/>
    </row>
    <row r="374" spans="13:17" x14ac:dyDescent="0.2">
      <c r="M374" s="9"/>
      <c r="N374" s="9"/>
      <c r="O374" s="9"/>
      <c r="P374" s="9"/>
      <c r="Q374" s="9"/>
    </row>
    <row r="375" spans="13:17" x14ac:dyDescent="0.2">
      <c r="M375" s="9"/>
      <c r="N375" s="9"/>
      <c r="O375" s="9"/>
      <c r="P375" s="9"/>
      <c r="Q375" s="9"/>
    </row>
    <row r="376" spans="13:17" x14ac:dyDescent="0.2">
      <c r="M376" s="9"/>
      <c r="N376" s="9"/>
      <c r="O376" s="9"/>
      <c r="P376" s="9"/>
      <c r="Q376" s="9"/>
    </row>
    <row r="377" spans="13:17" x14ac:dyDescent="0.2">
      <c r="M377" s="9"/>
      <c r="N377" s="9"/>
      <c r="O377" s="9"/>
      <c r="P377" s="9"/>
      <c r="Q377" s="9"/>
    </row>
    <row r="378" spans="13:17" x14ac:dyDescent="0.2">
      <c r="M378" s="9"/>
      <c r="N378" s="9"/>
      <c r="O378" s="9"/>
      <c r="P378" s="9"/>
      <c r="Q378" s="9"/>
    </row>
    <row r="379" spans="13:17" x14ac:dyDescent="0.2">
      <c r="M379" s="9"/>
      <c r="N379" s="9"/>
      <c r="O379" s="9"/>
      <c r="P379" s="9"/>
      <c r="Q379" s="9"/>
    </row>
    <row r="380" spans="13:17" x14ac:dyDescent="0.2">
      <c r="M380" s="9"/>
      <c r="N380" s="9"/>
      <c r="O380" s="9"/>
      <c r="P380" s="9"/>
      <c r="Q380" s="9"/>
    </row>
    <row r="381" spans="13:17" x14ac:dyDescent="0.2">
      <c r="M381" s="9"/>
      <c r="N381" s="9"/>
      <c r="O381" s="9"/>
      <c r="P381" s="9"/>
      <c r="Q381" s="9"/>
    </row>
    <row r="382" spans="13:17" x14ac:dyDescent="0.2">
      <c r="M382" s="9"/>
      <c r="N382" s="9"/>
      <c r="O382" s="9"/>
      <c r="P382" s="9"/>
      <c r="Q382" s="9"/>
    </row>
    <row r="383" spans="13:17" x14ac:dyDescent="0.2">
      <c r="M383" s="9"/>
      <c r="N383" s="9"/>
      <c r="O383" s="9"/>
      <c r="P383" s="9"/>
      <c r="Q383" s="9"/>
    </row>
    <row r="384" spans="13:17" x14ac:dyDescent="0.2">
      <c r="M384" s="9"/>
      <c r="N384" s="9"/>
      <c r="O384" s="9"/>
      <c r="P384" s="9"/>
      <c r="Q384" s="9"/>
    </row>
    <row r="385" spans="13:17" x14ac:dyDescent="0.2">
      <c r="M385" s="9"/>
      <c r="N385" s="9"/>
      <c r="O385" s="9"/>
      <c r="P385" s="9"/>
      <c r="Q385" s="9"/>
    </row>
    <row r="386" spans="13:17" x14ac:dyDescent="0.2">
      <c r="M386" s="9"/>
      <c r="N386" s="9"/>
      <c r="O386" s="9"/>
      <c r="P386" s="9"/>
      <c r="Q386" s="9"/>
    </row>
    <row r="387" spans="13:17" x14ac:dyDescent="0.2">
      <c r="M387" s="9"/>
      <c r="N387" s="9"/>
      <c r="O387" s="9"/>
      <c r="P387" s="9"/>
      <c r="Q387" s="9"/>
    </row>
    <row r="388" spans="13:17" x14ac:dyDescent="0.2">
      <c r="M388" s="9"/>
      <c r="N388" s="9"/>
      <c r="O388" s="9"/>
      <c r="P388" s="9"/>
      <c r="Q388" s="9"/>
    </row>
    <row r="389" spans="13:17" x14ac:dyDescent="0.2">
      <c r="M389" s="9"/>
      <c r="N389" s="9"/>
      <c r="O389" s="9"/>
      <c r="P389" s="9"/>
      <c r="Q389" s="9"/>
    </row>
    <row r="390" spans="13:17" x14ac:dyDescent="0.2">
      <c r="M390" s="9"/>
      <c r="N390" s="9"/>
      <c r="O390" s="9"/>
      <c r="P390" s="9"/>
      <c r="Q390" s="9"/>
    </row>
    <row r="391" spans="13:17" x14ac:dyDescent="0.2">
      <c r="M391" s="9"/>
      <c r="N391" s="9"/>
      <c r="O391" s="9"/>
      <c r="P391" s="9"/>
      <c r="Q391" s="9"/>
    </row>
    <row r="392" spans="13:17" x14ac:dyDescent="0.2">
      <c r="M392" s="9"/>
      <c r="N392" s="9"/>
      <c r="O392" s="9"/>
      <c r="P392" s="9"/>
      <c r="Q392" s="9"/>
    </row>
    <row r="393" spans="13:17" x14ac:dyDescent="0.2">
      <c r="M393" s="9"/>
      <c r="N393" s="9"/>
      <c r="O393" s="9"/>
      <c r="P393" s="9"/>
      <c r="Q393" s="9"/>
    </row>
    <row r="394" spans="13:17" x14ac:dyDescent="0.2">
      <c r="M394" s="9"/>
      <c r="N394" s="9"/>
      <c r="O394" s="9"/>
      <c r="P394" s="9"/>
      <c r="Q394" s="9"/>
    </row>
    <row r="395" spans="13:17" x14ac:dyDescent="0.2">
      <c r="M395" s="9"/>
      <c r="N395" s="9"/>
      <c r="O395" s="9"/>
      <c r="P395" s="9"/>
      <c r="Q395" s="9"/>
    </row>
    <row r="396" spans="13:17" x14ac:dyDescent="0.2">
      <c r="M396" s="9"/>
      <c r="N396" s="9"/>
      <c r="O396" s="9"/>
      <c r="P396" s="9"/>
      <c r="Q396" s="9"/>
    </row>
    <row r="397" spans="13:17" x14ac:dyDescent="0.2">
      <c r="M397" s="9"/>
      <c r="N397" s="9"/>
      <c r="O397" s="9"/>
      <c r="P397" s="9"/>
      <c r="Q397" s="9"/>
    </row>
    <row r="398" spans="13:17" x14ac:dyDescent="0.2">
      <c r="M398" s="9"/>
      <c r="N398" s="9"/>
      <c r="O398" s="9"/>
      <c r="P398" s="9"/>
      <c r="Q398" s="9"/>
    </row>
    <row r="399" spans="13:17" x14ac:dyDescent="0.2">
      <c r="M399" s="9"/>
      <c r="N399" s="9"/>
      <c r="O399" s="9"/>
      <c r="P399" s="9"/>
      <c r="Q399" s="9"/>
    </row>
    <row r="400" spans="13:17" x14ac:dyDescent="0.2">
      <c r="M400" s="9"/>
      <c r="N400" s="9"/>
      <c r="O400" s="9"/>
      <c r="P400" s="9"/>
      <c r="Q400" s="9"/>
    </row>
    <row r="401" spans="13:17" x14ac:dyDescent="0.2">
      <c r="M401" s="9"/>
      <c r="N401" s="9"/>
      <c r="O401" s="9"/>
      <c r="P401" s="9"/>
      <c r="Q401" s="9"/>
    </row>
    <row r="402" spans="13:17" x14ac:dyDescent="0.2">
      <c r="M402" s="9"/>
      <c r="N402" s="9"/>
      <c r="O402" s="9"/>
      <c r="P402" s="9"/>
      <c r="Q402" s="9"/>
    </row>
    <row r="403" spans="13:17" x14ac:dyDescent="0.2">
      <c r="M403" s="9"/>
      <c r="N403" s="9"/>
      <c r="O403" s="9"/>
      <c r="P403" s="9"/>
      <c r="Q403" s="9"/>
    </row>
    <row r="404" spans="13:17" x14ac:dyDescent="0.2">
      <c r="M404" s="9"/>
      <c r="N404" s="9"/>
      <c r="O404" s="9"/>
      <c r="P404" s="9"/>
      <c r="Q404" s="9"/>
    </row>
    <row r="405" spans="13:17" x14ac:dyDescent="0.2">
      <c r="M405" s="9"/>
      <c r="N405" s="9"/>
      <c r="O405" s="9"/>
      <c r="P405" s="9"/>
      <c r="Q405" s="9"/>
    </row>
    <row r="406" spans="13:17" x14ac:dyDescent="0.2">
      <c r="M406" s="9"/>
      <c r="N406" s="9"/>
      <c r="O406" s="9"/>
      <c r="P406" s="9"/>
      <c r="Q406" s="9"/>
    </row>
    <row r="407" spans="13:17" x14ac:dyDescent="0.2">
      <c r="M407" s="9"/>
      <c r="N407" s="9"/>
      <c r="O407" s="9"/>
      <c r="P407" s="9"/>
      <c r="Q407" s="9"/>
    </row>
    <row r="408" spans="13:17" x14ac:dyDescent="0.2">
      <c r="M408" s="9"/>
      <c r="N408" s="9"/>
      <c r="O408" s="9"/>
      <c r="P408" s="9"/>
      <c r="Q408" s="9"/>
    </row>
    <row r="409" spans="13:17" x14ac:dyDescent="0.2">
      <c r="M409" s="9"/>
      <c r="N409" s="9"/>
      <c r="O409" s="9"/>
      <c r="P409" s="9"/>
      <c r="Q409" s="9"/>
    </row>
    <row r="410" spans="13:17" x14ac:dyDescent="0.2">
      <c r="M410" s="9"/>
      <c r="N410" s="9"/>
      <c r="O410" s="9"/>
      <c r="P410" s="9"/>
      <c r="Q410" s="9"/>
    </row>
    <row r="411" spans="13:17" x14ac:dyDescent="0.2">
      <c r="M411" s="9"/>
      <c r="N411" s="9"/>
      <c r="O411" s="9"/>
      <c r="P411" s="9"/>
      <c r="Q411" s="9"/>
    </row>
    <row r="412" spans="13:17" x14ac:dyDescent="0.2">
      <c r="M412" s="9"/>
      <c r="N412" s="9"/>
      <c r="O412" s="9"/>
      <c r="P412" s="9"/>
      <c r="Q412" s="9"/>
    </row>
    <row r="413" spans="13:17" x14ac:dyDescent="0.2">
      <c r="M413" s="9"/>
      <c r="N413" s="9"/>
      <c r="O413" s="9"/>
      <c r="P413" s="9"/>
      <c r="Q413" s="9"/>
    </row>
    <row r="414" spans="13:17" x14ac:dyDescent="0.2">
      <c r="M414" s="9"/>
      <c r="N414" s="9"/>
      <c r="O414" s="9"/>
      <c r="P414" s="9"/>
      <c r="Q414" s="9"/>
    </row>
    <row r="415" spans="13:17" x14ac:dyDescent="0.2">
      <c r="M415" s="9"/>
      <c r="N415" s="9"/>
      <c r="O415" s="9"/>
      <c r="P415" s="9"/>
      <c r="Q415" s="9"/>
    </row>
    <row r="416" spans="13:17" x14ac:dyDescent="0.2">
      <c r="M416" s="9"/>
      <c r="N416" s="9"/>
      <c r="O416" s="9"/>
      <c r="P416" s="9"/>
      <c r="Q416" s="9"/>
    </row>
    <row r="417" spans="13:17" x14ac:dyDescent="0.2">
      <c r="M417" s="9"/>
      <c r="N417" s="9"/>
      <c r="O417" s="9"/>
      <c r="P417" s="9"/>
      <c r="Q417" s="9"/>
    </row>
    <row r="418" spans="13:17" x14ac:dyDescent="0.2">
      <c r="M418" s="9"/>
      <c r="N418" s="9"/>
      <c r="O418" s="9"/>
      <c r="P418" s="9"/>
      <c r="Q418" s="9"/>
    </row>
    <row r="419" spans="13:17" x14ac:dyDescent="0.2">
      <c r="M419" s="9"/>
      <c r="N419" s="9"/>
      <c r="O419" s="9"/>
      <c r="P419" s="9"/>
      <c r="Q419" s="9"/>
    </row>
    <row r="420" spans="13:17" x14ac:dyDescent="0.2">
      <c r="M420" s="9"/>
      <c r="N420" s="9"/>
      <c r="O420" s="9"/>
      <c r="P420" s="9"/>
      <c r="Q420" s="9"/>
    </row>
    <row r="421" spans="13:17" x14ac:dyDescent="0.2">
      <c r="M421" s="9"/>
      <c r="N421" s="9"/>
      <c r="O421" s="9"/>
      <c r="P421" s="9"/>
      <c r="Q421" s="9"/>
    </row>
    <row r="422" spans="13:17" x14ac:dyDescent="0.2">
      <c r="M422" s="9"/>
      <c r="N422" s="9"/>
      <c r="O422" s="9"/>
      <c r="P422" s="9"/>
      <c r="Q422" s="9"/>
    </row>
    <row r="423" spans="13:17" x14ac:dyDescent="0.2">
      <c r="M423" s="9"/>
      <c r="N423" s="9"/>
      <c r="O423" s="9"/>
      <c r="P423" s="9"/>
      <c r="Q423" s="9"/>
    </row>
    <row r="424" spans="13:17" x14ac:dyDescent="0.2">
      <c r="M424" s="9"/>
      <c r="N424" s="9"/>
      <c r="O424" s="9"/>
      <c r="P424" s="9"/>
      <c r="Q424" s="9"/>
    </row>
    <row r="425" spans="13:17" x14ac:dyDescent="0.2">
      <c r="M425" s="9"/>
      <c r="N425" s="9"/>
      <c r="O425" s="9"/>
      <c r="P425" s="9"/>
      <c r="Q425" s="9"/>
    </row>
    <row r="426" spans="13:17" x14ac:dyDescent="0.2">
      <c r="M426" s="9"/>
      <c r="N426" s="9"/>
      <c r="O426" s="9"/>
      <c r="P426" s="9"/>
      <c r="Q426" s="9"/>
    </row>
    <row r="427" spans="13:17" x14ac:dyDescent="0.2">
      <c r="M427" s="9"/>
      <c r="N427" s="9"/>
      <c r="O427" s="9"/>
      <c r="P427" s="9"/>
      <c r="Q427" s="9"/>
    </row>
    <row r="428" spans="13:17" x14ac:dyDescent="0.2">
      <c r="M428" s="9"/>
      <c r="N428" s="9"/>
      <c r="O428" s="9"/>
      <c r="P428" s="9"/>
      <c r="Q428" s="9"/>
    </row>
    <row r="429" spans="13:17" x14ac:dyDescent="0.2">
      <c r="M429" s="9"/>
      <c r="N429" s="9"/>
      <c r="O429" s="9"/>
      <c r="P429" s="9"/>
      <c r="Q429" s="9"/>
    </row>
    <row r="430" spans="13:17" x14ac:dyDescent="0.2">
      <c r="M430" s="9"/>
      <c r="N430" s="9"/>
      <c r="O430" s="9"/>
      <c r="P430" s="9"/>
      <c r="Q430" s="9"/>
    </row>
    <row r="431" spans="13:17" x14ac:dyDescent="0.2">
      <c r="M431" s="9"/>
      <c r="N431" s="9"/>
      <c r="O431" s="9"/>
      <c r="P431" s="9"/>
      <c r="Q431" s="9"/>
    </row>
    <row r="432" spans="13:17" x14ac:dyDescent="0.2">
      <c r="M432" s="9"/>
      <c r="N432" s="9"/>
      <c r="O432" s="9"/>
      <c r="P432" s="9"/>
      <c r="Q432" s="9"/>
    </row>
    <row r="433" spans="13:17" x14ac:dyDescent="0.2">
      <c r="M433" s="9"/>
      <c r="N433" s="9"/>
      <c r="O433" s="9"/>
      <c r="P433" s="9"/>
      <c r="Q433" s="9"/>
    </row>
    <row r="434" spans="13:17" x14ac:dyDescent="0.2">
      <c r="M434" s="9"/>
      <c r="N434" s="9"/>
      <c r="O434" s="9"/>
      <c r="P434" s="9"/>
      <c r="Q434" s="9"/>
    </row>
    <row r="435" spans="13:17" x14ac:dyDescent="0.2">
      <c r="M435" s="9"/>
      <c r="N435" s="9"/>
      <c r="O435" s="9"/>
      <c r="P435" s="9"/>
      <c r="Q435" s="9"/>
    </row>
    <row r="436" spans="13:17" x14ac:dyDescent="0.2">
      <c r="M436" s="9"/>
      <c r="N436" s="9"/>
      <c r="O436" s="9"/>
      <c r="P436" s="9"/>
      <c r="Q436" s="9"/>
    </row>
    <row r="437" spans="13:17" x14ac:dyDescent="0.2">
      <c r="M437" s="9"/>
      <c r="N437" s="9"/>
      <c r="O437" s="9"/>
      <c r="P437" s="9"/>
      <c r="Q437" s="9"/>
    </row>
    <row r="438" spans="13:17" x14ac:dyDescent="0.2">
      <c r="M438" s="9"/>
      <c r="N438" s="9"/>
      <c r="O438" s="9"/>
      <c r="P438" s="9"/>
      <c r="Q438" s="9"/>
    </row>
    <row r="439" spans="13:17" x14ac:dyDescent="0.2">
      <c r="M439" s="9"/>
      <c r="N439" s="9"/>
      <c r="O439" s="9"/>
      <c r="P439" s="9"/>
      <c r="Q439" s="9"/>
    </row>
    <row r="440" spans="13:17" x14ac:dyDescent="0.2">
      <c r="M440" s="9"/>
      <c r="N440" s="9"/>
      <c r="O440" s="9"/>
      <c r="P440" s="9"/>
      <c r="Q440" s="9"/>
    </row>
    <row r="441" spans="13:17" x14ac:dyDescent="0.2">
      <c r="M441" s="9"/>
      <c r="N441" s="9"/>
      <c r="O441" s="9"/>
      <c r="P441" s="9"/>
      <c r="Q441" s="9"/>
    </row>
    <row r="442" spans="13:17" x14ac:dyDescent="0.2">
      <c r="M442" s="9"/>
      <c r="N442" s="9"/>
      <c r="O442" s="9"/>
      <c r="P442" s="9"/>
      <c r="Q442" s="9"/>
    </row>
    <row r="443" spans="13:17" x14ac:dyDescent="0.2">
      <c r="M443" s="9"/>
      <c r="N443" s="9"/>
      <c r="O443" s="9"/>
      <c r="P443" s="9"/>
      <c r="Q443" s="9"/>
    </row>
    <row r="444" spans="13:17" x14ac:dyDescent="0.2">
      <c r="M444" s="9"/>
      <c r="N444" s="9"/>
      <c r="O444" s="9"/>
      <c r="P444" s="9"/>
      <c r="Q444" s="9"/>
    </row>
    <row r="445" spans="13:17" x14ac:dyDescent="0.2">
      <c r="M445" s="9"/>
      <c r="N445" s="9"/>
      <c r="O445" s="9"/>
      <c r="P445" s="9"/>
      <c r="Q445" s="9"/>
    </row>
    <row r="446" spans="13:17" x14ac:dyDescent="0.2">
      <c r="M446" s="9"/>
      <c r="N446" s="9"/>
      <c r="O446" s="9"/>
      <c r="P446" s="9"/>
      <c r="Q446" s="9"/>
    </row>
    <row r="447" spans="13:17" x14ac:dyDescent="0.2">
      <c r="M447" s="9"/>
      <c r="N447" s="9"/>
      <c r="O447" s="9"/>
      <c r="P447" s="9"/>
      <c r="Q447" s="9"/>
    </row>
    <row r="448" spans="13:17" x14ac:dyDescent="0.2">
      <c r="M448" s="9"/>
      <c r="N448" s="9"/>
      <c r="O448" s="9"/>
      <c r="P448" s="9"/>
      <c r="Q448" s="9"/>
    </row>
    <row r="449" spans="13:17" x14ac:dyDescent="0.2">
      <c r="M449" s="9"/>
      <c r="N449" s="9"/>
      <c r="O449" s="9"/>
      <c r="P449" s="9"/>
      <c r="Q449" s="9"/>
    </row>
    <row r="450" spans="13:17" x14ac:dyDescent="0.2">
      <c r="M450" s="9"/>
      <c r="N450" s="9"/>
      <c r="O450" s="9"/>
      <c r="P450" s="9"/>
      <c r="Q450" s="9"/>
    </row>
    <row r="451" spans="13:17" x14ac:dyDescent="0.2">
      <c r="M451" s="9"/>
      <c r="N451" s="9"/>
      <c r="O451" s="9"/>
      <c r="P451" s="9"/>
      <c r="Q451" s="9"/>
    </row>
    <row r="452" spans="13:17" x14ac:dyDescent="0.2">
      <c r="M452" s="9"/>
      <c r="N452" s="9"/>
      <c r="O452" s="9"/>
      <c r="P452" s="9"/>
      <c r="Q452" s="9"/>
    </row>
    <row r="453" spans="13:17" x14ac:dyDescent="0.2">
      <c r="M453" s="9"/>
      <c r="N453" s="9"/>
      <c r="O453" s="9"/>
      <c r="P453" s="9"/>
      <c r="Q453" s="9"/>
    </row>
    <row r="454" spans="13:17" x14ac:dyDescent="0.2">
      <c r="M454" s="9"/>
      <c r="N454" s="9"/>
      <c r="O454" s="9"/>
      <c r="P454" s="9"/>
      <c r="Q454" s="9"/>
    </row>
    <row r="455" spans="13:17" x14ac:dyDescent="0.2">
      <c r="M455" s="9"/>
      <c r="N455" s="9"/>
      <c r="O455" s="9"/>
      <c r="P455" s="9"/>
      <c r="Q455" s="9"/>
    </row>
    <row r="456" spans="13:17" x14ac:dyDescent="0.2">
      <c r="M456" s="9"/>
      <c r="N456" s="9"/>
      <c r="O456" s="9"/>
      <c r="P456" s="9"/>
      <c r="Q456" s="9"/>
    </row>
    <row r="457" spans="13:17" x14ac:dyDescent="0.2">
      <c r="M457" s="9"/>
      <c r="N457" s="9"/>
      <c r="O457" s="9"/>
      <c r="P457" s="9"/>
      <c r="Q457" s="9"/>
    </row>
    <row r="458" spans="13:17" x14ac:dyDescent="0.2">
      <c r="M458" s="9"/>
      <c r="N458" s="9"/>
      <c r="O458" s="9"/>
      <c r="P458" s="9"/>
      <c r="Q458" s="9"/>
    </row>
    <row r="459" spans="13:17" x14ac:dyDescent="0.2">
      <c r="M459" s="9"/>
      <c r="N459" s="9"/>
      <c r="O459" s="9"/>
      <c r="P459" s="9"/>
      <c r="Q459" s="9"/>
    </row>
    <row r="460" spans="13:17" x14ac:dyDescent="0.2">
      <c r="M460" s="9"/>
      <c r="N460" s="9"/>
      <c r="O460" s="9"/>
      <c r="P460" s="9"/>
      <c r="Q460" s="9"/>
    </row>
    <row r="461" spans="13:17" x14ac:dyDescent="0.2">
      <c r="M461" s="9"/>
      <c r="N461" s="9"/>
      <c r="O461" s="9"/>
      <c r="P461" s="9"/>
      <c r="Q461" s="9"/>
    </row>
    <row r="462" spans="13:17" x14ac:dyDescent="0.2">
      <c r="M462" s="9"/>
      <c r="N462" s="9"/>
      <c r="O462" s="9"/>
      <c r="P462" s="9"/>
      <c r="Q462" s="9"/>
    </row>
    <row r="463" spans="13:17" x14ac:dyDescent="0.2">
      <c r="M463" s="9"/>
      <c r="N463" s="9"/>
      <c r="O463" s="9"/>
      <c r="P463" s="9"/>
      <c r="Q463" s="9"/>
    </row>
    <row r="464" spans="13:17" x14ac:dyDescent="0.2">
      <c r="M464" s="9"/>
      <c r="N464" s="9"/>
      <c r="O464" s="9"/>
      <c r="P464" s="9"/>
      <c r="Q464" s="9"/>
    </row>
    <row r="465" spans="13:17" x14ac:dyDescent="0.2">
      <c r="M465" s="9"/>
      <c r="N465" s="9"/>
      <c r="O465" s="9"/>
      <c r="P465" s="9"/>
      <c r="Q465" s="9"/>
    </row>
    <row r="466" spans="13:17" x14ac:dyDescent="0.2">
      <c r="M466" s="9"/>
      <c r="N466" s="9"/>
      <c r="O466" s="9"/>
      <c r="P466" s="9"/>
      <c r="Q466" s="9"/>
    </row>
    <row r="467" spans="13:17" x14ac:dyDescent="0.2">
      <c r="M467" s="9"/>
      <c r="N467" s="9"/>
      <c r="O467" s="9"/>
      <c r="P467" s="9"/>
      <c r="Q467" s="9"/>
    </row>
    <row r="468" spans="13:17" x14ac:dyDescent="0.2">
      <c r="M468" s="9"/>
      <c r="N468" s="9"/>
      <c r="O468" s="9"/>
      <c r="P468" s="9"/>
      <c r="Q468" s="9"/>
    </row>
    <row r="469" spans="13:17" x14ac:dyDescent="0.2">
      <c r="M469" s="9"/>
      <c r="N469" s="9"/>
      <c r="O469" s="9"/>
      <c r="P469" s="9"/>
      <c r="Q469" s="9"/>
    </row>
    <row r="470" spans="13:17" x14ac:dyDescent="0.2">
      <c r="M470" s="9"/>
      <c r="N470" s="9"/>
      <c r="O470" s="9"/>
      <c r="P470" s="9"/>
      <c r="Q470" s="9"/>
    </row>
    <row r="471" spans="13:17" x14ac:dyDescent="0.2">
      <c r="M471" s="9"/>
      <c r="N471" s="9"/>
      <c r="O471" s="9"/>
      <c r="P471" s="9"/>
      <c r="Q471" s="9"/>
    </row>
    <row r="472" spans="13:17" x14ac:dyDescent="0.2">
      <c r="M472" s="9"/>
      <c r="N472" s="9"/>
      <c r="O472" s="9"/>
      <c r="P472" s="9"/>
      <c r="Q472" s="9"/>
    </row>
    <row r="473" spans="13:17" x14ac:dyDescent="0.2">
      <c r="M473" s="9"/>
      <c r="N473" s="9"/>
      <c r="O473" s="9"/>
      <c r="P473" s="9"/>
      <c r="Q473" s="9"/>
    </row>
    <row r="474" spans="13:17" x14ac:dyDescent="0.2">
      <c r="M474" s="9"/>
      <c r="N474" s="9"/>
      <c r="O474" s="9"/>
      <c r="P474" s="9"/>
      <c r="Q474" s="9"/>
    </row>
    <row r="475" spans="13:17" x14ac:dyDescent="0.2">
      <c r="M475" s="9"/>
      <c r="N475" s="9"/>
      <c r="O475" s="9"/>
      <c r="P475" s="9"/>
      <c r="Q475" s="9"/>
    </row>
    <row r="476" spans="13:17" x14ac:dyDescent="0.2">
      <c r="M476" s="9"/>
      <c r="N476" s="9"/>
      <c r="O476" s="9"/>
      <c r="P476" s="9"/>
      <c r="Q476" s="9"/>
    </row>
    <row r="477" spans="13:17" x14ac:dyDescent="0.2">
      <c r="M477" s="9"/>
      <c r="N477" s="9"/>
      <c r="O477" s="9"/>
      <c r="P477" s="9"/>
      <c r="Q477" s="9"/>
    </row>
    <row r="478" spans="13:17" x14ac:dyDescent="0.2">
      <c r="M478" s="9"/>
      <c r="N478" s="9"/>
      <c r="O478" s="9"/>
      <c r="P478" s="9"/>
      <c r="Q478" s="9"/>
    </row>
    <row r="479" spans="13:17" x14ac:dyDescent="0.2">
      <c r="M479" s="9"/>
      <c r="N479" s="9"/>
      <c r="O479" s="9"/>
      <c r="P479" s="9"/>
      <c r="Q479" s="9"/>
    </row>
    <row r="480" spans="13:17" x14ac:dyDescent="0.2">
      <c r="M480" s="9"/>
      <c r="N480" s="9"/>
      <c r="O480" s="9"/>
      <c r="P480" s="9"/>
      <c r="Q480" s="9"/>
    </row>
    <row r="481" spans="13:17" x14ac:dyDescent="0.2">
      <c r="M481" s="9"/>
      <c r="N481" s="9"/>
      <c r="O481" s="9"/>
      <c r="P481" s="9"/>
      <c r="Q481" s="9"/>
    </row>
    <row r="482" spans="13:17" x14ac:dyDescent="0.2">
      <c r="M482" s="9"/>
      <c r="N482" s="9"/>
      <c r="O482" s="9"/>
      <c r="P482" s="9"/>
      <c r="Q482" s="9"/>
    </row>
    <row r="483" spans="13:17" x14ac:dyDescent="0.2">
      <c r="M483" s="9"/>
      <c r="N483" s="9"/>
      <c r="O483" s="9"/>
      <c r="P483" s="9"/>
      <c r="Q483" s="9"/>
    </row>
    <row r="484" spans="13:17" x14ac:dyDescent="0.2">
      <c r="M484" s="9"/>
      <c r="N484" s="9"/>
      <c r="O484" s="9"/>
      <c r="P484" s="9"/>
      <c r="Q484" s="9"/>
    </row>
    <row r="485" spans="13:17" x14ac:dyDescent="0.2">
      <c r="M485" s="9"/>
      <c r="N485" s="9"/>
      <c r="O485" s="9"/>
      <c r="P485" s="9"/>
      <c r="Q485" s="9"/>
    </row>
    <row r="486" spans="13:17" x14ac:dyDescent="0.2">
      <c r="M486" s="9"/>
      <c r="N486" s="9"/>
      <c r="O486" s="9"/>
      <c r="P486" s="9"/>
      <c r="Q486" s="9"/>
    </row>
    <row r="487" spans="13:17" x14ac:dyDescent="0.2">
      <c r="M487" s="9"/>
      <c r="N487" s="9"/>
      <c r="O487" s="9"/>
      <c r="P487" s="9"/>
      <c r="Q487" s="9"/>
    </row>
    <row r="488" spans="13:17" x14ac:dyDescent="0.2">
      <c r="M488" s="9"/>
      <c r="N488" s="9"/>
      <c r="O488" s="9"/>
      <c r="P488" s="9"/>
      <c r="Q488" s="9"/>
    </row>
    <row r="489" spans="13:17" x14ac:dyDescent="0.2">
      <c r="M489" s="9"/>
      <c r="N489" s="9"/>
      <c r="O489" s="9"/>
      <c r="P489" s="9"/>
      <c r="Q489" s="9"/>
    </row>
    <row r="490" spans="13:17" x14ac:dyDescent="0.2">
      <c r="M490" s="9"/>
      <c r="N490" s="9"/>
      <c r="O490" s="9"/>
      <c r="P490" s="9"/>
      <c r="Q490" s="9"/>
    </row>
    <row r="491" spans="13:17" x14ac:dyDescent="0.2">
      <c r="M491" s="9"/>
      <c r="N491" s="9"/>
      <c r="O491" s="9"/>
      <c r="P491" s="9"/>
      <c r="Q491" s="9"/>
    </row>
    <row r="492" spans="13:17" x14ac:dyDescent="0.2">
      <c r="M492" s="9"/>
      <c r="N492" s="9"/>
      <c r="O492" s="9"/>
      <c r="P492" s="9"/>
      <c r="Q492" s="9"/>
    </row>
    <row r="493" spans="13:17" x14ac:dyDescent="0.2">
      <c r="M493" s="9"/>
      <c r="N493" s="9"/>
      <c r="O493" s="9"/>
      <c r="P493" s="9"/>
      <c r="Q493" s="9"/>
    </row>
    <row r="494" spans="13:17" x14ac:dyDescent="0.2">
      <c r="M494" s="9"/>
      <c r="N494" s="9"/>
      <c r="O494" s="9"/>
      <c r="P494" s="9"/>
      <c r="Q494" s="9"/>
    </row>
    <row r="495" spans="13:17" x14ac:dyDescent="0.2">
      <c r="M495" s="9"/>
      <c r="N495" s="9"/>
      <c r="O495" s="9"/>
      <c r="P495" s="9"/>
      <c r="Q495" s="9"/>
    </row>
    <row r="496" spans="13:17" x14ac:dyDescent="0.2">
      <c r="M496" s="9"/>
      <c r="N496" s="9"/>
      <c r="O496" s="9"/>
      <c r="P496" s="9"/>
      <c r="Q496" s="9"/>
    </row>
    <row r="497" spans="13:17" x14ac:dyDescent="0.2">
      <c r="M497" s="9"/>
      <c r="N497" s="9"/>
      <c r="O497" s="9"/>
      <c r="P497" s="9"/>
      <c r="Q497" s="9"/>
    </row>
    <row r="498" spans="13:17" x14ac:dyDescent="0.2">
      <c r="M498" s="9"/>
      <c r="N498" s="9"/>
      <c r="O498" s="9"/>
      <c r="P498" s="9"/>
      <c r="Q498" s="9"/>
    </row>
    <row r="499" spans="13:17" x14ac:dyDescent="0.2">
      <c r="M499" s="9"/>
      <c r="N499" s="9"/>
      <c r="O499" s="9"/>
      <c r="P499" s="9"/>
      <c r="Q499" s="9"/>
    </row>
    <row r="500" spans="13:17" x14ac:dyDescent="0.2">
      <c r="M500" s="9"/>
      <c r="N500" s="9"/>
      <c r="O500" s="9"/>
      <c r="P500" s="9"/>
      <c r="Q500" s="9"/>
    </row>
    <row r="501" spans="13:17" x14ac:dyDescent="0.2">
      <c r="M501" s="9"/>
      <c r="N501" s="9"/>
      <c r="O501" s="9"/>
      <c r="P501" s="9"/>
      <c r="Q501" s="9"/>
    </row>
    <row r="502" spans="13:17" x14ac:dyDescent="0.2">
      <c r="M502" s="9"/>
      <c r="N502" s="9"/>
      <c r="O502" s="9"/>
      <c r="P502" s="9"/>
      <c r="Q502" s="9"/>
    </row>
    <row r="503" spans="13:17" x14ac:dyDescent="0.2">
      <c r="M503" s="9"/>
      <c r="N503" s="9"/>
      <c r="O503" s="9"/>
      <c r="P503" s="9"/>
      <c r="Q503" s="9"/>
    </row>
    <row r="504" spans="13:17" x14ac:dyDescent="0.2">
      <c r="M504" s="9"/>
      <c r="N504" s="9"/>
      <c r="O504" s="9"/>
      <c r="P504" s="9"/>
      <c r="Q504" s="9"/>
    </row>
    <row r="505" spans="13:17" x14ac:dyDescent="0.2">
      <c r="M505" s="9"/>
      <c r="N505" s="9"/>
      <c r="O505" s="9"/>
      <c r="P505" s="9"/>
      <c r="Q505" s="9"/>
    </row>
    <row r="506" spans="13:17" x14ac:dyDescent="0.2">
      <c r="M506" s="9"/>
      <c r="N506" s="9"/>
      <c r="O506" s="9"/>
      <c r="P506" s="9"/>
      <c r="Q506" s="9"/>
    </row>
    <row r="507" spans="13:17" x14ac:dyDescent="0.2">
      <c r="M507" s="9"/>
      <c r="N507" s="9"/>
      <c r="O507" s="9"/>
      <c r="P507" s="9"/>
      <c r="Q507" s="9"/>
    </row>
    <row r="508" spans="13:17" x14ac:dyDescent="0.2">
      <c r="M508" s="9"/>
      <c r="N508" s="9"/>
      <c r="O508" s="9"/>
      <c r="P508" s="9"/>
      <c r="Q508" s="9"/>
    </row>
    <row r="509" spans="13:17" x14ac:dyDescent="0.2">
      <c r="M509" s="9"/>
      <c r="N509" s="9"/>
      <c r="O509" s="9"/>
      <c r="P509" s="9"/>
      <c r="Q509" s="9"/>
    </row>
    <row r="510" spans="13:17" x14ac:dyDescent="0.2">
      <c r="M510" s="9"/>
      <c r="N510" s="9"/>
      <c r="O510" s="9"/>
      <c r="P510" s="9"/>
      <c r="Q510" s="9"/>
    </row>
    <row r="511" spans="13:17" x14ac:dyDescent="0.2">
      <c r="M511" s="9"/>
      <c r="N511" s="9"/>
      <c r="O511" s="9"/>
      <c r="P511" s="9"/>
      <c r="Q511" s="9"/>
    </row>
    <row r="512" spans="13:17" x14ac:dyDescent="0.2">
      <c r="M512" s="9"/>
      <c r="N512" s="9"/>
      <c r="O512" s="9"/>
      <c r="P512" s="9"/>
      <c r="Q512" s="9"/>
    </row>
    <row r="513" spans="13:17" x14ac:dyDescent="0.2">
      <c r="M513" s="9"/>
      <c r="N513" s="9"/>
      <c r="O513" s="9"/>
      <c r="P513" s="9"/>
      <c r="Q513" s="9"/>
    </row>
    <row r="514" spans="13:17" x14ac:dyDescent="0.2">
      <c r="M514" s="9"/>
      <c r="N514" s="9"/>
      <c r="O514" s="9"/>
      <c r="P514" s="9"/>
      <c r="Q514" s="9"/>
    </row>
    <row r="515" spans="13:17" x14ac:dyDescent="0.2">
      <c r="M515" s="9"/>
      <c r="N515" s="9"/>
      <c r="O515" s="9"/>
      <c r="P515" s="9"/>
      <c r="Q515" s="9"/>
    </row>
    <row r="516" spans="13:17" x14ac:dyDescent="0.2">
      <c r="M516" s="9"/>
      <c r="N516" s="9"/>
      <c r="O516" s="9"/>
      <c r="P516" s="9"/>
      <c r="Q516" s="9"/>
    </row>
    <row r="517" spans="13:17" x14ac:dyDescent="0.2">
      <c r="M517" s="9"/>
      <c r="N517" s="9"/>
      <c r="O517" s="9"/>
      <c r="P517" s="9"/>
      <c r="Q517" s="9"/>
    </row>
    <row r="518" spans="13:17" x14ac:dyDescent="0.2">
      <c r="M518" s="9"/>
      <c r="N518" s="9"/>
      <c r="O518" s="9"/>
      <c r="P518" s="9"/>
      <c r="Q518" s="9"/>
    </row>
    <row r="519" spans="13:17" x14ac:dyDescent="0.2">
      <c r="M519" s="9"/>
      <c r="N519" s="9"/>
      <c r="O519" s="9"/>
      <c r="P519" s="9"/>
      <c r="Q519" s="9"/>
    </row>
    <row r="520" spans="13:17" x14ac:dyDescent="0.2">
      <c r="M520" s="9"/>
      <c r="N520" s="9"/>
      <c r="O520" s="9"/>
      <c r="P520" s="9"/>
      <c r="Q520" s="9"/>
    </row>
    <row r="521" spans="13:17" x14ac:dyDescent="0.2">
      <c r="M521" s="9"/>
      <c r="N521" s="9"/>
      <c r="O521" s="9"/>
      <c r="P521" s="9"/>
      <c r="Q521" s="9"/>
    </row>
    <row r="522" spans="13:17" x14ac:dyDescent="0.2">
      <c r="M522" s="9"/>
      <c r="N522" s="9"/>
      <c r="O522" s="9"/>
      <c r="P522" s="9"/>
      <c r="Q522" s="9"/>
    </row>
    <row r="523" spans="13:17" x14ac:dyDescent="0.2">
      <c r="M523" s="9"/>
      <c r="N523" s="9"/>
      <c r="O523" s="9"/>
      <c r="P523" s="9"/>
      <c r="Q523" s="9"/>
    </row>
    <row r="524" spans="13:17" x14ac:dyDescent="0.2">
      <c r="M524" s="9"/>
      <c r="N524" s="9"/>
      <c r="O524" s="9"/>
      <c r="P524" s="9"/>
      <c r="Q524" s="9"/>
    </row>
    <row r="525" spans="13:17" x14ac:dyDescent="0.2">
      <c r="M525" s="9"/>
      <c r="N525" s="9"/>
      <c r="O525" s="9"/>
      <c r="P525" s="9"/>
      <c r="Q525" s="9"/>
    </row>
    <row r="526" spans="13:17" x14ac:dyDescent="0.2">
      <c r="M526" s="9"/>
      <c r="N526" s="9"/>
      <c r="O526" s="9"/>
      <c r="P526" s="9"/>
      <c r="Q526" s="9"/>
    </row>
    <row r="527" spans="13:17" x14ac:dyDescent="0.2">
      <c r="M527" s="9"/>
      <c r="N527" s="9"/>
      <c r="O527" s="9"/>
      <c r="P527" s="9"/>
      <c r="Q527" s="9"/>
    </row>
    <row r="528" spans="13:17" x14ac:dyDescent="0.2">
      <c r="M528" s="9"/>
      <c r="N528" s="9"/>
      <c r="O528" s="9"/>
      <c r="P528" s="9"/>
      <c r="Q528" s="9"/>
    </row>
    <row r="529" spans="13:17" x14ac:dyDescent="0.2">
      <c r="M529" s="9"/>
      <c r="N529" s="9"/>
      <c r="O529" s="9"/>
      <c r="P529" s="9"/>
      <c r="Q529" s="9"/>
    </row>
    <row r="530" spans="13:17" x14ac:dyDescent="0.2">
      <c r="M530" s="9"/>
      <c r="N530" s="9"/>
      <c r="O530" s="9"/>
      <c r="P530" s="9"/>
      <c r="Q530" s="9"/>
    </row>
    <row r="531" spans="13:17" x14ac:dyDescent="0.2">
      <c r="M531" s="9"/>
      <c r="N531" s="9"/>
      <c r="O531" s="9"/>
      <c r="P531" s="9"/>
      <c r="Q531" s="9"/>
    </row>
    <row r="532" spans="13:17" x14ac:dyDescent="0.2">
      <c r="M532" s="9"/>
      <c r="N532" s="9"/>
      <c r="O532" s="9"/>
      <c r="P532" s="9"/>
      <c r="Q532" s="9"/>
    </row>
    <row r="533" spans="13:17" x14ac:dyDescent="0.2">
      <c r="M533" s="9"/>
      <c r="N533" s="9"/>
      <c r="O533" s="9"/>
      <c r="P533" s="9"/>
      <c r="Q533" s="9"/>
    </row>
    <row r="534" spans="13:17" x14ac:dyDescent="0.2">
      <c r="M534" s="9"/>
      <c r="N534" s="9"/>
      <c r="O534" s="9"/>
      <c r="P534" s="9"/>
      <c r="Q534" s="9"/>
    </row>
    <row r="535" spans="13:17" x14ac:dyDescent="0.2">
      <c r="M535" s="9"/>
      <c r="N535" s="9"/>
      <c r="O535" s="9"/>
      <c r="P535" s="9"/>
      <c r="Q535" s="9"/>
    </row>
    <row r="536" spans="13:17" x14ac:dyDescent="0.2">
      <c r="M536" s="9"/>
      <c r="N536" s="9"/>
      <c r="O536" s="9"/>
      <c r="P536" s="9"/>
      <c r="Q536" s="9"/>
    </row>
    <row r="537" spans="13:17" x14ac:dyDescent="0.2">
      <c r="M537" s="9"/>
      <c r="N537" s="9"/>
      <c r="O537" s="9"/>
      <c r="P537" s="9"/>
      <c r="Q537" s="9"/>
    </row>
    <row r="538" spans="13:17" x14ac:dyDescent="0.2">
      <c r="M538" s="9"/>
      <c r="N538" s="9"/>
      <c r="O538" s="9"/>
      <c r="P538" s="9"/>
      <c r="Q538" s="9"/>
    </row>
    <row r="539" spans="13:17" x14ac:dyDescent="0.2">
      <c r="M539" s="9"/>
      <c r="N539" s="9"/>
      <c r="O539" s="9"/>
      <c r="P539" s="9"/>
      <c r="Q539" s="9"/>
    </row>
    <row r="540" spans="13:17" x14ac:dyDescent="0.2">
      <c r="M540" s="9"/>
      <c r="N540" s="9"/>
      <c r="O540" s="9"/>
      <c r="P540" s="9"/>
      <c r="Q540" s="9"/>
    </row>
    <row r="541" spans="13:17" x14ac:dyDescent="0.2">
      <c r="M541" s="9"/>
      <c r="N541" s="9"/>
      <c r="O541" s="9"/>
      <c r="P541" s="9"/>
      <c r="Q541" s="9"/>
    </row>
    <row r="542" spans="13:17" x14ac:dyDescent="0.2">
      <c r="M542" s="9"/>
      <c r="N542" s="9"/>
      <c r="O542" s="9"/>
      <c r="P542" s="9"/>
      <c r="Q542" s="9"/>
    </row>
    <row r="543" spans="13:17" x14ac:dyDescent="0.2">
      <c r="M543" s="9"/>
      <c r="N543" s="9"/>
      <c r="O543" s="9"/>
      <c r="P543" s="9"/>
      <c r="Q543" s="9"/>
    </row>
    <row r="544" spans="13:17" x14ac:dyDescent="0.2">
      <c r="M544" s="9"/>
      <c r="N544" s="9"/>
      <c r="O544" s="9"/>
      <c r="P544" s="9"/>
      <c r="Q544" s="9"/>
    </row>
    <row r="545" spans="13:17" x14ac:dyDescent="0.2">
      <c r="M545" s="9"/>
      <c r="N545" s="9"/>
      <c r="O545" s="9"/>
      <c r="P545" s="9"/>
      <c r="Q545" s="9"/>
    </row>
    <row r="546" spans="13:17" x14ac:dyDescent="0.2">
      <c r="M546" s="9"/>
      <c r="N546" s="9"/>
      <c r="O546" s="9"/>
      <c r="P546" s="9"/>
      <c r="Q546" s="9"/>
    </row>
    <row r="547" spans="13:17" x14ac:dyDescent="0.2">
      <c r="M547" s="9"/>
      <c r="N547" s="9"/>
      <c r="O547" s="9"/>
      <c r="P547" s="9"/>
      <c r="Q547" s="9"/>
    </row>
    <row r="548" spans="13:17" x14ac:dyDescent="0.2">
      <c r="M548" s="9"/>
      <c r="N548" s="9"/>
      <c r="O548" s="9"/>
      <c r="P548" s="9"/>
      <c r="Q548" s="9"/>
    </row>
    <row r="549" spans="13:17" x14ac:dyDescent="0.2">
      <c r="M549" s="9"/>
      <c r="N549" s="9"/>
      <c r="O549" s="9"/>
      <c r="P549" s="9"/>
      <c r="Q549" s="9"/>
    </row>
    <row r="550" spans="13:17" x14ac:dyDescent="0.2">
      <c r="M550" s="9"/>
      <c r="N550" s="9"/>
      <c r="O550" s="9"/>
      <c r="P550" s="9"/>
      <c r="Q550" s="9"/>
    </row>
    <row r="551" spans="13:17" x14ac:dyDescent="0.2">
      <c r="M551" s="9"/>
      <c r="N551" s="9"/>
      <c r="O551" s="9"/>
      <c r="P551" s="9"/>
      <c r="Q551" s="9"/>
    </row>
    <row r="552" spans="13:17" x14ac:dyDescent="0.2">
      <c r="M552" s="9"/>
      <c r="N552" s="9"/>
      <c r="O552" s="9"/>
      <c r="P552" s="9"/>
      <c r="Q552" s="9"/>
    </row>
    <row r="553" spans="13:17" x14ac:dyDescent="0.2">
      <c r="M553" s="9"/>
      <c r="N553" s="9"/>
      <c r="O553" s="9"/>
      <c r="P553" s="9"/>
      <c r="Q553" s="9"/>
    </row>
    <row r="554" spans="13:17" x14ac:dyDescent="0.2">
      <c r="M554" s="9"/>
      <c r="N554" s="9"/>
      <c r="O554" s="9"/>
      <c r="P554" s="9"/>
      <c r="Q554" s="9"/>
    </row>
    <row r="555" spans="13:17" x14ac:dyDescent="0.2">
      <c r="M555" s="9"/>
      <c r="N555" s="9"/>
      <c r="O555" s="9"/>
      <c r="P555" s="9"/>
      <c r="Q555" s="9"/>
    </row>
    <row r="556" spans="13:17" x14ac:dyDescent="0.2">
      <c r="M556" s="9"/>
      <c r="N556" s="9"/>
      <c r="O556" s="9"/>
      <c r="P556" s="9"/>
      <c r="Q556" s="9"/>
    </row>
    <row r="557" spans="13:17" x14ac:dyDescent="0.2">
      <c r="M557" s="9"/>
      <c r="N557" s="9"/>
      <c r="O557" s="9"/>
      <c r="P557" s="9"/>
      <c r="Q557" s="9"/>
    </row>
    <row r="558" spans="13:17" x14ac:dyDescent="0.2">
      <c r="M558" s="9"/>
      <c r="N558" s="9"/>
      <c r="O558" s="9"/>
      <c r="P558" s="9"/>
      <c r="Q558" s="9"/>
    </row>
    <row r="559" spans="13:17" x14ac:dyDescent="0.2">
      <c r="M559" s="9"/>
      <c r="N559" s="9"/>
      <c r="O559" s="9"/>
      <c r="P559" s="9"/>
      <c r="Q559" s="9"/>
    </row>
    <row r="560" spans="13:17" x14ac:dyDescent="0.2">
      <c r="M560" s="9"/>
      <c r="N560" s="9"/>
      <c r="O560" s="9"/>
      <c r="P560" s="9"/>
      <c r="Q560" s="9"/>
    </row>
    <row r="561" spans="13:17" x14ac:dyDescent="0.2">
      <c r="M561" s="9"/>
      <c r="N561" s="9"/>
      <c r="O561" s="9"/>
      <c r="P561" s="9"/>
      <c r="Q561" s="9"/>
    </row>
    <row r="562" spans="13:17" x14ac:dyDescent="0.2">
      <c r="M562" s="9"/>
      <c r="N562" s="9"/>
      <c r="O562" s="9"/>
      <c r="P562" s="9"/>
      <c r="Q562" s="9"/>
    </row>
    <row r="563" spans="13:17" x14ac:dyDescent="0.2">
      <c r="M563" s="9"/>
      <c r="N563" s="9"/>
      <c r="O563" s="9"/>
      <c r="P563" s="9"/>
      <c r="Q563" s="9"/>
    </row>
    <row r="564" spans="13:17" x14ac:dyDescent="0.2">
      <c r="M564" s="9"/>
      <c r="N564" s="9"/>
      <c r="O564" s="9"/>
      <c r="P564" s="9"/>
      <c r="Q564" s="9"/>
    </row>
    <row r="565" spans="13:17" x14ac:dyDescent="0.2">
      <c r="M565" s="9"/>
      <c r="N565" s="9"/>
      <c r="O565" s="9"/>
      <c r="P565" s="9"/>
      <c r="Q565" s="9"/>
    </row>
    <row r="566" spans="13:17" x14ac:dyDescent="0.2">
      <c r="M566" s="9"/>
      <c r="N566" s="9"/>
      <c r="O566" s="9"/>
      <c r="P566" s="9"/>
      <c r="Q566" s="9"/>
    </row>
    <row r="567" spans="13:17" x14ac:dyDescent="0.2">
      <c r="M567" s="9"/>
      <c r="N567" s="9"/>
      <c r="O567" s="9"/>
      <c r="P567" s="9"/>
      <c r="Q567" s="9"/>
    </row>
    <row r="568" spans="13:17" x14ac:dyDescent="0.2">
      <c r="M568" s="9"/>
      <c r="N568" s="9"/>
      <c r="O568" s="9"/>
      <c r="P568" s="9"/>
      <c r="Q568" s="9"/>
    </row>
    <row r="569" spans="13:17" x14ac:dyDescent="0.2">
      <c r="M569" s="9"/>
      <c r="N569" s="9"/>
      <c r="O569" s="9"/>
      <c r="P569" s="9"/>
      <c r="Q569" s="9"/>
    </row>
    <row r="570" spans="13:17" x14ac:dyDescent="0.2">
      <c r="M570" s="9"/>
      <c r="N570" s="9"/>
      <c r="O570" s="9"/>
      <c r="P570" s="9"/>
      <c r="Q570" s="9"/>
    </row>
    <row r="571" spans="13:17" x14ac:dyDescent="0.2">
      <c r="M571" s="9"/>
      <c r="N571" s="9"/>
      <c r="O571" s="9"/>
      <c r="P571" s="9"/>
      <c r="Q571" s="9"/>
    </row>
    <row r="572" spans="13:17" x14ac:dyDescent="0.2">
      <c r="M572" s="9"/>
      <c r="N572" s="9"/>
      <c r="O572" s="9"/>
      <c r="P572" s="9"/>
      <c r="Q572" s="9"/>
    </row>
    <row r="573" spans="13:17" x14ac:dyDescent="0.2">
      <c r="M573" s="9"/>
      <c r="N573" s="9"/>
      <c r="O573" s="9"/>
      <c r="P573" s="9"/>
      <c r="Q573" s="9"/>
    </row>
    <row r="574" spans="13:17" x14ac:dyDescent="0.2">
      <c r="M574" s="9"/>
      <c r="N574" s="9"/>
      <c r="O574" s="9"/>
      <c r="P574" s="9"/>
      <c r="Q574" s="9"/>
    </row>
    <row r="575" spans="13:17" x14ac:dyDescent="0.2">
      <c r="M575" s="9"/>
      <c r="N575" s="9"/>
      <c r="O575" s="9"/>
      <c r="P575" s="9"/>
      <c r="Q575" s="9"/>
    </row>
    <row r="576" spans="13:17" x14ac:dyDescent="0.2">
      <c r="M576" s="9"/>
      <c r="N576" s="9"/>
      <c r="O576" s="9"/>
      <c r="P576" s="9"/>
      <c r="Q576" s="9"/>
    </row>
    <row r="577" spans="13:17" x14ac:dyDescent="0.2">
      <c r="M577" s="9"/>
      <c r="N577" s="9"/>
      <c r="O577" s="9"/>
      <c r="P577" s="9"/>
      <c r="Q577" s="9"/>
    </row>
    <row r="578" spans="13:17" x14ac:dyDescent="0.2">
      <c r="M578" s="9"/>
      <c r="N578" s="9"/>
      <c r="O578" s="9"/>
      <c r="P578" s="9"/>
      <c r="Q578" s="9"/>
    </row>
    <row r="579" spans="13:17" x14ac:dyDescent="0.2">
      <c r="M579" s="9"/>
      <c r="N579" s="9"/>
      <c r="O579" s="9"/>
      <c r="P579" s="9"/>
      <c r="Q579" s="9"/>
    </row>
    <row r="580" spans="13:17" x14ac:dyDescent="0.2">
      <c r="M580" s="9"/>
      <c r="N580" s="9"/>
      <c r="O580" s="9"/>
      <c r="P580" s="9"/>
      <c r="Q580" s="9"/>
    </row>
    <row r="581" spans="13:17" x14ac:dyDescent="0.2">
      <c r="M581" s="9"/>
      <c r="N581" s="9"/>
      <c r="O581" s="9"/>
      <c r="P581" s="9"/>
      <c r="Q581" s="9"/>
    </row>
    <row r="582" spans="13:17" x14ac:dyDescent="0.2">
      <c r="M582" s="9"/>
      <c r="N582" s="9"/>
      <c r="O582" s="9"/>
      <c r="P582" s="9"/>
      <c r="Q582" s="9"/>
    </row>
    <row r="583" spans="13:17" x14ac:dyDescent="0.2">
      <c r="M583" s="9"/>
      <c r="N583" s="9"/>
      <c r="O583" s="9"/>
      <c r="P583" s="9"/>
      <c r="Q583" s="9"/>
    </row>
    <row r="584" spans="13:17" x14ac:dyDescent="0.2">
      <c r="M584" s="9"/>
      <c r="N584" s="9"/>
      <c r="O584" s="9"/>
      <c r="P584" s="9"/>
      <c r="Q584" s="9"/>
    </row>
    <row r="585" spans="13:17" x14ac:dyDescent="0.2">
      <c r="M585" s="9"/>
      <c r="N585" s="9"/>
      <c r="O585" s="9"/>
      <c r="P585" s="9"/>
      <c r="Q585" s="9"/>
    </row>
    <row r="586" spans="13:17" x14ac:dyDescent="0.2">
      <c r="M586" s="9"/>
      <c r="N586" s="9"/>
      <c r="O586" s="9"/>
      <c r="P586" s="9"/>
      <c r="Q586" s="9"/>
    </row>
    <row r="587" spans="13:17" x14ac:dyDescent="0.2">
      <c r="M587" s="9"/>
      <c r="N587" s="9"/>
      <c r="O587" s="9"/>
      <c r="P587" s="9"/>
      <c r="Q587" s="9"/>
    </row>
    <row r="588" spans="13:17" x14ac:dyDescent="0.2">
      <c r="M588" s="9"/>
      <c r="N588" s="9"/>
      <c r="O588" s="9"/>
      <c r="P588" s="9"/>
      <c r="Q588" s="9"/>
    </row>
    <row r="589" spans="13:17" x14ac:dyDescent="0.2">
      <c r="M589" s="9"/>
      <c r="N589" s="9"/>
      <c r="O589" s="9"/>
      <c r="P589" s="9"/>
      <c r="Q589" s="9"/>
    </row>
    <row r="590" spans="13:17" x14ac:dyDescent="0.2">
      <c r="M590" s="9"/>
      <c r="N590" s="9"/>
      <c r="O590" s="9"/>
      <c r="P590" s="9"/>
      <c r="Q590" s="9"/>
    </row>
    <row r="591" spans="13:17" x14ac:dyDescent="0.2">
      <c r="M591" s="9"/>
      <c r="N591" s="9"/>
      <c r="O591" s="9"/>
      <c r="P591" s="9"/>
      <c r="Q591" s="9"/>
    </row>
    <row r="592" spans="13:17" x14ac:dyDescent="0.2">
      <c r="M592" s="9"/>
      <c r="N592" s="9"/>
      <c r="O592" s="9"/>
      <c r="P592" s="9"/>
      <c r="Q592" s="9"/>
    </row>
    <row r="593" spans="13:17" x14ac:dyDescent="0.2">
      <c r="M593" s="9"/>
      <c r="N593" s="9"/>
      <c r="O593" s="9"/>
      <c r="P593" s="9"/>
      <c r="Q593" s="9"/>
    </row>
    <row r="594" spans="13:17" x14ac:dyDescent="0.2">
      <c r="M594" s="9"/>
      <c r="N594" s="9"/>
      <c r="O594" s="9"/>
      <c r="P594" s="9"/>
      <c r="Q594" s="9"/>
    </row>
    <row r="595" spans="13:17" x14ac:dyDescent="0.2">
      <c r="M595" s="9"/>
      <c r="N595" s="9"/>
      <c r="O595" s="9"/>
      <c r="P595" s="9"/>
      <c r="Q595" s="9"/>
    </row>
    <row r="596" spans="13:17" x14ac:dyDescent="0.2">
      <c r="M596" s="9"/>
      <c r="N596" s="9"/>
      <c r="O596" s="9"/>
      <c r="P596" s="9"/>
      <c r="Q596" s="9"/>
    </row>
    <row r="597" spans="13:17" x14ac:dyDescent="0.2">
      <c r="M597" s="9"/>
      <c r="N597" s="9"/>
      <c r="O597" s="9"/>
      <c r="P597" s="9"/>
      <c r="Q597" s="9"/>
    </row>
    <row r="598" spans="13:17" x14ac:dyDescent="0.2">
      <c r="M598" s="9"/>
      <c r="N598" s="9"/>
      <c r="O598" s="9"/>
      <c r="P598" s="9"/>
      <c r="Q598" s="9"/>
    </row>
    <row r="599" spans="13:17" x14ac:dyDescent="0.2">
      <c r="M599" s="9"/>
      <c r="N599" s="9"/>
      <c r="O599" s="9"/>
      <c r="P599" s="9"/>
      <c r="Q599" s="9"/>
    </row>
    <row r="600" spans="13:17" x14ac:dyDescent="0.2">
      <c r="M600" s="9"/>
      <c r="N600" s="9"/>
      <c r="O600" s="9"/>
      <c r="P600" s="9"/>
      <c r="Q600" s="9"/>
    </row>
    <row r="601" spans="13:17" x14ac:dyDescent="0.2">
      <c r="M601" s="9"/>
      <c r="N601" s="9"/>
      <c r="O601" s="9"/>
      <c r="P601" s="9"/>
      <c r="Q601" s="9"/>
    </row>
    <row r="602" spans="13:17" x14ac:dyDescent="0.2">
      <c r="M602" s="9"/>
      <c r="N602" s="9"/>
      <c r="O602" s="9"/>
      <c r="P602" s="9"/>
      <c r="Q602" s="9"/>
    </row>
    <row r="603" spans="13:17" x14ac:dyDescent="0.2">
      <c r="M603" s="9"/>
      <c r="N603" s="9"/>
      <c r="O603" s="9"/>
      <c r="P603" s="9"/>
      <c r="Q603" s="9"/>
    </row>
    <row r="604" spans="13:17" x14ac:dyDescent="0.2">
      <c r="M604" s="9"/>
      <c r="N604" s="9"/>
      <c r="O604" s="9"/>
      <c r="P604" s="9"/>
      <c r="Q604" s="9"/>
    </row>
    <row r="605" spans="13:17" x14ac:dyDescent="0.2">
      <c r="M605" s="9"/>
      <c r="N605" s="9"/>
      <c r="O605" s="9"/>
      <c r="P605" s="9"/>
      <c r="Q605" s="9"/>
    </row>
    <row r="606" spans="13:17" x14ac:dyDescent="0.2">
      <c r="M606" s="9"/>
      <c r="N606" s="9"/>
      <c r="O606" s="9"/>
      <c r="P606" s="9"/>
      <c r="Q606" s="9"/>
    </row>
    <row r="607" spans="13:17" x14ac:dyDescent="0.2">
      <c r="M607" s="9"/>
      <c r="N607" s="9"/>
      <c r="O607" s="9"/>
      <c r="P607" s="9"/>
      <c r="Q607" s="9"/>
    </row>
    <row r="608" spans="13:17" x14ac:dyDescent="0.2">
      <c r="M608" s="9"/>
      <c r="N608" s="9"/>
      <c r="O608" s="9"/>
      <c r="P608" s="9"/>
      <c r="Q608" s="9"/>
    </row>
    <row r="609" spans="13:17" x14ac:dyDescent="0.2">
      <c r="M609" s="9"/>
      <c r="N609" s="9"/>
      <c r="O609" s="9"/>
      <c r="P609" s="9"/>
      <c r="Q609" s="9"/>
    </row>
    <row r="610" spans="13:17" x14ac:dyDescent="0.2">
      <c r="M610" s="9"/>
      <c r="N610" s="9"/>
      <c r="O610" s="9"/>
      <c r="P610" s="9"/>
      <c r="Q610" s="9"/>
    </row>
    <row r="611" spans="13:17" x14ac:dyDescent="0.2">
      <c r="M611" s="9"/>
      <c r="N611" s="9"/>
      <c r="O611" s="9"/>
      <c r="P611" s="9"/>
      <c r="Q611" s="9"/>
    </row>
    <row r="612" spans="13:17" x14ac:dyDescent="0.2">
      <c r="M612" s="9"/>
      <c r="N612" s="9"/>
      <c r="O612" s="9"/>
      <c r="P612" s="9"/>
      <c r="Q612" s="9"/>
    </row>
    <row r="613" spans="13:17" x14ac:dyDescent="0.2">
      <c r="M613" s="9"/>
      <c r="N613" s="9"/>
      <c r="O613" s="9"/>
      <c r="P613" s="9"/>
      <c r="Q613" s="9"/>
    </row>
    <row r="614" spans="13:17" x14ac:dyDescent="0.2">
      <c r="M614" s="9"/>
      <c r="N614" s="9"/>
      <c r="O614" s="9"/>
      <c r="P614" s="9"/>
      <c r="Q614" s="9"/>
    </row>
    <row r="615" spans="13:17" x14ac:dyDescent="0.2">
      <c r="M615" s="9"/>
      <c r="N615" s="9"/>
      <c r="O615" s="9"/>
      <c r="P615" s="9"/>
      <c r="Q615" s="9"/>
    </row>
    <row r="616" spans="13:17" x14ac:dyDescent="0.2">
      <c r="M616" s="9"/>
      <c r="N616" s="9"/>
      <c r="O616" s="9"/>
      <c r="P616" s="9"/>
      <c r="Q616" s="9"/>
    </row>
    <row r="617" spans="13:17" x14ac:dyDescent="0.2">
      <c r="M617" s="9"/>
      <c r="N617" s="9"/>
      <c r="O617" s="9"/>
      <c r="P617" s="9"/>
      <c r="Q617" s="9"/>
    </row>
    <row r="618" spans="13:17" x14ac:dyDescent="0.2">
      <c r="M618" s="9"/>
      <c r="N618" s="9"/>
      <c r="O618" s="9"/>
      <c r="P618" s="9"/>
      <c r="Q618" s="9"/>
    </row>
    <row r="619" spans="13:17" x14ac:dyDescent="0.2">
      <c r="M619" s="9"/>
      <c r="N619" s="9"/>
      <c r="O619" s="9"/>
      <c r="P619" s="9"/>
      <c r="Q619" s="9"/>
    </row>
    <row r="620" spans="13:17" x14ac:dyDescent="0.2">
      <c r="M620" s="9"/>
      <c r="N620" s="9"/>
      <c r="O620" s="9"/>
      <c r="P620" s="9"/>
      <c r="Q620" s="9"/>
    </row>
    <row r="621" spans="13:17" x14ac:dyDescent="0.2">
      <c r="M621" s="9"/>
      <c r="N621" s="9"/>
      <c r="O621" s="9"/>
      <c r="P621" s="9"/>
      <c r="Q621" s="9"/>
    </row>
    <row r="622" spans="13:17" x14ac:dyDescent="0.2">
      <c r="M622" s="9"/>
      <c r="N622" s="9"/>
      <c r="O622" s="9"/>
      <c r="P622" s="9"/>
      <c r="Q622" s="9"/>
    </row>
    <row r="623" spans="13:17" x14ac:dyDescent="0.2">
      <c r="M623" s="9"/>
      <c r="N623" s="9"/>
      <c r="O623" s="9"/>
      <c r="P623" s="9"/>
      <c r="Q623" s="9"/>
    </row>
    <row r="624" spans="13:17" x14ac:dyDescent="0.2">
      <c r="M624" s="9"/>
      <c r="N624" s="9"/>
      <c r="O624" s="9"/>
      <c r="P624" s="9"/>
      <c r="Q624" s="9"/>
    </row>
    <row r="625" spans="13:17" x14ac:dyDescent="0.2">
      <c r="M625" s="9"/>
      <c r="N625" s="9"/>
      <c r="O625" s="9"/>
      <c r="P625" s="9"/>
      <c r="Q625" s="9"/>
    </row>
    <row r="626" spans="13:17" x14ac:dyDescent="0.2">
      <c r="M626" s="9"/>
      <c r="N626" s="9"/>
      <c r="O626" s="9"/>
      <c r="P626" s="9"/>
      <c r="Q626" s="9"/>
    </row>
    <row r="627" spans="13:17" x14ac:dyDescent="0.2">
      <c r="M627" s="9"/>
      <c r="N627" s="9"/>
      <c r="O627" s="9"/>
      <c r="P627" s="9"/>
      <c r="Q627" s="9"/>
    </row>
    <row r="628" spans="13:17" x14ac:dyDescent="0.2">
      <c r="M628" s="9"/>
      <c r="N628" s="9"/>
      <c r="O628" s="9"/>
      <c r="P628" s="9"/>
      <c r="Q628" s="9"/>
    </row>
    <row r="629" spans="13:17" x14ac:dyDescent="0.2">
      <c r="M629" s="9"/>
      <c r="N629" s="9"/>
      <c r="O629" s="9"/>
      <c r="P629" s="9"/>
      <c r="Q629" s="9"/>
    </row>
    <row r="630" spans="13:17" x14ac:dyDescent="0.2">
      <c r="M630" s="9"/>
      <c r="N630" s="9"/>
      <c r="O630" s="9"/>
      <c r="P630" s="9"/>
      <c r="Q630" s="9"/>
    </row>
    <row r="631" spans="13:17" x14ac:dyDescent="0.2">
      <c r="M631" s="9"/>
      <c r="N631" s="9"/>
      <c r="O631" s="9"/>
      <c r="P631" s="9"/>
      <c r="Q631" s="9"/>
    </row>
    <row r="632" spans="13:17" x14ac:dyDescent="0.2">
      <c r="M632" s="9"/>
      <c r="N632" s="9"/>
      <c r="O632" s="9"/>
      <c r="P632" s="9"/>
      <c r="Q632" s="9"/>
    </row>
    <row r="633" spans="13:17" x14ac:dyDescent="0.2">
      <c r="M633" s="9"/>
      <c r="N633" s="9"/>
      <c r="O633" s="9"/>
      <c r="P633" s="9"/>
      <c r="Q633" s="9"/>
    </row>
    <row r="634" spans="13:17" x14ac:dyDescent="0.2">
      <c r="M634" s="9"/>
      <c r="N634" s="9"/>
      <c r="O634" s="9"/>
      <c r="P634" s="9"/>
      <c r="Q634" s="9"/>
    </row>
    <row r="635" spans="13:17" x14ac:dyDescent="0.2">
      <c r="M635" s="9"/>
      <c r="N635" s="9"/>
      <c r="O635" s="9"/>
      <c r="P635" s="9"/>
      <c r="Q635" s="9"/>
    </row>
    <row r="636" spans="13:17" x14ac:dyDescent="0.2">
      <c r="M636" s="9"/>
      <c r="N636" s="9"/>
      <c r="O636" s="9"/>
      <c r="P636" s="9"/>
      <c r="Q636" s="9"/>
    </row>
    <row r="637" spans="13:17" x14ac:dyDescent="0.2">
      <c r="M637" s="9"/>
      <c r="N637" s="9"/>
      <c r="O637" s="9"/>
      <c r="P637" s="9"/>
      <c r="Q637" s="9"/>
    </row>
    <row r="638" spans="13:17" x14ac:dyDescent="0.2">
      <c r="M638" s="9"/>
      <c r="N638" s="9"/>
      <c r="O638" s="9"/>
      <c r="P638" s="9"/>
      <c r="Q638" s="9"/>
    </row>
    <row r="639" spans="13:17" x14ac:dyDescent="0.2">
      <c r="M639" s="9"/>
      <c r="N639" s="9"/>
      <c r="O639" s="9"/>
      <c r="P639" s="9"/>
      <c r="Q639" s="9"/>
    </row>
    <row r="640" spans="13:17" x14ac:dyDescent="0.2">
      <c r="M640" s="9"/>
      <c r="N640" s="9"/>
      <c r="O640" s="9"/>
      <c r="P640" s="9"/>
      <c r="Q640" s="9"/>
    </row>
    <row r="641" spans="13:17" x14ac:dyDescent="0.2">
      <c r="M641" s="9"/>
      <c r="N641" s="9"/>
      <c r="O641" s="9"/>
      <c r="P641" s="9"/>
      <c r="Q641" s="9"/>
    </row>
    <row r="642" spans="13:17" x14ac:dyDescent="0.2">
      <c r="M642" s="9"/>
      <c r="N642" s="9"/>
      <c r="O642" s="9"/>
      <c r="P642" s="9"/>
      <c r="Q642" s="9"/>
    </row>
    <row r="643" spans="13:17" x14ac:dyDescent="0.2">
      <c r="M643" s="9"/>
      <c r="N643" s="9"/>
      <c r="O643" s="9"/>
      <c r="P643" s="9"/>
      <c r="Q643" s="9"/>
    </row>
    <row r="644" spans="13:17" x14ac:dyDescent="0.2">
      <c r="M644" s="9"/>
      <c r="N644" s="9"/>
      <c r="O644" s="9"/>
      <c r="P644" s="9"/>
      <c r="Q644" s="9"/>
    </row>
    <row r="645" spans="13:17" x14ac:dyDescent="0.2">
      <c r="M645" s="9"/>
      <c r="N645" s="9"/>
      <c r="O645" s="9"/>
      <c r="P645" s="9"/>
      <c r="Q645" s="9"/>
    </row>
    <row r="646" spans="13:17" x14ac:dyDescent="0.2">
      <c r="M646" s="9"/>
      <c r="N646" s="9"/>
      <c r="O646" s="9"/>
      <c r="P646" s="9"/>
      <c r="Q646" s="9"/>
    </row>
    <row r="647" spans="13:17" x14ac:dyDescent="0.2">
      <c r="M647" s="9"/>
      <c r="N647" s="9"/>
      <c r="O647" s="9"/>
      <c r="P647" s="9"/>
      <c r="Q647" s="9"/>
    </row>
    <row r="648" spans="13:17" x14ac:dyDescent="0.2">
      <c r="M648" s="9"/>
      <c r="N648" s="9"/>
      <c r="O648" s="9"/>
      <c r="P648" s="9"/>
      <c r="Q648" s="9"/>
    </row>
    <row r="649" spans="13:17" x14ac:dyDescent="0.2">
      <c r="M649" s="9"/>
      <c r="N649" s="9"/>
      <c r="O649" s="9"/>
      <c r="P649" s="9"/>
      <c r="Q649" s="9"/>
    </row>
    <row r="650" spans="13:17" x14ac:dyDescent="0.2">
      <c r="M650" s="9"/>
      <c r="N650" s="9"/>
      <c r="O650" s="9"/>
      <c r="P650" s="9"/>
      <c r="Q650" s="9"/>
    </row>
    <row r="651" spans="13:17" x14ac:dyDescent="0.2">
      <c r="M651" s="9"/>
      <c r="N651" s="9"/>
      <c r="O651" s="9"/>
      <c r="P651" s="9"/>
      <c r="Q651" s="9"/>
    </row>
    <row r="652" spans="13:17" x14ac:dyDescent="0.2">
      <c r="M652" s="9"/>
      <c r="N652" s="9"/>
      <c r="O652" s="9"/>
      <c r="P652" s="9"/>
      <c r="Q652" s="9"/>
    </row>
    <row r="653" spans="13:17" x14ac:dyDescent="0.2">
      <c r="M653" s="9"/>
      <c r="N653" s="9"/>
      <c r="O653" s="9"/>
      <c r="P653" s="9"/>
      <c r="Q653" s="9"/>
    </row>
    <row r="654" spans="13:17" x14ac:dyDescent="0.2">
      <c r="M654" s="9"/>
      <c r="N654" s="9"/>
      <c r="O654" s="9"/>
      <c r="P654" s="9"/>
      <c r="Q654" s="9"/>
    </row>
    <row r="655" spans="13:17" x14ac:dyDescent="0.2">
      <c r="M655" s="9"/>
      <c r="N655" s="9"/>
      <c r="O655" s="9"/>
      <c r="P655" s="9"/>
      <c r="Q655" s="9"/>
    </row>
    <row r="656" spans="13:17" x14ac:dyDescent="0.2">
      <c r="M656" s="9"/>
      <c r="N656" s="9"/>
      <c r="O656" s="9"/>
      <c r="P656" s="9"/>
      <c r="Q656" s="9"/>
    </row>
    <row r="657" spans="13:17" x14ac:dyDescent="0.2">
      <c r="M657" s="9"/>
      <c r="N657" s="9"/>
      <c r="O657" s="9"/>
      <c r="P657" s="9"/>
      <c r="Q657" s="9"/>
    </row>
    <row r="658" spans="13:17" x14ac:dyDescent="0.2">
      <c r="M658" s="9"/>
      <c r="N658" s="9"/>
      <c r="O658" s="9"/>
      <c r="P658" s="9"/>
      <c r="Q658" s="9"/>
    </row>
    <row r="659" spans="13:17" x14ac:dyDescent="0.2">
      <c r="M659" s="9"/>
      <c r="N659" s="9"/>
      <c r="O659" s="9"/>
      <c r="P659" s="9"/>
      <c r="Q659" s="9"/>
    </row>
    <row r="660" spans="13:17" x14ac:dyDescent="0.2">
      <c r="M660" s="9"/>
      <c r="N660" s="9"/>
      <c r="O660" s="9"/>
      <c r="P660" s="9"/>
      <c r="Q660" s="9"/>
    </row>
    <row r="661" spans="13:17" x14ac:dyDescent="0.2">
      <c r="M661" s="9"/>
      <c r="N661" s="9"/>
      <c r="O661" s="9"/>
      <c r="P661" s="9"/>
      <c r="Q661" s="9"/>
    </row>
    <row r="662" spans="13:17" x14ac:dyDescent="0.2">
      <c r="M662" s="9"/>
      <c r="N662" s="9"/>
      <c r="O662" s="9"/>
      <c r="P662" s="9"/>
      <c r="Q662" s="9"/>
    </row>
    <row r="663" spans="13:17" x14ac:dyDescent="0.2">
      <c r="M663" s="9"/>
      <c r="N663" s="9"/>
      <c r="O663" s="9"/>
      <c r="P663" s="9"/>
      <c r="Q663" s="9"/>
    </row>
    <row r="664" spans="13:17" x14ac:dyDescent="0.2">
      <c r="M664" s="9"/>
      <c r="N664" s="9"/>
      <c r="O664" s="9"/>
      <c r="P664" s="9"/>
      <c r="Q664" s="9"/>
    </row>
    <row r="665" spans="13:17" x14ac:dyDescent="0.2">
      <c r="M665" s="9"/>
      <c r="N665" s="9"/>
      <c r="O665" s="9"/>
      <c r="P665" s="9"/>
      <c r="Q665" s="9"/>
    </row>
    <row r="666" spans="13:17" x14ac:dyDescent="0.2">
      <c r="M666" s="9"/>
      <c r="N666" s="9"/>
      <c r="O666" s="9"/>
      <c r="P666" s="9"/>
      <c r="Q666" s="9"/>
    </row>
    <row r="667" spans="13:17" x14ac:dyDescent="0.2">
      <c r="M667" s="9"/>
      <c r="N667" s="9"/>
      <c r="O667" s="9"/>
      <c r="P667" s="9"/>
      <c r="Q667" s="9"/>
    </row>
    <row r="668" spans="13:17" x14ac:dyDescent="0.2">
      <c r="M668" s="9"/>
      <c r="N668" s="9"/>
      <c r="O668" s="9"/>
      <c r="P668" s="9"/>
      <c r="Q668" s="9"/>
    </row>
    <row r="669" spans="13:17" x14ac:dyDescent="0.2">
      <c r="M669" s="9"/>
      <c r="N669" s="9"/>
      <c r="O669" s="9"/>
      <c r="P669" s="9"/>
      <c r="Q669" s="9"/>
    </row>
    <row r="670" spans="13:17" x14ac:dyDescent="0.2">
      <c r="M670" s="9"/>
      <c r="N670" s="9"/>
      <c r="O670" s="9"/>
      <c r="P670" s="9"/>
      <c r="Q670" s="9"/>
    </row>
    <row r="671" spans="13:17" x14ac:dyDescent="0.2">
      <c r="M671" s="9"/>
      <c r="N671" s="9"/>
      <c r="O671" s="9"/>
      <c r="P671" s="9"/>
      <c r="Q671" s="9"/>
    </row>
    <row r="672" spans="13:17" x14ac:dyDescent="0.2">
      <c r="M672" s="9"/>
      <c r="N672" s="9"/>
      <c r="O672" s="9"/>
      <c r="P672" s="9"/>
      <c r="Q672" s="9"/>
    </row>
    <row r="673" spans="13:17" x14ac:dyDescent="0.2">
      <c r="M673" s="9"/>
      <c r="N673" s="9"/>
      <c r="O673" s="9"/>
      <c r="P673" s="9"/>
      <c r="Q673" s="9"/>
    </row>
    <row r="674" spans="13:17" x14ac:dyDescent="0.2">
      <c r="M674" s="9"/>
      <c r="N674" s="9"/>
      <c r="O674" s="9"/>
      <c r="P674" s="9"/>
      <c r="Q674" s="9"/>
    </row>
    <row r="675" spans="13:17" x14ac:dyDescent="0.2">
      <c r="M675" s="9"/>
      <c r="N675" s="9"/>
      <c r="O675" s="9"/>
      <c r="P675" s="9"/>
      <c r="Q675" s="9"/>
    </row>
    <row r="676" spans="13:17" x14ac:dyDescent="0.2">
      <c r="M676" s="9"/>
      <c r="N676" s="9"/>
      <c r="O676" s="9"/>
      <c r="P676" s="9"/>
      <c r="Q676" s="9"/>
    </row>
    <row r="677" spans="13:17" x14ac:dyDescent="0.2">
      <c r="M677" s="9"/>
      <c r="N677" s="9"/>
      <c r="O677" s="9"/>
      <c r="P677" s="9"/>
      <c r="Q677" s="9"/>
    </row>
    <row r="678" spans="13:17" x14ac:dyDescent="0.2">
      <c r="M678" s="9"/>
      <c r="N678" s="9"/>
      <c r="O678" s="9"/>
      <c r="P678" s="9"/>
      <c r="Q678" s="9"/>
    </row>
    <row r="679" spans="13:17" x14ac:dyDescent="0.2">
      <c r="M679" s="9"/>
      <c r="N679" s="9"/>
      <c r="O679" s="9"/>
      <c r="P679" s="9"/>
      <c r="Q679" s="9"/>
    </row>
    <row r="680" spans="13:17" x14ac:dyDescent="0.2">
      <c r="M680" s="9"/>
      <c r="N680" s="9"/>
      <c r="O680" s="9"/>
      <c r="P680" s="9"/>
    </row>
    <row r="681" spans="13:17" x14ac:dyDescent="0.2">
      <c r="M681" s="9"/>
      <c r="N681" s="9"/>
      <c r="O681" s="9"/>
      <c r="P681" s="9"/>
    </row>
    <row r="682" spans="13:17" x14ac:dyDescent="0.2">
      <c r="M682" s="9"/>
      <c r="N682" s="9"/>
      <c r="O682" s="9"/>
      <c r="P682" s="9"/>
    </row>
  </sheetData>
  <customSheetViews>
    <customSheetView guid="{287AD89D-A2D4-4114-AC21-512DC11BF8EA}">
      <selection activeCell="I2" sqref="I2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1">
    <mergeCell ref="B219:B221"/>
  </mergeCells>
  <phoneticPr fontId="8" type="noConversion"/>
  <conditionalFormatting sqref="J5:M5">
    <cfRule type="cellIs" dxfId="132" priority="238" operator="lessThan">
      <formula>6.5</formula>
    </cfRule>
    <cfRule type="cellIs" dxfId="131" priority="239" operator="greaterThan">
      <formula>8</formula>
    </cfRule>
  </conditionalFormatting>
  <conditionalFormatting sqref="J30 L30:M30">
    <cfRule type="containsText" dxfId="130" priority="236" stopIfTrue="1" operator="containsText" text="&lt;">
      <formula>NOT(ISERROR(SEARCH("&lt;",J30)))</formula>
    </cfRule>
    <cfRule type="cellIs" dxfId="129" priority="237" operator="greaterThan">
      <formula>$E$30</formula>
    </cfRule>
  </conditionalFormatting>
  <conditionalFormatting sqref="J23:M23">
    <cfRule type="containsText" dxfId="128" priority="234" stopIfTrue="1" operator="containsText" text="&lt;">
      <formula>NOT(ISERROR(SEARCH("&lt;",J23)))</formula>
    </cfRule>
    <cfRule type="cellIs" dxfId="127" priority="235" operator="greaterThan">
      <formula>$E$23</formula>
    </cfRule>
  </conditionalFormatting>
  <conditionalFormatting sqref="J21:M21">
    <cfRule type="containsText" dxfId="126" priority="232" stopIfTrue="1" operator="containsText" text="&lt;">
      <formula>NOT(ISERROR(SEARCH("&lt;",J21)))</formula>
    </cfRule>
    <cfRule type="cellIs" dxfId="125" priority="233" operator="greaterThan">
      <formula>$E$21</formula>
    </cfRule>
  </conditionalFormatting>
  <conditionalFormatting sqref="J18:M18">
    <cfRule type="containsText" dxfId="124" priority="230" stopIfTrue="1" operator="containsText" text="&lt;">
      <formula>NOT(ISERROR(SEARCH("&lt;",J18)))</formula>
    </cfRule>
    <cfRule type="cellIs" dxfId="123" priority="231" operator="greaterThan">
      <formula>$E$18</formula>
    </cfRule>
  </conditionalFormatting>
  <conditionalFormatting sqref="M59 N68 P68">
    <cfRule type="cellIs" dxfId="122" priority="227" operator="greaterThan">
      <formula>$E$59</formula>
    </cfRule>
  </conditionalFormatting>
  <conditionalFormatting sqref="M60">
    <cfRule type="cellIs" dxfId="121" priority="226" operator="greaterThan">
      <formula>$E$60</formula>
    </cfRule>
  </conditionalFormatting>
  <conditionalFormatting sqref="M62">
    <cfRule type="cellIs" dxfId="120" priority="225" operator="greaterThan">
      <formula>$E$62</formula>
    </cfRule>
  </conditionalFormatting>
  <conditionalFormatting sqref="M63">
    <cfRule type="cellIs" dxfId="119" priority="224" operator="greaterThan">
      <formula>$E$63</formula>
    </cfRule>
  </conditionalFormatting>
  <conditionalFormatting sqref="M65">
    <cfRule type="cellIs" dxfId="118" priority="223" operator="greaterThan">
      <formula>$E$65</formula>
    </cfRule>
  </conditionalFormatting>
  <conditionalFormatting sqref="M66">
    <cfRule type="cellIs" dxfId="117" priority="222" operator="greaterThan">
      <formula>$E$66</formula>
    </cfRule>
  </conditionalFormatting>
  <conditionalFormatting sqref="M67">
    <cfRule type="cellIs" dxfId="116" priority="221" operator="greaterThan">
      <formula>$E$67</formula>
    </cfRule>
  </conditionalFormatting>
  <conditionalFormatting sqref="M68">
    <cfRule type="cellIs" dxfId="115" priority="220" operator="greaterThan">
      <formula>$E$68</formula>
    </cfRule>
  </conditionalFormatting>
  <conditionalFormatting sqref="M59:M70 M108:M109 M111:M116 M216:M217 M119:M127">
    <cfRule type="containsText" priority="217" stopIfTrue="1" operator="containsText" text="&lt;">
      <formula>NOT(ISERROR(SEARCH("&lt;",M59)))</formula>
    </cfRule>
  </conditionalFormatting>
  <conditionalFormatting sqref="N69:P70">
    <cfRule type="containsText" priority="214" stopIfTrue="1" operator="containsText" text="&lt;">
      <formula>NOT(ISERROR(SEARCH("&lt;",N69)))</formula>
    </cfRule>
  </conditionalFormatting>
  <conditionalFormatting sqref="N126:P127">
    <cfRule type="containsText" priority="213" stopIfTrue="1" operator="containsText" text="&lt;">
      <formula>NOT(ISERROR(SEARCH("&lt;",N126)))</formula>
    </cfRule>
  </conditionalFormatting>
  <conditionalFormatting sqref="N111:P111">
    <cfRule type="containsText" priority="210" stopIfTrue="1" operator="containsText" text="&lt;">
      <formula>NOT(ISERROR(SEARCH("&lt;",N111)))</formula>
    </cfRule>
  </conditionalFormatting>
  <conditionalFormatting sqref="M24">
    <cfRule type="containsText" dxfId="114" priority="192" stopIfTrue="1" operator="containsText" text="&lt;">
      <formula>NOT(ISERROR(SEARCH("&lt;",M24)))</formula>
    </cfRule>
    <cfRule type="cellIs" dxfId="113" priority="193" operator="greaterThan">
      <formula>$E$23</formula>
    </cfRule>
  </conditionalFormatting>
  <conditionalFormatting sqref="M29">
    <cfRule type="containsText" dxfId="112" priority="153" stopIfTrue="1" operator="containsText" text="&lt;">
      <formula>NOT(ISERROR(SEARCH("&lt;",M29)))</formula>
    </cfRule>
    <cfRule type="cellIs" dxfId="111" priority="154" operator="greaterThan">
      <formula>$E$23</formula>
    </cfRule>
  </conditionalFormatting>
  <conditionalFormatting sqref="M80:M81">
    <cfRule type="containsText" priority="152" stopIfTrue="1" operator="containsText" text="&lt;">
      <formula>NOT(ISERROR(SEARCH("&lt;",M80)))</formula>
    </cfRule>
  </conditionalFormatting>
  <conditionalFormatting sqref="M71">
    <cfRule type="cellIs" dxfId="110" priority="150" operator="greaterThan">
      <formula>$E$71</formula>
    </cfRule>
  </conditionalFormatting>
  <conditionalFormatting sqref="M71">
    <cfRule type="containsText" priority="149" stopIfTrue="1" operator="containsText" text="&lt;">
      <formula>NOT(ISERROR(SEARCH("&lt;",M71)))</formula>
    </cfRule>
  </conditionalFormatting>
  <conditionalFormatting sqref="N59:N66">
    <cfRule type="cellIs" dxfId="109" priority="132" operator="greaterThan">
      <formula>$E$59</formula>
    </cfRule>
  </conditionalFormatting>
  <conditionalFormatting sqref="N59:N66 N68">
    <cfRule type="containsText" priority="124" stopIfTrue="1" operator="containsText" text="&lt;">
      <formula>NOT(ISERROR(SEARCH("&lt;",N59)))</formula>
    </cfRule>
  </conditionalFormatting>
  <conditionalFormatting sqref="P59:P66">
    <cfRule type="cellIs" dxfId="108" priority="123" operator="greaterThan">
      <formula>$E$59</formula>
    </cfRule>
  </conditionalFormatting>
  <conditionalFormatting sqref="P59:P66 P68">
    <cfRule type="containsText" priority="115" stopIfTrue="1" operator="containsText" text="&lt;">
      <formula>NOT(ISERROR(SEARCH("&lt;",P59)))</formula>
    </cfRule>
  </conditionalFormatting>
  <conditionalFormatting sqref="O59:O68">
    <cfRule type="cellIs" dxfId="107" priority="114" operator="greaterThan">
      <formula>$E$59</formula>
    </cfRule>
  </conditionalFormatting>
  <conditionalFormatting sqref="O59:O68">
    <cfRule type="containsText" priority="106" stopIfTrue="1" operator="containsText" text="&lt;">
      <formula>NOT(ISERROR(SEARCH("&lt;",O59)))</formula>
    </cfRule>
  </conditionalFormatting>
  <conditionalFormatting sqref="O109">
    <cfRule type="containsText" priority="99" stopIfTrue="1" operator="containsText" text="&lt;">
      <formula>NOT(ISERROR(SEARCH("&lt;",O109)))</formula>
    </cfRule>
  </conditionalFormatting>
  <conditionalFormatting sqref="J29">
    <cfRule type="containsText" dxfId="106" priority="61" stopIfTrue="1" operator="containsText" text="&lt;">
      <formula>NOT(ISERROR(SEARCH("&lt;",J29)))</formula>
    </cfRule>
    <cfRule type="cellIs" dxfId="105" priority="62" operator="greaterThan">
      <formula>$E$23</formula>
    </cfRule>
  </conditionalFormatting>
  <conditionalFormatting sqref="P94:P95">
    <cfRule type="containsText" priority="50" stopIfTrue="1" operator="containsText" text="&lt;">
      <formula>NOT(ISERROR(SEARCH("&lt;",P94)))</formula>
    </cfRule>
  </conditionalFormatting>
  <conditionalFormatting sqref="N82:N90">
    <cfRule type="containsText" priority="49" stopIfTrue="1" operator="containsText" text="&lt;">
      <formula>NOT(ISERROR(SEARCH("&lt;",N82)))</formula>
    </cfRule>
  </conditionalFormatting>
  <conditionalFormatting sqref="P82:P90">
    <cfRule type="containsText" priority="48" stopIfTrue="1" operator="containsText" text="&lt;">
      <formula>NOT(ISERROR(SEARCH("&lt;",P82)))</formula>
    </cfRule>
  </conditionalFormatting>
  <conditionalFormatting sqref="N93">
    <cfRule type="containsText" priority="47" stopIfTrue="1" operator="containsText" text="&lt;">
      <formula>NOT(ISERROR(SEARCH("&lt;",N93)))</formula>
    </cfRule>
  </conditionalFormatting>
  <conditionalFormatting sqref="P93">
    <cfRule type="containsText" priority="46" stopIfTrue="1" operator="containsText" text="&lt;">
      <formula>NOT(ISERROR(SEARCH("&lt;",P93)))</formula>
    </cfRule>
  </conditionalFormatting>
  <conditionalFormatting sqref="N103:N106 N96:N100">
    <cfRule type="containsText" priority="45" stopIfTrue="1" operator="containsText" text="&lt;">
      <formula>NOT(ISERROR(SEARCH("&lt;",N96)))</formula>
    </cfRule>
  </conditionalFormatting>
  <conditionalFormatting sqref="N101:N102">
    <cfRule type="containsText" priority="44" stopIfTrue="1" operator="containsText" text="&lt;">
      <formula>NOT(ISERROR(SEARCH("&lt;",N101)))</formula>
    </cfRule>
  </conditionalFormatting>
  <conditionalFormatting sqref="M103:M106 M93 M96:M100 M82:M90">
    <cfRule type="containsText" priority="60" stopIfTrue="1" operator="containsText" text="&lt;">
      <formula>NOT(ISERROR(SEARCH("&lt;",M82)))</formula>
    </cfRule>
  </conditionalFormatting>
  <conditionalFormatting sqref="M101:M102">
    <cfRule type="containsText" priority="59" stopIfTrue="1" operator="containsText" text="&lt;">
      <formula>NOT(ISERROR(SEARCH("&lt;",M101)))</formula>
    </cfRule>
  </conditionalFormatting>
  <conditionalFormatting sqref="M91:M92">
    <cfRule type="containsText" priority="58" stopIfTrue="1" operator="containsText" text="&lt;">
      <formula>NOT(ISERROR(SEARCH("&lt;",M91)))</formula>
    </cfRule>
  </conditionalFormatting>
  <conditionalFormatting sqref="M94:M95">
    <cfRule type="containsText" priority="57" stopIfTrue="1" operator="containsText" text="&lt;">
      <formula>NOT(ISERROR(SEARCH("&lt;",M94)))</formula>
    </cfRule>
  </conditionalFormatting>
  <conditionalFormatting sqref="O91:O92">
    <cfRule type="containsText" priority="55" stopIfTrue="1" operator="containsText" text="&lt;">
      <formula>NOT(ISERROR(SEARCH("&lt;",O91)))</formula>
    </cfRule>
  </conditionalFormatting>
  <conditionalFormatting sqref="N94:N95">
    <cfRule type="containsText" priority="52" stopIfTrue="1" operator="containsText" text="&lt;">
      <formula>NOT(ISERROR(SEARCH("&lt;",N94)))</formula>
    </cfRule>
  </conditionalFormatting>
  <conditionalFormatting sqref="P91:P92">
    <cfRule type="containsText" priority="51" stopIfTrue="1" operator="containsText" text="&lt;">
      <formula>NOT(ISERROR(SEARCH("&lt;",P91)))</formula>
    </cfRule>
  </conditionalFormatting>
  <conditionalFormatting sqref="O101:O102">
    <cfRule type="containsText" priority="56" stopIfTrue="1" operator="containsText" text="&lt;">
      <formula>NOT(ISERROR(SEARCH("&lt;",O101)))</formula>
    </cfRule>
  </conditionalFormatting>
  <conditionalFormatting sqref="O94:O95">
    <cfRule type="containsText" priority="54" stopIfTrue="1" operator="containsText" text="&lt;">
      <formula>NOT(ISERROR(SEARCH("&lt;",O94)))</formula>
    </cfRule>
  </conditionalFormatting>
  <conditionalFormatting sqref="N91:N92">
    <cfRule type="containsText" priority="53" stopIfTrue="1" operator="containsText" text="&lt;">
      <formula>NOT(ISERROR(SEARCH("&lt;",N91)))</formula>
    </cfRule>
  </conditionalFormatting>
  <conditionalFormatting sqref="P103:P106 P96:P100">
    <cfRule type="containsText" priority="43" stopIfTrue="1" operator="containsText" text="&lt;">
      <formula>NOT(ISERROR(SEARCH("&lt;",P96)))</formula>
    </cfRule>
  </conditionalFormatting>
  <conditionalFormatting sqref="P101:P102">
    <cfRule type="containsText" priority="42" stopIfTrue="1" operator="containsText" text="&lt;">
      <formula>NOT(ISERROR(SEARCH("&lt;",P101)))</formula>
    </cfRule>
  </conditionalFormatting>
  <conditionalFormatting sqref="M168 M182:M185 M171:N179 P171:P179">
    <cfRule type="cellIs" dxfId="104" priority="41" operator="greaterThan">
      <formula>$E$168</formula>
    </cfRule>
  </conditionalFormatting>
  <conditionalFormatting sqref="M168 M182:M215 M171:M179 M128:M166">
    <cfRule type="containsText" priority="40" stopIfTrue="1" operator="containsText" text="&lt;">
      <formula>NOT(ISERROR(SEARCH("&lt;",M128)))</formula>
    </cfRule>
  </conditionalFormatting>
  <conditionalFormatting sqref="M169:M170">
    <cfRule type="containsText" priority="39" stopIfTrue="1" operator="containsText" text="&lt;">
      <formula>NOT(ISERROR(SEARCH("&lt;",M169)))</formula>
    </cfRule>
  </conditionalFormatting>
  <conditionalFormatting sqref="M180:M181">
    <cfRule type="containsText" priority="38" stopIfTrue="1" operator="containsText" text="&lt;">
      <formula>NOT(ISERROR(SEARCH("&lt;",M180)))</formula>
    </cfRule>
  </conditionalFormatting>
  <conditionalFormatting sqref="O186:O187">
    <cfRule type="containsText" priority="37" stopIfTrue="1" operator="containsText" text="&lt;">
      <formula>NOT(ISERROR(SEARCH("&lt;",O186)))</formula>
    </cfRule>
  </conditionalFormatting>
  <conditionalFormatting sqref="O146:O147">
    <cfRule type="containsText" priority="36" stopIfTrue="1" operator="containsText" text="&lt;">
      <formula>NOT(ISERROR(SEARCH("&lt;",O146)))</formula>
    </cfRule>
  </conditionalFormatting>
  <conditionalFormatting sqref="O169:O170">
    <cfRule type="containsText" priority="35" stopIfTrue="1" operator="containsText" text="&lt;">
      <formula>NOT(ISERROR(SEARCH("&lt;",O169)))</formula>
    </cfRule>
  </conditionalFormatting>
  <conditionalFormatting sqref="O180:O181">
    <cfRule type="containsText" priority="34" stopIfTrue="1" operator="containsText" text="&lt;">
      <formula>NOT(ISERROR(SEARCH("&lt;",O180)))</formula>
    </cfRule>
  </conditionalFormatting>
  <conditionalFormatting sqref="N182:N185">
    <cfRule type="cellIs" dxfId="103" priority="33" operator="greaterThan">
      <formula>$E$168</formula>
    </cfRule>
  </conditionalFormatting>
  <conditionalFormatting sqref="N182:N215 N171:N179 N128:N166">
    <cfRule type="containsText" priority="32" stopIfTrue="1" operator="containsText" text="&lt;">
      <formula>NOT(ISERROR(SEARCH("&lt;",N128)))</formula>
    </cfRule>
  </conditionalFormatting>
  <conditionalFormatting sqref="N169:N170">
    <cfRule type="containsText" priority="31" stopIfTrue="1" operator="containsText" text="&lt;">
      <formula>NOT(ISERROR(SEARCH("&lt;",N169)))</formula>
    </cfRule>
  </conditionalFormatting>
  <conditionalFormatting sqref="N180:N181">
    <cfRule type="containsText" priority="30" stopIfTrue="1" operator="containsText" text="&lt;">
      <formula>NOT(ISERROR(SEARCH("&lt;",N180)))</formula>
    </cfRule>
  </conditionalFormatting>
  <conditionalFormatting sqref="P182:P185">
    <cfRule type="cellIs" dxfId="102" priority="29" operator="greaterThan">
      <formula>$E$168</formula>
    </cfRule>
  </conditionalFormatting>
  <conditionalFormatting sqref="P182:P215 P171:P179 P128:P166">
    <cfRule type="containsText" priority="28" stopIfTrue="1" operator="containsText" text="&lt;">
      <formula>NOT(ISERROR(SEARCH("&lt;",P128)))</formula>
    </cfRule>
  </conditionalFormatting>
  <conditionalFormatting sqref="P169:P170">
    <cfRule type="containsText" priority="27" stopIfTrue="1" operator="containsText" text="&lt;">
      <formula>NOT(ISERROR(SEARCH("&lt;",P169)))</formula>
    </cfRule>
  </conditionalFormatting>
  <conditionalFormatting sqref="P180:P181">
    <cfRule type="containsText" priority="26" stopIfTrue="1" operator="containsText" text="&lt;">
      <formula>NOT(ISERROR(SEARCH("&lt;",P180)))</formula>
    </cfRule>
  </conditionalFormatting>
  <conditionalFormatting sqref="N168">
    <cfRule type="cellIs" dxfId="101" priority="25" operator="greaterThan">
      <formula>$E$168</formula>
    </cfRule>
  </conditionalFormatting>
  <conditionalFormatting sqref="N168">
    <cfRule type="containsText" priority="24" stopIfTrue="1" operator="containsText" text="&lt;">
      <formula>NOT(ISERROR(SEARCH("&lt;",N168)))</formula>
    </cfRule>
  </conditionalFormatting>
  <conditionalFormatting sqref="P168">
    <cfRule type="cellIs" dxfId="100" priority="23" operator="greaterThan">
      <formula>$E$168</formula>
    </cfRule>
  </conditionalFormatting>
  <conditionalFormatting sqref="P168">
    <cfRule type="containsText" priority="22" stopIfTrue="1" operator="containsText" text="&lt;">
      <formula>NOT(ISERROR(SEARCH("&lt;",P168)))</formula>
    </cfRule>
  </conditionalFormatting>
  <conditionalFormatting sqref="O168">
    <cfRule type="cellIs" dxfId="99" priority="21" operator="greaterThan">
      <formula>$E$168</formula>
    </cfRule>
  </conditionalFormatting>
  <conditionalFormatting sqref="O168">
    <cfRule type="containsText" priority="20" stopIfTrue="1" operator="containsText" text="&lt;">
      <formula>NOT(ISERROR(SEARCH("&lt;",O168)))</formula>
    </cfRule>
  </conditionalFormatting>
  <conditionalFormatting sqref="N71">
    <cfRule type="cellIs" dxfId="98" priority="18" operator="greaterThan">
      <formula>$E$71</formula>
    </cfRule>
  </conditionalFormatting>
  <conditionalFormatting sqref="N71">
    <cfRule type="containsText" priority="17" stopIfTrue="1" operator="containsText" text="&lt;">
      <formula>NOT(ISERROR(SEARCH("&lt;",N71)))</formula>
    </cfRule>
  </conditionalFormatting>
  <conditionalFormatting sqref="P71">
    <cfRule type="cellIs" dxfId="97" priority="15" operator="greaterThan">
      <formula>$E$71</formula>
    </cfRule>
  </conditionalFormatting>
  <conditionalFormatting sqref="P71">
    <cfRule type="containsText" priority="14" stopIfTrue="1" operator="containsText" text="&lt;">
      <formula>NOT(ISERROR(SEARCH("&lt;",P71)))</formula>
    </cfRule>
  </conditionalFormatting>
  <conditionalFormatting sqref="N67">
    <cfRule type="cellIs" dxfId="96" priority="8" operator="greaterThan">
      <formula>$E$67</formula>
    </cfRule>
  </conditionalFormatting>
  <conditionalFormatting sqref="N67">
    <cfRule type="containsText" priority="7" stopIfTrue="1" operator="containsText" text="&lt;">
      <formula>NOT(ISERROR(SEARCH("&lt;",N67)))</formula>
    </cfRule>
  </conditionalFormatting>
  <conditionalFormatting sqref="P67">
    <cfRule type="cellIs" dxfId="95" priority="6" operator="greaterThan">
      <formula>$E$67</formula>
    </cfRule>
  </conditionalFormatting>
  <conditionalFormatting sqref="P67">
    <cfRule type="containsText" priority="5" stopIfTrue="1" operator="containsText" text="&lt;">
      <formula>NOT(ISERROR(SEARCH("&lt;",P67)))</formula>
    </cfRule>
  </conditionalFormatting>
  <conditionalFormatting sqref="N108:N109">
    <cfRule type="containsText" priority="4" stopIfTrue="1" operator="containsText" text="&lt;">
      <formula>NOT(ISERROR(SEARCH("&lt;",N108)))</formula>
    </cfRule>
  </conditionalFormatting>
  <conditionalFormatting sqref="P108:P109">
    <cfRule type="containsText" priority="3" stopIfTrue="1" operator="containsText" text="&lt;">
      <formula>NOT(ISERROR(SEARCH("&lt;",P108)))</formula>
    </cfRule>
  </conditionalFormatting>
  <conditionalFormatting sqref="O108">
    <cfRule type="containsText" priority="2" stopIfTrue="1" operator="containsText" text="&lt;">
      <formula>NOT(ISERROR(SEARCH("&lt;",O108)))</formula>
    </cfRule>
  </conditionalFormatting>
  <conditionalFormatting sqref="O112:O116 O119:O125">
    <cfRule type="containsText" priority="1" stopIfTrue="1" operator="containsText" text="&lt;">
      <formula>NOT(ISERROR(SEARCH("&lt;",O112)))</formula>
    </cfRule>
  </conditionalFormatting>
  <printOptions horizontalCentered="1"/>
  <pageMargins left="0" right="0" top="0" bottom="0" header="0.51181102362204722" footer="0.51181102362204722"/>
  <pageSetup paperSize="8" scale="80" fitToHeight="0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683"/>
  <sheetViews>
    <sheetView zoomScaleNormal="100" workbookViewId="0">
      <pane ySplit="1" topLeftCell="A2" activePane="bottomLeft" state="frozen"/>
      <selection pane="bottomLeft" activeCell="O12" sqref="O12"/>
    </sheetView>
  </sheetViews>
  <sheetFormatPr defaultRowHeight="12.75" x14ac:dyDescent="0.2"/>
  <cols>
    <col min="1" max="1" width="36.7109375" style="13" customWidth="1"/>
    <col min="2" max="2" width="7.5703125" style="13" bestFit="1" customWidth="1"/>
    <col min="3" max="3" width="7" style="13" bestFit="1" customWidth="1"/>
    <col min="4" max="4" width="9.7109375" style="13" bestFit="1" customWidth="1"/>
    <col min="5" max="5" width="9.7109375" style="22" bestFit="1" customWidth="1"/>
    <col min="6" max="6" width="9.7109375" style="22" customWidth="1"/>
    <col min="7" max="7" width="7.42578125" style="22" bestFit="1" customWidth="1"/>
    <col min="8" max="8" width="9.85546875" style="57" customWidth="1"/>
    <col min="9" max="9" width="14" style="9" bestFit="1" customWidth="1"/>
    <col min="10" max="10" width="12.42578125" style="9" bestFit="1" customWidth="1"/>
    <col min="11" max="11" width="10.140625" style="135" bestFit="1" customWidth="1"/>
    <col min="12" max="13" width="10.140625" style="9" bestFit="1" customWidth="1"/>
    <col min="14" max="14" width="7.28515625" style="23" bestFit="1" customWidth="1"/>
    <col min="15" max="15" width="8.140625" style="22" bestFit="1" customWidth="1"/>
    <col min="16" max="16" width="7.7109375" style="22" bestFit="1" customWidth="1"/>
  </cols>
  <sheetData>
    <row r="1" spans="1:17" ht="63.75" x14ac:dyDescent="0.2">
      <c r="A1" s="118" t="s">
        <v>137</v>
      </c>
      <c r="B1" s="162" t="s">
        <v>12</v>
      </c>
      <c r="C1" s="118" t="s">
        <v>13</v>
      </c>
      <c r="D1" s="150" t="s">
        <v>154</v>
      </c>
      <c r="E1" s="54" t="s">
        <v>11</v>
      </c>
      <c r="F1" s="54" t="s">
        <v>270</v>
      </c>
      <c r="G1" s="54" t="s">
        <v>219</v>
      </c>
      <c r="H1" s="54" t="s">
        <v>148</v>
      </c>
      <c r="I1" s="54" t="s">
        <v>129</v>
      </c>
      <c r="J1" s="15" t="s">
        <v>147</v>
      </c>
      <c r="K1" s="15" t="s">
        <v>147</v>
      </c>
      <c r="L1" s="15" t="s">
        <v>147</v>
      </c>
      <c r="M1" s="118" t="s">
        <v>147</v>
      </c>
      <c r="N1" s="150" t="s">
        <v>0</v>
      </c>
      <c r="O1" s="54" t="s">
        <v>1</v>
      </c>
      <c r="P1" s="157" t="s">
        <v>2</v>
      </c>
      <c r="Q1" s="156"/>
    </row>
    <row r="2" spans="1:17" x14ac:dyDescent="0.2">
      <c r="A2" s="119" t="s">
        <v>254</v>
      </c>
      <c r="B2" s="154"/>
      <c r="C2" s="119"/>
      <c r="D2" s="154"/>
      <c r="E2" s="14"/>
      <c r="F2" s="14"/>
      <c r="G2" s="14"/>
      <c r="H2" s="58"/>
      <c r="I2" s="5"/>
      <c r="J2" s="110" t="s">
        <v>151</v>
      </c>
      <c r="K2" s="110" t="s">
        <v>151</v>
      </c>
      <c r="L2" s="110" t="s">
        <v>151</v>
      </c>
      <c r="M2" s="110" t="s">
        <v>151</v>
      </c>
      <c r="N2" s="151"/>
      <c r="O2" s="37"/>
      <c r="P2" s="209"/>
      <c r="Q2" s="156"/>
    </row>
    <row r="3" spans="1:17" ht="13.5" customHeight="1" x14ac:dyDescent="0.2">
      <c r="A3" s="119" t="s">
        <v>255</v>
      </c>
      <c r="B3" s="154"/>
      <c r="C3" s="119"/>
      <c r="D3" s="154"/>
      <c r="E3" s="14"/>
      <c r="F3" s="14"/>
      <c r="G3" s="14"/>
      <c r="H3" s="58"/>
      <c r="I3" s="5"/>
      <c r="J3" s="50">
        <v>43860</v>
      </c>
      <c r="K3" s="50">
        <v>43937</v>
      </c>
      <c r="L3" s="50">
        <v>44039</v>
      </c>
      <c r="M3" s="317">
        <v>44116</v>
      </c>
      <c r="N3" s="152"/>
      <c r="O3" s="7"/>
      <c r="P3" s="35"/>
      <c r="Q3" s="156"/>
    </row>
    <row r="4" spans="1:17" x14ac:dyDescent="0.2">
      <c r="A4" s="119"/>
      <c r="B4" s="154"/>
      <c r="C4" s="119"/>
      <c r="D4" s="154"/>
      <c r="E4" s="14"/>
      <c r="F4" s="28"/>
      <c r="G4" s="28"/>
      <c r="H4" s="58"/>
      <c r="I4" s="5"/>
      <c r="J4" s="15" t="s">
        <v>231</v>
      </c>
      <c r="K4" s="15"/>
      <c r="L4" s="15"/>
      <c r="M4" s="15" t="s">
        <v>231</v>
      </c>
      <c r="N4" s="152"/>
      <c r="O4" s="7"/>
      <c r="P4" s="35"/>
      <c r="Q4" s="156"/>
    </row>
    <row r="5" spans="1:17" x14ac:dyDescent="0.2">
      <c r="A5" s="121" t="s">
        <v>14</v>
      </c>
      <c r="B5" s="175" t="s">
        <v>15</v>
      </c>
      <c r="C5" s="171">
        <v>0.01</v>
      </c>
      <c r="D5" s="178">
        <v>6.5</v>
      </c>
      <c r="E5" s="26">
        <v>8</v>
      </c>
      <c r="F5" s="26"/>
      <c r="G5" s="26"/>
      <c r="H5" s="17">
        <v>4</v>
      </c>
      <c r="I5" s="17">
        <f t="shared" ref="I5:I19" si="0">COUNTA(K5:M5)</f>
        <v>2</v>
      </c>
      <c r="J5" s="2"/>
      <c r="K5" s="80">
        <v>7.95</v>
      </c>
      <c r="L5" s="125">
        <v>7.67</v>
      </c>
      <c r="M5" s="18"/>
      <c r="N5" s="284">
        <f>MIN(J5:M5)</f>
        <v>7.67</v>
      </c>
      <c r="O5" s="125">
        <f>AVERAGE(J5:M5)</f>
        <v>7.8100000000000005</v>
      </c>
      <c r="P5" s="129">
        <f>MAX(J5:M5)</f>
        <v>7.95</v>
      </c>
      <c r="Q5" s="156"/>
    </row>
    <row r="6" spans="1:17" x14ac:dyDescent="0.2">
      <c r="A6" s="121" t="s">
        <v>145</v>
      </c>
      <c r="B6" s="175" t="s">
        <v>130</v>
      </c>
      <c r="C6" s="171">
        <v>1</v>
      </c>
      <c r="D6" s="178"/>
      <c r="E6" s="4"/>
      <c r="F6" s="4"/>
      <c r="G6" s="4"/>
      <c r="H6" s="17">
        <v>4</v>
      </c>
      <c r="I6" s="17">
        <f t="shared" si="0"/>
        <v>2</v>
      </c>
      <c r="J6" s="2"/>
      <c r="K6" s="80">
        <v>348</v>
      </c>
      <c r="L6" s="80">
        <v>267</v>
      </c>
      <c r="M6" s="18"/>
      <c r="N6" s="284">
        <f>MIN(J6:M6)</f>
        <v>267</v>
      </c>
      <c r="O6" s="132">
        <f>AVERAGE(J6:M6)</f>
        <v>307.5</v>
      </c>
      <c r="P6" s="129">
        <f>MAX(J6:M6)</f>
        <v>348</v>
      </c>
      <c r="Q6" s="156"/>
    </row>
    <row r="7" spans="1:17" x14ac:dyDescent="0.2">
      <c r="A7" s="121" t="s">
        <v>18</v>
      </c>
      <c r="B7" s="175" t="s">
        <v>17</v>
      </c>
      <c r="C7" s="171">
        <v>1</v>
      </c>
      <c r="D7" s="178"/>
      <c r="E7" s="4"/>
      <c r="F7" s="4"/>
      <c r="G7" s="25">
        <v>50</v>
      </c>
      <c r="H7" s="53">
        <v>4</v>
      </c>
      <c r="I7" s="17">
        <f t="shared" si="0"/>
        <v>2</v>
      </c>
      <c r="J7" s="2"/>
      <c r="K7" s="80">
        <v>69</v>
      </c>
      <c r="L7" s="80">
        <v>125</v>
      </c>
      <c r="M7" s="18"/>
      <c r="N7" s="284">
        <f>MIN(J7:M7)</f>
        <v>69</v>
      </c>
      <c r="O7" s="132">
        <f>AVERAGE(J7:M7)</f>
        <v>97</v>
      </c>
      <c r="P7" s="129">
        <f>MAX(J7:M7)</f>
        <v>125</v>
      </c>
      <c r="Q7" s="156"/>
    </row>
    <row r="8" spans="1:17" x14ac:dyDescent="0.2">
      <c r="A8" s="121" t="s">
        <v>19</v>
      </c>
      <c r="B8" s="175" t="s">
        <v>17</v>
      </c>
      <c r="C8" s="171">
        <v>1</v>
      </c>
      <c r="D8" s="178"/>
      <c r="E8" s="4"/>
      <c r="F8" s="4"/>
      <c r="G8" s="4"/>
      <c r="H8" s="17">
        <v>4</v>
      </c>
      <c r="I8" s="17">
        <f t="shared" si="0"/>
        <v>2</v>
      </c>
      <c r="J8" s="2"/>
      <c r="K8" s="80" t="s">
        <v>225</v>
      </c>
      <c r="L8" s="80" t="s">
        <v>225</v>
      </c>
      <c r="M8" s="34"/>
      <c r="N8" s="167" t="s">
        <v>276</v>
      </c>
      <c r="O8" s="148" t="s">
        <v>277</v>
      </c>
      <c r="P8" s="167" t="s">
        <v>276</v>
      </c>
      <c r="Q8" s="156"/>
    </row>
    <row r="9" spans="1:17" x14ac:dyDescent="0.2">
      <c r="A9" s="121" t="s">
        <v>20</v>
      </c>
      <c r="B9" s="175" t="s">
        <v>17</v>
      </c>
      <c r="C9" s="171">
        <v>1</v>
      </c>
      <c r="D9" s="178"/>
      <c r="E9" s="4"/>
      <c r="F9" s="4"/>
      <c r="G9" s="4"/>
      <c r="H9" s="17">
        <v>4</v>
      </c>
      <c r="I9" s="17">
        <f t="shared" si="0"/>
        <v>2</v>
      </c>
      <c r="J9" s="2"/>
      <c r="K9" s="80" t="s">
        <v>225</v>
      </c>
      <c r="L9" s="80" t="s">
        <v>225</v>
      </c>
      <c r="M9" s="34"/>
      <c r="N9" s="167" t="s">
        <v>276</v>
      </c>
      <c r="O9" s="148" t="s">
        <v>277</v>
      </c>
      <c r="P9" s="167" t="s">
        <v>276</v>
      </c>
      <c r="Q9" s="156"/>
    </row>
    <row r="10" spans="1:17" x14ac:dyDescent="0.2">
      <c r="A10" s="121" t="s">
        <v>21</v>
      </c>
      <c r="B10" s="175" t="s">
        <v>17</v>
      </c>
      <c r="C10" s="171">
        <v>1</v>
      </c>
      <c r="D10" s="178"/>
      <c r="E10" s="4"/>
      <c r="F10" s="61"/>
      <c r="G10" s="61"/>
      <c r="H10" s="17">
        <v>4</v>
      </c>
      <c r="I10" s="17">
        <f t="shared" si="0"/>
        <v>2</v>
      </c>
      <c r="J10" s="2"/>
      <c r="K10" s="80">
        <v>106</v>
      </c>
      <c r="L10" s="80">
        <v>67</v>
      </c>
      <c r="M10" s="18"/>
      <c r="N10" s="284">
        <f t="shared" ref="N10:N26" si="1">MIN(J10:M10)</f>
        <v>67</v>
      </c>
      <c r="O10" s="146">
        <f t="shared" ref="O10:O26" si="2">AVERAGE(J10:M10)</f>
        <v>86.5</v>
      </c>
      <c r="P10" s="129">
        <f t="shared" ref="P10:P26" si="3">MAX(J10:M10)</f>
        <v>106</v>
      </c>
      <c r="Q10" s="156"/>
    </row>
    <row r="11" spans="1:17" x14ac:dyDescent="0.2">
      <c r="A11" s="121" t="s">
        <v>22</v>
      </c>
      <c r="B11" s="175" t="s">
        <v>17</v>
      </c>
      <c r="C11" s="171">
        <v>1</v>
      </c>
      <c r="D11" s="178"/>
      <c r="E11" s="4"/>
      <c r="F11" s="61"/>
      <c r="G11" s="61"/>
      <c r="H11" s="17">
        <v>4</v>
      </c>
      <c r="I11" s="17">
        <f t="shared" si="0"/>
        <v>2</v>
      </c>
      <c r="J11" s="2"/>
      <c r="K11" s="80">
        <v>106</v>
      </c>
      <c r="L11" s="80">
        <v>67</v>
      </c>
      <c r="M11" s="18"/>
      <c r="N11" s="284">
        <f t="shared" si="1"/>
        <v>67</v>
      </c>
      <c r="O11" s="146">
        <f t="shared" si="2"/>
        <v>86.5</v>
      </c>
      <c r="P11" s="129">
        <f t="shared" si="3"/>
        <v>106</v>
      </c>
      <c r="Q11" s="156"/>
    </row>
    <row r="12" spans="1:17" x14ac:dyDescent="0.2">
      <c r="A12" s="121" t="s">
        <v>23</v>
      </c>
      <c r="B12" s="175" t="s">
        <v>17</v>
      </c>
      <c r="C12" s="171">
        <v>1</v>
      </c>
      <c r="D12" s="178"/>
      <c r="E12" s="4"/>
      <c r="F12" s="61"/>
      <c r="G12" s="61"/>
      <c r="H12" s="17">
        <v>4</v>
      </c>
      <c r="I12" s="17">
        <f t="shared" si="0"/>
        <v>2</v>
      </c>
      <c r="J12" s="2"/>
      <c r="K12" s="80">
        <v>27</v>
      </c>
      <c r="L12" s="80">
        <v>23</v>
      </c>
      <c r="M12" s="18"/>
      <c r="N12" s="284">
        <f t="shared" si="1"/>
        <v>23</v>
      </c>
      <c r="O12" s="132">
        <f t="shared" si="2"/>
        <v>25</v>
      </c>
      <c r="P12" s="129">
        <f t="shared" si="3"/>
        <v>27</v>
      </c>
      <c r="Q12" s="156"/>
    </row>
    <row r="13" spans="1:17" x14ac:dyDescent="0.2">
      <c r="A13" s="121" t="s">
        <v>8</v>
      </c>
      <c r="B13" s="175" t="s">
        <v>17</v>
      </c>
      <c r="C13" s="171">
        <v>1</v>
      </c>
      <c r="D13" s="178"/>
      <c r="E13" s="4"/>
      <c r="F13" s="61"/>
      <c r="G13" s="61"/>
      <c r="H13" s="17">
        <v>4</v>
      </c>
      <c r="I13" s="17">
        <f t="shared" si="0"/>
        <v>2</v>
      </c>
      <c r="J13" s="2"/>
      <c r="K13" s="80">
        <v>42</v>
      </c>
      <c r="L13" s="80">
        <v>21</v>
      </c>
      <c r="M13" s="18"/>
      <c r="N13" s="284">
        <f t="shared" si="1"/>
        <v>21</v>
      </c>
      <c r="O13" s="132">
        <f t="shared" si="2"/>
        <v>31.5</v>
      </c>
      <c r="P13" s="129">
        <f t="shared" si="3"/>
        <v>42</v>
      </c>
      <c r="Q13" s="156"/>
    </row>
    <row r="14" spans="1:17" x14ac:dyDescent="0.2">
      <c r="A14" s="121" t="s">
        <v>7</v>
      </c>
      <c r="B14" s="175" t="s">
        <v>17</v>
      </c>
      <c r="C14" s="171">
        <v>1</v>
      </c>
      <c r="D14" s="178"/>
      <c r="E14" s="4"/>
      <c r="F14" s="61"/>
      <c r="G14" s="61"/>
      <c r="H14" s="17">
        <v>4</v>
      </c>
      <c r="I14" s="17">
        <f t="shared" si="0"/>
        <v>2</v>
      </c>
      <c r="J14" s="2"/>
      <c r="K14" s="80">
        <v>18</v>
      </c>
      <c r="L14" s="80">
        <v>14</v>
      </c>
      <c r="M14" s="18"/>
      <c r="N14" s="284">
        <f t="shared" si="1"/>
        <v>14</v>
      </c>
      <c r="O14" s="132">
        <f t="shared" si="2"/>
        <v>16</v>
      </c>
      <c r="P14" s="129">
        <f t="shared" si="3"/>
        <v>18</v>
      </c>
      <c r="Q14" s="156"/>
    </row>
    <row r="15" spans="1:17" x14ac:dyDescent="0.2">
      <c r="A15" s="121" t="s">
        <v>24</v>
      </c>
      <c r="B15" s="175" t="s">
        <v>17</v>
      </c>
      <c r="C15" s="171">
        <v>1</v>
      </c>
      <c r="D15" s="178"/>
      <c r="E15" s="4"/>
      <c r="F15" s="4"/>
      <c r="G15" s="4"/>
      <c r="H15" s="56">
        <v>4</v>
      </c>
      <c r="I15" s="17">
        <f t="shared" si="0"/>
        <v>2</v>
      </c>
      <c r="J15" s="2"/>
      <c r="K15" s="80">
        <v>10</v>
      </c>
      <c r="L15" s="80">
        <v>6</v>
      </c>
      <c r="M15" s="18"/>
      <c r="N15" s="284">
        <f t="shared" si="1"/>
        <v>6</v>
      </c>
      <c r="O15" s="132">
        <f t="shared" si="2"/>
        <v>8</v>
      </c>
      <c r="P15" s="129">
        <f t="shared" si="3"/>
        <v>10</v>
      </c>
      <c r="Q15" s="156"/>
    </row>
    <row r="16" spans="1:17" x14ac:dyDescent="0.2">
      <c r="A16" s="121" t="s">
        <v>25</v>
      </c>
      <c r="B16" s="175" t="s">
        <v>17</v>
      </c>
      <c r="C16" s="171">
        <v>1</v>
      </c>
      <c r="D16" s="178"/>
      <c r="E16" s="4"/>
      <c r="F16" s="61"/>
      <c r="G16" s="61"/>
      <c r="H16" s="17">
        <v>4</v>
      </c>
      <c r="I16" s="17">
        <f t="shared" si="0"/>
        <v>2</v>
      </c>
      <c r="J16" s="2"/>
      <c r="K16" s="80">
        <v>44</v>
      </c>
      <c r="L16" s="80">
        <v>21</v>
      </c>
      <c r="M16" s="18"/>
      <c r="N16" s="284">
        <f t="shared" si="1"/>
        <v>21</v>
      </c>
      <c r="O16" s="132">
        <f t="shared" si="2"/>
        <v>32.5</v>
      </c>
      <c r="P16" s="129">
        <f t="shared" si="3"/>
        <v>44</v>
      </c>
      <c r="Q16" s="156"/>
    </row>
    <row r="17" spans="1:17" ht="14.25" customHeight="1" x14ac:dyDescent="0.2">
      <c r="A17" s="121" t="s">
        <v>26</v>
      </c>
      <c r="B17" s="175" t="s">
        <v>17</v>
      </c>
      <c r="C17" s="171">
        <v>1</v>
      </c>
      <c r="D17" s="178"/>
      <c r="E17" s="4"/>
      <c r="F17" s="61"/>
      <c r="G17" s="61"/>
      <c r="H17" s="53">
        <v>4</v>
      </c>
      <c r="I17" s="17">
        <f t="shared" si="0"/>
        <v>2</v>
      </c>
      <c r="J17" s="2"/>
      <c r="K17" s="80">
        <v>9</v>
      </c>
      <c r="L17" s="80">
        <v>11</v>
      </c>
      <c r="M17" s="18"/>
      <c r="N17" s="284">
        <f t="shared" si="1"/>
        <v>9</v>
      </c>
      <c r="O17" s="132">
        <f t="shared" si="2"/>
        <v>10</v>
      </c>
      <c r="P17" s="129">
        <f t="shared" si="3"/>
        <v>11</v>
      </c>
      <c r="Q17" s="156"/>
    </row>
    <row r="18" spans="1:17" x14ac:dyDescent="0.2">
      <c r="A18" s="121" t="s">
        <v>138</v>
      </c>
      <c r="B18" s="175" t="s">
        <v>17</v>
      </c>
      <c r="C18" s="171">
        <v>1E-3</v>
      </c>
      <c r="D18" s="178"/>
      <c r="E18" s="105">
        <v>1.9</v>
      </c>
      <c r="F18" s="315"/>
      <c r="G18" s="24"/>
      <c r="H18" s="17">
        <v>4</v>
      </c>
      <c r="I18" s="17">
        <f t="shared" si="0"/>
        <v>2</v>
      </c>
      <c r="J18" s="2"/>
      <c r="K18" s="304">
        <v>2.1399999999999999E-2</v>
      </c>
      <c r="L18" s="80">
        <v>6.7999999999999996E-3</v>
      </c>
      <c r="M18" s="18"/>
      <c r="N18" s="284">
        <f t="shared" si="1"/>
        <v>6.7999999999999996E-3</v>
      </c>
      <c r="O18" s="304">
        <f t="shared" si="2"/>
        <v>1.41E-2</v>
      </c>
      <c r="P18" s="129">
        <f t="shared" si="3"/>
        <v>2.1399999999999999E-2</v>
      </c>
      <c r="Q18" s="156"/>
    </row>
    <row r="19" spans="1:17" x14ac:dyDescent="0.2">
      <c r="A19" s="121" t="s">
        <v>139</v>
      </c>
      <c r="B19" s="175" t="s">
        <v>17</v>
      </c>
      <c r="C19" s="171">
        <v>5.0000000000000001E-3</v>
      </c>
      <c r="D19" s="178"/>
      <c r="E19" s="4"/>
      <c r="F19" s="61"/>
      <c r="G19" s="61"/>
      <c r="H19" s="17">
        <v>4</v>
      </c>
      <c r="I19" s="17">
        <f t="shared" si="0"/>
        <v>2</v>
      </c>
      <c r="J19" s="2"/>
      <c r="K19" s="80">
        <v>0.248</v>
      </c>
      <c r="L19" s="80">
        <v>7.2999999999999995E-2</v>
      </c>
      <c r="M19" s="18"/>
      <c r="N19" s="284">
        <f t="shared" si="1"/>
        <v>7.2999999999999995E-2</v>
      </c>
      <c r="O19" s="303">
        <f t="shared" si="2"/>
        <v>0.1605</v>
      </c>
      <c r="P19" s="129">
        <f t="shared" si="3"/>
        <v>0.248</v>
      </c>
      <c r="Q19" s="156"/>
    </row>
    <row r="20" spans="1:17" x14ac:dyDescent="0.2">
      <c r="A20" s="121" t="s">
        <v>32</v>
      </c>
      <c r="B20" s="175" t="s">
        <v>17</v>
      </c>
      <c r="C20" s="171">
        <v>0.1</v>
      </c>
      <c r="D20" s="178"/>
      <c r="E20" s="4"/>
      <c r="F20" s="61"/>
      <c r="G20" s="61"/>
      <c r="H20" s="17">
        <v>4</v>
      </c>
      <c r="I20" s="17">
        <f t="shared" ref="I20:I28" si="4">COUNTA(K20:M20)</f>
        <v>2</v>
      </c>
      <c r="J20" s="2"/>
      <c r="K20" s="80">
        <v>0.2</v>
      </c>
      <c r="L20" s="80">
        <v>0.2</v>
      </c>
      <c r="M20" s="18"/>
      <c r="N20" s="284">
        <f t="shared" si="1"/>
        <v>0.2</v>
      </c>
      <c r="O20" s="146">
        <f t="shared" si="2"/>
        <v>0.2</v>
      </c>
      <c r="P20" s="129">
        <f t="shared" si="3"/>
        <v>0.2</v>
      </c>
      <c r="Q20" s="156"/>
    </row>
    <row r="21" spans="1:17" x14ac:dyDescent="0.2">
      <c r="A21" s="121" t="s">
        <v>33</v>
      </c>
      <c r="B21" s="175" t="s">
        <v>17</v>
      </c>
      <c r="C21" s="171">
        <v>0.01</v>
      </c>
      <c r="D21" s="178"/>
      <c r="E21" s="105">
        <v>0.9</v>
      </c>
      <c r="F21" s="315">
        <v>1.32</v>
      </c>
      <c r="G21" s="24"/>
      <c r="H21" s="17">
        <v>4</v>
      </c>
      <c r="I21" s="17">
        <f t="shared" si="4"/>
        <v>2</v>
      </c>
      <c r="J21" s="2"/>
      <c r="K21" s="80">
        <v>0.03</v>
      </c>
      <c r="L21" s="125">
        <v>1.3</v>
      </c>
      <c r="M21" s="18"/>
      <c r="N21" s="284">
        <f t="shared" si="1"/>
        <v>0.03</v>
      </c>
      <c r="O21" s="125">
        <f t="shared" si="2"/>
        <v>0.66500000000000004</v>
      </c>
      <c r="P21" s="136">
        <f t="shared" si="3"/>
        <v>1.3</v>
      </c>
      <c r="Q21" s="156"/>
    </row>
    <row r="22" spans="1:17" x14ac:dyDescent="0.2">
      <c r="A22" s="121" t="s">
        <v>34</v>
      </c>
      <c r="B22" s="175" t="s">
        <v>17</v>
      </c>
      <c r="C22" s="171">
        <v>0.01</v>
      </c>
      <c r="D22" s="178"/>
      <c r="E22" s="40"/>
      <c r="F22" s="104"/>
      <c r="G22" s="104"/>
      <c r="H22" s="17">
        <v>4</v>
      </c>
      <c r="I22" s="17">
        <f t="shared" si="4"/>
        <v>2</v>
      </c>
      <c r="J22" s="2"/>
      <c r="K22" s="80">
        <v>0.02</v>
      </c>
      <c r="L22" s="125">
        <v>0.04</v>
      </c>
      <c r="M22" s="18"/>
      <c r="N22" s="284">
        <f t="shared" si="1"/>
        <v>0.02</v>
      </c>
      <c r="O22" s="125">
        <f t="shared" si="2"/>
        <v>0.03</v>
      </c>
      <c r="P22" s="129">
        <f t="shared" si="3"/>
        <v>0.04</v>
      </c>
      <c r="Q22" s="156"/>
    </row>
    <row r="23" spans="1:17" x14ac:dyDescent="0.2">
      <c r="A23" s="121" t="s">
        <v>35</v>
      </c>
      <c r="B23" s="175" t="s">
        <v>17</v>
      </c>
      <c r="C23" s="171">
        <v>0.01</v>
      </c>
      <c r="D23" s="178"/>
      <c r="E23" s="105">
        <v>0.7</v>
      </c>
      <c r="F23" s="315"/>
      <c r="G23" s="24"/>
      <c r="H23" s="17">
        <v>4</v>
      </c>
      <c r="I23" s="17">
        <f t="shared" si="4"/>
        <v>2</v>
      </c>
      <c r="J23" s="2"/>
      <c r="K23" s="80">
        <v>0.24</v>
      </c>
      <c r="L23" s="125">
        <v>3.5</v>
      </c>
      <c r="M23" s="18"/>
      <c r="N23" s="284">
        <f t="shared" si="1"/>
        <v>0.24</v>
      </c>
      <c r="O23" s="125">
        <f t="shared" si="2"/>
        <v>1.87</v>
      </c>
      <c r="P23" s="136">
        <f t="shared" si="3"/>
        <v>3.5</v>
      </c>
      <c r="Q23" s="156"/>
    </row>
    <row r="24" spans="1:17" x14ac:dyDescent="0.2">
      <c r="A24" s="121" t="s">
        <v>36</v>
      </c>
      <c r="B24" s="175" t="s">
        <v>17</v>
      </c>
      <c r="C24" s="171">
        <v>0.01</v>
      </c>
      <c r="D24" s="178"/>
      <c r="E24" s="4"/>
      <c r="F24" s="61"/>
      <c r="G24" s="61"/>
      <c r="H24" s="17">
        <v>4</v>
      </c>
      <c r="I24" s="17">
        <f t="shared" si="4"/>
        <v>2</v>
      </c>
      <c r="J24" s="2"/>
      <c r="K24" s="125">
        <v>0.26</v>
      </c>
      <c r="L24" s="80">
        <v>3.54</v>
      </c>
      <c r="M24" s="18"/>
      <c r="N24" s="284">
        <f t="shared" si="1"/>
        <v>0.26</v>
      </c>
      <c r="O24" s="125">
        <f t="shared" si="2"/>
        <v>1.9</v>
      </c>
      <c r="P24" s="136">
        <f t="shared" si="3"/>
        <v>3.54</v>
      </c>
      <c r="Q24" s="156"/>
    </row>
    <row r="25" spans="1:17" x14ac:dyDescent="0.2">
      <c r="A25" s="121" t="s">
        <v>37</v>
      </c>
      <c r="B25" s="175" t="s">
        <v>38</v>
      </c>
      <c r="C25" s="171">
        <v>0.01</v>
      </c>
      <c r="D25" s="178"/>
      <c r="E25" s="4"/>
      <c r="F25" s="61"/>
      <c r="G25" s="61"/>
      <c r="H25" s="17">
        <v>4</v>
      </c>
      <c r="I25" s="17">
        <f t="shared" si="4"/>
        <v>2</v>
      </c>
      <c r="J25" s="2"/>
      <c r="K25" s="80">
        <v>3.86</v>
      </c>
      <c r="L25" s="80">
        <v>2.41</v>
      </c>
      <c r="M25" s="18"/>
      <c r="N25" s="284">
        <f t="shared" si="1"/>
        <v>2.41</v>
      </c>
      <c r="O25" s="125">
        <f t="shared" si="2"/>
        <v>3.1349999999999998</v>
      </c>
      <c r="P25" s="129">
        <f t="shared" si="3"/>
        <v>3.86</v>
      </c>
      <c r="Q25" s="156"/>
    </row>
    <row r="26" spans="1:17" x14ac:dyDescent="0.2">
      <c r="A26" s="121" t="s">
        <v>39</v>
      </c>
      <c r="B26" s="175" t="s">
        <v>38</v>
      </c>
      <c r="C26" s="171">
        <v>0.01</v>
      </c>
      <c r="D26" s="178"/>
      <c r="E26" s="4"/>
      <c r="F26" s="61"/>
      <c r="G26" s="61"/>
      <c r="H26" s="17">
        <v>4</v>
      </c>
      <c r="I26" s="17">
        <f t="shared" si="4"/>
        <v>2</v>
      </c>
      <c r="J26" s="2"/>
      <c r="K26" s="80">
        <v>3.86</v>
      </c>
      <c r="L26" s="80">
        <v>2.39</v>
      </c>
      <c r="M26" s="18"/>
      <c r="N26" s="284">
        <f t="shared" si="1"/>
        <v>2.39</v>
      </c>
      <c r="O26" s="125">
        <f t="shared" si="2"/>
        <v>3.125</v>
      </c>
      <c r="P26" s="129">
        <f t="shared" si="3"/>
        <v>3.86</v>
      </c>
      <c r="Q26" s="156"/>
    </row>
    <row r="27" spans="1:17" x14ac:dyDescent="0.2">
      <c r="A27" s="121" t="s">
        <v>40</v>
      </c>
      <c r="B27" s="175" t="s">
        <v>41</v>
      </c>
      <c r="C27" s="171">
        <v>0.01</v>
      </c>
      <c r="D27" s="178"/>
      <c r="E27" s="4"/>
      <c r="F27" s="61"/>
      <c r="G27" s="61"/>
      <c r="H27" s="17">
        <v>4</v>
      </c>
      <c r="I27" s="17">
        <f t="shared" si="4"/>
        <v>1</v>
      </c>
      <c r="J27" s="2"/>
      <c r="K27" s="80" t="s">
        <v>266</v>
      </c>
      <c r="L27" s="80"/>
      <c r="M27" s="18"/>
      <c r="N27" s="167" t="s">
        <v>276</v>
      </c>
      <c r="O27" s="148" t="s">
        <v>277</v>
      </c>
      <c r="P27" s="167" t="s">
        <v>276</v>
      </c>
      <c r="Q27" s="156"/>
    </row>
    <row r="28" spans="1:17" ht="12" customHeight="1" x14ac:dyDescent="0.2">
      <c r="A28" s="121" t="s">
        <v>42</v>
      </c>
      <c r="B28" s="175" t="s">
        <v>17</v>
      </c>
      <c r="C28" s="171">
        <v>1</v>
      </c>
      <c r="D28" s="178"/>
      <c r="E28" s="4"/>
      <c r="F28" s="61"/>
      <c r="G28" s="61"/>
      <c r="H28" s="17">
        <v>4</v>
      </c>
      <c r="I28" s="17">
        <f t="shared" si="4"/>
        <v>2</v>
      </c>
      <c r="J28" s="2"/>
      <c r="K28" s="138">
        <v>15</v>
      </c>
      <c r="L28" s="138">
        <v>14</v>
      </c>
      <c r="M28" s="18"/>
      <c r="N28" s="284">
        <f>MIN(J28:M28)</f>
        <v>14</v>
      </c>
      <c r="O28" s="132">
        <f>AVERAGE(J28:M28)</f>
        <v>14.5</v>
      </c>
      <c r="P28" s="129">
        <f>MAX(J28:M28)</f>
        <v>15</v>
      </c>
      <c r="Q28" s="156"/>
    </row>
    <row r="29" spans="1:17" x14ac:dyDescent="0.2">
      <c r="A29" s="121" t="s">
        <v>43</v>
      </c>
      <c r="B29" s="175" t="s">
        <v>17</v>
      </c>
      <c r="C29" s="179">
        <v>2</v>
      </c>
      <c r="D29" s="178"/>
      <c r="E29" s="4"/>
      <c r="F29" s="61"/>
      <c r="G29" s="61"/>
      <c r="H29" s="17">
        <v>1</v>
      </c>
      <c r="I29" s="17">
        <v>0</v>
      </c>
      <c r="J29" s="2"/>
      <c r="K29" s="80"/>
      <c r="L29" s="80"/>
      <c r="M29" s="18"/>
      <c r="N29" s="284"/>
      <c r="O29" s="80"/>
      <c r="P29" s="129"/>
      <c r="Q29" s="156"/>
    </row>
    <row r="30" spans="1:17" x14ac:dyDescent="0.2">
      <c r="A30" s="121" t="s">
        <v>44</v>
      </c>
      <c r="B30" s="175" t="s">
        <v>17</v>
      </c>
      <c r="C30" s="171">
        <v>0.05</v>
      </c>
      <c r="D30" s="178"/>
      <c r="E30" s="106">
        <v>0.32</v>
      </c>
      <c r="F30" s="316"/>
      <c r="G30" s="29"/>
      <c r="H30" s="17">
        <v>4</v>
      </c>
      <c r="I30" s="17">
        <f>COUNTA(K30:M30)</f>
        <v>2</v>
      </c>
      <c r="J30" s="2"/>
      <c r="K30" s="80" t="s">
        <v>226</v>
      </c>
      <c r="L30" s="80" t="s">
        <v>226</v>
      </c>
      <c r="M30" s="34"/>
      <c r="N30" s="167" t="s">
        <v>276</v>
      </c>
      <c r="O30" s="148" t="s">
        <v>277</v>
      </c>
      <c r="P30" s="167" t="s">
        <v>276</v>
      </c>
      <c r="Q30" s="156"/>
    </row>
    <row r="31" spans="1:17" x14ac:dyDescent="0.2">
      <c r="A31" s="119"/>
      <c r="B31" s="168"/>
      <c r="C31" s="166"/>
      <c r="D31" s="154"/>
      <c r="E31" s="14"/>
      <c r="F31" s="14"/>
      <c r="G31" s="14"/>
      <c r="H31" s="58"/>
      <c r="I31" s="5"/>
      <c r="J31" s="7"/>
      <c r="K31" s="123"/>
      <c r="L31" s="7"/>
      <c r="M31" s="35"/>
      <c r="N31" s="152"/>
      <c r="O31" s="7"/>
      <c r="P31" s="35"/>
      <c r="Q31" s="156"/>
    </row>
    <row r="32" spans="1:17" x14ac:dyDescent="0.2">
      <c r="A32" s="119" t="s">
        <v>140</v>
      </c>
      <c r="B32" s="168"/>
      <c r="C32" s="166"/>
      <c r="D32" s="154"/>
      <c r="E32" s="14"/>
      <c r="F32" s="14"/>
      <c r="G32" s="14"/>
      <c r="H32" s="58"/>
      <c r="I32" s="5"/>
      <c r="J32" s="7"/>
      <c r="K32" s="123"/>
      <c r="L32" s="7"/>
      <c r="M32" s="35"/>
      <c r="N32" s="152"/>
      <c r="O32" s="7"/>
      <c r="P32" s="35"/>
      <c r="Q32" s="156"/>
    </row>
    <row r="33" spans="1:17" x14ac:dyDescent="0.2">
      <c r="A33" s="119" t="s">
        <v>47</v>
      </c>
      <c r="B33" s="175" t="s">
        <v>46</v>
      </c>
      <c r="C33" s="171">
        <v>0.5</v>
      </c>
      <c r="D33" s="178"/>
      <c r="E33" s="4"/>
      <c r="F33" s="4"/>
      <c r="G33" s="4"/>
      <c r="H33" s="59">
        <v>4</v>
      </c>
      <c r="I33" s="17">
        <f t="shared" ref="I33:I56" si="5">COUNTA(K33:M33)</f>
        <v>2</v>
      </c>
      <c r="J33" s="2"/>
      <c r="K33" s="305" t="s">
        <v>227</v>
      </c>
      <c r="L33" s="305" t="s">
        <v>227</v>
      </c>
      <c r="M33" s="34"/>
      <c r="N33" s="153" t="s">
        <v>276</v>
      </c>
      <c r="O33" s="39" t="s">
        <v>277</v>
      </c>
      <c r="P33" s="153" t="s">
        <v>276</v>
      </c>
      <c r="Q33" s="156"/>
    </row>
    <row r="34" spans="1:17" x14ac:dyDescent="0.2">
      <c r="A34" s="119" t="s">
        <v>48</v>
      </c>
      <c r="B34" s="176" t="s">
        <v>46</v>
      </c>
      <c r="C34" s="180">
        <v>0.5</v>
      </c>
      <c r="D34" s="181"/>
      <c r="E34" s="12"/>
      <c r="F34" s="12"/>
      <c r="G34" s="12"/>
      <c r="H34" s="59">
        <v>4</v>
      </c>
      <c r="I34" s="17">
        <f t="shared" si="5"/>
        <v>2</v>
      </c>
      <c r="J34" s="2"/>
      <c r="K34" s="305" t="s">
        <v>227</v>
      </c>
      <c r="L34" s="305" t="s">
        <v>227</v>
      </c>
      <c r="M34" s="34"/>
      <c r="N34" s="153" t="s">
        <v>276</v>
      </c>
      <c r="O34" s="39" t="s">
        <v>277</v>
      </c>
      <c r="P34" s="153" t="s">
        <v>276</v>
      </c>
      <c r="Q34" s="156"/>
    </row>
    <row r="35" spans="1:17" x14ac:dyDescent="0.2">
      <c r="A35" s="119" t="s">
        <v>49</v>
      </c>
      <c r="B35" s="175" t="s">
        <v>46</v>
      </c>
      <c r="C35" s="171">
        <v>0.5</v>
      </c>
      <c r="D35" s="178"/>
      <c r="E35" s="4"/>
      <c r="F35" s="4"/>
      <c r="G35" s="4"/>
      <c r="H35" s="59">
        <v>4</v>
      </c>
      <c r="I35" s="17">
        <f t="shared" si="5"/>
        <v>2</v>
      </c>
      <c r="J35" s="2"/>
      <c r="K35" s="305" t="s">
        <v>227</v>
      </c>
      <c r="L35" s="305" t="s">
        <v>227</v>
      </c>
      <c r="M35" s="34"/>
      <c r="N35" s="153" t="s">
        <v>276</v>
      </c>
      <c r="O35" s="39" t="s">
        <v>277</v>
      </c>
      <c r="P35" s="153" t="s">
        <v>276</v>
      </c>
      <c r="Q35" s="156"/>
    </row>
    <row r="36" spans="1:17" x14ac:dyDescent="0.2">
      <c r="A36" s="119" t="s">
        <v>50</v>
      </c>
      <c r="B36" s="175" t="s">
        <v>46</v>
      </c>
      <c r="C36" s="171">
        <v>0.5</v>
      </c>
      <c r="D36" s="178"/>
      <c r="E36" s="4"/>
      <c r="F36" s="4"/>
      <c r="G36" s="4"/>
      <c r="H36" s="59">
        <v>4</v>
      </c>
      <c r="I36" s="17">
        <f t="shared" si="5"/>
        <v>2</v>
      </c>
      <c r="J36" s="2"/>
      <c r="K36" s="305" t="s">
        <v>227</v>
      </c>
      <c r="L36" s="305" t="s">
        <v>227</v>
      </c>
      <c r="M36" s="34"/>
      <c r="N36" s="153" t="s">
        <v>276</v>
      </c>
      <c r="O36" s="39" t="s">
        <v>277</v>
      </c>
      <c r="P36" s="153" t="s">
        <v>276</v>
      </c>
      <c r="Q36" s="156"/>
    </row>
    <row r="37" spans="1:17" x14ac:dyDescent="0.2">
      <c r="A37" s="119" t="s">
        <v>51</v>
      </c>
      <c r="B37" s="175" t="s">
        <v>46</v>
      </c>
      <c r="C37" s="171">
        <v>0.5</v>
      </c>
      <c r="D37" s="178"/>
      <c r="E37" s="4"/>
      <c r="F37" s="4"/>
      <c r="G37" s="4"/>
      <c r="H37" s="59">
        <v>4</v>
      </c>
      <c r="I37" s="17">
        <f t="shared" si="5"/>
        <v>2</v>
      </c>
      <c r="J37" s="2"/>
      <c r="K37" s="305" t="s">
        <v>227</v>
      </c>
      <c r="L37" s="305" t="s">
        <v>227</v>
      </c>
      <c r="M37" s="34"/>
      <c r="N37" s="153" t="s">
        <v>276</v>
      </c>
      <c r="O37" s="39" t="s">
        <v>277</v>
      </c>
      <c r="P37" s="153" t="s">
        <v>276</v>
      </c>
      <c r="Q37" s="156"/>
    </row>
    <row r="38" spans="1:17" x14ac:dyDescent="0.2">
      <c r="A38" s="119" t="s">
        <v>52</v>
      </c>
      <c r="B38" s="175" t="s">
        <v>46</v>
      </c>
      <c r="C38" s="171">
        <v>0.5</v>
      </c>
      <c r="D38" s="178"/>
      <c r="E38" s="27">
        <v>0.09</v>
      </c>
      <c r="F38" s="27"/>
      <c r="G38" s="27"/>
      <c r="H38" s="59">
        <v>4</v>
      </c>
      <c r="I38" s="17">
        <f t="shared" si="5"/>
        <v>2</v>
      </c>
      <c r="J38" s="2"/>
      <c r="K38" s="305" t="s">
        <v>227</v>
      </c>
      <c r="L38" s="305" t="s">
        <v>227</v>
      </c>
      <c r="M38" s="34"/>
      <c r="N38" s="153" t="s">
        <v>276</v>
      </c>
      <c r="O38" s="39" t="s">
        <v>277</v>
      </c>
      <c r="P38" s="153" t="s">
        <v>276</v>
      </c>
      <c r="Q38" s="156"/>
    </row>
    <row r="39" spans="1:17" x14ac:dyDescent="0.2">
      <c r="A39" s="119" t="s">
        <v>53</v>
      </c>
      <c r="B39" s="175" t="s">
        <v>46</v>
      </c>
      <c r="C39" s="171">
        <v>0.5</v>
      </c>
      <c r="D39" s="178"/>
      <c r="E39" s="11"/>
      <c r="F39" s="11"/>
      <c r="G39" s="11"/>
      <c r="H39" s="59">
        <v>4</v>
      </c>
      <c r="I39" s="17">
        <f t="shared" si="5"/>
        <v>2</v>
      </c>
      <c r="J39" s="2"/>
      <c r="K39" s="305" t="s">
        <v>227</v>
      </c>
      <c r="L39" s="305" t="s">
        <v>227</v>
      </c>
      <c r="M39" s="34"/>
      <c r="N39" s="153" t="s">
        <v>276</v>
      </c>
      <c r="O39" s="39" t="s">
        <v>277</v>
      </c>
      <c r="P39" s="153" t="s">
        <v>276</v>
      </c>
      <c r="Q39" s="156"/>
    </row>
    <row r="40" spans="1:17" x14ac:dyDescent="0.2">
      <c r="A40" s="119" t="s">
        <v>54</v>
      </c>
      <c r="B40" s="175" t="s">
        <v>46</v>
      </c>
      <c r="C40" s="171">
        <v>0.5</v>
      </c>
      <c r="D40" s="178"/>
      <c r="E40" s="11"/>
      <c r="F40" s="11"/>
      <c r="G40" s="11"/>
      <c r="H40" s="59">
        <v>4</v>
      </c>
      <c r="I40" s="17">
        <f t="shared" si="5"/>
        <v>2</v>
      </c>
      <c r="J40" s="2"/>
      <c r="K40" s="305" t="s">
        <v>227</v>
      </c>
      <c r="L40" s="305" t="s">
        <v>227</v>
      </c>
      <c r="M40" s="34"/>
      <c r="N40" s="153" t="s">
        <v>276</v>
      </c>
      <c r="O40" s="39" t="s">
        <v>277</v>
      </c>
      <c r="P40" s="153" t="s">
        <v>276</v>
      </c>
      <c r="Q40" s="156"/>
    </row>
    <row r="41" spans="1:17" x14ac:dyDescent="0.2">
      <c r="A41" s="119" t="s">
        <v>55</v>
      </c>
      <c r="B41" s="175" t="s">
        <v>46</v>
      </c>
      <c r="C41" s="171">
        <v>0.5</v>
      </c>
      <c r="D41" s="178"/>
      <c r="E41" s="41">
        <v>0.08</v>
      </c>
      <c r="F41" s="41"/>
      <c r="G41" s="41"/>
      <c r="H41" s="59">
        <v>4</v>
      </c>
      <c r="I41" s="17">
        <f t="shared" si="5"/>
        <v>2</v>
      </c>
      <c r="J41" s="2"/>
      <c r="K41" s="305" t="s">
        <v>227</v>
      </c>
      <c r="L41" s="305" t="s">
        <v>227</v>
      </c>
      <c r="M41" s="34"/>
      <c r="N41" s="153" t="s">
        <v>276</v>
      </c>
      <c r="O41" s="39" t="s">
        <v>277</v>
      </c>
      <c r="P41" s="153" t="s">
        <v>276</v>
      </c>
      <c r="Q41" s="156"/>
    </row>
    <row r="42" spans="1:17" x14ac:dyDescent="0.2">
      <c r="A42" s="119" t="s">
        <v>56</v>
      </c>
      <c r="B42" s="175" t="s">
        <v>46</v>
      </c>
      <c r="C42" s="171">
        <v>0.5</v>
      </c>
      <c r="D42" s="178"/>
      <c r="E42" s="42"/>
      <c r="F42" s="42"/>
      <c r="G42" s="42"/>
      <c r="H42" s="59">
        <v>4</v>
      </c>
      <c r="I42" s="17">
        <f t="shared" si="5"/>
        <v>2</v>
      </c>
      <c r="J42" s="2"/>
      <c r="K42" s="305" t="s">
        <v>227</v>
      </c>
      <c r="L42" s="305" t="s">
        <v>227</v>
      </c>
      <c r="M42" s="34"/>
      <c r="N42" s="153" t="s">
        <v>276</v>
      </c>
      <c r="O42" s="39" t="s">
        <v>277</v>
      </c>
      <c r="P42" s="153" t="s">
        <v>276</v>
      </c>
      <c r="Q42" s="156"/>
    </row>
    <row r="43" spans="1:17" x14ac:dyDescent="0.2">
      <c r="A43" s="119" t="s">
        <v>57</v>
      </c>
      <c r="B43" s="175" t="s">
        <v>46</v>
      </c>
      <c r="C43" s="171">
        <v>0.5</v>
      </c>
      <c r="D43" s="178"/>
      <c r="E43" s="41">
        <v>0.08</v>
      </c>
      <c r="F43" s="41"/>
      <c r="G43" s="41"/>
      <c r="H43" s="59">
        <v>4</v>
      </c>
      <c r="I43" s="17">
        <f t="shared" si="5"/>
        <v>2</v>
      </c>
      <c r="J43" s="2"/>
      <c r="K43" s="305" t="s">
        <v>227</v>
      </c>
      <c r="L43" s="305" t="s">
        <v>227</v>
      </c>
      <c r="M43" s="34"/>
      <c r="N43" s="153" t="s">
        <v>276</v>
      </c>
      <c r="O43" s="39" t="s">
        <v>277</v>
      </c>
      <c r="P43" s="153" t="s">
        <v>276</v>
      </c>
      <c r="Q43" s="156"/>
    </row>
    <row r="44" spans="1:17" x14ac:dyDescent="0.2">
      <c r="A44" s="119" t="s">
        <v>58</v>
      </c>
      <c r="B44" s="175" t="s">
        <v>46</v>
      </c>
      <c r="C44" s="171">
        <v>0.5</v>
      </c>
      <c r="D44" s="178"/>
      <c r="E44" s="42"/>
      <c r="F44" s="42"/>
      <c r="G44" s="42"/>
      <c r="H44" s="59">
        <v>4</v>
      </c>
      <c r="I44" s="17">
        <f t="shared" si="5"/>
        <v>2</v>
      </c>
      <c r="J44" s="2"/>
      <c r="K44" s="305" t="s">
        <v>227</v>
      </c>
      <c r="L44" s="305" t="s">
        <v>227</v>
      </c>
      <c r="M44" s="34"/>
      <c r="N44" s="153" t="s">
        <v>276</v>
      </c>
      <c r="O44" s="39" t="s">
        <v>277</v>
      </c>
      <c r="P44" s="153" t="s">
        <v>276</v>
      </c>
      <c r="Q44" s="156"/>
    </row>
    <row r="45" spans="1:17" x14ac:dyDescent="0.2">
      <c r="A45" s="119" t="s">
        <v>234</v>
      </c>
      <c r="B45" s="175" t="s">
        <v>46</v>
      </c>
      <c r="C45" s="171">
        <v>0.5</v>
      </c>
      <c r="D45" s="178"/>
      <c r="E45" s="42"/>
      <c r="F45" s="42"/>
      <c r="G45" s="42"/>
      <c r="H45" s="59">
        <v>4</v>
      </c>
      <c r="I45" s="17">
        <f t="shared" si="5"/>
        <v>2</v>
      </c>
      <c r="J45" s="2"/>
      <c r="K45" s="305" t="s">
        <v>227</v>
      </c>
      <c r="L45" s="305" t="s">
        <v>227</v>
      </c>
      <c r="M45" s="34"/>
      <c r="N45" s="153" t="s">
        <v>276</v>
      </c>
      <c r="O45" s="39" t="s">
        <v>277</v>
      </c>
      <c r="P45" s="153" t="s">
        <v>276</v>
      </c>
      <c r="Q45" s="156"/>
    </row>
    <row r="46" spans="1:17" x14ac:dyDescent="0.2">
      <c r="A46" s="119" t="s">
        <v>59</v>
      </c>
      <c r="B46" s="175" t="s">
        <v>46</v>
      </c>
      <c r="C46" s="171">
        <v>0.5</v>
      </c>
      <c r="D46" s="178"/>
      <c r="E46" s="43">
        <v>0.02</v>
      </c>
      <c r="F46" s="43"/>
      <c r="G46" s="43"/>
      <c r="H46" s="59">
        <v>4</v>
      </c>
      <c r="I46" s="17">
        <f t="shared" si="5"/>
        <v>2</v>
      </c>
      <c r="J46" s="2"/>
      <c r="K46" s="305" t="s">
        <v>227</v>
      </c>
      <c r="L46" s="305" t="s">
        <v>227</v>
      </c>
      <c r="M46" s="34"/>
      <c r="N46" s="153" t="s">
        <v>276</v>
      </c>
      <c r="O46" s="39" t="s">
        <v>277</v>
      </c>
      <c r="P46" s="153" t="s">
        <v>276</v>
      </c>
      <c r="Q46" s="156"/>
    </row>
    <row r="47" spans="1:17" x14ac:dyDescent="0.2">
      <c r="A47" s="119" t="s">
        <v>60</v>
      </c>
      <c r="B47" s="175" t="s">
        <v>46</v>
      </c>
      <c r="C47" s="171">
        <v>0.5</v>
      </c>
      <c r="D47" s="178"/>
      <c r="E47" s="42"/>
      <c r="F47" s="42"/>
      <c r="G47" s="42"/>
      <c r="H47" s="59">
        <v>4</v>
      </c>
      <c r="I47" s="17">
        <f t="shared" si="5"/>
        <v>2</v>
      </c>
      <c r="J47" s="2"/>
      <c r="K47" s="305" t="s">
        <v>227</v>
      </c>
      <c r="L47" s="305" t="s">
        <v>227</v>
      </c>
      <c r="M47" s="34"/>
      <c r="N47" s="153" t="s">
        <v>276</v>
      </c>
      <c r="O47" s="39" t="s">
        <v>277</v>
      </c>
      <c r="P47" s="153" t="s">
        <v>276</v>
      </c>
      <c r="Q47" s="156"/>
    </row>
    <row r="48" spans="1:17" x14ac:dyDescent="0.2">
      <c r="A48" s="119" t="s">
        <v>235</v>
      </c>
      <c r="B48" s="175" t="s">
        <v>46</v>
      </c>
      <c r="C48" s="171">
        <v>0.5</v>
      </c>
      <c r="D48" s="178"/>
      <c r="E48" s="42"/>
      <c r="F48" s="42"/>
      <c r="G48" s="42"/>
      <c r="H48" s="59">
        <v>4</v>
      </c>
      <c r="I48" s="17">
        <f t="shared" si="5"/>
        <v>2</v>
      </c>
      <c r="J48" s="2"/>
      <c r="K48" s="305" t="s">
        <v>227</v>
      </c>
      <c r="L48" s="305" t="s">
        <v>227</v>
      </c>
      <c r="M48" s="34"/>
      <c r="N48" s="153" t="s">
        <v>276</v>
      </c>
      <c r="O48" s="39" t="s">
        <v>277</v>
      </c>
      <c r="P48" s="153" t="s">
        <v>276</v>
      </c>
      <c r="Q48" s="156"/>
    </row>
    <row r="49" spans="1:17" x14ac:dyDescent="0.2">
      <c r="A49" s="119" t="s">
        <v>61</v>
      </c>
      <c r="B49" s="175" t="s">
        <v>46</v>
      </c>
      <c r="C49" s="171">
        <v>0.5</v>
      </c>
      <c r="D49" s="178"/>
      <c r="E49" s="41"/>
      <c r="F49" s="41"/>
      <c r="G49" s="41"/>
      <c r="H49" s="59">
        <v>4</v>
      </c>
      <c r="I49" s="17">
        <f t="shared" si="5"/>
        <v>2</v>
      </c>
      <c r="J49" s="2"/>
      <c r="K49" s="305" t="s">
        <v>227</v>
      </c>
      <c r="L49" s="305" t="s">
        <v>227</v>
      </c>
      <c r="M49" s="34"/>
      <c r="N49" s="153" t="s">
        <v>276</v>
      </c>
      <c r="O49" s="39" t="s">
        <v>277</v>
      </c>
      <c r="P49" s="153" t="s">
        <v>276</v>
      </c>
      <c r="Q49" s="156"/>
    </row>
    <row r="50" spans="1:17" x14ac:dyDescent="0.2">
      <c r="A50" s="119" t="s">
        <v>62</v>
      </c>
      <c r="B50" s="175" t="s">
        <v>46</v>
      </c>
      <c r="C50" s="171">
        <v>0.5</v>
      </c>
      <c r="D50" s="178"/>
      <c r="E50" s="41">
        <v>0.2</v>
      </c>
      <c r="F50" s="41"/>
      <c r="G50" s="41"/>
      <c r="H50" s="59">
        <v>4</v>
      </c>
      <c r="I50" s="17">
        <f t="shared" si="5"/>
        <v>2</v>
      </c>
      <c r="J50" s="2"/>
      <c r="K50" s="305" t="s">
        <v>227</v>
      </c>
      <c r="L50" s="305" t="s">
        <v>227</v>
      </c>
      <c r="M50" s="34"/>
      <c r="N50" s="153" t="s">
        <v>276</v>
      </c>
      <c r="O50" s="39" t="s">
        <v>277</v>
      </c>
      <c r="P50" s="153" t="s">
        <v>276</v>
      </c>
      <c r="Q50" s="156"/>
    </row>
    <row r="51" spans="1:17" x14ac:dyDescent="0.2">
      <c r="A51" s="119" t="s">
        <v>236</v>
      </c>
      <c r="B51" s="175" t="s">
        <v>46</v>
      </c>
      <c r="C51" s="171">
        <v>2</v>
      </c>
      <c r="D51" s="178"/>
      <c r="E51" s="41">
        <v>0.01</v>
      </c>
      <c r="F51" s="41"/>
      <c r="G51" s="41"/>
      <c r="H51" s="59">
        <v>4</v>
      </c>
      <c r="I51" s="17">
        <f t="shared" si="5"/>
        <v>2</v>
      </c>
      <c r="J51" s="2"/>
      <c r="K51" s="301" t="s">
        <v>228</v>
      </c>
      <c r="L51" s="301" t="s">
        <v>228</v>
      </c>
      <c r="M51" s="34"/>
      <c r="N51" s="153" t="s">
        <v>276</v>
      </c>
      <c r="O51" s="39" t="s">
        <v>277</v>
      </c>
      <c r="P51" s="153" t="s">
        <v>276</v>
      </c>
      <c r="Q51" s="156"/>
    </row>
    <row r="52" spans="1:17" x14ac:dyDescent="0.2">
      <c r="A52" s="119" t="s">
        <v>63</v>
      </c>
      <c r="B52" s="175" t="s">
        <v>46</v>
      </c>
      <c r="C52" s="171">
        <v>0.5</v>
      </c>
      <c r="D52" s="178"/>
      <c r="E52" s="44"/>
      <c r="F52" s="44"/>
      <c r="G52" s="44"/>
      <c r="H52" s="59">
        <v>4</v>
      </c>
      <c r="I52" s="17">
        <f t="shared" si="5"/>
        <v>2</v>
      </c>
      <c r="J52" s="2"/>
      <c r="K52" s="305" t="s">
        <v>227</v>
      </c>
      <c r="L52" s="305" t="s">
        <v>227</v>
      </c>
      <c r="M52" s="34"/>
      <c r="N52" s="153" t="s">
        <v>276</v>
      </c>
      <c r="O52" s="39" t="s">
        <v>277</v>
      </c>
      <c r="P52" s="153" t="s">
        <v>276</v>
      </c>
      <c r="Q52" s="156"/>
    </row>
    <row r="53" spans="1:17" x14ac:dyDescent="0.2">
      <c r="A53" s="119" t="s">
        <v>64</v>
      </c>
      <c r="B53" s="175" t="s">
        <v>46</v>
      </c>
      <c r="C53" s="171">
        <v>2</v>
      </c>
      <c r="D53" s="178"/>
      <c r="E53" s="11"/>
      <c r="F53" s="11"/>
      <c r="G53" s="11"/>
      <c r="H53" s="59">
        <v>4</v>
      </c>
      <c r="I53" s="17">
        <f t="shared" si="5"/>
        <v>2</v>
      </c>
      <c r="J53" s="2"/>
      <c r="K53" s="301" t="s">
        <v>228</v>
      </c>
      <c r="L53" s="301" t="s">
        <v>228</v>
      </c>
      <c r="M53" s="34"/>
      <c r="N53" s="153" t="s">
        <v>276</v>
      </c>
      <c r="O53" s="39" t="s">
        <v>277</v>
      </c>
      <c r="P53" s="153" t="s">
        <v>276</v>
      </c>
      <c r="Q53" s="156"/>
    </row>
    <row r="54" spans="1:17" x14ac:dyDescent="0.2">
      <c r="A54" s="119" t="s">
        <v>237</v>
      </c>
      <c r="B54" s="175" t="s">
        <v>46</v>
      </c>
      <c r="C54" s="171">
        <v>0.5</v>
      </c>
      <c r="D54" s="178"/>
      <c r="E54" s="1"/>
      <c r="F54" s="1"/>
      <c r="G54" s="11"/>
      <c r="H54" s="59">
        <v>4</v>
      </c>
      <c r="I54" s="17">
        <f t="shared" si="5"/>
        <v>2</v>
      </c>
      <c r="J54" s="2"/>
      <c r="K54" s="305" t="s">
        <v>227</v>
      </c>
      <c r="L54" s="305" t="s">
        <v>227</v>
      </c>
      <c r="M54" s="34"/>
      <c r="N54" s="153" t="s">
        <v>276</v>
      </c>
      <c r="O54" s="39" t="s">
        <v>277</v>
      </c>
      <c r="P54" s="153" t="s">
        <v>276</v>
      </c>
      <c r="Q54" s="156"/>
    </row>
    <row r="55" spans="1:17" x14ac:dyDescent="0.2">
      <c r="A55" s="119" t="s">
        <v>238</v>
      </c>
      <c r="B55" s="175" t="s">
        <v>46</v>
      </c>
      <c r="C55" s="171">
        <v>0.5</v>
      </c>
      <c r="D55" s="178"/>
      <c r="E55" s="8">
        <v>0.03</v>
      </c>
      <c r="F55" s="8"/>
      <c r="G55" s="11"/>
      <c r="H55" s="59">
        <v>4</v>
      </c>
      <c r="I55" s="17">
        <f t="shared" si="5"/>
        <v>2</v>
      </c>
      <c r="J55" s="2"/>
      <c r="K55" s="305" t="s">
        <v>227</v>
      </c>
      <c r="L55" s="305" t="s">
        <v>227</v>
      </c>
      <c r="M55" s="34"/>
      <c r="N55" s="153" t="s">
        <v>276</v>
      </c>
      <c r="O55" s="39" t="s">
        <v>277</v>
      </c>
      <c r="P55" s="153" t="s">
        <v>276</v>
      </c>
      <c r="Q55" s="156"/>
    </row>
    <row r="56" spans="1:17" x14ac:dyDescent="0.2">
      <c r="A56" s="119" t="s">
        <v>165</v>
      </c>
      <c r="B56" s="175" t="s">
        <v>46</v>
      </c>
      <c r="C56" s="171">
        <v>0.5</v>
      </c>
      <c r="D56" s="178"/>
      <c r="E56" s="8"/>
      <c r="F56" s="8"/>
      <c r="G56" s="11"/>
      <c r="H56" s="59">
        <v>4</v>
      </c>
      <c r="I56" s="17">
        <f t="shared" si="5"/>
        <v>2</v>
      </c>
      <c r="J56" s="2"/>
      <c r="K56" s="305" t="s">
        <v>227</v>
      </c>
      <c r="L56" s="305" t="s">
        <v>227</v>
      </c>
      <c r="M56" s="34"/>
      <c r="N56" s="153" t="s">
        <v>276</v>
      </c>
      <c r="O56" s="39" t="s">
        <v>277</v>
      </c>
      <c r="P56" s="153" t="s">
        <v>276</v>
      </c>
      <c r="Q56" s="156"/>
    </row>
    <row r="57" spans="1:17" x14ac:dyDescent="0.2">
      <c r="A57" s="119"/>
      <c r="B57" s="168"/>
      <c r="C57" s="166"/>
      <c r="D57" s="154"/>
      <c r="E57" s="5"/>
      <c r="F57" s="5"/>
      <c r="G57" s="5"/>
      <c r="H57" s="58"/>
      <c r="I57" s="5"/>
      <c r="J57" s="7"/>
      <c r="K57" s="123"/>
      <c r="L57" s="7"/>
      <c r="M57" s="35"/>
      <c r="N57" s="152"/>
      <c r="O57" s="7"/>
      <c r="P57" s="35"/>
      <c r="Q57" s="156"/>
    </row>
    <row r="58" spans="1:17" x14ac:dyDescent="0.2">
      <c r="A58" s="119" t="s">
        <v>251</v>
      </c>
      <c r="B58" s="168"/>
      <c r="C58" s="166"/>
      <c r="D58" s="154"/>
      <c r="E58" s="5"/>
      <c r="F58" s="5"/>
      <c r="G58" s="5"/>
      <c r="H58" s="58"/>
      <c r="I58" s="5"/>
      <c r="J58" s="7"/>
      <c r="K58" s="123"/>
      <c r="L58" s="7"/>
      <c r="M58" s="35"/>
      <c r="N58" s="152"/>
      <c r="O58" s="7"/>
      <c r="P58" s="35"/>
      <c r="Q58" s="156"/>
    </row>
    <row r="59" spans="1:17" x14ac:dyDescent="0.2">
      <c r="A59" s="121" t="s">
        <v>3</v>
      </c>
      <c r="B59" s="175" t="s">
        <v>17</v>
      </c>
      <c r="C59" s="171">
        <v>0.01</v>
      </c>
      <c r="D59" s="178"/>
      <c r="E59" s="27">
        <v>5.5E-2</v>
      </c>
      <c r="F59" s="27"/>
      <c r="G59" s="27"/>
      <c r="H59" s="17">
        <v>1</v>
      </c>
      <c r="I59" s="17">
        <f t="shared" ref="I59:I68" si="6">COUNTA(K59:M59)</f>
        <v>0</v>
      </c>
      <c r="J59" s="2"/>
      <c r="K59" s="80"/>
      <c r="L59" s="4"/>
      <c r="M59" s="18"/>
      <c r="N59" s="155"/>
      <c r="O59" s="4"/>
      <c r="P59" s="18"/>
      <c r="Q59" s="156"/>
    </row>
    <row r="60" spans="1:17" x14ac:dyDescent="0.2">
      <c r="A60" s="121" t="s">
        <v>4</v>
      </c>
      <c r="B60" s="175" t="s">
        <v>17</v>
      </c>
      <c r="C60" s="171">
        <v>1E-3</v>
      </c>
      <c r="D60" s="178"/>
      <c r="E60" s="27">
        <v>1.2999999999999999E-2</v>
      </c>
      <c r="F60" s="27"/>
      <c r="G60" s="27"/>
      <c r="H60" s="17">
        <v>1</v>
      </c>
      <c r="I60" s="17">
        <f t="shared" si="6"/>
        <v>0</v>
      </c>
      <c r="J60" s="2"/>
      <c r="K60" s="80"/>
      <c r="L60" s="4"/>
      <c r="M60" s="18"/>
      <c r="N60" s="155"/>
      <c r="O60" s="4"/>
      <c r="P60" s="18"/>
      <c r="Q60" s="156"/>
    </row>
    <row r="61" spans="1:17" x14ac:dyDescent="0.2">
      <c r="A61" s="121" t="s">
        <v>5</v>
      </c>
      <c r="B61" s="175" t="s">
        <v>17</v>
      </c>
      <c r="C61" s="171">
        <v>1E-3</v>
      </c>
      <c r="D61" s="178"/>
      <c r="E61" s="11"/>
      <c r="F61" s="11"/>
      <c r="G61" s="11"/>
      <c r="H61" s="17">
        <v>1</v>
      </c>
      <c r="I61" s="17">
        <f t="shared" si="6"/>
        <v>0</v>
      </c>
      <c r="J61" s="2"/>
      <c r="K61" s="80"/>
      <c r="L61" s="4"/>
      <c r="M61" s="18"/>
      <c r="N61" s="155"/>
      <c r="O61" s="4"/>
      <c r="P61" s="18"/>
      <c r="Q61" s="156"/>
    </row>
    <row r="62" spans="1:17" x14ac:dyDescent="0.2">
      <c r="A62" s="121" t="s">
        <v>6</v>
      </c>
      <c r="B62" s="175" t="s">
        <v>17</v>
      </c>
      <c r="C62" s="171">
        <v>1E-4</v>
      </c>
      <c r="D62" s="178"/>
      <c r="E62" s="45">
        <v>2.0000000000000001E-4</v>
      </c>
      <c r="F62" s="45"/>
      <c r="G62" s="45"/>
      <c r="H62" s="17">
        <v>1</v>
      </c>
      <c r="I62" s="17">
        <f t="shared" si="6"/>
        <v>0</v>
      </c>
      <c r="J62" s="2"/>
      <c r="K62" s="80"/>
      <c r="L62" s="4"/>
      <c r="M62" s="34"/>
      <c r="N62" s="155"/>
      <c r="O62" s="4"/>
      <c r="P62" s="18"/>
      <c r="Q62" s="156"/>
    </row>
    <row r="63" spans="1:17" x14ac:dyDescent="0.2">
      <c r="A63" s="121" t="s">
        <v>27</v>
      </c>
      <c r="B63" s="175" t="s">
        <v>17</v>
      </c>
      <c r="C63" s="171">
        <v>1E-3</v>
      </c>
      <c r="D63" s="178"/>
      <c r="E63" s="27">
        <v>1E-3</v>
      </c>
      <c r="F63" s="27"/>
      <c r="G63" s="27"/>
      <c r="H63" s="17">
        <v>1</v>
      </c>
      <c r="I63" s="17">
        <f t="shared" si="6"/>
        <v>0</v>
      </c>
      <c r="J63" s="2"/>
      <c r="K63" s="80"/>
      <c r="L63" s="4"/>
      <c r="M63" s="18"/>
      <c r="N63" s="155"/>
      <c r="O63" s="4"/>
      <c r="P63" s="18"/>
      <c r="Q63" s="156"/>
    </row>
    <row r="64" spans="1:17" x14ac:dyDescent="0.2">
      <c r="A64" s="121" t="s">
        <v>9</v>
      </c>
      <c r="B64" s="175" t="s">
        <v>17</v>
      </c>
      <c r="C64" s="171">
        <v>1E-3</v>
      </c>
      <c r="D64" s="178"/>
      <c r="E64" s="11"/>
      <c r="F64" s="11"/>
      <c r="G64" s="11"/>
      <c r="H64" s="17">
        <v>1</v>
      </c>
      <c r="I64" s="17">
        <f t="shared" si="6"/>
        <v>0</v>
      </c>
      <c r="J64" s="2"/>
      <c r="K64" s="80"/>
      <c r="L64" s="4"/>
      <c r="M64" s="20"/>
      <c r="N64" s="155"/>
      <c r="O64" s="4"/>
      <c r="P64" s="18"/>
      <c r="Q64" s="156"/>
    </row>
    <row r="65" spans="1:17" x14ac:dyDescent="0.2">
      <c r="A65" s="121" t="s">
        <v>10</v>
      </c>
      <c r="B65" s="175" t="s">
        <v>17</v>
      </c>
      <c r="C65" s="171">
        <v>1E-3</v>
      </c>
      <c r="D65" s="178"/>
      <c r="E65" s="27">
        <v>1.4E-3</v>
      </c>
      <c r="F65" s="27"/>
      <c r="G65" s="27"/>
      <c r="H65" s="17">
        <v>1</v>
      </c>
      <c r="I65" s="17">
        <f t="shared" si="6"/>
        <v>0</v>
      </c>
      <c r="J65" s="2"/>
      <c r="K65" s="80"/>
      <c r="L65" s="4"/>
      <c r="M65" s="18"/>
      <c r="N65" s="155"/>
      <c r="O65" s="4"/>
      <c r="P65" s="18"/>
      <c r="Q65" s="156"/>
    </row>
    <row r="66" spans="1:17" x14ac:dyDescent="0.2">
      <c r="A66" s="121" t="s">
        <v>28</v>
      </c>
      <c r="B66" s="175" t="s">
        <v>17</v>
      </c>
      <c r="C66" s="171">
        <v>1E-3</v>
      </c>
      <c r="D66" s="178"/>
      <c r="E66" s="27">
        <v>3.3999999999999998E-3</v>
      </c>
      <c r="F66" s="27"/>
      <c r="G66" s="27"/>
      <c r="H66" s="17">
        <v>1</v>
      </c>
      <c r="I66" s="17">
        <f t="shared" si="6"/>
        <v>0</v>
      </c>
      <c r="J66" s="2"/>
      <c r="K66" s="80"/>
      <c r="L66" s="4"/>
      <c r="M66" s="18"/>
      <c r="N66" s="155"/>
      <c r="O66" s="4"/>
      <c r="P66" s="18"/>
      <c r="Q66" s="156"/>
    </row>
    <row r="67" spans="1:17" x14ac:dyDescent="0.2">
      <c r="A67" s="121" t="s">
        <v>30</v>
      </c>
      <c r="B67" s="175" t="s">
        <v>17</v>
      </c>
      <c r="C67" s="171">
        <v>1E-4</v>
      </c>
      <c r="D67" s="178"/>
      <c r="E67" s="27">
        <v>5.9999999999999995E-4</v>
      </c>
      <c r="F67" s="27"/>
      <c r="G67" s="27"/>
      <c r="H67" s="17">
        <v>1</v>
      </c>
      <c r="I67" s="17">
        <f t="shared" si="6"/>
        <v>0</v>
      </c>
      <c r="J67" s="2"/>
      <c r="K67" s="80"/>
      <c r="L67" s="4"/>
      <c r="M67" s="34"/>
      <c r="N67" s="155"/>
      <c r="O67" s="4"/>
      <c r="P67" s="18"/>
      <c r="Q67" s="156"/>
    </row>
    <row r="68" spans="1:17" x14ac:dyDescent="0.2">
      <c r="A68" s="121" t="s">
        <v>29</v>
      </c>
      <c r="B68" s="177" t="s">
        <v>17</v>
      </c>
      <c r="C68" s="179">
        <v>5.0000000000000001E-3</v>
      </c>
      <c r="D68" s="178"/>
      <c r="E68" s="27">
        <v>8.0000000000000002E-3</v>
      </c>
      <c r="F68" s="27"/>
      <c r="G68" s="27"/>
      <c r="H68" s="17">
        <v>1</v>
      </c>
      <c r="I68" s="17">
        <f t="shared" si="6"/>
        <v>0</v>
      </c>
      <c r="J68" s="2"/>
      <c r="K68" s="80"/>
      <c r="L68" s="4"/>
      <c r="M68" s="18"/>
      <c r="N68" s="155"/>
      <c r="O68" s="4"/>
      <c r="P68" s="18"/>
      <c r="Q68" s="156"/>
    </row>
    <row r="69" spans="1:17" x14ac:dyDescent="0.2">
      <c r="A69" s="119"/>
      <c r="B69" s="168"/>
      <c r="C69" s="166"/>
      <c r="D69" s="154"/>
      <c r="E69" s="5"/>
      <c r="F69" s="5"/>
      <c r="G69" s="5"/>
      <c r="H69" s="58"/>
      <c r="I69" s="5"/>
      <c r="J69" s="7"/>
      <c r="K69" s="123"/>
      <c r="L69" s="7"/>
      <c r="M69" s="35"/>
      <c r="N69" s="152"/>
      <c r="O69" s="7"/>
      <c r="P69" s="35"/>
      <c r="Q69" s="156"/>
    </row>
    <row r="70" spans="1:17" x14ac:dyDescent="0.2">
      <c r="A70" s="186" t="s">
        <v>168</v>
      </c>
      <c r="B70" s="168"/>
      <c r="C70" s="166"/>
      <c r="D70" s="154"/>
      <c r="E70" s="5"/>
      <c r="F70" s="5"/>
      <c r="G70" s="5"/>
      <c r="H70" s="58"/>
      <c r="I70" s="5"/>
      <c r="J70" s="7"/>
      <c r="K70" s="123"/>
      <c r="L70" s="7"/>
      <c r="M70" s="35"/>
      <c r="N70" s="152"/>
      <c r="O70" s="7"/>
      <c r="P70" s="35"/>
      <c r="Q70" s="156"/>
    </row>
    <row r="71" spans="1:17" x14ac:dyDescent="0.2">
      <c r="A71" s="121" t="s">
        <v>121</v>
      </c>
      <c r="B71" s="175" t="s">
        <v>46</v>
      </c>
      <c r="C71" s="179">
        <v>1</v>
      </c>
      <c r="D71" s="182"/>
      <c r="E71" s="27">
        <v>950</v>
      </c>
      <c r="F71" s="27"/>
      <c r="G71" s="27"/>
      <c r="H71" s="17">
        <v>1</v>
      </c>
      <c r="I71" s="17">
        <f t="shared" ref="I71:I79" si="7">COUNTA(K71:M71)</f>
        <v>0</v>
      </c>
      <c r="J71" s="38"/>
      <c r="K71" s="49"/>
      <c r="L71" s="49"/>
      <c r="M71" s="64"/>
      <c r="N71" s="153"/>
      <c r="O71" s="39"/>
      <c r="P71" s="34"/>
      <c r="Q71" s="156"/>
    </row>
    <row r="72" spans="1:17" x14ac:dyDescent="0.2">
      <c r="A72" s="121" t="s">
        <v>122</v>
      </c>
      <c r="B72" s="175" t="s">
        <v>46</v>
      </c>
      <c r="C72" s="179">
        <v>5</v>
      </c>
      <c r="D72" s="182"/>
      <c r="E72" s="4"/>
      <c r="F72" s="4"/>
      <c r="G72" s="4"/>
      <c r="H72" s="17">
        <v>1</v>
      </c>
      <c r="I72" s="17">
        <f t="shared" si="7"/>
        <v>0</v>
      </c>
      <c r="J72" s="38"/>
      <c r="K72" s="49"/>
      <c r="L72" s="49"/>
      <c r="M72" s="64"/>
      <c r="N72" s="153"/>
      <c r="O72" s="39"/>
      <c r="P72" s="34"/>
      <c r="Q72" s="156"/>
    </row>
    <row r="73" spans="1:17" x14ac:dyDescent="0.2">
      <c r="A73" s="121" t="s">
        <v>123</v>
      </c>
      <c r="B73" s="175" t="s">
        <v>46</v>
      </c>
      <c r="C73" s="179">
        <v>2</v>
      </c>
      <c r="D73" s="182"/>
      <c r="E73" s="4"/>
      <c r="F73" s="4"/>
      <c r="G73" s="4"/>
      <c r="H73" s="17">
        <v>1</v>
      </c>
      <c r="I73" s="17">
        <f t="shared" si="7"/>
        <v>0</v>
      </c>
      <c r="J73" s="38"/>
      <c r="K73" s="49"/>
      <c r="L73" s="49"/>
      <c r="M73" s="64"/>
      <c r="N73" s="153"/>
      <c r="O73" s="39"/>
      <c r="P73" s="34"/>
      <c r="Q73" s="156"/>
    </row>
    <row r="74" spans="1:17" x14ac:dyDescent="0.2">
      <c r="A74" s="121" t="s">
        <v>166</v>
      </c>
      <c r="B74" s="175" t="s">
        <v>46</v>
      </c>
      <c r="C74" s="179">
        <v>2</v>
      </c>
      <c r="D74" s="182"/>
      <c r="E74" s="4"/>
      <c r="F74" s="4"/>
      <c r="G74" s="4"/>
      <c r="H74" s="17">
        <v>1</v>
      </c>
      <c r="I74" s="17">
        <f t="shared" si="7"/>
        <v>0</v>
      </c>
      <c r="J74" s="38"/>
      <c r="K74" s="49"/>
      <c r="L74" s="49"/>
      <c r="M74" s="64"/>
      <c r="N74" s="153"/>
      <c r="O74" s="39"/>
      <c r="P74" s="34"/>
      <c r="Q74" s="156"/>
    </row>
    <row r="75" spans="1:17" x14ac:dyDescent="0.2">
      <c r="A75" s="121" t="s">
        <v>167</v>
      </c>
      <c r="B75" s="175" t="s">
        <v>46</v>
      </c>
      <c r="C75" s="179">
        <v>2</v>
      </c>
      <c r="D75" s="182"/>
      <c r="E75" s="4"/>
      <c r="F75" s="4"/>
      <c r="G75" s="4"/>
      <c r="H75" s="17">
        <v>1</v>
      </c>
      <c r="I75" s="17">
        <f t="shared" si="7"/>
        <v>0</v>
      </c>
      <c r="J75" s="38"/>
      <c r="K75" s="49"/>
      <c r="L75" s="49"/>
      <c r="M75" s="64"/>
      <c r="N75" s="153"/>
      <c r="O75" s="39"/>
      <c r="P75" s="34"/>
      <c r="Q75" s="156"/>
    </row>
    <row r="76" spans="1:17" x14ac:dyDescent="0.2">
      <c r="A76" s="121" t="s">
        <v>159</v>
      </c>
      <c r="B76" s="175" t="s">
        <v>46</v>
      </c>
      <c r="C76" s="179">
        <v>1</v>
      </c>
      <c r="D76" s="182"/>
      <c r="E76" s="4"/>
      <c r="F76" s="4"/>
      <c r="G76" s="4"/>
      <c r="H76" s="17">
        <v>1</v>
      </c>
      <c r="I76" s="17">
        <f t="shared" si="7"/>
        <v>0</v>
      </c>
      <c r="J76" s="38"/>
      <c r="K76" s="49"/>
      <c r="L76" s="49"/>
      <c r="M76" s="64"/>
      <c r="N76" s="153"/>
      <c r="O76" s="39"/>
      <c r="P76" s="34"/>
      <c r="Q76" s="156"/>
    </row>
    <row r="77" spans="1:17" x14ac:dyDescent="0.2">
      <c r="A77" s="121" t="s">
        <v>160</v>
      </c>
      <c r="B77" s="175" t="s">
        <v>46</v>
      </c>
      <c r="C77" s="179">
        <v>1</v>
      </c>
      <c r="D77" s="182"/>
      <c r="E77" s="4"/>
      <c r="F77" s="4"/>
      <c r="G77" s="4"/>
      <c r="H77" s="17">
        <v>1</v>
      </c>
      <c r="I77" s="17">
        <f t="shared" si="7"/>
        <v>0</v>
      </c>
      <c r="J77" s="38"/>
      <c r="K77" s="49"/>
      <c r="L77" s="49"/>
      <c r="M77" s="64"/>
      <c r="N77" s="153"/>
      <c r="O77" s="39"/>
      <c r="P77" s="34"/>
      <c r="Q77" s="156"/>
    </row>
    <row r="78" spans="1:17" x14ac:dyDescent="0.2">
      <c r="A78" s="121" t="s">
        <v>105</v>
      </c>
      <c r="B78" s="175" t="s">
        <v>46</v>
      </c>
      <c r="C78" s="179">
        <v>5</v>
      </c>
      <c r="D78" s="182"/>
      <c r="E78" s="4">
        <v>16</v>
      </c>
      <c r="F78" s="4"/>
      <c r="G78" s="4"/>
      <c r="H78" s="17">
        <v>1</v>
      </c>
      <c r="I78" s="17">
        <f t="shared" si="7"/>
        <v>0</v>
      </c>
      <c r="J78" s="38"/>
      <c r="K78" s="49"/>
      <c r="L78" s="49"/>
      <c r="M78" s="64"/>
      <c r="N78" s="153"/>
      <c r="O78" s="39"/>
      <c r="P78" s="34"/>
      <c r="Q78" s="156"/>
    </row>
    <row r="79" spans="1:17" x14ac:dyDescent="0.2">
      <c r="A79" s="121" t="s">
        <v>45</v>
      </c>
      <c r="B79" s="175" t="s">
        <v>46</v>
      </c>
      <c r="C79" s="171">
        <v>1</v>
      </c>
      <c r="D79" s="178"/>
      <c r="E79" s="4"/>
      <c r="F79" s="4"/>
      <c r="G79" s="4"/>
      <c r="H79" s="17">
        <v>1</v>
      </c>
      <c r="I79" s="17">
        <f t="shared" si="7"/>
        <v>0</v>
      </c>
      <c r="J79" s="4"/>
      <c r="K79" s="80"/>
      <c r="L79" s="4"/>
      <c r="M79" s="34"/>
      <c r="N79" s="155"/>
      <c r="O79" s="4"/>
      <c r="P79" s="18"/>
      <c r="Q79" s="156"/>
    </row>
    <row r="80" spans="1:17" x14ac:dyDescent="0.2">
      <c r="A80" s="119"/>
      <c r="B80" s="168"/>
      <c r="C80" s="166"/>
      <c r="D80" s="168"/>
      <c r="E80" s="78"/>
      <c r="F80" s="78"/>
      <c r="G80" s="78"/>
      <c r="H80" s="78"/>
      <c r="I80" s="78"/>
      <c r="J80" s="5"/>
      <c r="K80" s="15"/>
      <c r="L80" s="78"/>
      <c r="M80" s="166"/>
      <c r="N80" s="215"/>
      <c r="O80" s="14"/>
      <c r="P80" s="216"/>
      <c r="Q80" s="156"/>
    </row>
    <row r="81" spans="1:17" x14ac:dyDescent="0.2">
      <c r="A81" s="119" t="s">
        <v>141</v>
      </c>
      <c r="B81" s="168"/>
      <c r="C81" s="166"/>
      <c r="D81" s="168"/>
      <c r="E81" s="78"/>
      <c r="F81" s="78"/>
      <c r="G81" s="78"/>
      <c r="H81" s="78"/>
      <c r="I81" s="78"/>
      <c r="J81" s="5"/>
      <c r="K81" s="15"/>
      <c r="L81" s="78"/>
      <c r="M81" s="166"/>
      <c r="N81" s="215"/>
      <c r="O81" s="14"/>
      <c r="P81" s="216"/>
      <c r="Q81" s="156"/>
    </row>
    <row r="82" spans="1:17" x14ac:dyDescent="0.2">
      <c r="A82" s="121" t="s">
        <v>169</v>
      </c>
      <c r="B82" s="175" t="s">
        <v>46</v>
      </c>
      <c r="C82" s="171">
        <v>5</v>
      </c>
      <c r="D82" s="178"/>
      <c r="E82" s="4"/>
      <c r="F82" s="4"/>
      <c r="G82" s="4"/>
      <c r="H82" s="17">
        <v>1</v>
      </c>
      <c r="I82" s="17">
        <f t="shared" ref="I82:I90" si="8">COUNTA(K82:M82)</f>
        <v>0</v>
      </c>
      <c r="J82" s="4"/>
      <c r="K82" s="80"/>
      <c r="L82" s="4"/>
      <c r="M82" s="34"/>
      <c r="N82" s="155"/>
      <c r="O82" s="4"/>
      <c r="P82" s="18"/>
      <c r="Q82" s="156"/>
    </row>
    <row r="83" spans="1:17" x14ac:dyDescent="0.2">
      <c r="A83" s="121" t="s">
        <v>170</v>
      </c>
      <c r="B83" s="175" t="s">
        <v>46</v>
      </c>
      <c r="C83" s="171">
        <v>5</v>
      </c>
      <c r="D83" s="178"/>
      <c r="E83" s="4"/>
      <c r="F83" s="4"/>
      <c r="G83" s="4"/>
      <c r="H83" s="17">
        <v>1</v>
      </c>
      <c r="I83" s="17">
        <f t="shared" si="8"/>
        <v>0</v>
      </c>
      <c r="J83" s="4"/>
      <c r="K83" s="80"/>
      <c r="L83" s="4"/>
      <c r="M83" s="34"/>
      <c r="N83" s="155"/>
      <c r="O83" s="4"/>
      <c r="P83" s="18"/>
      <c r="Q83" s="156"/>
    </row>
    <row r="84" spans="1:17" x14ac:dyDescent="0.2">
      <c r="A84" s="121" t="s">
        <v>171</v>
      </c>
      <c r="B84" s="175" t="s">
        <v>46</v>
      </c>
      <c r="C84" s="171">
        <v>5</v>
      </c>
      <c r="D84" s="178"/>
      <c r="E84" s="4"/>
      <c r="F84" s="4"/>
      <c r="G84" s="4"/>
      <c r="H84" s="17">
        <v>1</v>
      </c>
      <c r="I84" s="17">
        <f t="shared" si="8"/>
        <v>0</v>
      </c>
      <c r="J84" s="4"/>
      <c r="K84" s="80"/>
      <c r="L84" s="4"/>
      <c r="M84" s="34"/>
      <c r="N84" s="155"/>
      <c r="O84" s="4"/>
      <c r="P84" s="18"/>
      <c r="Q84" s="156"/>
    </row>
    <row r="85" spans="1:17" x14ac:dyDescent="0.2">
      <c r="A85" s="121" t="s">
        <v>172</v>
      </c>
      <c r="B85" s="175" t="s">
        <v>46</v>
      </c>
      <c r="C85" s="171">
        <v>5</v>
      </c>
      <c r="D85" s="178"/>
      <c r="E85" s="4"/>
      <c r="F85" s="4"/>
      <c r="G85" s="4"/>
      <c r="H85" s="17">
        <v>1</v>
      </c>
      <c r="I85" s="17">
        <f t="shared" si="8"/>
        <v>0</v>
      </c>
      <c r="J85" s="4"/>
      <c r="K85" s="80"/>
      <c r="L85" s="4"/>
      <c r="M85" s="34"/>
      <c r="N85" s="155"/>
      <c r="O85" s="4"/>
      <c r="P85" s="18"/>
      <c r="Q85" s="156"/>
    </row>
    <row r="86" spans="1:17" x14ac:dyDescent="0.2">
      <c r="A86" s="121" t="s">
        <v>173</v>
      </c>
      <c r="B86" s="175" t="s">
        <v>46</v>
      </c>
      <c r="C86" s="171">
        <v>5</v>
      </c>
      <c r="D86" s="178"/>
      <c r="E86" s="4"/>
      <c r="F86" s="4"/>
      <c r="G86" s="4"/>
      <c r="H86" s="17">
        <v>1</v>
      </c>
      <c r="I86" s="17">
        <f t="shared" si="8"/>
        <v>0</v>
      </c>
      <c r="J86" s="4"/>
      <c r="K86" s="80"/>
      <c r="L86" s="4"/>
      <c r="M86" s="34"/>
      <c r="N86" s="155"/>
      <c r="O86" s="4"/>
      <c r="P86" s="18"/>
      <c r="Q86" s="156"/>
    </row>
    <row r="87" spans="1:17" x14ac:dyDescent="0.2">
      <c r="A87" s="121" t="s">
        <v>174</v>
      </c>
      <c r="B87" s="175" t="s">
        <v>46</v>
      </c>
      <c r="C87" s="171">
        <v>5</v>
      </c>
      <c r="D87" s="178"/>
      <c r="E87" s="4"/>
      <c r="F87" s="4"/>
      <c r="G87" s="4"/>
      <c r="H87" s="17">
        <v>1</v>
      </c>
      <c r="I87" s="17">
        <f t="shared" si="8"/>
        <v>0</v>
      </c>
      <c r="J87" s="4"/>
      <c r="K87" s="80"/>
      <c r="L87" s="4"/>
      <c r="M87" s="34"/>
      <c r="N87" s="155"/>
      <c r="O87" s="4"/>
      <c r="P87" s="18"/>
      <c r="Q87" s="156"/>
    </row>
    <row r="88" spans="1:17" x14ac:dyDescent="0.2">
      <c r="A88" s="121" t="s">
        <v>175</v>
      </c>
      <c r="B88" s="175" t="s">
        <v>46</v>
      </c>
      <c r="C88" s="171">
        <v>5</v>
      </c>
      <c r="D88" s="178"/>
      <c r="E88" s="4"/>
      <c r="F88" s="4"/>
      <c r="G88" s="4"/>
      <c r="H88" s="17">
        <v>1</v>
      </c>
      <c r="I88" s="17">
        <f t="shared" si="8"/>
        <v>0</v>
      </c>
      <c r="J88" s="4"/>
      <c r="K88" s="80"/>
      <c r="L88" s="4"/>
      <c r="M88" s="34"/>
      <c r="N88" s="155"/>
      <c r="O88" s="4"/>
      <c r="P88" s="18"/>
      <c r="Q88" s="156"/>
    </row>
    <row r="89" spans="1:17" x14ac:dyDescent="0.2">
      <c r="A89" s="121" t="s">
        <v>176</v>
      </c>
      <c r="B89" s="175" t="s">
        <v>46</v>
      </c>
      <c r="C89" s="171">
        <v>5</v>
      </c>
      <c r="D89" s="178"/>
      <c r="E89" s="4"/>
      <c r="F89" s="4"/>
      <c r="G89" s="4"/>
      <c r="H89" s="17">
        <v>1</v>
      </c>
      <c r="I89" s="17">
        <f t="shared" si="8"/>
        <v>0</v>
      </c>
      <c r="J89" s="4"/>
      <c r="K89" s="80"/>
      <c r="L89" s="4"/>
      <c r="M89" s="34"/>
      <c r="N89" s="155"/>
      <c r="O89" s="4"/>
      <c r="P89" s="18"/>
      <c r="Q89" s="156"/>
    </row>
    <row r="90" spans="1:17" x14ac:dyDescent="0.2">
      <c r="A90" s="121" t="s">
        <v>177</v>
      </c>
      <c r="B90" s="175" t="s">
        <v>46</v>
      </c>
      <c r="C90" s="171">
        <v>5</v>
      </c>
      <c r="D90" s="178"/>
      <c r="E90" s="4"/>
      <c r="F90" s="4"/>
      <c r="G90" s="4"/>
      <c r="H90" s="17">
        <v>1</v>
      </c>
      <c r="I90" s="17">
        <f t="shared" si="8"/>
        <v>0</v>
      </c>
      <c r="J90" s="4"/>
      <c r="K90" s="80"/>
      <c r="L90" s="4"/>
      <c r="M90" s="34"/>
      <c r="N90" s="155"/>
      <c r="O90" s="4"/>
      <c r="P90" s="18"/>
      <c r="Q90" s="156"/>
    </row>
    <row r="91" spans="1:17" x14ac:dyDescent="0.2">
      <c r="A91" s="119"/>
      <c r="B91" s="168"/>
      <c r="C91" s="166"/>
      <c r="D91" s="168"/>
      <c r="E91" s="78"/>
      <c r="F91" s="78"/>
      <c r="G91" s="78"/>
      <c r="H91" s="78"/>
      <c r="I91" s="78"/>
      <c r="J91" s="5"/>
      <c r="K91" s="15"/>
      <c r="L91" s="78"/>
      <c r="M91" s="166"/>
      <c r="N91" s="215"/>
      <c r="O91" s="14"/>
      <c r="P91" s="216"/>
      <c r="Q91" s="156"/>
    </row>
    <row r="92" spans="1:17" x14ac:dyDescent="0.2">
      <c r="A92" s="119" t="s">
        <v>184</v>
      </c>
      <c r="B92" s="168"/>
      <c r="C92" s="166"/>
      <c r="D92" s="168"/>
      <c r="E92" s="78"/>
      <c r="F92" s="78"/>
      <c r="G92" s="78"/>
      <c r="H92" s="78"/>
      <c r="I92" s="78"/>
      <c r="J92" s="5"/>
      <c r="K92" s="15"/>
      <c r="L92" s="78"/>
      <c r="M92" s="166"/>
      <c r="N92" s="215"/>
      <c r="O92" s="14"/>
      <c r="P92" s="216"/>
      <c r="Q92" s="156"/>
    </row>
    <row r="93" spans="1:17" x14ac:dyDescent="0.2">
      <c r="A93" s="121" t="s">
        <v>185</v>
      </c>
      <c r="B93" s="175" t="s">
        <v>46</v>
      </c>
      <c r="C93" s="171">
        <v>5</v>
      </c>
      <c r="D93" s="178"/>
      <c r="E93" s="4"/>
      <c r="F93" s="4"/>
      <c r="G93" s="4"/>
      <c r="H93" s="17">
        <v>1</v>
      </c>
      <c r="I93" s="17">
        <f>COUNTA(K93:M93)</f>
        <v>0</v>
      </c>
      <c r="J93" s="4"/>
      <c r="K93" s="80"/>
      <c r="L93" s="4"/>
      <c r="M93" s="34"/>
      <c r="N93" s="155"/>
      <c r="O93" s="4"/>
      <c r="P93" s="18"/>
      <c r="Q93" s="156"/>
    </row>
    <row r="94" spans="1:17" x14ac:dyDescent="0.2">
      <c r="A94" s="119"/>
      <c r="B94" s="168"/>
      <c r="C94" s="166"/>
      <c r="D94" s="168"/>
      <c r="E94" s="78"/>
      <c r="F94" s="78"/>
      <c r="G94" s="78"/>
      <c r="H94" s="78"/>
      <c r="I94" s="78"/>
      <c r="J94" s="5"/>
      <c r="K94" s="15"/>
      <c r="L94" s="78"/>
      <c r="M94" s="166"/>
      <c r="N94" s="215"/>
      <c r="O94" s="14"/>
      <c r="P94" s="216"/>
      <c r="Q94" s="156"/>
    </row>
    <row r="95" spans="1:17" x14ac:dyDescent="0.2">
      <c r="A95" s="119" t="s">
        <v>186</v>
      </c>
      <c r="B95" s="168"/>
      <c r="C95" s="166"/>
      <c r="D95" s="168"/>
      <c r="E95" s="78"/>
      <c r="F95" s="78"/>
      <c r="G95" s="78"/>
      <c r="H95" s="78"/>
      <c r="I95" s="78"/>
      <c r="J95" s="5"/>
      <c r="K95" s="15"/>
      <c r="L95" s="78"/>
      <c r="M95" s="166"/>
      <c r="N95" s="215"/>
      <c r="O95" s="14"/>
      <c r="P95" s="216"/>
      <c r="Q95" s="156"/>
    </row>
    <row r="96" spans="1:17" x14ac:dyDescent="0.2">
      <c r="A96" s="121" t="s">
        <v>187</v>
      </c>
      <c r="B96" s="175" t="s">
        <v>46</v>
      </c>
      <c r="C96" s="171">
        <v>5</v>
      </c>
      <c r="D96" s="178"/>
      <c r="E96" s="4"/>
      <c r="F96" s="4"/>
      <c r="G96" s="4"/>
      <c r="H96" s="17">
        <v>1</v>
      </c>
      <c r="I96" s="17">
        <f>COUNTA(K96:M96)</f>
        <v>0</v>
      </c>
      <c r="J96" s="4"/>
      <c r="K96" s="80"/>
      <c r="L96" s="4"/>
      <c r="M96" s="34"/>
      <c r="N96" s="155"/>
      <c r="O96" s="4"/>
      <c r="P96" s="18"/>
      <c r="Q96" s="156"/>
    </row>
    <row r="97" spans="1:17" x14ac:dyDescent="0.2">
      <c r="A97" s="121" t="s">
        <v>188</v>
      </c>
      <c r="B97" s="175" t="s">
        <v>46</v>
      </c>
      <c r="C97" s="171">
        <v>5</v>
      </c>
      <c r="D97" s="178"/>
      <c r="E97" s="4"/>
      <c r="F97" s="4"/>
      <c r="G97" s="4"/>
      <c r="H97" s="17">
        <v>1</v>
      </c>
      <c r="I97" s="17">
        <f>COUNTA(K97:M97)</f>
        <v>0</v>
      </c>
      <c r="J97" s="4"/>
      <c r="K97" s="80"/>
      <c r="L97" s="4"/>
      <c r="M97" s="34"/>
      <c r="N97" s="155"/>
      <c r="O97" s="4"/>
      <c r="P97" s="18"/>
      <c r="Q97" s="156"/>
    </row>
    <row r="98" spans="1:17" x14ac:dyDescent="0.2">
      <c r="A98" s="121" t="s">
        <v>189</v>
      </c>
      <c r="B98" s="175" t="s">
        <v>46</v>
      </c>
      <c r="C98" s="171">
        <v>5</v>
      </c>
      <c r="D98" s="178"/>
      <c r="E98" s="4"/>
      <c r="F98" s="4"/>
      <c r="G98" s="4"/>
      <c r="H98" s="17">
        <v>1</v>
      </c>
      <c r="I98" s="17">
        <f>COUNTA(K98:M98)</f>
        <v>0</v>
      </c>
      <c r="J98" s="4"/>
      <c r="K98" s="80"/>
      <c r="L98" s="4"/>
      <c r="M98" s="34"/>
      <c r="N98" s="155"/>
      <c r="O98" s="4"/>
      <c r="P98" s="18"/>
      <c r="Q98" s="156"/>
    </row>
    <row r="99" spans="1:17" x14ac:dyDescent="0.2">
      <c r="A99" s="121" t="s">
        <v>190</v>
      </c>
      <c r="B99" s="175" t="s">
        <v>46</v>
      </c>
      <c r="C99" s="171">
        <v>5</v>
      </c>
      <c r="D99" s="178"/>
      <c r="E99" s="4"/>
      <c r="F99" s="4"/>
      <c r="G99" s="4"/>
      <c r="H99" s="17">
        <v>1</v>
      </c>
      <c r="I99" s="17">
        <f>COUNTA(K99:M99)</f>
        <v>0</v>
      </c>
      <c r="J99" s="4"/>
      <c r="K99" s="80"/>
      <c r="L99" s="4"/>
      <c r="M99" s="34"/>
      <c r="N99" s="155"/>
      <c r="O99" s="4"/>
      <c r="P99" s="18"/>
      <c r="Q99" s="156"/>
    </row>
    <row r="100" spans="1:17" x14ac:dyDescent="0.2">
      <c r="A100" s="121" t="s">
        <v>191</v>
      </c>
      <c r="B100" s="175" t="s">
        <v>46</v>
      </c>
      <c r="C100" s="171">
        <v>5</v>
      </c>
      <c r="D100" s="178"/>
      <c r="E100" s="4"/>
      <c r="F100" s="4"/>
      <c r="G100" s="4"/>
      <c r="H100" s="17">
        <v>1</v>
      </c>
      <c r="I100" s="17">
        <f>COUNTA(K100:M100)</f>
        <v>0</v>
      </c>
      <c r="J100" s="4"/>
      <c r="K100" s="80"/>
      <c r="L100" s="4"/>
      <c r="M100" s="34"/>
      <c r="N100" s="155"/>
      <c r="O100" s="4"/>
      <c r="P100" s="18"/>
      <c r="Q100" s="156"/>
    </row>
    <row r="101" spans="1:17" x14ac:dyDescent="0.2">
      <c r="A101" s="119"/>
      <c r="B101" s="168"/>
      <c r="C101" s="166"/>
      <c r="D101" s="168"/>
      <c r="E101" s="78"/>
      <c r="F101" s="78"/>
      <c r="G101" s="78"/>
      <c r="H101" s="78"/>
      <c r="I101" s="78"/>
      <c r="J101" s="5"/>
      <c r="K101" s="15"/>
      <c r="L101" s="78"/>
      <c r="M101" s="166"/>
      <c r="N101" s="215"/>
      <c r="O101" s="14"/>
      <c r="P101" s="216"/>
      <c r="Q101" s="156"/>
    </row>
    <row r="102" spans="1:17" x14ac:dyDescent="0.2">
      <c r="A102" s="119" t="s">
        <v>178</v>
      </c>
      <c r="B102" s="168"/>
      <c r="C102" s="166"/>
      <c r="D102" s="168"/>
      <c r="E102" s="78"/>
      <c r="F102" s="78"/>
      <c r="G102" s="78"/>
      <c r="H102" s="78"/>
      <c r="I102" s="78"/>
      <c r="J102" s="5"/>
      <c r="K102" s="15"/>
      <c r="L102" s="78"/>
      <c r="M102" s="166"/>
      <c r="N102" s="215"/>
      <c r="O102" s="14"/>
      <c r="P102" s="216"/>
      <c r="Q102" s="156"/>
    </row>
    <row r="103" spans="1:17" x14ac:dyDescent="0.2">
      <c r="A103" s="121" t="s">
        <v>179</v>
      </c>
      <c r="B103" s="175" t="s">
        <v>46</v>
      </c>
      <c r="C103" s="171">
        <v>50</v>
      </c>
      <c r="D103" s="178"/>
      <c r="E103" s="4"/>
      <c r="F103" s="4"/>
      <c r="G103" s="4"/>
      <c r="H103" s="17">
        <v>1</v>
      </c>
      <c r="I103" s="17">
        <f>COUNTA(K103:M103)</f>
        <v>0</v>
      </c>
      <c r="J103" s="4"/>
      <c r="K103" s="80"/>
      <c r="L103" s="4"/>
      <c r="M103" s="34"/>
      <c r="N103" s="155"/>
      <c r="O103" s="4"/>
      <c r="P103" s="18"/>
      <c r="Q103" s="156"/>
    </row>
    <row r="104" spans="1:17" x14ac:dyDescent="0.2">
      <c r="A104" s="121" t="s">
        <v>180</v>
      </c>
      <c r="B104" s="175" t="s">
        <v>46</v>
      </c>
      <c r="C104" s="171">
        <v>50</v>
      </c>
      <c r="D104" s="178"/>
      <c r="E104" s="4"/>
      <c r="F104" s="4"/>
      <c r="G104" s="4"/>
      <c r="H104" s="17">
        <v>1</v>
      </c>
      <c r="I104" s="17">
        <f>COUNTA(K104:M104)</f>
        <v>0</v>
      </c>
      <c r="J104" s="4"/>
      <c r="K104" s="80"/>
      <c r="L104" s="4"/>
      <c r="M104" s="34"/>
      <c r="N104" s="155"/>
      <c r="O104" s="4"/>
      <c r="P104" s="18"/>
      <c r="Q104" s="156"/>
    </row>
    <row r="105" spans="1:17" x14ac:dyDescent="0.2">
      <c r="A105" s="121" t="s">
        <v>181</v>
      </c>
      <c r="B105" s="175" t="s">
        <v>46</v>
      </c>
      <c r="C105" s="171">
        <v>50</v>
      </c>
      <c r="D105" s="178"/>
      <c r="E105" s="4"/>
      <c r="F105" s="4"/>
      <c r="G105" s="4"/>
      <c r="H105" s="17">
        <v>1</v>
      </c>
      <c r="I105" s="17">
        <f>COUNTA(K105:M105)</f>
        <v>0</v>
      </c>
      <c r="J105" s="4"/>
      <c r="K105" s="80"/>
      <c r="L105" s="4"/>
      <c r="M105" s="34"/>
      <c r="N105" s="155"/>
      <c r="O105" s="4"/>
      <c r="P105" s="18"/>
      <c r="Q105" s="156"/>
    </row>
    <row r="106" spans="1:17" x14ac:dyDescent="0.2">
      <c r="A106" s="121" t="s">
        <v>182</v>
      </c>
      <c r="B106" s="175" t="s">
        <v>46</v>
      </c>
      <c r="C106" s="171">
        <v>50</v>
      </c>
      <c r="D106" s="178"/>
      <c r="E106" s="4"/>
      <c r="F106" s="4"/>
      <c r="G106" s="4"/>
      <c r="H106" s="17">
        <v>1</v>
      </c>
      <c r="I106" s="17">
        <f>COUNTA(K106:M106)</f>
        <v>0</v>
      </c>
      <c r="J106" s="4"/>
      <c r="K106" s="80"/>
      <c r="L106" s="4"/>
      <c r="M106" s="34"/>
      <c r="N106" s="155"/>
      <c r="O106" s="4"/>
      <c r="P106" s="18"/>
      <c r="Q106" s="156"/>
    </row>
    <row r="107" spans="1:17" x14ac:dyDescent="0.2">
      <c r="A107" s="119"/>
      <c r="B107" s="168"/>
      <c r="C107" s="166"/>
      <c r="D107" s="154"/>
      <c r="E107" s="14"/>
      <c r="F107" s="14"/>
      <c r="G107" s="14"/>
      <c r="H107" s="58"/>
      <c r="I107" s="5"/>
      <c r="J107" s="7"/>
      <c r="K107" s="123"/>
      <c r="L107" s="7"/>
      <c r="M107" s="35"/>
      <c r="N107" s="152"/>
      <c r="O107" s="7"/>
      <c r="P107" s="35"/>
      <c r="Q107" s="156"/>
    </row>
    <row r="108" spans="1:17" x14ac:dyDescent="0.2">
      <c r="A108" s="121" t="s">
        <v>16</v>
      </c>
      <c r="B108" s="175" t="s">
        <v>17</v>
      </c>
      <c r="C108" s="171">
        <v>1</v>
      </c>
      <c r="D108" s="178"/>
      <c r="E108" s="30"/>
      <c r="F108" s="30"/>
      <c r="G108" s="30"/>
      <c r="H108" s="17">
        <v>1</v>
      </c>
      <c r="I108" s="17">
        <f>COUNTA(K108:M108)</f>
        <v>0</v>
      </c>
      <c r="J108" s="4"/>
      <c r="K108" s="80"/>
      <c r="L108" s="4"/>
      <c r="M108" s="18"/>
      <c r="N108" s="155"/>
      <c r="O108" s="4"/>
      <c r="P108" s="18"/>
      <c r="Q108" s="156"/>
    </row>
    <row r="109" spans="1:17" x14ac:dyDescent="0.2">
      <c r="A109" s="121" t="s">
        <v>128</v>
      </c>
      <c r="B109" s="175" t="s">
        <v>17</v>
      </c>
      <c r="C109" s="171">
        <v>0.01</v>
      </c>
      <c r="D109" s="178"/>
      <c r="E109" s="4"/>
      <c r="F109" s="4"/>
      <c r="G109" s="4"/>
      <c r="H109" s="53">
        <v>1</v>
      </c>
      <c r="I109" s="17">
        <f>COUNTA(K109:M109)</f>
        <v>0</v>
      </c>
      <c r="J109" s="4"/>
      <c r="K109" s="80"/>
      <c r="L109" s="4"/>
      <c r="M109" s="34"/>
      <c r="N109" s="155"/>
      <c r="O109" s="4"/>
      <c r="P109" s="18"/>
      <c r="Q109" s="156"/>
    </row>
    <row r="110" spans="1:17" x14ac:dyDescent="0.2">
      <c r="A110" s="119"/>
      <c r="B110" s="168"/>
      <c r="C110" s="166"/>
      <c r="D110" s="154"/>
      <c r="E110" s="5"/>
      <c r="F110" s="5"/>
      <c r="G110" s="5"/>
      <c r="H110" s="58"/>
      <c r="I110" s="5"/>
      <c r="J110" s="5"/>
      <c r="K110" s="15"/>
      <c r="L110" s="5"/>
      <c r="M110" s="119"/>
      <c r="N110" s="215"/>
      <c r="O110" s="14"/>
      <c r="P110" s="216"/>
      <c r="Q110" s="156"/>
    </row>
    <row r="111" spans="1:17" x14ac:dyDescent="0.2">
      <c r="A111" s="119" t="s">
        <v>261</v>
      </c>
      <c r="B111" s="168"/>
      <c r="C111" s="166"/>
      <c r="D111" s="154"/>
      <c r="E111" s="5"/>
      <c r="F111" s="5"/>
      <c r="G111" s="5"/>
      <c r="H111" s="58"/>
      <c r="I111" s="5"/>
      <c r="J111" s="7"/>
      <c r="K111" s="123"/>
      <c r="L111" s="5"/>
      <c r="M111" s="119"/>
      <c r="N111" s="152"/>
      <c r="O111" s="7"/>
      <c r="P111" s="35"/>
      <c r="Q111" s="156"/>
    </row>
    <row r="112" spans="1:17" x14ac:dyDescent="0.2">
      <c r="A112" s="173" t="s">
        <v>124</v>
      </c>
      <c r="B112" s="177" t="s">
        <v>46</v>
      </c>
      <c r="C112" s="179">
        <v>20</v>
      </c>
      <c r="D112" s="178"/>
      <c r="E112" s="1"/>
      <c r="F112" s="1"/>
      <c r="G112" s="1"/>
      <c r="H112" s="17">
        <v>1</v>
      </c>
      <c r="I112" s="1">
        <f>COUNTA(K112:M112)</f>
        <v>0</v>
      </c>
      <c r="J112" s="38"/>
      <c r="K112" s="49"/>
      <c r="L112" s="49"/>
      <c r="M112" s="64"/>
      <c r="N112" s="153"/>
      <c r="O112" s="39"/>
      <c r="P112" s="34"/>
      <c r="Q112" s="156"/>
    </row>
    <row r="113" spans="1:17" x14ac:dyDescent="0.2">
      <c r="A113" s="173" t="s">
        <v>125</v>
      </c>
      <c r="B113" s="177" t="s">
        <v>46</v>
      </c>
      <c r="C113" s="179">
        <v>50</v>
      </c>
      <c r="D113" s="178"/>
      <c r="E113" s="1"/>
      <c r="F113" s="1"/>
      <c r="G113" s="1"/>
      <c r="H113" s="17">
        <v>1</v>
      </c>
      <c r="I113" s="1">
        <f>COUNTA(K113:M113)</f>
        <v>0</v>
      </c>
      <c r="J113" s="38"/>
      <c r="K113" s="49"/>
      <c r="L113" s="49"/>
      <c r="M113" s="66"/>
      <c r="N113" s="153"/>
      <c r="O113" s="39"/>
      <c r="P113" s="34"/>
      <c r="Q113" s="156"/>
    </row>
    <row r="114" spans="1:17" x14ac:dyDescent="0.2">
      <c r="A114" s="173" t="s">
        <v>126</v>
      </c>
      <c r="B114" s="177" t="s">
        <v>46</v>
      </c>
      <c r="C114" s="179">
        <v>100</v>
      </c>
      <c r="D114" s="178"/>
      <c r="E114" s="1"/>
      <c r="F114" s="1"/>
      <c r="G114" s="1"/>
      <c r="H114" s="17">
        <v>1</v>
      </c>
      <c r="I114" s="1">
        <f>COUNTA(K114:M114)</f>
        <v>0</v>
      </c>
      <c r="J114" s="38"/>
      <c r="K114" s="49"/>
      <c r="L114" s="49"/>
      <c r="M114" s="66"/>
      <c r="N114" s="153"/>
      <c r="O114" s="39"/>
      <c r="P114" s="34"/>
      <c r="Q114" s="156"/>
    </row>
    <row r="115" spans="1:17" x14ac:dyDescent="0.2">
      <c r="A115" s="173" t="s">
        <v>127</v>
      </c>
      <c r="B115" s="177" t="s">
        <v>46</v>
      </c>
      <c r="C115" s="179">
        <v>50</v>
      </c>
      <c r="D115" s="178"/>
      <c r="E115" s="1"/>
      <c r="F115" s="1"/>
      <c r="G115" s="1"/>
      <c r="H115" s="17">
        <v>1</v>
      </c>
      <c r="I115" s="1">
        <f>COUNTA(K115:M115)</f>
        <v>0</v>
      </c>
      <c r="J115" s="38"/>
      <c r="K115" s="49"/>
      <c r="L115" s="49"/>
      <c r="M115" s="66"/>
      <c r="N115" s="153"/>
      <c r="O115" s="39"/>
      <c r="P115" s="34"/>
      <c r="Q115" s="156"/>
    </row>
    <row r="116" spans="1:17" x14ac:dyDescent="0.2">
      <c r="A116" s="121" t="s">
        <v>146</v>
      </c>
      <c r="B116" s="177" t="s">
        <v>46</v>
      </c>
      <c r="C116" s="179">
        <v>50</v>
      </c>
      <c r="D116" s="178"/>
      <c r="E116" s="1"/>
      <c r="F116" s="1"/>
      <c r="G116" s="1"/>
      <c r="H116" s="17">
        <v>1</v>
      </c>
      <c r="I116" s="1">
        <f>COUNTA(K116:M116)</f>
        <v>0</v>
      </c>
      <c r="J116" s="38"/>
      <c r="K116" s="49"/>
      <c r="L116" s="49"/>
      <c r="M116" s="66"/>
      <c r="N116" s="153"/>
      <c r="O116" s="39"/>
      <c r="P116" s="34"/>
      <c r="Q116" s="156"/>
    </row>
    <row r="117" spans="1:17" x14ac:dyDescent="0.2">
      <c r="A117" s="119"/>
      <c r="B117" s="168"/>
      <c r="C117" s="166"/>
      <c r="D117" s="154"/>
      <c r="E117" s="5"/>
      <c r="F117" s="5"/>
      <c r="G117" s="5"/>
      <c r="H117" s="58"/>
      <c r="I117" s="5"/>
      <c r="J117" s="5"/>
      <c r="K117" s="15"/>
      <c r="L117" s="5"/>
      <c r="M117" s="119"/>
      <c r="N117" s="215"/>
      <c r="O117" s="14"/>
      <c r="P117" s="216"/>
      <c r="Q117" s="156"/>
    </row>
    <row r="118" spans="1:17" x14ac:dyDescent="0.2">
      <c r="A118" s="119" t="s">
        <v>260</v>
      </c>
      <c r="B118" s="168"/>
      <c r="C118" s="166"/>
      <c r="D118" s="154"/>
      <c r="E118" s="14"/>
      <c r="F118" s="14"/>
      <c r="G118" s="58"/>
      <c r="H118" s="7"/>
      <c r="I118" s="123"/>
      <c r="J118" s="7"/>
      <c r="K118" s="123"/>
      <c r="L118" s="87"/>
      <c r="M118" s="62"/>
      <c r="N118" s="152"/>
      <c r="O118" s="7"/>
      <c r="P118" s="35"/>
      <c r="Q118" s="156"/>
    </row>
    <row r="119" spans="1:17" x14ac:dyDescent="0.2">
      <c r="A119" s="196" t="s">
        <v>239</v>
      </c>
      <c r="B119" s="177" t="s">
        <v>46</v>
      </c>
      <c r="C119" s="179">
        <v>20</v>
      </c>
      <c r="D119" s="178"/>
      <c r="E119" s="4"/>
      <c r="F119" s="4"/>
      <c r="G119" s="4"/>
      <c r="H119" s="17">
        <v>4</v>
      </c>
      <c r="I119" s="53">
        <f t="shared" ref="I119:I125" si="9">COUNTA(J119:L119)</f>
        <v>0</v>
      </c>
      <c r="J119" s="127"/>
      <c r="K119" s="49"/>
      <c r="L119" s="147"/>
      <c r="M119" s="64"/>
      <c r="N119" s="153"/>
      <c r="O119" s="39"/>
      <c r="P119" s="34"/>
      <c r="Q119" s="156"/>
    </row>
    <row r="120" spans="1:17" x14ac:dyDescent="0.2">
      <c r="A120" s="196" t="s">
        <v>240</v>
      </c>
      <c r="B120" s="177" t="s">
        <v>46</v>
      </c>
      <c r="C120" s="179">
        <v>20</v>
      </c>
      <c r="D120" s="178"/>
      <c r="E120" s="4"/>
      <c r="F120" s="4"/>
      <c r="G120" s="4"/>
      <c r="H120" s="17">
        <v>4</v>
      </c>
      <c r="I120" s="53">
        <f t="shared" si="9"/>
        <v>0</v>
      </c>
      <c r="J120" s="127"/>
      <c r="K120" s="49"/>
      <c r="L120" s="147"/>
      <c r="M120" s="64"/>
      <c r="N120" s="153"/>
      <c r="O120" s="39"/>
      <c r="P120" s="34"/>
      <c r="Q120" s="156"/>
    </row>
    <row r="121" spans="1:17" x14ac:dyDescent="0.2">
      <c r="A121" s="196" t="s">
        <v>241</v>
      </c>
      <c r="B121" s="177" t="s">
        <v>46</v>
      </c>
      <c r="C121" s="179">
        <v>100</v>
      </c>
      <c r="D121" s="178"/>
      <c r="E121" s="4"/>
      <c r="F121" s="4"/>
      <c r="G121" s="4"/>
      <c r="H121" s="17">
        <v>4</v>
      </c>
      <c r="I121" s="53">
        <f t="shared" si="9"/>
        <v>0</v>
      </c>
      <c r="J121" s="127"/>
      <c r="K121" s="49"/>
      <c r="L121" s="147"/>
      <c r="M121" s="64"/>
      <c r="N121" s="153"/>
      <c r="O121" s="39"/>
      <c r="P121" s="34"/>
      <c r="Q121" s="156"/>
    </row>
    <row r="122" spans="1:17" x14ac:dyDescent="0.2">
      <c r="A122" s="196" t="s">
        <v>242</v>
      </c>
      <c r="B122" s="177" t="s">
        <v>46</v>
      </c>
      <c r="C122" s="179">
        <v>100</v>
      </c>
      <c r="D122" s="178"/>
      <c r="E122" s="4"/>
      <c r="F122" s="4"/>
      <c r="G122" s="4"/>
      <c r="H122" s="17">
        <v>4</v>
      </c>
      <c r="I122" s="53">
        <f t="shared" si="9"/>
        <v>0</v>
      </c>
      <c r="J122" s="127"/>
      <c r="K122" s="49"/>
      <c r="L122" s="147"/>
      <c r="M122" s="64"/>
      <c r="N122" s="153"/>
      <c r="O122" s="39"/>
      <c r="P122" s="34"/>
      <c r="Q122" s="156"/>
    </row>
    <row r="123" spans="1:17" x14ac:dyDescent="0.2">
      <c r="A123" s="196" t="s">
        <v>243</v>
      </c>
      <c r="B123" s="177" t="s">
        <v>46</v>
      </c>
      <c r="C123" s="179">
        <v>100</v>
      </c>
      <c r="D123" s="178"/>
      <c r="E123" s="4"/>
      <c r="F123" s="4"/>
      <c r="G123" s="4"/>
      <c r="H123" s="17">
        <v>4</v>
      </c>
      <c r="I123" s="53">
        <f t="shared" si="9"/>
        <v>0</v>
      </c>
      <c r="J123" s="127"/>
      <c r="K123" s="49"/>
      <c r="L123" s="147"/>
      <c r="M123" s="64"/>
      <c r="N123" s="153"/>
      <c r="O123" s="39"/>
      <c r="P123" s="34"/>
      <c r="Q123" s="156"/>
    </row>
    <row r="124" spans="1:17" x14ac:dyDescent="0.2">
      <c r="A124" s="196" t="s">
        <v>244</v>
      </c>
      <c r="B124" s="177" t="s">
        <v>46</v>
      </c>
      <c r="C124" s="179">
        <v>100</v>
      </c>
      <c r="D124" s="178"/>
      <c r="E124" s="4"/>
      <c r="F124" s="4"/>
      <c r="G124" s="4"/>
      <c r="H124" s="17">
        <v>4</v>
      </c>
      <c r="I124" s="53">
        <f t="shared" si="9"/>
        <v>0</v>
      </c>
      <c r="J124" s="127"/>
      <c r="K124" s="49"/>
      <c r="L124" s="147"/>
      <c r="M124" s="64"/>
      <c r="N124" s="153"/>
      <c r="O124" s="39"/>
      <c r="P124" s="34"/>
      <c r="Q124" s="156"/>
    </row>
    <row r="125" spans="1:17" x14ac:dyDescent="0.2">
      <c r="A125" s="196" t="s">
        <v>245</v>
      </c>
      <c r="B125" s="177" t="s">
        <v>46</v>
      </c>
      <c r="C125" s="179">
        <v>100</v>
      </c>
      <c r="D125" s="178"/>
      <c r="E125" s="4"/>
      <c r="F125" s="4"/>
      <c r="G125" s="4"/>
      <c r="H125" s="17">
        <v>4</v>
      </c>
      <c r="I125" s="53">
        <f t="shared" si="9"/>
        <v>0</v>
      </c>
      <c r="J125" s="127"/>
      <c r="K125" s="49"/>
      <c r="L125" s="147"/>
      <c r="M125" s="64"/>
      <c r="N125" s="153"/>
      <c r="O125" s="39"/>
      <c r="P125" s="34"/>
      <c r="Q125" s="156"/>
    </row>
    <row r="126" spans="1:17" x14ac:dyDescent="0.2">
      <c r="A126" s="119"/>
      <c r="B126" s="168"/>
      <c r="C126" s="166"/>
      <c r="D126" s="154"/>
      <c r="E126" s="14"/>
      <c r="F126" s="14"/>
      <c r="G126" s="14"/>
      <c r="H126" s="58"/>
      <c r="I126" s="5"/>
      <c r="J126" s="7"/>
      <c r="K126" s="123"/>
      <c r="L126" s="7"/>
      <c r="M126" s="35"/>
      <c r="N126" s="152"/>
      <c r="O126" s="7"/>
      <c r="P126" s="35"/>
      <c r="Q126" s="156"/>
    </row>
    <row r="127" spans="1:17" x14ac:dyDescent="0.2">
      <c r="A127" s="119" t="s">
        <v>142</v>
      </c>
      <c r="B127" s="168"/>
      <c r="C127" s="166"/>
      <c r="D127" s="154"/>
      <c r="E127" s="14"/>
      <c r="F127" s="14"/>
      <c r="G127" s="14"/>
      <c r="H127" s="58"/>
      <c r="I127" s="5"/>
      <c r="J127" s="7"/>
      <c r="K127" s="123"/>
      <c r="L127" s="7"/>
      <c r="M127" s="35"/>
      <c r="N127" s="152"/>
      <c r="O127" s="7"/>
      <c r="P127" s="35"/>
      <c r="Q127" s="156"/>
    </row>
    <row r="128" spans="1:17" x14ac:dyDescent="0.2">
      <c r="A128" s="121" t="s">
        <v>105</v>
      </c>
      <c r="B128" s="175" t="s">
        <v>46</v>
      </c>
      <c r="C128" s="171">
        <v>1</v>
      </c>
      <c r="D128" s="178"/>
      <c r="E128" s="41">
        <v>16</v>
      </c>
      <c r="F128" s="41"/>
      <c r="G128" s="41"/>
      <c r="H128" s="17">
        <v>1</v>
      </c>
      <c r="I128" s="17">
        <f t="shared" ref="I128:I143" si="10">COUNTA(K128:M128)</f>
        <v>0</v>
      </c>
      <c r="J128" s="4"/>
      <c r="K128" s="80"/>
      <c r="L128" s="4"/>
      <c r="M128" s="34"/>
      <c r="N128" s="155"/>
      <c r="O128" s="4"/>
      <c r="P128" s="18"/>
      <c r="Q128" s="156"/>
    </row>
    <row r="129" spans="1:17" x14ac:dyDescent="0.2">
      <c r="A129" s="121" t="s">
        <v>106</v>
      </c>
      <c r="B129" s="175" t="s">
        <v>46</v>
      </c>
      <c r="C129" s="171">
        <v>1</v>
      </c>
      <c r="D129" s="178"/>
      <c r="E129" s="11"/>
      <c r="F129" s="11"/>
      <c r="G129" s="11"/>
      <c r="H129" s="17">
        <v>1</v>
      </c>
      <c r="I129" s="17">
        <f t="shared" si="10"/>
        <v>0</v>
      </c>
      <c r="J129" s="4"/>
      <c r="K129" s="80"/>
      <c r="L129" s="4"/>
      <c r="M129" s="34"/>
      <c r="N129" s="155"/>
      <c r="O129" s="4"/>
      <c r="P129" s="18"/>
      <c r="Q129" s="156"/>
    </row>
    <row r="130" spans="1:17" x14ac:dyDescent="0.2">
      <c r="A130" s="121" t="s">
        <v>107</v>
      </c>
      <c r="B130" s="175" t="s">
        <v>46</v>
      </c>
      <c r="C130" s="171">
        <v>1</v>
      </c>
      <c r="D130" s="178"/>
      <c r="E130" s="46"/>
      <c r="F130" s="46"/>
      <c r="G130" s="46"/>
      <c r="H130" s="17">
        <v>1</v>
      </c>
      <c r="I130" s="17">
        <f t="shared" si="10"/>
        <v>0</v>
      </c>
      <c r="J130" s="4"/>
      <c r="K130" s="80"/>
      <c r="L130" s="4"/>
      <c r="M130" s="34"/>
      <c r="N130" s="155"/>
      <c r="O130" s="4"/>
      <c r="P130" s="18"/>
      <c r="Q130" s="156"/>
    </row>
    <row r="131" spans="1:17" x14ac:dyDescent="0.2">
      <c r="A131" s="121" t="s">
        <v>108</v>
      </c>
      <c r="B131" s="175" t="s">
        <v>46</v>
      </c>
      <c r="C131" s="171">
        <v>1</v>
      </c>
      <c r="D131" s="178"/>
      <c r="E131" s="46"/>
      <c r="F131" s="46"/>
      <c r="G131" s="46"/>
      <c r="H131" s="17">
        <v>1</v>
      </c>
      <c r="I131" s="17">
        <f t="shared" si="10"/>
        <v>0</v>
      </c>
      <c r="J131" s="4"/>
      <c r="K131" s="80"/>
      <c r="L131" s="4"/>
      <c r="M131" s="34"/>
      <c r="N131" s="155"/>
      <c r="O131" s="4"/>
      <c r="P131" s="18"/>
      <c r="Q131" s="156"/>
    </row>
    <row r="132" spans="1:17" x14ac:dyDescent="0.2">
      <c r="A132" s="121" t="s">
        <v>109</v>
      </c>
      <c r="B132" s="175" t="s">
        <v>46</v>
      </c>
      <c r="C132" s="171">
        <v>1</v>
      </c>
      <c r="D132" s="178"/>
      <c r="E132" s="46"/>
      <c r="F132" s="46"/>
      <c r="G132" s="46"/>
      <c r="H132" s="17">
        <v>1</v>
      </c>
      <c r="I132" s="17">
        <f t="shared" si="10"/>
        <v>0</v>
      </c>
      <c r="J132" s="4"/>
      <c r="K132" s="80"/>
      <c r="L132" s="4"/>
      <c r="M132" s="34"/>
      <c r="N132" s="155"/>
      <c r="O132" s="4"/>
      <c r="P132" s="18"/>
      <c r="Q132" s="156"/>
    </row>
    <row r="133" spans="1:17" x14ac:dyDescent="0.2">
      <c r="A133" s="121" t="s">
        <v>110</v>
      </c>
      <c r="B133" s="175" t="s">
        <v>46</v>
      </c>
      <c r="C133" s="171">
        <v>1</v>
      </c>
      <c r="D133" s="178"/>
      <c r="E133" s="46"/>
      <c r="F133" s="46"/>
      <c r="G133" s="46"/>
      <c r="H133" s="17">
        <v>1</v>
      </c>
      <c r="I133" s="17">
        <f t="shared" si="10"/>
        <v>0</v>
      </c>
      <c r="J133" s="4"/>
      <c r="K133" s="80"/>
      <c r="L133" s="4"/>
      <c r="M133" s="34"/>
      <c r="N133" s="155"/>
      <c r="O133" s="4"/>
      <c r="P133" s="18"/>
      <c r="Q133" s="156"/>
    </row>
    <row r="134" spans="1:17" x14ac:dyDescent="0.2">
      <c r="A134" s="121" t="s">
        <v>111</v>
      </c>
      <c r="B134" s="175" t="s">
        <v>46</v>
      </c>
      <c r="C134" s="171">
        <v>1</v>
      </c>
      <c r="D134" s="178"/>
      <c r="E134" s="11"/>
      <c r="F134" s="11"/>
      <c r="G134" s="11"/>
      <c r="H134" s="17">
        <v>1</v>
      </c>
      <c r="I134" s="17">
        <f t="shared" si="10"/>
        <v>0</v>
      </c>
      <c r="J134" s="4"/>
      <c r="K134" s="80"/>
      <c r="L134" s="4"/>
      <c r="M134" s="34"/>
      <c r="N134" s="155"/>
      <c r="O134" s="4"/>
      <c r="P134" s="18"/>
      <c r="Q134" s="156"/>
    </row>
    <row r="135" spans="1:17" x14ac:dyDescent="0.2">
      <c r="A135" s="121" t="s">
        <v>112</v>
      </c>
      <c r="B135" s="175" t="s">
        <v>46</v>
      </c>
      <c r="C135" s="171">
        <v>1</v>
      </c>
      <c r="D135" s="178"/>
      <c r="E135" s="11"/>
      <c r="F135" s="11"/>
      <c r="G135" s="11"/>
      <c r="H135" s="17">
        <v>1</v>
      </c>
      <c r="I135" s="17">
        <f t="shared" si="10"/>
        <v>0</v>
      </c>
      <c r="J135" s="4"/>
      <c r="K135" s="80"/>
      <c r="L135" s="4"/>
      <c r="M135" s="34"/>
      <c r="N135" s="155"/>
      <c r="O135" s="4"/>
      <c r="P135" s="18"/>
      <c r="Q135" s="156"/>
    </row>
    <row r="136" spans="1:17" x14ac:dyDescent="0.2">
      <c r="A136" s="121" t="s">
        <v>113</v>
      </c>
      <c r="B136" s="175" t="s">
        <v>46</v>
      </c>
      <c r="C136" s="171">
        <v>1</v>
      </c>
      <c r="D136" s="178"/>
      <c r="E136" s="11"/>
      <c r="F136" s="11"/>
      <c r="G136" s="11"/>
      <c r="H136" s="17">
        <v>1</v>
      </c>
      <c r="I136" s="17">
        <f t="shared" si="10"/>
        <v>0</v>
      </c>
      <c r="J136" s="4"/>
      <c r="K136" s="80"/>
      <c r="L136" s="4"/>
      <c r="M136" s="34"/>
      <c r="N136" s="155"/>
      <c r="O136" s="4"/>
      <c r="P136" s="18"/>
      <c r="Q136" s="156"/>
    </row>
    <row r="137" spans="1:17" x14ac:dyDescent="0.2">
      <c r="A137" s="121" t="s">
        <v>114</v>
      </c>
      <c r="B137" s="175" t="s">
        <v>46</v>
      </c>
      <c r="C137" s="171">
        <v>1</v>
      </c>
      <c r="D137" s="178"/>
      <c r="E137" s="11"/>
      <c r="F137" s="11"/>
      <c r="G137" s="11"/>
      <c r="H137" s="17">
        <v>1</v>
      </c>
      <c r="I137" s="17">
        <f t="shared" si="10"/>
        <v>0</v>
      </c>
      <c r="J137" s="4"/>
      <c r="K137" s="80"/>
      <c r="L137" s="4"/>
      <c r="M137" s="34"/>
      <c r="N137" s="155"/>
      <c r="O137" s="4"/>
      <c r="P137" s="18"/>
      <c r="Q137" s="156"/>
    </row>
    <row r="138" spans="1:17" x14ac:dyDescent="0.2">
      <c r="A138" s="121" t="s">
        <v>115</v>
      </c>
      <c r="B138" s="175" t="s">
        <v>46</v>
      </c>
      <c r="C138" s="171">
        <v>1</v>
      </c>
      <c r="D138" s="178"/>
      <c r="E138" s="11"/>
      <c r="F138" s="11"/>
      <c r="G138" s="11"/>
      <c r="H138" s="17">
        <v>1</v>
      </c>
      <c r="I138" s="17">
        <f t="shared" si="10"/>
        <v>0</v>
      </c>
      <c r="J138" s="4"/>
      <c r="K138" s="80"/>
      <c r="L138" s="4"/>
      <c r="M138" s="34"/>
      <c r="N138" s="155"/>
      <c r="O138" s="4"/>
      <c r="P138" s="18"/>
      <c r="Q138" s="156"/>
    </row>
    <row r="139" spans="1:17" x14ac:dyDescent="0.2">
      <c r="A139" s="121" t="s">
        <v>116</v>
      </c>
      <c r="B139" s="175" t="s">
        <v>46</v>
      </c>
      <c r="C139" s="171">
        <v>1</v>
      </c>
      <c r="D139" s="178"/>
      <c r="E139" s="11"/>
      <c r="F139" s="11"/>
      <c r="G139" s="11"/>
      <c r="H139" s="17">
        <v>1</v>
      </c>
      <c r="I139" s="17">
        <f t="shared" si="10"/>
        <v>0</v>
      </c>
      <c r="J139" s="4"/>
      <c r="K139" s="80"/>
      <c r="L139" s="4"/>
      <c r="M139" s="34"/>
      <c r="N139" s="155"/>
      <c r="O139" s="4"/>
      <c r="P139" s="18"/>
      <c r="Q139" s="156"/>
    </row>
    <row r="140" spans="1:17" x14ac:dyDescent="0.2">
      <c r="A140" s="121" t="s">
        <v>117</v>
      </c>
      <c r="B140" s="175" t="s">
        <v>46</v>
      </c>
      <c r="C140" s="171">
        <v>0.5</v>
      </c>
      <c r="D140" s="178"/>
      <c r="E140" s="11"/>
      <c r="F140" s="11"/>
      <c r="G140" s="11"/>
      <c r="H140" s="17">
        <v>1</v>
      </c>
      <c r="I140" s="17">
        <f t="shared" si="10"/>
        <v>0</v>
      </c>
      <c r="J140" s="4"/>
      <c r="K140" s="80"/>
      <c r="L140" s="4"/>
      <c r="M140" s="34"/>
      <c r="N140" s="155"/>
      <c r="O140" s="4"/>
      <c r="P140" s="18"/>
      <c r="Q140" s="156"/>
    </row>
    <row r="141" spans="1:17" x14ac:dyDescent="0.2">
      <c r="A141" s="121" t="s">
        <v>118</v>
      </c>
      <c r="B141" s="175" t="s">
        <v>46</v>
      </c>
      <c r="C141" s="171">
        <v>1</v>
      </c>
      <c r="D141" s="178"/>
      <c r="E141" s="11"/>
      <c r="F141" s="11"/>
      <c r="G141" s="11"/>
      <c r="H141" s="17">
        <v>1</v>
      </c>
      <c r="I141" s="17">
        <f t="shared" si="10"/>
        <v>0</v>
      </c>
      <c r="J141" s="4"/>
      <c r="K141" s="80"/>
      <c r="L141" s="4"/>
      <c r="M141" s="34"/>
      <c r="N141" s="155"/>
      <c r="O141" s="4"/>
      <c r="P141" s="18"/>
      <c r="Q141" s="156"/>
    </row>
    <row r="142" spans="1:17" x14ac:dyDescent="0.2">
      <c r="A142" s="121" t="s">
        <v>119</v>
      </c>
      <c r="B142" s="175" t="s">
        <v>46</v>
      </c>
      <c r="C142" s="171">
        <v>1</v>
      </c>
      <c r="D142" s="178"/>
      <c r="E142" s="11"/>
      <c r="F142" s="11"/>
      <c r="G142" s="11"/>
      <c r="H142" s="17">
        <v>1</v>
      </c>
      <c r="I142" s="17">
        <f t="shared" si="10"/>
        <v>0</v>
      </c>
      <c r="J142" s="4"/>
      <c r="K142" s="80"/>
      <c r="L142" s="4"/>
      <c r="M142" s="34"/>
      <c r="N142" s="155"/>
      <c r="O142" s="4"/>
      <c r="P142" s="18"/>
      <c r="Q142" s="156"/>
    </row>
    <row r="143" spans="1:17" x14ac:dyDescent="0.2">
      <c r="A143" s="121" t="s">
        <v>120</v>
      </c>
      <c r="B143" s="175" t="s">
        <v>46</v>
      </c>
      <c r="C143" s="171">
        <v>1</v>
      </c>
      <c r="D143" s="178"/>
      <c r="E143" s="11"/>
      <c r="F143" s="11"/>
      <c r="G143" s="11"/>
      <c r="H143" s="17">
        <v>1</v>
      </c>
      <c r="I143" s="17">
        <f t="shared" si="10"/>
        <v>0</v>
      </c>
      <c r="J143" s="4"/>
      <c r="K143" s="80"/>
      <c r="L143" s="4"/>
      <c r="M143" s="34"/>
      <c r="N143" s="155"/>
      <c r="O143" s="4"/>
      <c r="P143" s="18"/>
      <c r="Q143" s="156"/>
    </row>
    <row r="144" spans="1:17" x14ac:dyDescent="0.2">
      <c r="A144" s="119"/>
      <c r="B144" s="168"/>
      <c r="C144" s="166"/>
      <c r="D144" s="154"/>
      <c r="E144" s="5"/>
      <c r="F144" s="5"/>
      <c r="G144" s="5"/>
      <c r="H144" s="58"/>
      <c r="I144" s="5"/>
      <c r="J144" s="7"/>
      <c r="K144" s="123"/>
      <c r="L144" s="7"/>
      <c r="M144" s="35"/>
      <c r="N144" s="152"/>
      <c r="O144" s="7"/>
      <c r="P144" s="35"/>
      <c r="Q144" s="156"/>
    </row>
    <row r="145" spans="1:17" x14ac:dyDescent="0.2">
      <c r="A145" s="119" t="s">
        <v>143</v>
      </c>
      <c r="B145" s="168"/>
      <c r="C145" s="166"/>
      <c r="D145" s="154"/>
      <c r="E145" s="5"/>
      <c r="F145" s="5"/>
      <c r="G145" s="5"/>
      <c r="H145" s="58"/>
      <c r="I145" s="5"/>
      <c r="J145" s="7"/>
      <c r="K145" s="123"/>
      <c r="L145" s="7"/>
      <c r="M145" s="35"/>
      <c r="N145" s="152"/>
      <c r="O145" s="7"/>
      <c r="P145" s="35"/>
      <c r="Q145" s="156"/>
    </row>
    <row r="146" spans="1:17" x14ac:dyDescent="0.2">
      <c r="A146" s="121" t="s">
        <v>65</v>
      </c>
      <c r="B146" s="175" t="s">
        <v>46</v>
      </c>
      <c r="C146" s="171">
        <v>0.5</v>
      </c>
      <c r="D146" s="178"/>
      <c r="E146" s="11"/>
      <c r="F146" s="11"/>
      <c r="G146" s="11"/>
      <c r="H146" s="53">
        <v>1</v>
      </c>
      <c r="I146" s="17">
        <f t="shared" ref="I146:I163" si="11">COUNTA(K146:M146)</f>
        <v>0</v>
      </c>
      <c r="J146" s="4"/>
      <c r="K146" s="80"/>
      <c r="L146" s="4"/>
      <c r="M146" s="34"/>
      <c r="N146" s="155"/>
      <c r="O146" s="4"/>
      <c r="P146" s="18"/>
      <c r="Q146" s="156"/>
    </row>
    <row r="147" spans="1:17" x14ac:dyDescent="0.2">
      <c r="A147" s="121" t="s">
        <v>66</v>
      </c>
      <c r="B147" s="175" t="s">
        <v>46</v>
      </c>
      <c r="C147" s="171">
        <v>0.5</v>
      </c>
      <c r="D147" s="178"/>
      <c r="E147" s="11"/>
      <c r="F147" s="11"/>
      <c r="G147" s="11"/>
      <c r="H147" s="17">
        <v>1</v>
      </c>
      <c r="I147" s="17">
        <f t="shared" si="11"/>
        <v>0</v>
      </c>
      <c r="J147" s="4"/>
      <c r="K147" s="80"/>
      <c r="L147" s="4"/>
      <c r="M147" s="34"/>
      <c r="N147" s="155"/>
      <c r="O147" s="4"/>
      <c r="P147" s="18"/>
      <c r="Q147" s="156"/>
    </row>
    <row r="148" spans="1:17" x14ac:dyDescent="0.2">
      <c r="A148" s="121" t="s">
        <v>67</v>
      </c>
      <c r="B148" s="175" t="s">
        <v>46</v>
      </c>
      <c r="C148" s="171">
        <v>2</v>
      </c>
      <c r="D148" s="178"/>
      <c r="E148" s="11"/>
      <c r="F148" s="11"/>
      <c r="G148" s="11"/>
      <c r="H148" s="53">
        <v>1</v>
      </c>
      <c r="I148" s="17">
        <f t="shared" si="11"/>
        <v>0</v>
      </c>
      <c r="J148" s="4"/>
      <c r="K148" s="80"/>
      <c r="L148" s="4"/>
      <c r="M148" s="34"/>
      <c r="N148" s="155"/>
      <c r="O148" s="4"/>
      <c r="P148" s="18"/>
      <c r="Q148" s="156"/>
    </row>
    <row r="149" spans="1:17" x14ac:dyDescent="0.2">
      <c r="A149" s="121" t="s">
        <v>192</v>
      </c>
      <c r="B149" s="175" t="s">
        <v>46</v>
      </c>
      <c r="C149" s="171">
        <v>0.5</v>
      </c>
      <c r="D149" s="178"/>
      <c r="E149" s="11"/>
      <c r="F149" s="11"/>
      <c r="G149" s="11"/>
      <c r="H149" s="53">
        <v>1</v>
      </c>
      <c r="I149" s="17">
        <f t="shared" si="11"/>
        <v>0</v>
      </c>
      <c r="J149" s="4"/>
      <c r="K149" s="80"/>
      <c r="L149" s="4"/>
      <c r="M149" s="34"/>
      <c r="N149" s="155"/>
      <c r="O149" s="4"/>
      <c r="P149" s="18"/>
      <c r="Q149" s="156"/>
    </row>
    <row r="150" spans="1:17" x14ac:dyDescent="0.2">
      <c r="A150" s="121" t="s">
        <v>193</v>
      </c>
      <c r="B150" s="175" t="s">
        <v>46</v>
      </c>
      <c r="C150" s="171">
        <v>0.5</v>
      </c>
      <c r="D150" s="178"/>
      <c r="E150" s="11"/>
      <c r="F150" s="11"/>
      <c r="G150" s="11"/>
      <c r="H150" s="17">
        <v>1</v>
      </c>
      <c r="I150" s="17">
        <f t="shared" si="11"/>
        <v>0</v>
      </c>
      <c r="J150" s="4"/>
      <c r="K150" s="80"/>
      <c r="L150" s="4"/>
      <c r="M150" s="34"/>
      <c r="N150" s="155"/>
      <c r="O150" s="4"/>
      <c r="P150" s="18"/>
      <c r="Q150" s="156"/>
    </row>
    <row r="151" spans="1:17" x14ac:dyDescent="0.2">
      <c r="A151" s="121" t="s">
        <v>69</v>
      </c>
      <c r="B151" s="175" t="s">
        <v>46</v>
      </c>
      <c r="C151" s="171">
        <v>0.5</v>
      </c>
      <c r="D151" s="178"/>
      <c r="E151" s="11"/>
      <c r="F151" s="11"/>
      <c r="G151" s="11"/>
      <c r="H151" s="53">
        <v>1</v>
      </c>
      <c r="I151" s="17">
        <f t="shared" si="11"/>
        <v>0</v>
      </c>
      <c r="J151" s="4"/>
      <c r="K151" s="80"/>
      <c r="L151" s="4"/>
      <c r="M151" s="34"/>
      <c r="N151" s="155"/>
      <c r="O151" s="4"/>
      <c r="P151" s="18"/>
      <c r="Q151" s="156"/>
    </row>
    <row r="152" spans="1:17" x14ac:dyDescent="0.2">
      <c r="A152" s="121" t="s">
        <v>194</v>
      </c>
      <c r="B152" s="175" t="s">
        <v>46</v>
      </c>
      <c r="C152" s="171">
        <v>2</v>
      </c>
      <c r="D152" s="178"/>
      <c r="E152" s="11"/>
      <c r="F152" s="11"/>
      <c r="G152" s="11"/>
      <c r="H152" s="53">
        <v>1</v>
      </c>
      <c r="I152" s="17">
        <f t="shared" si="11"/>
        <v>0</v>
      </c>
      <c r="J152" s="4"/>
      <c r="K152" s="80"/>
      <c r="L152" s="4"/>
      <c r="M152" s="34"/>
      <c r="N152" s="155"/>
      <c r="O152" s="4"/>
      <c r="P152" s="18"/>
      <c r="Q152" s="156"/>
    </row>
    <row r="153" spans="1:17" x14ac:dyDescent="0.2">
      <c r="A153" s="121" t="s">
        <v>195</v>
      </c>
      <c r="B153" s="175" t="s">
        <v>46</v>
      </c>
      <c r="C153" s="171">
        <v>0.5</v>
      </c>
      <c r="D153" s="178"/>
      <c r="E153" s="11"/>
      <c r="F153" s="11"/>
      <c r="G153" s="11"/>
      <c r="H153" s="17">
        <v>1</v>
      </c>
      <c r="I153" s="17">
        <f t="shared" si="11"/>
        <v>0</v>
      </c>
      <c r="J153" s="4"/>
      <c r="K153" s="80"/>
      <c r="L153" s="4"/>
      <c r="M153" s="34"/>
      <c r="N153" s="155"/>
      <c r="O153" s="4"/>
      <c r="P153" s="18"/>
      <c r="Q153" s="156"/>
    </row>
    <row r="154" spans="1:17" x14ac:dyDescent="0.2">
      <c r="A154" s="121" t="s">
        <v>68</v>
      </c>
      <c r="B154" s="175" t="s">
        <v>46</v>
      </c>
      <c r="C154" s="171">
        <v>0.5</v>
      </c>
      <c r="D154" s="178"/>
      <c r="E154" s="11"/>
      <c r="F154" s="11"/>
      <c r="G154" s="11"/>
      <c r="H154" s="53">
        <v>1</v>
      </c>
      <c r="I154" s="17">
        <f t="shared" si="11"/>
        <v>0</v>
      </c>
      <c r="J154" s="4"/>
      <c r="K154" s="80"/>
      <c r="L154" s="4"/>
      <c r="M154" s="34"/>
      <c r="N154" s="155"/>
      <c r="O154" s="4"/>
      <c r="P154" s="18"/>
      <c r="Q154" s="156"/>
    </row>
    <row r="155" spans="1:17" x14ac:dyDescent="0.2">
      <c r="A155" s="121" t="s">
        <v>69</v>
      </c>
      <c r="B155" s="175" t="s">
        <v>46</v>
      </c>
      <c r="C155" s="171">
        <v>0.5</v>
      </c>
      <c r="D155" s="178"/>
      <c r="E155" s="41">
        <v>0.01</v>
      </c>
      <c r="F155" s="41"/>
      <c r="G155" s="41"/>
      <c r="H155" s="53">
        <v>1</v>
      </c>
      <c r="I155" s="17">
        <f t="shared" si="11"/>
        <v>0</v>
      </c>
      <c r="J155" s="4"/>
      <c r="K155" s="80"/>
      <c r="L155" s="4"/>
      <c r="M155" s="34"/>
      <c r="N155" s="155"/>
      <c r="O155" s="4"/>
      <c r="P155" s="18"/>
      <c r="Q155" s="156"/>
    </row>
    <row r="156" spans="1:17" x14ac:dyDescent="0.2">
      <c r="A156" s="121" t="s">
        <v>70</v>
      </c>
      <c r="B156" s="175" t="s">
        <v>46</v>
      </c>
      <c r="C156" s="171">
        <v>2</v>
      </c>
      <c r="D156" s="178"/>
      <c r="E156" s="41">
        <v>4.0000000000000001E-3</v>
      </c>
      <c r="F156" s="41"/>
      <c r="G156" s="41"/>
      <c r="H156" s="17">
        <v>1</v>
      </c>
      <c r="I156" s="17">
        <f t="shared" si="11"/>
        <v>0</v>
      </c>
      <c r="J156" s="4"/>
      <c r="K156" s="80"/>
      <c r="L156" s="4"/>
      <c r="M156" s="34"/>
      <c r="N156" s="155"/>
      <c r="O156" s="4"/>
      <c r="P156" s="18"/>
      <c r="Q156" s="156"/>
    </row>
    <row r="157" spans="1:17" x14ac:dyDescent="0.2">
      <c r="A157" s="121" t="s">
        <v>71</v>
      </c>
      <c r="B157" s="175" t="s">
        <v>46</v>
      </c>
      <c r="C157" s="171">
        <v>0.5</v>
      </c>
      <c r="D157" s="178"/>
      <c r="E157" s="42"/>
      <c r="F157" s="42"/>
      <c r="G157" s="42"/>
      <c r="H157" s="53">
        <v>1</v>
      </c>
      <c r="I157" s="17">
        <f t="shared" si="11"/>
        <v>0</v>
      </c>
      <c r="J157" s="4"/>
      <c r="K157" s="80"/>
      <c r="L157" s="4"/>
      <c r="M157" s="34"/>
      <c r="N157" s="155"/>
      <c r="O157" s="4"/>
      <c r="P157" s="18"/>
      <c r="Q157" s="156"/>
    </row>
    <row r="158" spans="1:17" x14ac:dyDescent="0.2">
      <c r="A158" s="121" t="s">
        <v>72</v>
      </c>
      <c r="B158" s="175" t="s">
        <v>46</v>
      </c>
      <c r="C158" s="171">
        <v>0.5</v>
      </c>
      <c r="D158" s="178"/>
      <c r="E158" s="42"/>
      <c r="F158" s="42"/>
      <c r="G158" s="42"/>
      <c r="H158" s="53">
        <v>1</v>
      </c>
      <c r="I158" s="17">
        <f t="shared" si="11"/>
        <v>0</v>
      </c>
      <c r="J158" s="4"/>
      <c r="K158" s="80"/>
      <c r="L158" s="4"/>
      <c r="M158" s="34"/>
      <c r="N158" s="155"/>
      <c r="O158" s="4"/>
      <c r="P158" s="18"/>
      <c r="Q158" s="156"/>
    </row>
    <row r="159" spans="1:17" x14ac:dyDescent="0.2">
      <c r="A159" s="121" t="s">
        <v>73</v>
      </c>
      <c r="B159" s="175" t="s">
        <v>46</v>
      </c>
      <c r="C159" s="171">
        <v>0.5</v>
      </c>
      <c r="D159" s="178"/>
      <c r="E159" s="42"/>
      <c r="F159" s="42"/>
      <c r="G159" s="42"/>
      <c r="H159" s="17">
        <v>1</v>
      </c>
      <c r="I159" s="17">
        <f t="shared" si="11"/>
        <v>0</v>
      </c>
      <c r="J159" s="4"/>
      <c r="K159" s="80"/>
      <c r="L159" s="4"/>
      <c r="M159" s="34"/>
      <c r="N159" s="155"/>
      <c r="O159" s="4"/>
      <c r="P159" s="18"/>
      <c r="Q159" s="156"/>
    </row>
    <row r="160" spans="1:17" x14ac:dyDescent="0.2">
      <c r="A160" s="121" t="s">
        <v>74</v>
      </c>
      <c r="B160" s="175" t="s">
        <v>46</v>
      </c>
      <c r="C160" s="171">
        <v>0.5</v>
      </c>
      <c r="D160" s="178"/>
      <c r="E160" s="42"/>
      <c r="F160" s="42"/>
      <c r="G160" s="42"/>
      <c r="H160" s="17">
        <v>1</v>
      </c>
      <c r="I160" s="17">
        <f t="shared" si="11"/>
        <v>0</v>
      </c>
      <c r="J160" s="4"/>
      <c r="K160" s="80"/>
      <c r="L160" s="4"/>
      <c r="M160" s="34"/>
      <c r="N160" s="155"/>
      <c r="O160" s="4"/>
      <c r="P160" s="18"/>
      <c r="Q160" s="156"/>
    </row>
    <row r="161" spans="1:17" x14ac:dyDescent="0.2">
      <c r="A161" s="121" t="s">
        <v>75</v>
      </c>
      <c r="B161" s="175" t="s">
        <v>46</v>
      </c>
      <c r="C161" s="171">
        <v>0.5</v>
      </c>
      <c r="D161" s="178"/>
      <c r="E161" s="42"/>
      <c r="F161" s="42"/>
      <c r="G161" s="42"/>
      <c r="H161" s="53">
        <v>1</v>
      </c>
      <c r="I161" s="17">
        <f t="shared" si="11"/>
        <v>0</v>
      </c>
      <c r="J161" s="4"/>
      <c r="K161" s="80"/>
      <c r="L161" s="4"/>
      <c r="M161" s="34"/>
      <c r="N161" s="155"/>
      <c r="O161" s="4"/>
      <c r="P161" s="18"/>
      <c r="Q161" s="156"/>
    </row>
    <row r="162" spans="1:17" x14ac:dyDescent="0.2">
      <c r="A162" s="121" t="s">
        <v>76</v>
      </c>
      <c r="B162" s="175" t="s">
        <v>46</v>
      </c>
      <c r="C162" s="171">
        <v>0.5</v>
      </c>
      <c r="D162" s="178"/>
      <c r="E162" s="42"/>
      <c r="F162" s="42"/>
      <c r="G162" s="42"/>
      <c r="H162" s="17">
        <v>1</v>
      </c>
      <c r="I162" s="17">
        <f t="shared" si="11"/>
        <v>0</v>
      </c>
      <c r="J162" s="4"/>
      <c r="K162" s="80"/>
      <c r="L162" s="4"/>
      <c r="M162" s="34"/>
      <c r="N162" s="155"/>
      <c r="O162" s="4"/>
      <c r="P162" s="18"/>
      <c r="Q162" s="156"/>
    </row>
    <row r="163" spans="1:17" x14ac:dyDescent="0.2">
      <c r="A163" s="121" t="s">
        <v>77</v>
      </c>
      <c r="B163" s="175" t="s">
        <v>46</v>
      </c>
      <c r="C163" s="171">
        <v>0.5</v>
      </c>
      <c r="D163" s="178"/>
      <c r="E163" s="41">
        <v>0.02</v>
      </c>
      <c r="F163" s="41"/>
      <c r="G163" s="41"/>
      <c r="H163" s="53">
        <v>1</v>
      </c>
      <c r="I163" s="17">
        <f t="shared" si="11"/>
        <v>0</v>
      </c>
      <c r="J163" s="4"/>
      <c r="K163" s="80"/>
      <c r="L163" s="4"/>
      <c r="M163" s="34"/>
      <c r="N163" s="155"/>
      <c r="O163" s="4"/>
      <c r="P163" s="18"/>
      <c r="Q163" s="156"/>
    </row>
    <row r="164" spans="1:17" x14ac:dyDescent="0.2">
      <c r="A164" s="119"/>
      <c r="B164" s="168"/>
      <c r="C164" s="166"/>
      <c r="D164" s="154"/>
      <c r="E164" s="14"/>
      <c r="F164" s="14"/>
      <c r="G164" s="14"/>
      <c r="H164" s="58"/>
      <c r="I164" s="5"/>
      <c r="J164" s="7"/>
      <c r="K164" s="123"/>
      <c r="L164" s="7"/>
      <c r="M164" s="35"/>
      <c r="N164" s="152"/>
      <c r="O164" s="7"/>
      <c r="P164" s="35"/>
      <c r="Q164" s="156"/>
    </row>
    <row r="165" spans="1:17" x14ac:dyDescent="0.2">
      <c r="A165" s="121" t="s">
        <v>31</v>
      </c>
      <c r="B165" s="175" t="s">
        <v>17</v>
      </c>
      <c r="C165" s="171">
        <v>0.01</v>
      </c>
      <c r="D165" s="178"/>
      <c r="E165" s="29">
        <v>1E-3</v>
      </c>
      <c r="F165" s="29"/>
      <c r="G165" s="4"/>
      <c r="H165" s="53">
        <v>1</v>
      </c>
      <c r="I165" s="17">
        <f>COUNTA(K165:M165)</f>
        <v>0</v>
      </c>
      <c r="J165" s="4"/>
      <c r="K165" s="80"/>
      <c r="L165" s="4"/>
      <c r="M165" s="34"/>
      <c r="N165" s="155"/>
      <c r="O165" s="4"/>
      <c r="P165" s="18"/>
      <c r="Q165" s="156"/>
    </row>
    <row r="166" spans="1:17" x14ac:dyDescent="0.2">
      <c r="A166" s="119"/>
      <c r="B166" s="168"/>
      <c r="C166" s="166"/>
      <c r="D166" s="168"/>
      <c r="E166" s="78"/>
      <c r="F166" s="78"/>
      <c r="G166" s="78"/>
      <c r="H166" s="78"/>
      <c r="I166" s="78"/>
      <c r="J166" s="78"/>
      <c r="K166" s="126"/>
      <c r="L166" s="78"/>
      <c r="M166" s="166"/>
      <c r="N166" s="218"/>
      <c r="O166" s="220"/>
      <c r="P166" s="221"/>
      <c r="Q166" s="156"/>
    </row>
    <row r="167" spans="1:17" x14ac:dyDescent="0.2">
      <c r="A167" s="119" t="s">
        <v>196</v>
      </c>
      <c r="B167" s="168"/>
      <c r="C167" s="166"/>
      <c r="D167" s="168"/>
      <c r="E167" s="78"/>
      <c r="F167" s="78"/>
      <c r="G167" s="78"/>
      <c r="H167" s="78"/>
      <c r="I167" s="78"/>
      <c r="J167" s="78"/>
      <c r="K167" s="126"/>
      <c r="L167" s="78"/>
      <c r="M167" s="166"/>
      <c r="N167" s="218"/>
      <c r="O167" s="220"/>
      <c r="P167" s="221"/>
      <c r="Q167" s="156"/>
    </row>
    <row r="168" spans="1:17" x14ac:dyDescent="0.2">
      <c r="A168" s="121" t="s">
        <v>197</v>
      </c>
      <c r="B168" s="175" t="s">
        <v>46</v>
      </c>
      <c r="C168" s="171">
        <v>5</v>
      </c>
      <c r="D168" s="178"/>
      <c r="E168" s="4"/>
      <c r="F168" s="4"/>
      <c r="G168" s="4"/>
      <c r="H168" s="53">
        <v>1</v>
      </c>
      <c r="I168" s="17">
        <f t="shared" ref="I168:I176" si="12">COUNTA(K168:M168)</f>
        <v>0</v>
      </c>
      <c r="J168" s="4"/>
      <c r="K168" s="80"/>
      <c r="L168" s="4"/>
      <c r="M168" s="34"/>
      <c r="N168" s="155"/>
      <c r="O168" s="4"/>
      <c r="P168" s="18"/>
      <c r="Q168" s="156"/>
    </row>
    <row r="169" spans="1:17" x14ac:dyDescent="0.2">
      <c r="A169" s="121" t="s">
        <v>198</v>
      </c>
      <c r="B169" s="175" t="s">
        <v>46</v>
      </c>
      <c r="C169" s="171">
        <v>5</v>
      </c>
      <c r="D169" s="178"/>
      <c r="E169" s="4"/>
      <c r="F169" s="4"/>
      <c r="G169" s="4"/>
      <c r="H169" s="53">
        <v>1</v>
      </c>
      <c r="I169" s="17">
        <f t="shared" si="12"/>
        <v>0</v>
      </c>
      <c r="J169" s="4"/>
      <c r="K169" s="80"/>
      <c r="L169" s="4"/>
      <c r="M169" s="34"/>
      <c r="N169" s="155"/>
      <c r="O169" s="4"/>
      <c r="P169" s="18"/>
      <c r="Q169" s="156"/>
    </row>
    <row r="170" spans="1:17" x14ac:dyDescent="0.2">
      <c r="A170" s="121" t="s">
        <v>199</v>
      </c>
      <c r="B170" s="175" t="s">
        <v>46</v>
      </c>
      <c r="C170" s="171">
        <v>5</v>
      </c>
      <c r="D170" s="178"/>
      <c r="E170" s="4"/>
      <c r="F170" s="4"/>
      <c r="G170" s="4"/>
      <c r="H170" s="53">
        <v>1</v>
      </c>
      <c r="I170" s="17">
        <f t="shared" si="12"/>
        <v>0</v>
      </c>
      <c r="J170" s="4"/>
      <c r="K170" s="80"/>
      <c r="L170" s="4"/>
      <c r="M170" s="34"/>
      <c r="N170" s="155"/>
      <c r="O170" s="4"/>
      <c r="P170" s="18"/>
      <c r="Q170" s="156"/>
    </row>
    <row r="171" spans="1:17" x14ac:dyDescent="0.2">
      <c r="A171" s="121" t="s">
        <v>200</v>
      </c>
      <c r="B171" s="175" t="s">
        <v>46</v>
      </c>
      <c r="C171" s="171">
        <v>5</v>
      </c>
      <c r="D171" s="178"/>
      <c r="E171" s="4"/>
      <c r="F171" s="4"/>
      <c r="G171" s="4"/>
      <c r="H171" s="53">
        <v>1</v>
      </c>
      <c r="I171" s="17">
        <f t="shared" si="12"/>
        <v>0</v>
      </c>
      <c r="J171" s="4"/>
      <c r="K171" s="80"/>
      <c r="L171" s="4"/>
      <c r="M171" s="34"/>
      <c r="N171" s="155"/>
      <c r="O171" s="4"/>
      <c r="P171" s="18"/>
      <c r="Q171" s="156"/>
    </row>
    <row r="172" spans="1:17" x14ac:dyDescent="0.2">
      <c r="A172" s="121" t="s">
        <v>201</v>
      </c>
      <c r="B172" s="175" t="s">
        <v>46</v>
      </c>
      <c r="C172" s="171">
        <v>5</v>
      </c>
      <c r="D172" s="178"/>
      <c r="E172" s="4"/>
      <c r="F172" s="4"/>
      <c r="G172" s="4"/>
      <c r="H172" s="53">
        <v>1</v>
      </c>
      <c r="I172" s="17">
        <f t="shared" si="12"/>
        <v>0</v>
      </c>
      <c r="J172" s="4"/>
      <c r="K172" s="80"/>
      <c r="L172" s="4"/>
      <c r="M172" s="34"/>
      <c r="N172" s="155"/>
      <c r="O172" s="4"/>
      <c r="P172" s="18"/>
      <c r="Q172" s="156"/>
    </row>
    <row r="173" spans="1:17" x14ac:dyDescent="0.2">
      <c r="A173" s="171" t="s">
        <v>209</v>
      </c>
      <c r="B173" s="175" t="s">
        <v>46</v>
      </c>
      <c r="C173" s="171">
        <v>5</v>
      </c>
      <c r="D173" s="178"/>
      <c r="E173" s="4"/>
      <c r="F173" s="4"/>
      <c r="G173" s="4"/>
      <c r="H173" s="53">
        <v>1</v>
      </c>
      <c r="I173" s="17">
        <f t="shared" si="12"/>
        <v>0</v>
      </c>
      <c r="J173" s="4"/>
      <c r="K173" s="80"/>
      <c r="L173" s="4"/>
      <c r="M173" s="34"/>
      <c r="N173" s="155"/>
      <c r="O173" s="4"/>
      <c r="P173" s="18"/>
      <c r="Q173" s="156"/>
    </row>
    <row r="174" spans="1:17" x14ac:dyDescent="0.2">
      <c r="A174" s="121" t="s">
        <v>202</v>
      </c>
      <c r="B174" s="175" t="s">
        <v>46</v>
      </c>
      <c r="C174" s="171">
        <v>5</v>
      </c>
      <c r="D174" s="178"/>
      <c r="E174" s="4"/>
      <c r="F174" s="4"/>
      <c r="G174" s="4"/>
      <c r="H174" s="53">
        <v>1</v>
      </c>
      <c r="I174" s="17">
        <f t="shared" si="12"/>
        <v>0</v>
      </c>
      <c r="J174" s="4"/>
      <c r="K174" s="80"/>
      <c r="L174" s="4"/>
      <c r="M174" s="34"/>
      <c r="N174" s="155"/>
      <c r="O174" s="4"/>
      <c r="P174" s="18"/>
      <c r="Q174" s="156"/>
    </row>
    <row r="175" spans="1:17" x14ac:dyDescent="0.2">
      <c r="A175" s="121" t="s">
        <v>203</v>
      </c>
      <c r="B175" s="175" t="s">
        <v>46</v>
      </c>
      <c r="C175" s="171">
        <v>5</v>
      </c>
      <c r="D175" s="178"/>
      <c r="E175" s="4"/>
      <c r="F175" s="4"/>
      <c r="G175" s="4"/>
      <c r="H175" s="53">
        <v>1</v>
      </c>
      <c r="I175" s="17">
        <f t="shared" si="12"/>
        <v>0</v>
      </c>
      <c r="J175" s="4"/>
      <c r="K175" s="80"/>
      <c r="L175" s="4"/>
      <c r="M175" s="34"/>
      <c r="N175" s="155"/>
      <c r="O175" s="4"/>
      <c r="P175" s="18"/>
      <c r="Q175" s="156"/>
    </row>
    <row r="176" spans="1:17" x14ac:dyDescent="0.2">
      <c r="A176" s="121" t="s">
        <v>203</v>
      </c>
      <c r="B176" s="175" t="s">
        <v>46</v>
      </c>
      <c r="C176" s="171">
        <v>5</v>
      </c>
      <c r="D176" s="178"/>
      <c r="E176" s="4"/>
      <c r="F176" s="4"/>
      <c r="G176" s="4"/>
      <c r="H176" s="53">
        <v>1</v>
      </c>
      <c r="I176" s="17">
        <f t="shared" si="12"/>
        <v>0</v>
      </c>
      <c r="J176" s="4"/>
      <c r="K176" s="80"/>
      <c r="L176" s="4"/>
      <c r="M176" s="34"/>
      <c r="N176" s="155"/>
      <c r="O176" s="4"/>
      <c r="P176" s="18"/>
      <c r="Q176" s="156"/>
    </row>
    <row r="177" spans="1:17" x14ac:dyDescent="0.2">
      <c r="A177" s="119"/>
      <c r="B177" s="168"/>
      <c r="C177" s="166"/>
      <c r="D177" s="168"/>
      <c r="E177" s="78"/>
      <c r="F177" s="78"/>
      <c r="G177" s="78"/>
      <c r="H177" s="78"/>
      <c r="I177" s="78"/>
      <c r="J177" s="78"/>
      <c r="K177" s="126"/>
      <c r="L177" s="78"/>
      <c r="M177" s="166"/>
      <c r="N177" s="218"/>
      <c r="O177" s="220"/>
      <c r="P177" s="221"/>
      <c r="Q177" s="156"/>
    </row>
    <row r="178" spans="1:17" x14ac:dyDescent="0.2">
      <c r="A178" s="119" t="s">
        <v>204</v>
      </c>
      <c r="B178" s="168"/>
      <c r="C178" s="166"/>
      <c r="D178" s="168"/>
      <c r="E178" s="78"/>
      <c r="F178" s="78"/>
      <c r="G178" s="78"/>
      <c r="H178" s="78"/>
      <c r="I178" s="78"/>
      <c r="J178" s="78"/>
      <c r="K178" s="126"/>
      <c r="L178" s="78"/>
      <c r="M178" s="166"/>
      <c r="N178" s="218"/>
      <c r="O178" s="220"/>
      <c r="P178" s="221"/>
      <c r="Q178" s="156"/>
    </row>
    <row r="179" spans="1:17" x14ac:dyDescent="0.2">
      <c r="A179" s="121" t="s">
        <v>205</v>
      </c>
      <c r="B179" s="175" t="s">
        <v>46</v>
      </c>
      <c r="C179" s="171">
        <v>5</v>
      </c>
      <c r="D179" s="178"/>
      <c r="E179" s="4"/>
      <c r="F179" s="4"/>
      <c r="G179" s="4"/>
      <c r="H179" s="53">
        <v>1</v>
      </c>
      <c r="I179" s="17">
        <f>COUNTA(K179:M179)</f>
        <v>0</v>
      </c>
      <c r="J179" s="4"/>
      <c r="K179" s="80"/>
      <c r="L179" s="4"/>
      <c r="M179" s="34"/>
      <c r="N179" s="155"/>
      <c r="O179" s="4"/>
      <c r="P179" s="18"/>
      <c r="Q179" s="156"/>
    </row>
    <row r="180" spans="1:17" x14ac:dyDescent="0.2">
      <c r="A180" s="121" t="s">
        <v>206</v>
      </c>
      <c r="B180" s="175" t="s">
        <v>46</v>
      </c>
      <c r="C180" s="171">
        <v>5</v>
      </c>
      <c r="D180" s="178"/>
      <c r="E180" s="4"/>
      <c r="F180" s="4"/>
      <c r="G180" s="4"/>
      <c r="H180" s="53">
        <v>1</v>
      </c>
      <c r="I180" s="17">
        <f>COUNTA(K180:M180)</f>
        <v>0</v>
      </c>
      <c r="J180" s="4"/>
      <c r="K180" s="80"/>
      <c r="L180" s="4"/>
      <c r="M180" s="34"/>
      <c r="N180" s="155"/>
      <c r="O180" s="4"/>
      <c r="P180" s="18"/>
      <c r="Q180" s="156"/>
    </row>
    <row r="181" spans="1:17" x14ac:dyDescent="0.2">
      <c r="A181" s="121" t="s">
        <v>207</v>
      </c>
      <c r="B181" s="175" t="s">
        <v>46</v>
      </c>
      <c r="C181" s="171">
        <v>5</v>
      </c>
      <c r="D181" s="178"/>
      <c r="E181" s="4"/>
      <c r="F181" s="4"/>
      <c r="G181" s="4"/>
      <c r="H181" s="53">
        <v>1</v>
      </c>
      <c r="I181" s="17">
        <f>COUNTA(K181:M181)</f>
        <v>0</v>
      </c>
      <c r="J181" s="4"/>
      <c r="K181" s="80"/>
      <c r="L181" s="4"/>
      <c r="M181" s="34"/>
      <c r="N181" s="155"/>
      <c r="O181" s="4"/>
      <c r="P181" s="18"/>
      <c r="Q181" s="156"/>
    </row>
    <row r="182" spans="1:17" x14ac:dyDescent="0.2">
      <c r="A182" s="121" t="s">
        <v>208</v>
      </c>
      <c r="B182" s="175" t="s">
        <v>46</v>
      </c>
      <c r="C182" s="171">
        <v>5</v>
      </c>
      <c r="D182" s="178"/>
      <c r="E182" s="4"/>
      <c r="F182" s="4"/>
      <c r="G182" s="4"/>
      <c r="H182" s="53">
        <v>1</v>
      </c>
      <c r="I182" s="17">
        <f>COUNTA(K182:M182)</f>
        <v>0</v>
      </c>
      <c r="J182" s="4"/>
      <c r="K182" s="80"/>
      <c r="L182" s="4"/>
      <c r="M182" s="34"/>
      <c r="N182" s="155"/>
      <c r="O182" s="4"/>
      <c r="P182" s="18"/>
      <c r="Q182" s="156"/>
    </row>
    <row r="183" spans="1:17" x14ac:dyDescent="0.2">
      <c r="A183" s="119"/>
      <c r="B183" s="168"/>
      <c r="C183" s="166"/>
      <c r="D183" s="154"/>
      <c r="E183" s="14"/>
      <c r="F183" s="14"/>
      <c r="G183" s="14"/>
      <c r="H183" s="58"/>
      <c r="I183" s="5"/>
      <c r="J183" s="7"/>
      <c r="K183" s="123"/>
      <c r="L183" s="7"/>
      <c r="M183" s="35"/>
      <c r="N183" s="152"/>
      <c r="O183" s="7"/>
      <c r="P183" s="35"/>
      <c r="Q183" s="156"/>
    </row>
    <row r="184" spans="1:17" x14ac:dyDescent="0.2">
      <c r="A184" s="119" t="s">
        <v>144</v>
      </c>
      <c r="B184" s="168"/>
      <c r="C184" s="166"/>
      <c r="D184" s="154"/>
      <c r="E184" s="14"/>
      <c r="F184" s="14"/>
      <c r="G184" s="14"/>
      <c r="H184" s="58"/>
      <c r="I184" s="5"/>
      <c r="J184" s="7"/>
      <c r="K184" s="123"/>
      <c r="L184" s="7"/>
      <c r="M184" s="35"/>
      <c r="N184" s="152"/>
      <c r="O184" s="7"/>
      <c r="P184" s="35"/>
      <c r="Q184" s="156"/>
    </row>
    <row r="185" spans="1:17" x14ac:dyDescent="0.2">
      <c r="A185" s="121" t="s">
        <v>78</v>
      </c>
      <c r="B185" s="175" t="s">
        <v>46</v>
      </c>
      <c r="C185" s="171">
        <v>50</v>
      </c>
      <c r="D185" s="178"/>
      <c r="E185" s="11"/>
      <c r="F185" s="11"/>
      <c r="G185" s="11"/>
      <c r="H185" s="17">
        <v>1</v>
      </c>
      <c r="I185" s="17">
        <f t="shared" ref="I185:I212" si="13">COUNTA(K185:M185)</f>
        <v>0</v>
      </c>
      <c r="J185" s="4"/>
      <c r="K185" s="80"/>
      <c r="L185" s="4"/>
      <c r="M185" s="34"/>
      <c r="N185" s="155"/>
      <c r="O185" s="4"/>
      <c r="P185" s="18"/>
      <c r="Q185" s="156"/>
    </row>
    <row r="186" spans="1:17" x14ac:dyDescent="0.2">
      <c r="A186" s="121" t="s">
        <v>79</v>
      </c>
      <c r="B186" s="175" t="s">
        <v>46</v>
      </c>
      <c r="C186" s="171">
        <v>50</v>
      </c>
      <c r="D186" s="178"/>
      <c r="E186" s="11"/>
      <c r="F186" s="11"/>
      <c r="G186" s="11"/>
      <c r="H186" s="17">
        <v>1</v>
      </c>
      <c r="I186" s="17">
        <f t="shared" si="13"/>
        <v>0</v>
      </c>
      <c r="J186" s="4"/>
      <c r="K186" s="80"/>
      <c r="L186" s="4"/>
      <c r="M186" s="34"/>
      <c r="N186" s="155"/>
      <c r="O186" s="4"/>
      <c r="P186" s="18"/>
      <c r="Q186" s="156"/>
    </row>
    <row r="187" spans="1:17" x14ac:dyDescent="0.2">
      <c r="A187" s="121" t="s">
        <v>80</v>
      </c>
      <c r="B187" s="175" t="s">
        <v>46</v>
      </c>
      <c r="C187" s="171">
        <v>50</v>
      </c>
      <c r="D187" s="178"/>
      <c r="E187" s="11"/>
      <c r="F187" s="11"/>
      <c r="G187" s="11"/>
      <c r="H187" s="17">
        <v>1</v>
      </c>
      <c r="I187" s="17">
        <f t="shared" si="13"/>
        <v>0</v>
      </c>
      <c r="J187" s="4"/>
      <c r="K187" s="80"/>
      <c r="L187" s="4"/>
      <c r="M187" s="34"/>
      <c r="N187" s="155"/>
      <c r="O187" s="4"/>
      <c r="P187" s="18"/>
      <c r="Q187" s="156"/>
    </row>
    <row r="188" spans="1:17" x14ac:dyDescent="0.2">
      <c r="A188" s="121" t="s">
        <v>81</v>
      </c>
      <c r="B188" s="175" t="s">
        <v>46</v>
      </c>
      <c r="C188" s="171">
        <v>50</v>
      </c>
      <c r="D188" s="178"/>
      <c r="E188" s="11"/>
      <c r="F188" s="11"/>
      <c r="G188" s="11"/>
      <c r="H188" s="17">
        <v>1</v>
      </c>
      <c r="I188" s="17">
        <f t="shared" si="13"/>
        <v>0</v>
      </c>
      <c r="J188" s="4"/>
      <c r="K188" s="80"/>
      <c r="L188" s="4"/>
      <c r="M188" s="34"/>
      <c r="N188" s="155"/>
      <c r="O188" s="4"/>
      <c r="P188" s="18"/>
      <c r="Q188" s="156"/>
    </row>
    <row r="189" spans="1:17" x14ac:dyDescent="0.2">
      <c r="A189" s="121" t="s">
        <v>82</v>
      </c>
      <c r="B189" s="175" t="s">
        <v>46</v>
      </c>
      <c r="C189" s="171">
        <v>50</v>
      </c>
      <c r="D189" s="178"/>
      <c r="E189" s="11"/>
      <c r="F189" s="11"/>
      <c r="G189" s="11"/>
      <c r="H189" s="17">
        <v>1</v>
      </c>
      <c r="I189" s="17">
        <f t="shared" si="13"/>
        <v>0</v>
      </c>
      <c r="J189" s="4"/>
      <c r="K189" s="80"/>
      <c r="L189" s="4"/>
      <c r="M189" s="34"/>
      <c r="N189" s="155"/>
      <c r="O189" s="4"/>
      <c r="P189" s="18"/>
      <c r="Q189" s="156"/>
    </row>
    <row r="190" spans="1:17" x14ac:dyDescent="0.2">
      <c r="A190" s="121" t="s">
        <v>183</v>
      </c>
      <c r="B190" s="175" t="s">
        <v>46</v>
      </c>
      <c r="C190" s="171">
        <v>50</v>
      </c>
      <c r="D190" s="178"/>
      <c r="E190" s="11"/>
      <c r="F190" s="11"/>
      <c r="G190" s="11"/>
      <c r="H190" s="17">
        <v>1</v>
      </c>
      <c r="I190" s="17">
        <f t="shared" si="13"/>
        <v>0</v>
      </c>
      <c r="J190" s="4"/>
      <c r="K190" s="80"/>
      <c r="L190" s="4"/>
      <c r="M190" s="34"/>
      <c r="N190" s="155"/>
      <c r="O190" s="4"/>
      <c r="P190" s="18"/>
      <c r="Q190" s="156"/>
    </row>
    <row r="191" spans="1:17" x14ac:dyDescent="0.2">
      <c r="A191" s="121" t="s">
        <v>83</v>
      </c>
      <c r="B191" s="175" t="s">
        <v>46</v>
      </c>
      <c r="C191" s="171">
        <v>5</v>
      </c>
      <c r="D191" s="178"/>
      <c r="E191" s="11"/>
      <c r="F191" s="11"/>
      <c r="G191" s="11"/>
      <c r="H191" s="17">
        <v>1</v>
      </c>
      <c r="I191" s="17">
        <f t="shared" si="13"/>
        <v>0</v>
      </c>
      <c r="J191" s="4"/>
      <c r="K191" s="80"/>
      <c r="L191" s="4"/>
      <c r="M191" s="34"/>
      <c r="N191" s="155"/>
      <c r="O191" s="4"/>
      <c r="P191" s="18"/>
      <c r="Q191" s="156"/>
    </row>
    <row r="192" spans="1:17" x14ac:dyDescent="0.2">
      <c r="A192" s="121" t="s">
        <v>84</v>
      </c>
      <c r="B192" s="175" t="s">
        <v>46</v>
      </c>
      <c r="C192" s="171">
        <v>5</v>
      </c>
      <c r="D192" s="178"/>
      <c r="E192" s="11"/>
      <c r="F192" s="11"/>
      <c r="G192" s="11"/>
      <c r="H192" s="17">
        <v>1</v>
      </c>
      <c r="I192" s="17">
        <f t="shared" si="13"/>
        <v>0</v>
      </c>
      <c r="J192" s="4"/>
      <c r="K192" s="80"/>
      <c r="L192" s="4"/>
      <c r="M192" s="34"/>
      <c r="N192" s="155"/>
      <c r="O192" s="4"/>
      <c r="P192" s="18"/>
      <c r="Q192" s="156"/>
    </row>
    <row r="193" spans="1:17" x14ac:dyDescent="0.2">
      <c r="A193" s="121" t="s">
        <v>85</v>
      </c>
      <c r="B193" s="175" t="s">
        <v>46</v>
      </c>
      <c r="C193" s="171">
        <v>5</v>
      </c>
      <c r="D193" s="178"/>
      <c r="E193" s="11"/>
      <c r="F193" s="11"/>
      <c r="G193" s="11"/>
      <c r="H193" s="17">
        <v>1</v>
      </c>
      <c r="I193" s="17">
        <f t="shared" si="13"/>
        <v>0</v>
      </c>
      <c r="J193" s="4"/>
      <c r="K193" s="80"/>
      <c r="L193" s="4"/>
      <c r="M193" s="34"/>
      <c r="N193" s="155"/>
      <c r="O193" s="4"/>
      <c r="P193" s="18"/>
      <c r="Q193" s="156"/>
    </row>
    <row r="194" spans="1:17" x14ac:dyDescent="0.2">
      <c r="A194" s="121" t="s">
        <v>86</v>
      </c>
      <c r="B194" s="175" t="s">
        <v>46</v>
      </c>
      <c r="C194" s="171">
        <v>5</v>
      </c>
      <c r="D194" s="178"/>
      <c r="E194" s="11"/>
      <c r="F194" s="11"/>
      <c r="G194" s="11"/>
      <c r="H194" s="17">
        <v>1</v>
      </c>
      <c r="I194" s="17">
        <f t="shared" si="13"/>
        <v>0</v>
      </c>
      <c r="J194" s="4"/>
      <c r="K194" s="80"/>
      <c r="L194" s="4"/>
      <c r="M194" s="34"/>
      <c r="N194" s="155"/>
      <c r="O194" s="4"/>
      <c r="P194" s="18"/>
      <c r="Q194" s="156"/>
    </row>
    <row r="195" spans="1:17" x14ac:dyDescent="0.2">
      <c r="A195" s="121" t="s">
        <v>87</v>
      </c>
      <c r="B195" s="175" t="s">
        <v>46</v>
      </c>
      <c r="C195" s="171">
        <v>5</v>
      </c>
      <c r="D195" s="178"/>
      <c r="E195" s="11"/>
      <c r="F195" s="11"/>
      <c r="G195" s="11"/>
      <c r="H195" s="17">
        <v>1</v>
      </c>
      <c r="I195" s="17">
        <f t="shared" si="13"/>
        <v>0</v>
      </c>
      <c r="J195" s="4"/>
      <c r="K195" s="80"/>
      <c r="L195" s="4"/>
      <c r="M195" s="34"/>
      <c r="N195" s="155"/>
      <c r="O195" s="4"/>
      <c r="P195" s="18"/>
      <c r="Q195" s="156"/>
    </row>
    <row r="196" spans="1:17" x14ac:dyDescent="0.2">
      <c r="A196" s="121" t="s">
        <v>88</v>
      </c>
      <c r="B196" s="175" t="s">
        <v>46</v>
      </c>
      <c r="C196" s="171">
        <v>5</v>
      </c>
      <c r="D196" s="178"/>
      <c r="E196" s="11"/>
      <c r="F196" s="11"/>
      <c r="G196" s="11"/>
      <c r="H196" s="17">
        <v>1</v>
      </c>
      <c r="I196" s="17">
        <f t="shared" si="13"/>
        <v>0</v>
      </c>
      <c r="J196" s="4"/>
      <c r="K196" s="80"/>
      <c r="L196" s="4"/>
      <c r="M196" s="34"/>
      <c r="N196" s="155"/>
      <c r="O196" s="4"/>
      <c r="P196" s="18"/>
      <c r="Q196" s="156"/>
    </row>
    <row r="197" spans="1:17" x14ac:dyDescent="0.2">
      <c r="A197" s="121" t="s">
        <v>89</v>
      </c>
      <c r="B197" s="175" t="s">
        <v>46</v>
      </c>
      <c r="C197" s="171">
        <v>5</v>
      </c>
      <c r="D197" s="178"/>
      <c r="E197" s="11"/>
      <c r="F197" s="11"/>
      <c r="G197" s="11"/>
      <c r="H197" s="17">
        <v>1</v>
      </c>
      <c r="I197" s="17">
        <f t="shared" si="13"/>
        <v>0</v>
      </c>
      <c r="J197" s="4"/>
      <c r="K197" s="80"/>
      <c r="L197" s="4"/>
      <c r="M197" s="34"/>
      <c r="N197" s="155"/>
      <c r="O197" s="4"/>
      <c r="P197" s="18"/>
      <c r="Q197" s="156"/>
    </row>
    <row r="198" spans="1:17" x14ac:dyDescent="0.2">
      <c r="A198" s="121" t="s">
        <v>90</v>
      </c>
      <c r="B198" s="175" t="s">
        <v>46</v>
      </c>
      <c r="C198" s="171">
        <v>5</v>
      </c>
      <c r="D198" s="178"/>
      <c r="E198" s="11"/>
      <c r="F198" s="11"/>
      <c r="G198" s="11"/>
      <c r="H198" s="17">
        <v>1</v>
      </c>
      <c r="I198" s="17">
        <f t="shared" si="13"/>
        <v>0</v>
      </c>
      <c r="J198" s="4"/>
      <c r="K198" s="80"/>
      <c r="L198" s="4"/>
      <c r="M198" s="34"/>
      <c r="N198" s="155"/>
      <c r="O198" s="4"/>
      <c r="P198" s="18"/>
      <c r="Q198" s="156"/>
    </row>
    <row r="199" spans="1:17" x14ac:dyDescent="0.2">
      <c r="A199" s="121" t="s">
        <v>91</v>
      </c>
      <c r="B199" s="175" t="s">
        <v>46</v>
      </c>
      <c r="C199" s="171">
        <v>5</v>
      </c>
      <c r="D199" s="178"/>
      <c r="E199" s="11"/>
      <c r="F199" s="11"/>
      <c r="G199" s="11"/>
      <c r="H199" s="17">
        <v>1</v>
      </c>
      <c r="I199" s="17">
        <f t="shared" si="13"/>
        <v>0</v>
      </c>
      <c r="J199" s="4"/>
      <c r="K199" s="80"/>
      <c r="L199" s="4"/>
      <c r="M199" s="34"/>
      <c r="N199" s="155"/>
      <c r="O199" s="4"/>
      <c r="P199" s="18"/>
      <c r="Q199" s="156"/>
    </row>
    <row r="200" spans="1:17" x14ac:dyDescent="0.2">
      <c r="A200" s="121" t="s">
        <v>92</v>
      </c>
      <c r="B200" s="175" t="s">
        <v>46</v>
      </c>
      <c r="C200" s="171">
        <v>5</v>
      </c>
      <c r="D200" s="178"/>
      <c r="E200" s="11"/>
      <c r="F200" s="11"/>
      <c r="G200" s="11"/>
      <c r="H200" s="17">
        <v>1</v>
      </c>
      <c r="I200" s="17">
        <f t="shared" si="13"/>
        <v>0</v>
      </c>
      <c r="J200" s="4"/>
      <c r="K200" s="80"/>
      <c r="L200" s="4"/>
      <c r="M200" s="34"/>
      <c r="N200" s="155"/>
      <c r="O200" s="4"/>
      <c r="P200" s="18"/>
      <c r="Q200" s="156"/>
    </row>
    <row r="201" spans="1:17" x14ac:dyDescent="0.2">
      <c r="A201" s="121" t="s">
        <v>93</v>
      </c>
      <c r="B201" s="175" t="s">
        <v>46</v>
      </c>
      <c r="C201" s="171">
        <v>5</v>
      </c>
      <c r="D201" s="178"/>
      <c r="E201" s="11"/>
      <c r="F201" s="11"/>
      <c r="G201" s="11"/>
      <c r="H201" s="17">
        <v>1</v>
      </c>
      <c r="I201" s="17">
        <f t="shared" si="13"/>
        <v>0</v>
      </c>
      <c r="J201" s="4"/>
      <c r="K201" s="80"/>
      <c r="L201" s="4"/>
      <c r="M201" s="34"/>
      <c r="N201" s="155"/>
      <c r="O201" s="4"/>
      <c r="P201" s="18"/>
      <c r="Q201" s="156"/>
    </row>
    <row r="202" spans="1:17" x14ac:dyDescent="0.2">
      <c r="A202" s="121" t="s">
        <v>94</v>
      </c>
      <c r="B202" s="175" t="s">
        <v>46</v>
      </c>
      <c r="C202" s="171">
        <v>5</v>
      </c>
      <c r="D202" s="178"/>
      <c r="E202" s="41">
        <v>6500</v>
      </c>
      <c r="F202" s="41"/>
      <c r="G202" s="41"/>
      <c r="H202" s="17">
        <v>1</v>
      </c>
      <c r="I202" s="17">
        <f t="shared" si="13"/>
        <v>0</v>
      </c>
      <c r="J202" s="4"/>
      <c r="K202" s="80"/>
      <c r="L202" s="4"/>
      <c r="M202" s="34"/>
      <c r="N202" s="155"/>
      <c r="O202" s="4"/>
      <c r="P202" s="18"/>
      <c r="Q202" s="156"/>
    </row>
    <row r="203" spans="1:17" x14ac:dyDescent="0.2">
      <c r="A203" s="121" t="s">
        <v>95</v>
      </c>
      <c r="B203" s="175" t="s">
        <v>46</v>
      </c>
      <c r="C203" s="171">
        <v>5</v>
      </c>
      <c r="D203" s="178"/>
      <c r="E203" s="11"/>
      <c r="F203" s="11"/>
      <c r="G203" s="11"/>
      <c r="H203" s="17">
        <v>1</v>
      </c>
      <c r="I203" s="17">
        <f t="shared" si="13"/>
        <v>0</v>
      </c>
      <c r="J203" s="4"/>
      <c r="K203" s="80"/>
      <c r="L203" s="4"/>
      <c r="M203" s="34"/>
      <c r="N203" s="155"/>
      <c r="O203" s="4"/>
      <c r="P203" s="18"/>
      <c r="Q203" s="156"/>
    </row>
    <row r="204" spans="1:17" x14ac:dyDescent="0.2">
      <c r="A204" s="121" t="s">
        <v>96</v>
      </c>
      <c r="B204" s="175" t="s">
        <v>46</v>
      </c>
      <c r="C204" s="171">
        <v>5</v>
      </c>
      <c r="D204" s="178"/>
      <c r="E204" s="11"/>
      <c r="F204" s="11"/>
      <c r="G204" s="11"/>
      <c r="H204" s="17">
        <v>1</v>
      </c>
      <c r="I204" s="17">
        <f t="shared" si="13"/>
        <v>0</v>
      </c>
      <c r="J204" s="4"/>
      <c r="K204" s="80"/>
      <c r="L204" s="4"/>
      <c r="M204" s="34"/>
      <c r="N204" s="155"/>
      <c r="O204" s="4"/>
      <c r="P204" s="18"/>
      <c r="Q204" s="156"/>
    </row>
    <row r="205" spans="1:17" x14ac:dyDescent="0.2">
      <c r="A205" s="121" t="s">
        <v>97</v>
      </c>
      <c r="B205" s="175" t="s">
        <v>46</v>
      </c>
      <c r="C205" s="171">
        <v>5</v>
      </c>
      <c r="D205" s="178"/>
      <c r="E205" s="11"/>
      <c r="F205" s="11"/>
      <c r="G205" s="11"/>
      <c r="H205" s="17">
        <v>1</v>
      </c>
      <c r="I205" s="17">
        <f t="shared" si="13"/>
        <v>0</v>
      </c>
      <c r="J205" s="4"/>
      <c r="K205" s="80"/>
      <c r="L205" s="4"/>
      <c r="M205" s="34"/>
      <c r="N205" s="155"/>
      <c r="O205" s="4"/>
      <c r="P205" s="18"/>
      <c r="Q205" s="156"/>
    </row>
    <row r="206" spans="1:17" x14ac:dyDescent="0.2">
      <c r="A206" s="121" t="s">
        <v>98</v>
      </c>
      <c r="B206" s="175" t="s">
        <v>46</v>
      </c>
      <c r="C206" s="171">
        <v>5</v>
      </c>
      <c r="D206" s="178"/>
      <c r="E206" s="11"/>
      <c r="F206" s="11"/>
      <c r="G206" s="11"/>
      <c r="H206" s="17">
        <v>1</v>
      </c>
      <c r="I206" s="17">
        <f t="shared" si="13"/>
        <v>0</v>
      </c>
      <c r="J206" s="4"/>
      <c r="K206" s="80"/>
      <c r="L206" s="4"/>
      <c r="M206" s="34"/>
      <c r="N206" s="155"/>
      <c r="O206" s="4"/>
      <c r="P206" s="18"/>
      <c r="Q206" s="156"/>
    </row>
    <row r="207" spans="1:17" x14ac:dyDescent="0.2">
      <c r="A207" s="121" t="s">
        <v>99</v>
      </c>
      <c r="B207" s="175" t="s">
        <v>46</v>
      </c>
      <c r="C207" s="171">
        <v>5</v>
      </c>
      <c r="D207" s="178"/>
      <c r="E207" s="11"/>
      <c r="F207" s="11"/>
      <c r="G207" s="11"/>
      <c r="H207" s="17">
        <v>1</v>
      </c>
      <c r="I207" s="17">
        <f t="shared" si="13"/>
        <v>0</v>
      </c>
      <c r="J207" s="4"/>
      <c r="K207" s="80"/>
      <c r="L207" s="4"/>
      <c r="M207" s="34"/>
      <c r="N207" s="155"/>
      <c r="O207" s="4"/>
      <c r="P207" s="18"/>
      <c r="Q207" s="156"/>
    </row>
    <row r="208" spans="1:17" x14ac:dyDescent="0.2">
      <c r="A208" s="121" t="s">
        <v>100</v>
      </c>
      <c r="B208" s="175" t="s">
        <v>46</v>
      </c>
      <c r="C208" s="171">
        <v>5</v>
      </c>
      <c r="D208" s="178"/>
      <c r="E208" s="11"/>
      <c r="F208" s="11"/>
      <c r="G208" s="11"/>
      <c r="H208" s="17">
        <v>1</v>
      </c>
      <c r="I208" s="17">
        <f t="shared" si="13"/>
        <v>0</v>
      </c>
      <c r="J208" s="4"/>
      <c r="K208" s="80"/>
      <c r="L208" s="4"/>
      <c r="M208" s="34"/>
      <c r="N208" s="155"/>
      <c r="O208" s="4"/>
      <c r="P208" s="18"/>
      <c r="Q208" s="156"/>
    </row>
    <row r="209" spans="1:17" x14ac:dyDescent="0.2">
      <c r="A209" s="121" t="s">
        <v>101</v>
      </c>
      <c r="B209" s="175" t="s">
        <v>46</v>
      </c>
      <c r="C209" s="171">
        <v>5</v>
      </c>
      <c r="D209" s="178"/>
      <c r="E209" s="11"/>
      <c r="F209" s="11"/>
      <c r="G209" s="11"/>
      <c r="H209" s="17">
        <v>1</v>
      </c>
      <c r="I209" s="17">
        <f t="shared" si="13"/>
        <v>0</v>
      </c>
      <c r="J209" s="4"/>
      <c r="K209" s="80"/>
      <c r="L209" s="4"/>
      <c r="M209" s="34"/>
      <c r="N209" s="155"/>
      <c r="O209" s="4"/>
      <c r="P209" s="18"/>
      <c r="Q209" s="156"/>
    </row>
    <row r="210" spans="1:17" x14ac:dyDescent="0.2">
      <c r="A210" s="121" t="s">
        <v>102</v>
      </c>
      <c r="B210" s="175" t="s">
        <v>46</v>
      </c>
      <c r="C210" s="171">
        <v>5</v>
      </c>
      <c r="D210" s="178"/>
      <c r="E210" s="11"/>
      <c r="F210" s="11"/>
      <c r="G210" s="11"/>
      <c r="H210" s="17">
        <v>1</v>
      </c>
      <c r="I210" s="17">
        <f t="shared" si="13"/>
        <v>0</v>
      </c>
      <c r="J210" s="4"/>
      <c r="K210" s="80"/>
      <c r="L210" s="4"/>
      <c r="M210" s="34"/>
      <c r="N210" s="155"/>
      <c r="O210" s="4"/>
      <c r="P210" s="18"/>
      <c r="Q210" s="156"/>
    </row>
    <row r="211" spans="1:17" x14ac:dyDescent="0.2">
      <c r="A211" s="121" t="s">
        <v>103</v>
      </c>
      <c r="B211" s="175" t="s">
        <v>46</v>
      </c>
      <c r="C211" s="171">
        <v>5</v>
      </c>
      <c r="D211" s="178"/>
      <c r="E211" s="11"/>
      <c r="F211" s="11"/>
      <c r="G211" s="11"/>
      <c r="H211" s="17">
        <v>1</v>
      </c>
      <c r="I211" s="17">
        <f t="shared" si="13"/>
        <v>0</v>
      </c>
      <c r="J211" s="4"/>
      <c r="K211" s="80"/>
      <c r="L211" s="4"/>
      <c r="M211" s="34"/>
      <c r="N211" s="155"/>
      <c r="O211" s="4"/>
      <c r="P211" s="18"/>
      <c r="Q211" s="156"/>
    </row>
    <row r="212" spans="1:17" x14ac:dyDescent="0.2">
      <c r="A212" s="121" t="s">
        <v>104</v>
      </c>
      <c r="B212" s="175" t="s">
        <v>46</v>
      </c>
      <c r="C212" s="171">
        <v>5</v>
      </c>
      <c r="D212" s="178"/>
      <c r="E212" s="11"/>
      <c r="F212" s="11"/>
      <c r="G212" s="11"/>
      <c r="H212" s="17">
        <v>1</v>
      </c>
      <c r="I212" s="17">
        <f t="shared" si="13"/>
        <v>0</v>
      </c>
      <c r="J212" s="4"/>
      <c r="K212" s="80"/>
      <c r="L212" s="4"/>
      <c r="M212" s="34"/>
      <c r="N212" s="155"/>
      <c r="O212" s="4"/>
      <c r="P212" s="18"/>
      <c r="Q212" s="156"/>
    </row>
    <row r="213" spans="1:17" x14ac:dyDescent="0.2">
      <c r="A213" s="121"/>
      <c r="B213" s="178"/>
      <c r="C213" s="121"/>
      <c r="D213" s="178"/>
      <c r="E213" s="11"/>
      <c r="F213" s="11"/>
      <c r="G213" s="11"/>
      <c r="H213" s="17"/>
      <c r="I213" s="2"/>
      <c r="J213" s="4"/>
      <c r="K213" s="80"/>
      <c r="L213" s="4"/>
      <c r="M213" s="18"/>
      <c r="N213" s="155"/>
      <c r="O213" s="4"/>
      <c r="P213" s="18"/>
      <c r="Q213" s="156"/>
    </row>
    <row r="214" spans="1:17" ht="13.5" thickBot="1" x14ac:dyDescent="0.25">
      <c r="A214" s="158"/>
      <c r="B214" s="160"/>
      <c r="C214" s="158"/>
      <c r="D214" s="160"/>
      <c r="E214" s="16"/>
      <c r="F214" s="16"/>
      <c r="G214" s="16"/>
      <c r="H214" s="60"/>
      <c r="I214" s="16"/>
      <c r="J214" s="36"/>
      <c r="K214" s="134"/>
      <c r="L214" s="36"/>
      <c r="M214" s="36"/>
      <c r="N214" s="169"/>
      <c r="O214" s="36"/>
      <c r="P214" s="122"/>
      <c r="Q214" s="156"/>
    </row>
    <row r="215" spans="1:17" ht="27" customHeight="1" thickTop="1" x14ac:dyDescent="0.2">
      <c r="A215" s="128" t="s">
        <v>153</v>
      </c>
      <c r="B215"/>
      <c r="C215"/>
      <c r="D215"/>
      <c r="E215" s="31"/>
      <c r="F215" s="31"/>
      <c r="G215" s="31"/>
      <c r="N215" s="22"/>
    </row>
    <row r="216" spans="1:17" x14ac:dyDescent="0.2">
      <c r="B216" s="344"/>
      <c r="C216"/>
      <c r="D216"/>
      <c r="E216" s="31"/>
      <c r="F216" s="31"/>
      <c r="G216" s="31"/>
      <c r="N216" s="22"/>
    </row>
    <row r="217" spans="1:17" x14ac:dyDescent="0.2">
      <c r="A217" s="57" t="s">
        <v>155</v>
      </c>
      <c r="B217" s="344"/>
      <c r="C217"/>
      <c r="D217"/>
      <c r="E217" s="31"/>
      <c r="F217" s="31"/>
      <c r="G217" s="31"/>
      <c r="N217" s="22"/>
    </row>
    <row r="218" spans="1:17" x14ac:dyDescent="0.2">
      <c r="A218" s="56"/>
      <c r="B218" s="344"/>
      <c r="C218"/>
      <c r="D218"/>
      <c r="E218" s="31"/>
      <c r="F218" s="31"/>
      <c r="G218" s="31"/>
      <c r="N218" s="22"/>
    </row>
    <row r="219" spans="1:17" ht="25.5" x14ac:dyDescent="0.2">
      <c r="A219" s="149" t="s">
        <v>250</v>
      </c>
      <c r="N219" s="22"/>
    </row>
    <row r="220" spans="1:17" x14ac:dyDescent="0.2">
      <c r="A220" s="13" t="s">
        <v>269</v>
      </c>
      <c r="N220" s="22"/>
    </row>
    <row r="221" spans="1:17" x14ac:dyDescent="0.2">
      <c r="A221" s="13" t="s">
        <v>232</v>
      </c>
      <c r="N221" s="22"/>
    </row>
    <row r="222" spans="1:17" x14ac:dyDescent="0.2">
      <c r="N222" s="22"/>
    </row>
    <row r="223" spans="1:17" x14ac:dyDescent="0.2">
      <c r="N223" s="22"/>
    </row>
    <row r="224" spans="1:17" x14ac:dyDescent="0.2">
      <c r="N224" s="22"/>
    </row>
    <row r="225" spans="14:14" x14ac:dyDescent="0.2">
      <c r="N225" s="22"/>
    </row>
    <row r="226" spans="14:14" x14ac:dyDescent="0.2">
      <c r="N226" s="22"/>
    </row>
    <row r="227" spans="14:14" x14ac:dyDescent="0.2">
      <c r="N227" s="22"/>
    </row>
    <row r="228" spans="14:14" x14ac:dyDescent="0.2">
      <c r="N228" s="22"/>
    </row>
    <row r="229" spans="14:14" x14ac:dyDescent="0.2">
      <c r="N229" s="22"/>
    </row>
    <row r="230" spans="14:14" x14ac:dyDescent="0.2">
      <c r="N230" s="22"/>
    </row>
    <row r="231" spans="14:14" x14ac:dyDescent="0.2">
      <c r="N231" s="22"/>
    </row>
    <row r="232" spans="14:14" x14ac:dyDescent="0.2">
      <c r="N232" s="22"/>
    </row>
    <row r="233" spans="14:14" x14ac:dyDescent="0.2">
      <c r="N233" s="22"/>
    </row>
    <row r="234" spans="14:14" x14ac:dyDescent="0.2">
      <c r="N234" s="22"/>
    </row>
    <row r="235" spans="14:14" x14ac:dyDescent="0.2">
      <c r="N235" s="22"/>
    </row>
    <row r="236" spans="14:14" x14ac:dyDescent="0.2">
      <c r="N236" s="22"/>
    </row>
    <row r="237" spans="14:14" x14ac:dyDescent="0.2">
      <c r="N237" s="22"/>
    </row>
    <row r="238" spans="14:14" x14ac:dyDescent="0.2">
      <c r="N238" s="22"/>
    </row>
    <row r="239" spans="14:14" x14ac:dyDescent="0.2">
      <c r="N239" s="22"/>
    </row>
    <row r="240" spans="14:14" x14ac:dyDescent="0.2">
      <c r="N240" s="22"/>
    </row>
    <row r="241" spans="14:14" x14ac:dyDescent="0.2">
      <c r="N241" s="22"/>
    </row>
    <row r="242" spans="14:14" x14ac:dyDescent="0.2">
      <c r="N242" s="22"/>
    </row>
    <row r="243" spans="14:14" x14ac:dyDescent="0.2">
      <c r="N243" s="22"/>
    </row>
    <row r="244" spans="14:14" x14ac:dyDescent="0.2">
      <c r="N244" s="22"/>
    </row>
    <row r="245" spans="14:14" x14ac:dyDescent="0.2">
      <c r="N245" s="22"/>
    </row>
    <row r="246" spans="14:14" x14ac:dyDescent="0.2">
      <c r="N246" s="22"/>
    </row>
    <row r="247" spans="14:14" x14ac:dyDescent="0.2">
      <c r="N247" s="22"/>
    </row>
    <row r="248" spans="14:14" x14ac:dyDescent="0.2">
      <c r="N248" s="22"/>
    </row>
    <row r="249" spans="14:14" x14ac:dyDescent="0.2">
      <c r="N249" s="22"/>
    </row>
    <row r="250" spans="14:14" x14ac:dyDescent="0.2">
      <c r="N250" s="22"/>
    </row>
    <row r="251" spans="14:14" x14ac:dyDescent="0.2">
      <c r="N251" s="22"/>
    </row>
    <row r="252" spans="14:14" x14ac:dyDescent="0.2">
      <c r="N252" s="22"/>
    </row>
    <row r="253" spans="14:14" x14ac:dyDescent="0.2">
      <c r="N253" s="22"/>
    </row>
    <row r="254" spans="14:14" x14ac:dyDescent="0.2">
      <c r="N254" s="22"/>
    </row>
    <row r="255" spans="14:14" x14ac:dyDescent="0.2">
      <c r="N255" s="22"/>
    </row>
    <row r="256" spans="14:14" x14ac:dyDescent="0.2">
      <c r="N256" s="22"/>
    </row>
    <row r="257" spans="14:14" x14ac:dyDescent="0.2">
      <c r="N257" s="22"/>
    </row>
    <row r="258" spans="14:14" x14ac:dyDescent="0.2">
      <c r="N258" s="22"/>
    </row>
    <row r="259" spans="14:14" x14ac:dyDescent="0.2">
      <c r="N259" s="22"/>
    </row>
    <row r="260" spans="14:14" x14ac:dyDescent="0.2">
      <c r="N260" s="22"/>
    </row>
    <row r="261" spans="14:14" x14ac:dyDescent="0.2">
      <c r="N261" s="22"/>
    </row>
    <row r="262" spans="14:14" x14ac:dyDescent="0.2">
      <c r="N262" s="22"/>
    </row>
    <row r="263" spans="14:14" x14ac:dyDescent="0.2">
      <c r="N263" s="22"/>
    </row>
    <row r="264" spans="14:14" x14ac:dyDescent="0.2">
      <c r="N264" s="22"/>
    </row>
    <row r="265" spans="14:14" x14ac:dyDescent="0.2">
      <c r="N265" s="22"/>
    </row>
    <row r="266" spans="14:14" x14ac:dyDescent="0.2">
      <c r="N266" s="22"/>
    </row>
    <row r="267" spans="14:14" x14ac:dyDescent="0.2">
      <c r="N267" s="22"/>
    </row>
    <row r="268" spans="14:14" x14ac:dyDescent="0.2">
      <c r="N268" s="22"/>
    </row>
    <row r="269" spans="14:14" x14ac:dyDescent="0.2">
      <c r="N269" s="22"/>
    </row>
    <row r="270" spans="14:14" x14ac:dyDescent="0.2">
      <c r="N270" s="22"/>
    </row>
    <row r="271" spans="14:14" x14ac:dyDescent="0.2">
      <c r="N271" s="22"/>
    </row>
    <row r="272" spans="14:14" x14ac:dyDescent="0.2">
      <c r="N272" s="22"/>
    </row>
    <row r="273" spans="14:14" x14ac:dyDescent="0.2">
      <c r="N273" s="22"/>
    </row>
    <row r="274" spans="14:14" x14ac:dyDescent="0.2">
      <c r="N274" s="22"/>
    </row>
    <row r="275" spans="14:14" x14ac:dyDescent="0.2">
      <c r="N275" s="22"/>
    </row>
    <row r="276" spans="14:14" x14ac:dyDescent="0.2">
      <c r="N276" s="22"/>
    </row>
    <row r="277" spans="14:14" x14ac:dyDescent="0.2">
      <c r="N277" s="22"/>
    </row>
    <row r="278" spans="14:14" x14ac:dyDescent="0.2">
      <c r="N278" s="22"/>
    </row>
    <row r="279" spans="14:14" x14ac:dyDescent="0.2">
      <c r="N279" s="22"/>
    </row>
    <row r="280" spans="14:14" x14ac:dyDescent="0.2">
      <c r="N280" s="22"/>
    </row>
    <row r="281" spans="14:14" x14ac:dyDescent="0.2">
      <c r="N281" s="22"/>
    </row>
    <row r="282" spans="14:14" x14ac:dyDescent="0.2">
      <c r="N282" s="22"/>
    </row>
    <row r="283" spans="14:14" x14ac:dyDescent="0.2">
      <c r="N283" s="22"/>
    </row>
    <row r="284" spans="14:14" x14ac:dyDescent="0.2">
      <c r="N284" s="22"/>
    </row>
    <row r="285" spans="14:14" x14ac:dyDescent="0.2">
      <c r="N285" s="22"/>
    </row>
    <row r="286" spans="14:14" x14ac:dyDescent="0.2">
      <c r="N286" s="22"/>
    </row>
    <row r="287" spans="14:14" x14ac:dyDescent="0.2">
      <c r="N287" s="22"/>
    </row>
    <row r="288" spans="14:14" x14ac:dyDescent="0.2">
      <c r="N288" s="22"/>
    </row>
    <row r="289" spans="14:14" x14ac:dyDescent="0.2">
      <c r="N289" s="22"/>
    </row>
    <row r="290" spans="14:14" x14ac:dyDescent="0.2">
      <c r="N290" s="22"/>
    </row>
    <row r="291" spans="14:14" x14ac:dyDescent="0.2">
      <c r="N291" s="22"/>
    </row>
    <row r="292" spans="14:14" x14ac:dyDescent="0.2">
      <c r="N292" s="22"/>
    </row>
    <row r="293" spans="14:14" x14ac:dyDescent="0.2">
      <c r="N293" s="22"/>
    </row>
    <row r="294" spans="14:14" x14ac:dyDescent="0.2">
      <c r="N294" s="22"/>
    </row>
    <row r="295" spans="14:14" x14ac:dyDescent="0.2">
      <c r="N295" s="22"/>
    </row>
    <row r="296" spans="14:14" x14ac:dyDescent="0.2">
      <c r="N296" s="22"/>
    </row>
    <row r="297" spans="14:14" x14ac:dyDescent="0.2">
      <c r="N297" s="22"/>
    </row>
    <row r="298" spans="14:14" x14ac:dyDescent="0.2">
      <c r="N298" s="22"/>
    </row>
    <row r="299" spans="14:14" x14ac:dyDescent="0.2">
      <c r="N299" s="22"/>
    </row>
    <row r="300" spans="14:14" x14ac:dyDescent="0.2">
      <c r="N300" s="22"/>
    </row>
    <row r="301" spans="14:14" x14ac:dyDescent="0.2">
      <c r="N301" s="22"/>
    </row>
    <row r="302" spans="14:14" x14ac:dyDescent="0.2">
      <c r="N302" s="22"/>
    </row>
    <row r="303" spans="14:14" x14ac:dyDescent="0.2">
      <c r="N303" s="22"/>
    </row>
    <row r="304" spans="14:14" x14ac:dyDescent="0.2">
      <c r="N304" s="22"/>
    </row>
    <row r="305" spans="14:14" x14ac:dyDescent="0.2">
      <c r="N305" s="22"/>
    </row>
    <row r="306" spans="14:14" x14ac:dyDescent="0.2">
      <c r="N306" s="22"/>
    </row>
    <row r="307" spans="14:14" x14ac:dyDescent="0.2">
      <c r="N307" s="22"/>
    </row>
    <row r="308" spans="14:14" x14ac:dyDescent="0.2">
      <c r="N308" s="22"/>
    </row>
    <row r="309" spans="14:14" x14ac:dyDescent="0.2">
      <c r="N309" s="22"/>
    </row>
    <row r="310" spans="14:14" x14ac:dyDescent="0.2">
      <c r="N310" s="22"/>
    </row>
    <row r="311" spans="14:14" x14ac:dyDescent="0.2">
      <c r="N311" s="22"/>
    </row>
    <row r="312" spans="14:14" x14ac:dyDescent="0.2">
      <c r="N312" s="22"/>
    </row>
    <row r="313" spans="14:14" x14ac:dyDescent="0.2">
      <c r="N313" s="22"/>
    </row>
    <row r="314" spans="14:14" x14ac:dyDescent="0.2">
      <c r="N314" s="22"/>
    </row>
    <row r="315" spans="14:14" x14ac:dyDescent="0.2">
      <c r="N315" s="22"/>
    </row>
    <row r="316" spans="14:14" x14ac:dyDescent="0.2">
      <c r="N316" s="22"/>
    </row>
    <row r="317" spans="14:14" x14ac:dyDescent="0.2">
      <c r="N317" s="22"/>
    </row>
    <row r="318" spans="14:14" x14ac:dyDescent="0.2">
      <c r="N318" s="22"/>
    </row>
    <row r="319" spans="14:14" x14ac:dyDescent="0.2">
      <c r="N319" s="22"/>
    </row>
    <row r="320" spans="14:14" x14ac:dyDescent="0.2">
      <c r="N320" s="22"/>
    </row>
    <row r="321" spans="14:14" x14ac:dyDescent="0.2">
      <c r="N321" s="22"/>
    </row>
    <row r="322" spans="14:14" x14ac:dyDescent="0.2">
      <c r="N322" s="22"/>
    </row>
    <row r="323" spans="14:14" x14ac:dyDescent="0.2">
      <c r="N323" s="22"/>
    </row>
    <row r="324" spans="14:14" x14ac:dyDescent="0.2">
      <c r="N324" s="22"/>
    </row>
    <row r="325" spans="14:14" x14ac:dyDescent="0.2">
      <c r="N325" s="22"/>
    </row>
    <row r="326" spans="14:14" x14ac:dyDescent="0.2">
      <c r="N326" s="22"/>
    </row>
    <row r="327" spans="14:14" x14ac:dyDescent="0.2">
      <c r="N327" s="22"/>
    </row>
    <row r="328" spans="14:14" x14ac:dyDescent="0.2">
      <c r="N328" s="22"/>
    </row>
    <row r="329" spans="14:14" x14ac:dyDescent="0.2">
      <c r="N329" s="22"/>
    </row>
    <row r="330" spans="14:14" x14ac:dyDescent="0.2">
      <c r="N330" s="22"/>
    </row>
    <row r="331" spans="14:14" x14ac:dyDescent="0.2">
      <c r="N331" s="22"/>
    </row>
    <row r="332" spans="14:14" x14ac:dyDescent="0.2">
      <c r="N332" s="22"/>
    </row>
    <row r="333" spans="14:14" x14ac:dyDescent="0.2">
      <c r="N333" s="22"/>
    </row>
    <row r="334" spans="14:14" x14ac:dyDescent="0.2">
      <c r="N334" s="22"/>
    </row>
    <row r="335" spans="14:14" x14ac:dyDescent="0.2">
      <c r="N335" s="22"/>
    </row>
    <row r="336" spans="14:14" x14ac:dyDescent="0.2">
      <c r="N336" s="22"/>
    </row>
    <row r="337" spans="14:14" x14ac:dyDescent="0.2">
      <c r="N337" s="22"/>
    </row>
    <row r="338" spans="14:14" x14ac:dyDescent="0.2">
      <c r="N338" s="22"/>
    </row>
    <row r="339" spans="14:14" x14ac:dyDescent="0.2">
      <c r="N339" s="22"/>
    </row>
    <row r="340" spans="14:14" x14ac:dyDescent="0.2">
      <c r="N340" s="22"/>
    </row>
    <row r="341" spans="14:14" x14ac:dyDescent="0.2">
      <c r="N341" s="22"/>
    </row>
    <row r="342" spans="14:14" x14ac:dyDescent="0.2">
      <c r="N342" s="22"/>
    </row>
    <row r="343" spans="14:14" x14ac:dyDescent="0.2">
      <c r="N343" s="22"/>
    </row>
    <row r="344" spans="14:14" x14ac:dyDescent="0.2">
      <c r="N344" s="22"/>
    </row>
    <row r="345" spans="14:14" x14ac:dyDescent="0.2">
      <c r="N345" s="22"/>
    </row>
    <row r="346" spans="14:14" x14ac:dyDescent="0.2">
      <c r="N346" s="22"/>
    </row>
    <row r="347" spans="14:14" x14ac:dyDescent="0.2">
      <c r="N347" s="22"/>
    </row>
    <row r="348" spans="14:14" x14ac:dyDescent="0.2">
      <c r="N348" s="22"/>
    </row>
    <row r="349" spans="14:14" x14ac:dyDescent="0.2">
      <c r="N349" s="22"/>
    </row>
    <row r="350" spans="14:14" x14ac:dyDescent="0.2">
      <c r="N350" s="22"/>
    </row>
    <row r="351" spans="14:14" x14ac:dyDescent="0.2">
      <c r="N351" s="22"/>
    </row>
    <row r="352" spans="14:14" x14ac:dyDescent="0.2">
      <c r="N352" s="22"/>
    </row>
    <row r="353" spans="14:14" x14ac:dyDescent="0.2">
      <c r="N353" s="22"/>
    </row>
    <row r="354" spans="14:14" x14ac:dyDescent="0.2">
      <c r="N354" s="22"/>
    </row>
    <row r="355" spans="14:14" x14ac:dyDescent="0.2">
      <c r="N355" s="22"/>
    </row>
    <row r="356" spans="14:14" x14ac:dyDescent="0.2">
      <c r="N356" s="22"/>
    </row>
    <row r="357" spans="14:14" x14ac:dyDescent="0.2">
      <c r="N357" s="22"/>
    </row>
    <row r="358" spans="14:14" x14ac:dyDescent="0.2">
      <c r="N358" s="22"/>
    </row>
    <row r="359" spans="14:14" x14ac:dyDescent="0.2">
      <c r="N359" s="22"/>
    </row>
    <row r="360" spans="14:14" x14ac:dyDescent="0.2">
      <c r="N360" s="22"/>
    </row>
    <row r="361" spans="14:14" x14ac:dyDescent="0.2">
      <c r="N361" s="22"/>
    </row>
    <row r="362" spans="14:14" x14ac:dyDescent="0.2">
      <c r="N362" s="22"/>
    </row>
    <row r="363" spans="14:14" x14ac:dyDescent="0.2">
      <c r="N363" s="22"/>
    </row>
    <row r="364" spans="14:14" x14ac:dyDescent="0.2">
      <c r="N364" s="22"/>
    </row>
    <row r="365" spans="14:14" x14ac:dyDescent="0.2">
      <c r="N365" s="22"/>
    </row>
    <row r="366" spans="14:14" x14ac:dyDescent="0.2">
      <c r="N366" s="22"/>
    </row>
    <row r="367" spans="14:14" x14ac:dyDescent="0.2">
      <c r="N367" s="22"/>
    </row>
    <row r="368" spans="14:14" x14ac:dyDescent="0.2">
      <c r="N368" s="22"/>
    </row>
    <row r="369" spans="14:14" x14ac:dyDescent="0.2">
      <c r="N369" s="22"/>
    </row>
    <row r="370" spans="14:14" x14ac:dyDescent="0.2">
      <c r="N370" s="22"/>
    </row>
    <row r="371" spans="14:14" x14ac:dyDescent="0.2">
      <c r="N371" s="22"/>
    </row>
    <row r="372" spans="14:14" x14ac:dyDescent="0.2">
      <c r="N372" s="22"/>
    </row>
    <row r="373" spans="14:14" x14ac:dyDescent="0.2">
      <c r="N373" s="22"/>
    </row>
    <row r="374" spans="14:14" x14ac:dyDescent="0.2">
      <c r="N374" s="22"/>
    </row>
    <row r="375" spans="14:14" x14ac:dyDescent="0.2">
      <c r="N375" s="22"/>
    </row>
    <row r="376" spans="14:14" x14ac:dyDescent="0.2">
      <c r="N376" s="22"/>
    </row>
    <row r="377" spans="14:14" x14ac:dyDescent="0.2">
      <c r="N377" s="22"/>
    </row>
    <row r="378" spans="14:14" x14ac:dyDescent="0.2">
      <c r="N378" s="22"/>
    </row>
    <row r="379" spans="14:14" x14ac:dyDescent="0.2">
      <c r="N379" s="22"/>
    </row>
    <row r="380" spans="14:14" x14ac:dyDescent="0.2">
      <c r="N380" s="22"/>
    </row>
    <row r="381" spans="14:14" x14ac:dyDescent="0.2">
      <c r="N381" s="22"/>
    </row>
    <row r="382" spans="14:14" x14ac:dyDescent="0.2">
      <c r="N382" s="22"/>
    </row>
    <row r="383" spans="14:14" x14ac:dyDescent="0.2">
      <c r="N383" s="22"/>
    </row>
    <row r="384" spans="14:14" x14ac:dyDescent="0.2">
      <c r="N384" s="22"/>
    </row>
    <row r="385" spans="14:14" x14ac:dyDescent="0.2">
      <c r="N385" s="22"/>
    </row>
    <row r="386" spans="14:14" x14ac:dyDescent="0.2">
      <c r="N386" s="22"/>
    </row>
    <row r="387" spans="14:14" x14ac:dyDescent="0.2">
      <c r="N387" s="22"/>
    </row>
    <row r="388" spans="14:14" x14ac:dyDescent="0.2">
      <c r="N388" s="22"/>
    </row>
    <row r="389" spans="14:14" x14ac:dyDescent="0.2">
      <c r="N389" s="22"/>
    </row>
    <row r="390" spans="14:14" x14ac:dyDescent="0.2">
      <c r="N390" s="22"/>
    </row>
    <row r="391" spans="14:14" x14ac:dyDescent="0.2">
      <c r="N391" s="22"/>
    </row>
    <row r="392" spans="14:14" x14ac:dyDescent="0.2">
      <c r="N392" s="22"/>
    </row>
    <row r="393" spans="14:14" x14ac:dyDescent="0.2">
      <c r="N393" s="22"/>
    </row>
    <row r="394" spans="14:14" x14ac:dyDescent="0.2">
      <c r="N394" s="22"/>
    </row>
    <row r="395" spans="14:14" x14ac:dyDescent="0.2">
      <c r="N395" s="22"/>
    </row>
    <row r="396" spans="14:14" x14ac:dyDescent="0.2">
      <c r="N396" s="22"/>
    </row>
    <row r="397" spans="14:14" x14ac:dyDescent="0.2">
      <c r="N397" s="22"/>
    </row>
    <row r="398" spans="14:14" x14ac:dyDescent="0.2">
      <c r="N398" s="22"/>
    </row>
    <row r="399" spans="14:14" x14ac:dyDescent="0.2">
      <c r="N399" s="22"/>
    </row>
    <row r="400" spans="14:14" x14ac:dyDescent="0.2">
      <c r="N400" s="22"/>
    </row>
    <row r="401" spans="14:14" x14ac:dyDescent="0.2">
      <c r="N401" s="22"/>
    </row>
    <row r="402" spans="14:14" x14ac:dyDescent="0.2">
      <c r="N402" s="22"/>
    </row>
    <row r="403" spans="14:14" x14ac:dyDescent="0.2">
      <c r="N403" s="22"/>
    </row>
    <row r="404" spans="14:14" x14ac:dyDescent="0.2">
      <c r="N404" s="22"/>
    </row>
    <row r="405" spans="14:14" x14ac:dyDescent="0.2">
      <c r="N405" s="22"/>
    </row>
    <row r="406" spans="14:14" x14ac:dyDescent="0.2">
      <c r="N406" s="22"/>
    </row>
    <row r="407" spans="14:14" x14ac:dyDescent="0.2">
      <c r="N407" s="22"/>
    </row>
    <row r="408" spans="14:14" x14ac:dyDescent="0.2">
      <c r="N408" s="22"/>
    </row>
    <row r="409" spans="14:14" x14ac:dyDescent="0.2">
      <c r="N409" s="22"/>
    </row>
    <row r="410" spans="14:14" x14ac:dyDescent="0.2">
      <c r="N410" s="22"/>
    </row>
    <row r="411" spans="14:14" x14ac:dyDescent="0.2">
      <c r="N411" s="22"/>
    </row>
    <row r="412" spans="14:14" x14ac:dyDescent="0.2">
      <c r="N412" s="22"/>
    </row>
    <row r="413" spans="14:14" x14ac:dyDescent="0.2">
      <c r="N413" s="22"/>
    </row>
    <row r="414" spans="14:14" x14ac:dyDescent="0.2">
      <c r="N414" s="22"/>
    </row>
    <row r="415" spans="14:14" x14ac:dyDescent="0.2">
      <c r="N415" s="22"/>
    </row>
    <row r="416" spans="14:14" x14ac:dyDescent="0.2">
      <c r="N416" s="22"/>
    </row>
    <row r="417" spans="14:14" x14ac:dyDescent="0.2">
      <c r="N417" s="22"/>
    </row>
    <row r="418" spans="14:14" x14ac:dyDescent="0.2">
      <c r="N418" s="22"/>
    </row>
    <row r="419" spans="14:14" x14ac:dyDescent="0.2">
      <c r="N419" s="22"/>
    </row>
    <row r="420" spans="14:14" x14ac:dyDescent="0.2">
      <c r="N420" s="22"/>
    </row>
    <row r="421" spans="14:14" x14ac:dyDescent="0.2">
      <c r="N421" s="22"/>
    </row>
    <row r="422" spans="14:14" x14ac:dyDescent="0.2">
      <c r="N422" s="22"/>
    </row>
    <row r="423" spans="14:14" x14ac:dyDescent="0.2">
      <c r="N423" s="22"/>
    </row>
    <row r="424" spans="14:14" x14ac:dyDescent="0.2">
      <c r="N424" s="22"/>
    </row>
    <row r="425" spans="14:14" x14ac:dyDescent="0.2">
      <c r="N425" s="22"/>
    </row>
    <row r="426" spans="14:14" x14ac:dyDescent="0.2">
      <c r="N426" s="22"/>
    </row>
    <row r="427" spans="14:14" x14ac:dyDescent="0.2">
      <c r="N427" s="22"/>
    </row>
    <row r="428" spans="14:14" x14ac:dyDescent="0.2">
      <c r="N428" s="22"/>
    </row>
    <row r="429" spans="14:14" x14ac:dyDescent="0.2">
      <c r="N429" s="22"/>
    </row>
    <row r="430" spans="14:14" x14ac:dyDescent="0.2">
      <c r="N430" s="22"/>
    </row>
    <row r="431" spans="14:14" x14ac:dyDescent="0.2">
      <c r="N431" s="22"/>
    </row>
    <row r="432" spans="14:14" x14ac:dyDescent="0.2">
      <c r="N432" s="22"/>
    </row>
    <row r="433" spans="14:14" x14ac:dyDescent="0.2">
      <c r="N433" s="22"/>
    </row>
    <row r="434" spans="14:14" x14ac:dyDescent="0.2">
      <c r="N434" s="22"/>
    </row>
    <row r="435" spans="14:14" x14ac:dyDescent="0.2">
      <c r="N435" s="22"/>
    </row>
    <row r="436" spans="14:14" x14ac:dyDescent="0.2">
      <c r="N436" s="22"/>
    </row>
    <row r="437" spans="14:14" x14ac:dyDescent="0.2">
      <c r="N437" s="22"/>
    </row>
    <row r="438" spans="14:14" x14ac:dyDescent="0.2">
      <c r="N438" s="22"/>
    </row>
    <row r="439" spans="14:14" x14ac:dyDescent="0.2">
      <c r="N439" s="22"/>
    </row>
    <row r="440" spans="14:14" x14ac:dyDescent="0.2">
      <c r="N440" s="22"/>
    </row>
    <row r="441" spans="14:14" x14ac:dyDescent="0.2">
      <c r="N441" s="22"/>
    </row>
    <row r="442" spans="14:14" x14ac:dyDescent="0.2">
      <c r="N442" s="22"/>
    </row>
    <row r="443" spans="14:14" x14ac:dyDescent="0.2">
      <c r="N443" s="22"/>
    </row>
    <row r="444" spans="14:14" x14ac:dyDescent="0.2">
      <c r="N444" s="22"/>
    </row>
    <row r="445" spans="14:14" x14ac:dyDescent="0.2">
      <c r="N445" s="22"/>
    </row>
    <row r="446" spans="14:14" x14ac:dyDescent="0.2">
      <c r="N446" s="22"/>
    </row>
    <row r="447" spans="14:14" x14ac:dyDescent="0.2">
      <c r="N447" s="22"/>
    </row>
    <row r="448" spans="14:14" x14ac:dyDescent="0.2">
      <c r="N448" s="22"/>
    </row>
    <row r="449" spans="14:14" x14ac:dyDescent="0.2">
      <c r="N449" s="22"/>
    </row>
    <row r="450" spans="14:14" x14ac:dyDescent="0.2">
      <c r="N450" s="22"/>
    </row>
    <row r="451" spans="14:14" x14ac:dyDescent="0.2">
      <c r="N451" s="22"/>
    </row>
    <row r="452" spans="14:14" x14ac:dyDescent="0.2">
      <c r="N452" s="22"/>
    </row>
    <row r="453" spans="14:14" x14ac:dyDescent="0.2">
      <c r="N453" s="22"/>
    </row>
    <row r="454" spans="14:14" x14ac:dyDescent="0.2">
      <c r="N454" s="22"/>
    </row>
    <row r="455" spans="14:14" x14ac:dyDescent="0.2">
      <c r="N455" s="22"/>
    </row>
    <row r="456" spans="14:14" x14ac:dyDescent="0.2">
      <c r="N456" s="22"/>
    </row>
    <row r="457" spans="14:14" x14ac:dyDescent="0.2">
      <c r="N457" s="22"/>
    </row>
    <row r="458" spans="14:14" x14ac:dyDescent="0.2">
      <c r="N458" s="22"/>
    </row>
    <row r="459" spans="14:14" x14ac:dyDescent="0.2">
      <c r="N459" s="22"/>
    </row>
    <row r="460" spans="14:14" x14ac:dyDescent="0.2">
      <c r="N460" s="22"/>
    </row>
    <row r="461" spans="14:14" x14ac:dyDescent="0.2">
      <c r="N461" s="22"/>
    </row>
    <row r="462" spans="14:14" x14ac:dyDescent="0.2">
      <c r="N462" s="22"/>
    </row>
    <row r="463" spans="14:14" x14ac:dyDescent="0.2">
      <c r="N463" s="22"/>
    </row>
    <row r="464" spans="14:14" x14ac:dyDescent="0.2">
      <c r="N464" s="22"/>
    </row>
    <row r="465" spans="14:14" x14ac:dyDescent="0.2">
      <c r="N465" s="22"/>
    </row>
    <row r="466" spans="14:14" x14ac:dyDescent="0.2">
      <c r="N466" s="22"/>
    </row>
    <row r="467" spans="14:14" x14ac:dyDescent="0.2">
      <c r="N467" s="22"/>
    </row>
    <row r="468" spans="14:14" x14ac:dyDescent="0.2">
      <c r="N468" s="22"/>
    </row>
    <row r="469" spans="14:14" x14ac:dyDescent="0.2">
      <c r="N469" s="22"/>
    </row>
    <row r="470" spans="14:14" x14ac:dyDescent="0.2">
      <c r="N470" s="22"/>
    </row>
    <row r="471" spans="14:14" x14ac:dyDescent="0.2">
      <c r="N471" s="22"/>
    </row>
    <row r="472" spans="14:14" x14ac:dyDescent="0.2">
      <c r="N472" s="22"/>
    </row>
    <row r="473" spans="14:14" x14ac:dyDescent="0.2">
      <c r="N473" s="22"/>
    </row>
    <row r="474" spans="14:14" x14ac:dyDescent="0.2">
      <c r="N474" s="22"/>
    </row>
    <row r="475" spans="14:14" x14ac:dyDescent="0.2">
      <c r="N475" s="22"/>
    </row>
    <row r="476" spans="14:14" x14ac:dyDescent="0.2">
      <c r="N476" s="22"/>
    </row>
    <row r="477" spans="14:14" x14ac:dyDescent="0.2">
      <c r="N477" s="22"/>
    </row>
    <row r="478" spans="14:14" x14ac:dyDescent="0.2">
      <c r="N478" s="22"/>
    </row>
    <row r="479" spans="14:14" x14ac:dyDescent="0.2">
      <c r="N479" s="22"/>
    </row>
    <row r="480" spans="14:14" x14ac:dyDescent="0.2">
      <c r="N480" s="22"/>
    </row>
    <row r="481" spans="14:14" x14ac:dyDescent="0.2">
      <c r="N481" s="22"/>
    </row>
    <row r="482" spans="14:14" x14ac:dyDescent="0.2">
      <c r="N482" s="22"/>
    </row>
    <row r="483" spans="14:14" x14ac:dyDescent="0.2">
      <c r="N483" s="22"/>
    </row>
    <row r="484" spans="14:14" x14ac:dyDescent="0.2">
      <c r="N484" s="22"/>
    </row>
    <row r="485" spans="14:14" x14ac:dyDescent="0.2">
      <c r="N485" s="22"/>
    </row>
    <row r="486" spans="14:14" x14ac:dyDescent="0.2">
      <c r="N486" s="22"/>
    </row>
    <row r="487" spans="14:14" x14ac:dyDescent="0.2">
      <c r="N487" s="22"/>
    </row>
    <row r="488" spans="14:14" x14ac:dyDescent="0.2">
      <c r="N488" s="22"/>
    </row>
    <row r="489" spans="14:14" x14ac:dyDescent="0.2">
      <c r="N489" s="22"/>
    </row>
    <row r="490" spans="14:14" x14ac:dyDescent="0.2">
      <c r="N490" s="22"/>
    </row>
    <row r="491" spans="14:14" x14ac:dyDescent="0.2">
      <c r="N491" s="22"/>
    </row>
    <row r="492" spans="14:14" x14ac:dyDescent="0.2">
      <c r="N492" s="22"/>
    </row>
    <row r="493" spans="14:14" x14ac:dyDescent="0.2">
      <c r="N493" s="22"/>
    </row>
    <row r="494" spans="14:14" x14ac:dyDescent="0.2">
      <c r="N494" s="22"/>
    </row>
    <row r="495" spans="14:14" x14ac:dyDescent="0.2">
      <c r="N495" s="22"/>
    </row>
    <row r="496" spans="14:14" x14ac:dyDescent="0.2">
      <c r="N496" s="22"/>
    </row>
    <row r="497" spans="14:14" x14ac:dyDescent="0.2">
      <c r="N497" s="22"/>
    </row>
    <row r="498" spans="14:14" x14ac:dyDescent="0.2">
      <c r="N498" s="22"/>
    </row>
    <row r="499" spans="14:14" x14ac:dyDescent="0.2">
      <c r="N499" s="22"/>
    </row>
    <row r="500" spans="14:14" x14ac:dyDescent="0.2">
      <c r="N500" s="22"/>
    </row>
    <row r="501" spans="14:14" x14ac:dyDescent="0.2">
      <c r="N501" s="22"/>
    </row>
    <row r="502" spans="14:14" x14ac:dyDescent="0.2">
      <c r="N502" s="22"/>
    </row>
    <row r="503" spans="14:14" x14ac:dyDescent="0.2">
      <c r="N503" s="22"/>
    </row>
    <row r="504" spans="14:14" x14ac:dyDescent="0.2">
      <c r="N504" s="22"/>
    </row>
    <row r="505" spans="14:14" x14ac:dyDescent="0.2">
      <c r="N505" s="22"/>
    </row>
    <row r="506" spans="14:14" x14ac:dyDescent="0.2">
      <c r="N506" s="22"/>
    </row>
    <row r="507" spans="14:14" x14ac:dyDescent="0.2">
      <c r="N507" s="22"/>
    </row>
    <row r="508" spans="14:14" x14ac:dyDescent="0.2">
      <c r="N508" s="22"/>
    </row>
    <row r="509" spans="14:14" x14ac:dyDescent="0.2">
      <c r="N509" s="22"/>
    </row>
    <row r="510" spans="14:14" x14ac:dyDescent="0.2">
      <c r="N510" s="22"/>
    </row>
    <row r="511" spans="14:14" x14ac:dyDescent="0.2">
      <c r="N511" s="22"/>
    </row>
    <row r="512" spans="14:14" x14ac:dyDescent="0.2">
      <c r="N512" s="22"/>
    </row>
    <row r="513" spans="14:14" x14ac:dyDescent="0.2">
      <c r="N513" s="22"/>
    </row>
    <row r="514" spans="14:14" x14ac:dyDescent="0.2">
      <c r="N514" s="22"/>
    </row>
    <row r="515" spans="14:14" x14ac:dyDescent="0.2">
      <c r="N515" s="22"/>
    </row>
    <row r="516" spans="14:14" x14ac:dyDescent="0.2">
      <c r="N516" s="22"/>
    </row>
    <row r="517" spans="14:14" x14ac:dyDescent="0.2">
      <c r="N517" s="22"/>
    </row>
    <row r="518" spans="14:14" x14ac:dyDescent="0.2">
      <c r="N518" s="22"/>
    </row>
    <row r="519" spans="14:14" x14ac:dyDescent="0.2">
      <c r="N519" s="22"/>
    </row>
    <row r="520" spans="14:14" x14ac:dyDescent="0.2">
      <c r="N520" s="22"/>
    </row>
    <row r="521" spans="14:14" x14ac:dyDescent="0.2">
      <c r="N521" s="22"/>
    </row>
    <row r="522" spans="14:14" x14ac:dyDescent="0.2">
      <c r="N522" s="22"/>
    </row>
    <row r="523" spans="14:14" x14ac:dyDescent="0.2">
      <c r="N523" s="22"/>
    </row>
    <row r="524" spans="14:14" x14ac:dyDescent="0.2">
      <c r="N524" s="22"/>
    </row>
    <row r="525" spans="14:14" x14ac:dyDescent="0.2">
      <c r="N525" s="22"/>
    </row>
    <row r="526" spans="14:14" x14ac:dyDescent="0.2">
      <c r="N526" s="22"/>
    </row>
    <row r="527" spans="14:14" x14ac:dyDescent="0.2">
      <c r="N527" s="22"/>
    </row>
    <row r="528" spans="14:14" x14ac:dyDescent="0.2">
      <c r="N528" s="22"/>
    </row>
    <row r="529" spans="14:14" x14ac:dyDescent="0.2">
      <c r="N529" s="22"/>
    </row>
    <row r="530" spans="14:14" x14ac:dyDescent="0.2">
      <c r="N530" s="22"/>
    </row>
    <row r="531" spans="14:14" x14ac:dyDescent="0.2">
      <c r="N531" s="22"/>
    </row>
    <row r="532" spans="14:14" x14ac:dyDescent="0.2">
      <c r="N532" s="22"/>
    </row>
    <row r="533" spans="14:14" x14ac:dyDescent="0.2">
      <c r="N533" s="22"/>
    </row>
    <row r="534" spans="14:14" x14ac:dyDescent="0.2">
      <c r="N534" s="22"/>
    </row>
    <row r="535" spans="14:14" x14ac:dyDescent="0.2">
      <c r="N535" s="22"/>
    </row>
    <row r="536" spans="14:14" x14ac:dyDescent="0.2">
      <c r="N536" s="22"/>
    </row>
    <row r="537" spans="14:14" x14ac:dyDescent="0.2">
      <c r="N537" s="22"/>
    </row>
    <row r="538" spans="14:14" x14ac:dyDescent="0.2">
      <c r="N538" s="22"/>
    </row>
    <row r="539" spans="14:14" x14ac:dyDescent="0.2">
      <c r="N539" s="22"/>
    </row>
    <row r="540" spans="14:14" x14ac:dyDescent="0.2">
      <c r="N540" s="22"/>
    </row>
    <row r="541" spans="14:14" x14ac:dyDescent="0.2">
      <c r="N541" s="22"/>
    </row>
    <row r="542" spans="14:14" x14ac:dyDescent="0.2">
      <c r="N542" s="22"/>
    </row>
    <row r="543" spans="14:14" x14ac:dyDescent="0.2">
      <c r="N543" s="22"/>
    </row>
    <row r="544" spans="14:14" x14ac:dyDescent="0.2">
      <c r="N544" s="22"/>
    </row>
    <row r="545" spans="14:14" x14ac:dyDescent="0.2">
      <c r="N545" s="22"/>
    </row>
    <row r="546" spans="14:14" x14ac:dyDescent="0.2">
      <c r="N546" s="22"/>
    </row>
    <row r="547" spans="14:14" x14ac:dyDescent="0.2">
      <c r="N547" s="22"/>
    </row>
    <row r="548" spans="14:14" x14ac:dyDescent="0.2">
      <c r="N548" s="22"/>
    </row>
    <row r="549" spans="14:14" x14ac:dyDescent="0.2">
      <c r="N549" s="22"/>
    </row>
    <row r="550" spans="14:14" x14ac:dyDescent="0.2">
      <c r="N550" s="22"/>
    </row>
    <row r="551" spans="14:14" x14ac:dyDescent="0.2">
      <c r="N551" s="22"/>
    </row>
    <row r="552" spans="14:14" x14ac:dyDescent="0.2">
      <c r="N552" s="22"/>
    </row>
    <row r="553" spans="14:14" x14ac:dyDescent="0.2">
      <c r="N553" s="22"/>
    </row>
    <row r="554" spans="14:14" x14ac:dyDescent="0.2">
      <c r="N554" s="22"/>
    </row>
    <row r="555" spans="14:14" x14ac:dyDescent="0.2">
      <c r="N555" s="22"/>
    </row>
    <row r="556" spans="14:14" x14ac:dyDescent="0.2">
      <c r="N556" s="22"/>
    </row>
    <row r="557" spans="14:14" x14ac:dyDescent="0.2">
      <c r="N557" s="22"/>
    </row>
    <row r="558" spans="14:14" x14ac:dyDescent="0.2">
      <c r="N558" s="22"/>
    </row>
    <row r="559" spans="14:14" x14ac:dyDescent="0.2">
      <c r="N559" s="22"/>
    </row>
    <row r="560" spans="14:14" x14ac:dyDescent="0.2">
      <c r="N560" s="22"/>
    </row>
    <row r="561" spans="14:14" x14ac:dyDescent="0.2">
      <c r="N561" s="22"/>
    </row>
    <row r="562" spans="14:14" x14ac:dyDescent="0.2">
      <c r="N562" s="22"/>
    </row>
    <row r="563" spans="14:14" x14ac:dyDescent="0.2">
      <c r="N563" s="22"/>
    </row>
    <row r="564" spans="14:14" x14ac:dyDescent="0.2">
      <c r="N564" s="22"/>
    </row>
    <row r="565" spans="14:14" x14ac:dyDescent="0.2">
      <c r="N565" s="22"/>
    </row>
    <row r="566" spans="14:14" x14ac:dyDescent="0.2">
      <c r="N566" s="22"/>
    </row>
    <row r="567" spans="14:14" x14ac:dyDescent="0.2">
      <c r="N567" s="22"/>
    </row>
    <row r="568" spans="14:14" x14ac:dyDescent="0.2">
      <c r="N568" s="22"/>
    </row>
    <row r="569" spans="14:14" x14ac:dyDescent="0.2">
      <c r="N569" s="22"/>
    </row>
    <row r="570" spans="14:14" x14ac:dyDescent="0.2">
      <c r="N570" s="22"/>
    </row>
    <row r="571" spans="14:14" x14ac:dyDescent="0.2">
      <c r="N571" s="22"/>
    </row>
    <row r="572" spans="14:14" x14ac:dyDescent="0.2">
      <c r="N572" s="22"/>
    </row>
    <row r="573" spans="14:14" x14ac:dyDescent="0.2">
      <c r="N573" s="22"/>
    </row>
    <row r="574" spans="14:14" x14ac:dyDescent="0.2">
      <c r="N574" s="22"/>
    </row>
    <row r="575" spans="14:14" x14ac:dyDescent="0.2">
      <c r="N575" s="22"/>
    </row>
    <row r="576" spans="14:14" x14ac:dyDescent="0.2">
      <c r="N576" s="22"/>
    </row>
    <row r="577" spans="14:14" x14ac:dyDescent="0.2">
      <c r="N577" s="22"/>
    </row>
    <row r="578" spans="14:14" x14ac:dyDescent="0.2">
      <c r="N578" s="22"/>
    </row>
    <row r="579" spans="14:14" x14ac:dyDescent="0.2">
      <c r="N579" s="22"/>
    </row>
    <row r="580" spans="14:14" x14ac:dyDescent="0.2">
      <c r="N580" s="22"/>
    </row>
    <row r="581" spans="14:14" x14ac:dyDescent="0.2">
      <c r="N581" s="22"/>
    </row>
    <row r="582" spans="14:14" x14ac:dyDescent="0.2">
      <c r="N582" s="22"/>
    </row>
    <row r="583" spans="14:14" x14ac:dyDescent="0.2">
      <c r="N583" s="22"/>
    </row>
    <row r="584" spans="14:14" x14ac:dyDescent="0.2">
      <c r="N584" s="22"/>
    </row>
    <row r="585" spans="14:14" x14ac:dyDescent="0.2">
      <c r="N585" s="22"/>
    </row>
    <row r="586" spans="14:14" x14ac:dyDescent="0.2">
      <c r="N586" s="22"/>
    </row>
    <row r="587" spans="14:14" x14ac:dyDescent="0.2">
      <c r="N587" s="22"/>
    </row>
    <row r="588" spans="14:14" x14ac:dyDescent="0.2">
      <c r="N588" s="22"/>
    </row>
    <row r="589" spans="14:14" x14ac:dyDescent="0.2">
      <c r="N589" s="22"/>
    </row>
    <row r="590" spans="14:14" x14ac:dyDescent="0.2">
      <c r="N590" s="22"/>
    </row>
    <row r="591" spans="14:14" x14ac:dyDescent="0.2">
      <c r="N591" s="22"/>
    </row>
    <row r="592" spans="14:14" x14ac:dyDescent="0.2">
      <c r="N592" s="22"/>
    </row>
    <row r="593" spans="14:14" x14ac:dyDescent="0.2">
      <c r="N593" s="22"/>
    </row>
    <row r="594" spans="14:14" x14ac:dyDescent="0.2">
      <c r="N594" s="22"/>
    </row>
    <row r="595" spans="14:14" x14ac:dyDescent="0.2">
      <c r="N595" s="22"/>
    </row>
    <row r="596" spans="14:14" x14ac:dyDescent="0.2">
      <c r="N596" s="22"/>
    </row>
    <row r="597" spans="14:14" x14ac:dyDescent="0.2">
      <c r="N597" s="22"/>
    </row>
    <row r="598" spans="14:14" x14ac:dyDescent="0.2">
      <c r="N598" s="22"/>
    </row>
    <row r="599" spans="14:14" x14ac:dyDescent="0.2">
      <c r="N599" s="22"/>
    </row>
    <row r="600" spans="14:14" x14ac:dyDescent="0.2">
      <c r="N600" s="22"/>
    </row>
    <row r="601" spans="14:14" x14ac:dyDescent="0.2">
      <c r="N601" s="22"/>
    </row>
    <row r="602" spans="14:14" x14ac:dyDescent="0.2">
      <c r="N602" s="22"/>
    </row>
    <row r="603" spans="14:14" x14ac:dyDescent="0.2">
      <c r="N603" s="22"/>
    </row>
    <row r="604" spans="14:14" x14ac:dyDescent="0.2">
      <c r="N604" s="22"/>
    </row>
    <row r="605" spans="14:14" x14ac:dyDescent="0.2">
      <c r="N605" s="22"/>
    </row>
    <row r="606" spans="14:14" x14ac:dyDescent="0.2">
      <c r="N606" s="22"/>
    </row>
    <row r="607" spans="14:14" x14ac:dyDescent="0.2">
      <c r="N607" s="22"/>
    </row>
    <row r="608" spans="14:14" x14ac:dyDescent="0.2">
      <c r="N608" s="22"/>
    </row>
    <row r="609" spans="14:14" x14ac:dyDescent="0.2">
      <c r="N609" s="22"/>
    </row>
    <row r="610" spans="14:14" x14ac:dyDescent="0.2">
      <c r="N610" s="22"/>
    </row>
    <row r="611" spans="14:14" x14ac:dyDescent="0.2">
      <c r="N611" s="22"/>
    </row>
    <row r="612" spans="14:14" x14ac:dyDescent="0.2">
      <c r="N612" s="22"/>
    </row>
    <row r="613" spans="14:14" x14ac:dyDescent="0.2">
      <c r="N613" s="22"/>
    </row>
    <row r="614" spans="14:14" x14ac:dyDescent="0.2">
      <c r="N614" s="22"/>
    </row>
    <row r="615" spans="14:14" x14ac:dyDescent="0.2">
      <c r="N615" s="22"/>
    </row>
    <row r="616" spans="14:14" x14ac:dyDescent="0.2">
      <c r="N616" s="22"/>
    </row>
    <row r="617" spans="14:14" x14ac:dyDescent="0.2">
      <c r="N617" s="22"/>
    </row>
    <row r="618" spans="14:14" x14ac:dyDescent="0.2">
      <c r="N618" s="22"/>
    </row>
    <row r="619" spans="14:14" x14ac:dyDescent="0.2">
      <c r="N619" s="22"/>
    </row>
    <row r="620" spans="14:14" x14ac:dyDescent="0.2">
      <c r="N620" s="22"/>
    </row>
    <row r="621" spans="14:14" x14ac:dyDescent="0.2">
      <c r="N621" s="22"/>
    </row>
    <row r="622" spans="14:14" x14ac:dyDescent="0.2">
      <c r="N622" s="22"/>
    </row>
    <row r="623" spans="14:14" x14ac:dyDescent="0.2">
      <c r="N623" s="22"/>
    </row>
    <row r="624" spans="14:14" x14ac:dyDescent="0.2">
      <c r="N624" s="22"/>
    </row>
    <row r="625" spans="14:14" x14ac:dyDescent="0.2">
      <c r="N625" s="22"/>
    </row>
    <row r="626" spans="14:14" x14ac:dyDescent="0.2">
      <c r="N626" s="22"/>
    </row>
    <row r="627" spans="14:14" x14ac:dyDescent="0.2">
      <c r="N627" s="22"/>
    </row>
    <row r="628" spans="14:14" x14ac:dyDescent="0.2">
      <c r="N628" s="22"/>
    </row>
    <row r="629" spans="14:14" x14ac:dyDescent="0.2">
      <c r="N629" s="22"/>
    </row>
    <row r="630" spans="14:14" x14ac:dyDescent="0.2">
      <c r="N630" s="22"/>
    </row>
    <row r="631" spans="14:14" x14ac:dyDescent="0.2">
      <c r="N631" s="22"/>
    </row>
    <row r="632" spans="14:14" x14ac:dyDescent="0.2">
      <c r="N632" s="22"/>
    </row>
    <row r="633" spans="14:14" x14ac:dyDescent="0.2">
      <c r="N633" s="22"/>
    </row>
    <row r="634" spans="14:14" x14ac:dyDescent="0.2">
      <c r="N634" s="22"/>
    </row>
    <row r="635" spans="14:14" x14ac:dyDescent="0.2">
      <c r="N635" s="22"/>
    </row>
    <row r="636" spans="14:14" x14ac:dyDescent="0.2">
      <c r="N636" s="22"/>
    </row>
    <row r="637" spans="14:14" x14ac:dyDescent="0.2">
      <c r="N637" s="22"/>
    </row>
    <row r="638" spans="14:14" x14ac:dyDescent="0.2">
      <c r="N638" s="22"/>
    </row>
    <row r="639" spans="14:14" x14ac:dyDescent="0.2">
      <c r="N639" s="22"/>
    </row>
    <row r="640" spans="14:14" x14ac:dyDescent="0.2">
      <c r="N640" s="22"/>
    </row>
    <row r="641" spans="14:14" x14ac:dyDescent="0.2">
      <c r="N641" s="22"/>
    </row>
    <row r="642" spans="14:14" x14ac:dyDescent="0.2">
      <c r="N642" s="22"/>
    </row>
    <row r="643" spans="14:14" x14ac:dyDescent="0.2">
      <c r="N643" s="22"/>
    </row>
    <row r="644" spans="14:14" x14ac:dyDescent="0.2">
      <c r="N644" s="22"/>
    </row>
    <row r="645" spans="14:14" x14ac:dyDescent="0.2">
      <c r="N645" s="22"/>
    </row>
    <row r="646" spans="14:14" x14ac:dyDescent="0.2">
      <c r="N646" s="22"/>
    </row>
    <row r="647" spans="14:14" x14ac:dyDescent="0.2">
      <c r="N647" s="22"/>
    </row>
    <row r="648" spans="14:14" x14ac:dyDescent="0.2">
      <c r="N648" s="22"/>
    </row>
    <row r="649" spans="14:14" x14ac:dyDescent="0.2">
      <c r="N649" s="22"/>
    </row>
    <row r="650" spans="14:14" x14ac:dyDescent="0.2">
      <c r="N650" s="22"/>
    </row>
    <row r="651" spans="14:14" x14ac:dyDescent="0.2">
      <c r="N651" s="22"/>
    </row>
    <row r="652" spans="14:14" x14ac:dyDescent="0.2">
      <c r="N652" s="22"/>
    </row>
    <row r="653" spans="14:14" x14ac:dyDescent="0.2">
      <c r="N653" s="22"/>
    </row>
    <row r="654" spans="14:14" x14ac:dyDescent="0.2">
      <c r="N654" s="22"/>
    </row>
    <row r="655" spans="14:14" x14ac:dyDescent="0.2">
      <c r="N655" s="22"/>
    </row>
    <row r="656" spans="14:14" x14ac:dyDescent="0.2">
      <c r="N656" s="22"/>
    </row>
    <row r="657" spans="14:14" x14ac:dyDescent="0.2">
      <c r="N657" s="22"/>
    </row>
    <row r="658" spans="14:14" x14ac:dyDescent="0.2">
      <c r="N658" s="22"/>
    </row>
    <row r="659" spans="14:14" x14ac:dyDescent="0.2">
      <c r="N659" s="22"/>
    </row>
    <row r="660" spans="14:14" x14ac:dyDescent="0.2">
      <c r="N660" s="22"/>
    </row>
    <row r="661" spans="14:14" x14ac:dyDescent="0.2">
      <c r="N661" s="22"/>
    </row>
    <row r="662" spans="14:14" x14ac:dyDescent="0.2">
      <c r="N662" s="22"/>
    </row>
    <row r="663" spans="14:14" x14ac:dyDescent="0.2">
      <c r="N663" s="22"/>
    </row>
    <row r="664" spans="14:14" x14ac:dyDescent="0.2">
      <c r="N664" s="22"/>
    </row>
    <row r="665" spans="14:14" x14ac:dyDescent="0.2">
      <c r="N665" s="22"/>
    </row>
    <row r="666" spans="14:14" x14ac:dyDescent="0.2">
      <c r="N666" s="22"/>
    </row>
    <row r="667" spans="14:14" x14ac:dyDescent="0.2">
      <c r="N667" s="22"/>
    </row>
    <row r="668" spans="14:14" x14ac:dyDescent="0.2">
      <c r="N668" s="22"/>
    </row>
    <row r="669" spans="14:14" x14ac:dyDescent="0.2">
      <c r="N669" s="22"/>
    </row>
    <row r="670" spans="14:14" x14ac:dyDescent="0.2">
      <c r="N670" s="22"/>
    </row>
    <row r="671" spans="14:14" x14ac:dyDescent="0.2">
      <c r="N671" s="22"/>
    </row>
    <row r="672" spans="14:14" x14ac:dyDescent="0.2">
      <c r="N672" s="22"/>
    </row>
    <row r="673" spans="14:14" x14ac:dyDescent="0.2">
      <c r="N673" s="22"/>
    </row>
    <row r="674" spans="14:14" x14ac:dyDescent="0.2">
      <c r="N674" s="22"/>
    </row>
    <row r="675" spans="14:14" x14ac:dyDescent="0.2">
      <c r="N675" s="22"/>
    </row>
    <row r="676" spans="14:14" x14ac:dyDescent="0.2">
      <c r="N676" s="22"/>
    </row>
    <row r="677" spans="14:14" x14ac:dyDescent="0.2">
      <c r="N677" s="22"/>
    </row>
    <row r="678" spans="14:14" x14ac:dyDescent="0.2">
      <c r="N678" s="22"/>
    </row>
    <row r="679" spans="14:14" x14ac:dyDescent="0.2">
      <c r="N679" s="22"/>
    </row>
    <row r="680" spans="14:14" x14ac:dyDescent="0.2">
      <c r="N680" s="22"/>
    </row>
    <row r="681" spans="14:14" x14ac:dyDescent="0.2">
      <c r="N681" s="22"/>
    </row>
    <row r="682" spans="14:14" x14ac:dyDescent="0.2">
      <c r="N682" s="22"/>
    </row>
    <row r="683" spans="14:14" x14ac:dyDescent="0.2">
      <c r="N683" s="22"/>
    </row>
  </sheetData>
  <autoFilter ref="A4:P30" xr:uid="{00000000-0009-0000-0000-000006000000}"/>
  <customSheetViews>
    <customSheetView guid="{287AD89D-A2D4-4114-AC21-512DC11BF8EA}" topLeftCell="B1">
      <selection activeCell="I2" sqref="I2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B216:B218"/>
  </mergeCells>
  <phoneticPr fontId="8" type="noConversion"/>
  <conditionalFormatting sqref="K5:M5">
    <cfRule type="cellIs" dxfId="94" priority="75" operator="lessThan">
      <formula>6.5</formula>
    </cfRule>
    <cfRule type="cellIs" dxfId="93" priority="76" operator="greaterThan">
      <formula>8</formula>
    </cfRule>
  </conditionalFormatting>
  <conditionalFormatting sqref="K30:M30">
    <cfRule type="containsText" dxfId="92" priority="73" stopIfTrue="1" operator="containsText" text="&lt;">
      <formula>NOT(ISERROR(SEARCH("&lt;",K30)))</formula>
    </cfRule>
    <cfRule type="cellIs" dxfId="91" priority="74" operator="greaterThan">
      <formula>$E$30</formula>
    </cfRule>
  </conditionalFormatting>
  <conditionalFormatting sqref="K23:M23">
    <cfRule type="containsText" dxfId="90" priority="71" stopIfTrue="1" operator="containsText" text="&lt;">
      <formula>NOT(ISERROR(SEARCH("&lt;",K23)))</formula>
    </cfRule>
    <cfRule type="cellIs" dxfId="89" priority="72" operator="greaterThan">
      <formula>$E$23</formula>
    </cfRule>
  </conditionalFormatting>
  <conditionalFormatting sqref="K21 M21">
    <cfRule type="containsText" dxfId="88" priority="69" stopIfTrue="1" operator="containsText" text="&lt;">
      <formula>NOT(ISERROR(SEARCH("&lt;",K21)))</formula>
    </cfRule>
    <cfRule type="cellIs" dxfId="87" priority="70" operator="greaterThan">
      <formula>$E$21</formula>
    </cfRule>
  </conditionalFormatting>
  <conditionalFormatting sqref="K18:M18">
    <cfRule type="containsText" dxfId="86" priority="67" stopIfTrue="1" operator="containsText" text="&lt;">
      <formula>NOT(ISERROR(SEARCH("&lt;",K18)))</formula>
    </cfRule>
    <cfRule type="cellIs" dxfId="85" priority="68" operator="greaterThan">
      <formula>$E$18</formula>
    </cfRule>
  </conditionalFormatting>
  <conditionalFormatting sqref="M59">
    <cfRule type="cellIs" dxfId="84" priority="64" operator="greaterThan">
      <formula>$E$59</formula>
    </cfRule>
  </conditionalFormatting>
  <conditionalFormatting sqref="M60">
    <cfRule type="cellIs" dxfId="83" priority="63" operator="greaterThan">
      <formula>$E$60</formula>
    </cfRule>
  </conditionalFormatting>
  <conditionalFormatting sqref="M62">
    <cfRule type="cellIs" dxfId="82" priority="62" operator="greaterThan">
      <formula>$E$62</formula>
    </cfRule>
  </conditionalFormatting>
  <conditionalFormatting sqref="M63">
    <cfRule type="cellIs" dxfId="81" priority="61" operator="greaterThan">
      <formula>$E$63</formula>
    </cfRule>
  </conditionalFormatting>
  <conditionalFormatting sqref="M65">
    <cfRule type="cellIs" dxfId="80" priority="60" operator="greaterThan">
      <formula>$E$65</formula>
    </cfRule>
  </conditionalFormatting>
  <conditionalFormatting sqref="M66">
    <cfRule type="cellIs" dxfId="79" priority="59" operator="greaterThan">
      <formula>$E$66</formula>
    </cfRule>
  </conditionalFormatting>
  <conditionalFormatting sqref="M67">
    <cfRule type="cellIs" dxfId="78" priority="58" operator="greaterThan">
      <formula>$E$67</formula>
    </cfRule>
  </conditionalFormatting>
  <conditionalFormatting sqref="M68">
    <cfRule type="cellIs" dxfId="77" priority="57" operator="greaterThan">
      <formula>$E$68</formula>
    </cfRule>
  </conditionalFormatting>
  <conditionalFormatting sqref="M165 M168:M176 M179:M182">
    <cfRule type="cellIs" dxfId="76" priority="55" operator="greaterThan">
      <formula>$E$165</formula>
    </cfRule>
  </conditionalFormatting>
  <conditionalFormatting sqref="M144:M145 M127 M108:M109 M59:M70 M165 M82:M90 M93 M96:M100 M168:M176 M179:M213 M103:M106 M79">
    <cfRule type="containsText" priority="54" stopIfTrue="1" operator="containsText" text="&lt;">
      <formula>NOT(ISERROR(SEARCH("&lt;",M59)))</formula>
    </cfRule>
  </conditionalFormatting>
  <conditionalFormatting sqref="M146:M163">
    <cfRule type="containsText" priority="51" stopIfTrue="1" operator="containsText" text="&lt;">
      <formula>NOT(ISERROR(SEARCH("&lt;",M146)))</formula>
    </cfRule>
  </conditionalFormatting>
  <conditionalFormatting sqref="M128:M143">
    <cfRule type="containsText" priority="50" stopIfTrue="1" operator="containsText" text="&lt;">
      <formula>NOT(ISERROR(SEARCH("&lt;",M128)))</formula>
    </cfRule>
  </conditionalFormatting>
  <conditionalFormatting sqref="M38">
    <cfRule type="containsText" priority="48" stopIfTrue="1" operator="containsText" text="&lt;">
      <formula>NOT(ISERROR(SEARCH("&lt;",M38)))</formula>
    </cfRule>
    <cfRule type="cellIs" dxfId="75" priority="49" operator="greaterThan">
      <formula>$E$38</formula>
    </cfRule>
  </conditionalFormatting>
  <conditionalFormatting sqref="M112:M116">
    <cfRule type="containsText" priority="23" stopIfTrue="1" operator="containsText" text="&lt;">
      <formula>NOT(ISERROR(SEARCH("&lt;",M112)))</formula>
    </cfRule>
  </conditionalFormatting>
  <conditionalFormatting sqref="L118">
    <cfRule type="containsText" priority="1" stopIfTrue="1" operator="containsText" text="&lt;">
      <formula>NOT(ISERROR(SEARCH("&lt;",L118)))</formula>
    </cfRule>
  </conditionalFormatting>
  <conditionalFormatting sqref="L119:L125">
    <cfRule type="containsText" priority="2" stopIfTrue="1" operator="containsText" text="&lt;">
      <formula>NOT(ISERROR(SEARCH("&lt;",L119)))</formula>
    </cfRule>
  </conditionalFormatting>
  <printOptions horizontalCentered="1"/>
  <pageMargins left="0.39370078740157483" right="0" top="0.98425196850393704" bottom="0" header="0.51181102362204722" footer="0.51181102362204722"/>
  <pageSetup paperSize="8" scale="77" fitToHeight="0" orientation="portrait" r:id="rId2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4" stopIfTrue="1" operator="containsText" text="&lt;" id="{EA0229C4-25A9-46D1-9E81-DD2ED9878832}">
            <xm:f>NOT(ISERROR(SEARCH("&lt;",'MP3'!L114)))</xm:f>
            <x14:dxf/>
          </x14:cfRule>
          <xm:sqref>M126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684"/>
  <sheetViews>
    <sheetView zoomScaleNormal="100" workbookViewId="0">
      <pane ySplit="1" topLeftCell="A2" activePane="bottomLeft" state="frozen"/>
      <selection pane="bottomLeft" activeCell="N7" sqref="N7"/>
    </sheetView>
  </sheetViews>
  <sheetFormatPr defaultRowHeight="12.75" x14ac:dyDescent="0.2"/>
  <cols>
    <col min="1" max="1" width="36.85546875" style="13" customWidth="1"/>
    <col min="2" max="2" width="7.5703125" style="13" bestFit="1" customWidth="1"/>
    <col min="3" max="3" width="7" style="13" bestFit="1" customWidth="1"/>
    <col min="4" max="4" width="9.7109375" style="13" bestFit="1" customWidth="1"/>
    <col min="5" max="5" width="9.7109375" style="22" bestFit="1" customWidth="1"/>
    <col min="6" max="6" width="9.7109375" style="22" customWidth="1"/>
    <col min="7" max="7" width="8.28515625" style="57" bestFit="1" customWidth="1"/>
    <col min="8" max="8" width="14" style="9" bestFit="1" customWidth="1"/>
    <col min="9" max="12" width="10.140625" style="9" bestFit="1" customWidth="1"/>
    <col min="13" max="13" width="7.28515625" style="23" bestFit="1" customWidth="1"/>
    <col min="14" max="14" width="8.140625" style="9" bestFit="1" customWidth="1"/>
    <col min="15" max="15" width="7.7109375" style="9" bestFit="1" customWidth="1"/>
  </cols>
  <sheetData>
    <row r="1" spans="1:16" ht="63.75" x14ac:dyDescent="0.2">
      <c r="A1" s="118" t="s">
        <v>137</v>
      </c>
      <c r="B1" s="162" t="s">
        <v>12</v>
      </c>
      <c r="C1" s="118" t="s">
        <v>13</v>
      </c>
      <c r="D1" s="150" t="s">
        <v>154</v>
      </c>
      <c r="E1" s="54" t="s">
        <v>11</v>
      </c>
      <c r="F1" s="54" t="s">
        <v>270</v>
      </c>
      <c r="G1" s="54" t="s">
        <v>148</v>
      </c>
      <c r="H1" s="54" t="s">
        <v>129</v>
      </c>
      <c r="I1" s="15" t="s">
        <v>147</v>
      </c>
      <c r="J1" s="15" t="s">
        <v>147</v>
      </c>
      <c r="K1" s="15" t="s">
        <v>147</v>
      </c>
      <c r="L1" s="118" t="s">
        <v>147</v>
      </c>
      <c r="M1" s="150" t="s">
        <v>0</v>
      </c>
      <c r="N1" s="54" t="s">
        <v>1</v>
      </c>
      <c r="O1" s="157" t="s">
        <v>2</v>
      </c>
      <c r="P1" s="156"/>
    </row>
    <row r="2" spans="1:16" x14ac:dyDescent="0.2">
      <c r="A2" s="119" t="s">
        <v>254</v>
      </c>
      <c r="B2" s="154"/>
      <c r="C2" s="119"/>
      <c r="D2" s="154"/>
      <c r="E2" s="14"/>
      <c r="F2" s="14"/>
      <c r="G2" s="58"/>
      <c r="H2" s="5"/>
      <c r="I2" s="110" t="s">
        <v>264</v>
      </c>
      <c r="J2" s="110" t="s">
        <v>264</v>
      </c>
      <c r="K2" s="110" t="s">
        <v>264</v>
      </c>
      <c r="L2" s="110" t="s">
        <v>264</v>
      </c>
      <c r="M2" s="151"/>
      <c r="N2" s="6"/>
      <c r="O2" s="163"/>
      <c r="P2" s="156"/>
    </row>
    <row r="3" spans="1:16" x14ac:dyDescent="0.2">
      <c r="A3" s="119" t="s">
        <v>255</v>
      </c>
      <c r="B3" s="154"/>
      <c r="C3" s="119"/>
      <c r="D3" s="154"/>
      <c r="E3" s="14"/>
      <c r="F3" s="14"/>
      <c r="G3" s="58"/>
      <c r="H3" s="5"/>
      <c r="I3" s="50">
        <v>43860</v>
      </c>
      <c r="J3" s="50">
        <v>43937</v>
      </c>
      <c r="K3" s="50">
        <v>44039</v>
      </c>
      <c r="L3" s="317">
        <v>44116</v>
      </c>
      <c r="M3" s="152"/>
      <c r="N3" s="7"/>
      <c r="O3" s="35"/>
      <c r="P3" s="156"/>
    </row>
    <row r="4" spans="1:16" x14ac:dyDescent="0.2">
      <c r="A4" s="119"/>
      <c r="B4" s="154"/>
      <c r="C4" s="119"/>
      <c r="D4" s="154"/>
      <c r="E4" s="28"/>
      <c r="F4" s="28"/>
      <c r="G4" s="58"/>
      <c r="H4" s="5"/>
      <c r="I4" s="15" t="s">
        <v>231</v>
      </c>
      <c r="J4" s="15"/>
      <c r="K4" s="15"/>
      <c r="L4" s="15" t="s">
        <v>231</v>
      </c>
      <c r="M4" s="152"/>
      <c r="N4" s="7"/>
      <c r="O4" s="35"/>
      <c r="P4" s="156"/>
    </row>
    <row r="5" spans="1:16" x14ac:dyDescent="0.2">
      <c r="A5" s="121" t="s">
        <v>14</v>
      </c>
      <c r="B5" s="175" t="s">
        <v>15</v>
      </c>
      <c r="C5" s="171">
        <v>0.01</v>
      </c>
      <c r="D5" s="178">
        <v>6.5</v>
      </c>
      <c r="E5" s="26">
        <v>8</v>
      </c>
      <c r="F5" s="26"/>
      <c r="G5" s="17">
        <v>4</v>
      </c>
      <c r="H5" s="17">
        <f t="shared" ref="H5:H19" si="0">COUNTA(I5:L5)</f>
        <v>2</v>
      </c>
      <c r="I5" s="4"/>
      <c r="J5" s="247">
        <v>6.14</v>
      </c>
      <c r="K5" s="4">
        <v>5.94</v>
      </c>
      <c r="L5" s="66"/>
      <c r="M5" s="284">
        <f>MIN(I5:L5)</f>
        <v>5.94</v>
      </c>
      <c r="N5" s="125">
        <f>AVERAGE(I5:L5)</f>
        <v>6.04</v>
      </c>
      <c r="O5" s="129">
        <f>MAX(I5:L5)</f>
        <v>6.14</v>
      </c>
      <c r="P5" s="156"/>
    </row>
    <row r="6" spans="1:16" x14ac:dyDescent="0.2">
      <c r="A6" s="121" t="s">
        <v>145</v>
      </c>
      <c r="B6" s="175" t="s">
        <v>130</v>
      </c>
      <c r="C6" s="171">
        <v>1</v>
      </c>
      <c r="D6" s="178"/>
      <c r="E6" s="4"/>
      <c r="F6" s="4"/>
      <c r="G6" s="17">
        <v>4</v>
      </c>
      <c r="H6" s="17">
        <f t="shared" si="0"/>
        <v>2</v>
      </c>
      <c r="I6" s="4"/>
      <c r="J6" s="247">
        <v>208</v>
      </c>
      <c r="K6" s="4">
        <v>146</v>
      </c>
      <c r="L6" s="66"/>
      <c r="M6" s="284">
        <f t="shared" ref="M6:M7" si="1">MIN(I6:L6)</f>
        <v>146</v>
      </c>
      <c r="N6" s="132">
        <f t="shared" ref="N6:N7" si="2">AVERAGE(I6:L6)</f>
        <v>177</v>
      </c>
      <c r="O6" s="129">
        <f t="shared" ref="O6:O7" si="3">MAX(I6:L6)</f>
        <v>208</v>
      </c>
      <c r="P6" s="156"/>
    </row>
    <row r="7" spans="1:16" x14ac:dyDescent="0.2">
      <c r="A7" s="121" t="s">
        <v>18</v>
      </c>
      <c r="B7" s="175" t="s">
        <v>17</v>
      </c>
      <c r="C7" s="171">
        <v>1</v>
      </c>
      <c r="D7" s="178"/>
      <c r="E7" s="4"/>
      <c r="F7" s="4"/>
      <c r="G7" s="53">
        <v>1</v>
      </c>
      <c r="H7" s="17">
        <f t="shared" si="0"/>
        <v>2</v>
      </c>
      <c r="I7" s="4"/>
      <c r="J7" s="247">
        <v>14</v>
      </c>
      <c r="K7" s="4">
        <v>15</v>
      </c>
      <c r="L7" s="64"/>
      <c r="M7" s="284">
        <f t="shared" si="1"/>
        <v>14</v>
      </c>
      <c r="N7" s="146">
        <f t="shared" si="2"/>
        <v>14.5</v>
      </c>
      <c r="O7" s="129">
        <f t="shared" si="3"/>
        <v>15</v>
      </c>
      <c r="P7" s="156"/>
    </row>
    <row r="8" spans="1:16" x14ac:dyDescent="0.2">
      <c r="A8" s="121" t="s">
        <v>19</v>
      </c>
      <c r="B8" s="175" t="s">
        <v>17</v>
      </c>
      <c r="C8" s="171">
        <v>1</v>
      </c>
      <c r="D8" s="178"/>
      <c r="E8" s="4"/>
      <c r="F8" s="4"/>
      <c r="G8" s="17">
        <v>4</v>
      </c>
      <c r="H8" s="17">
        <f t="shared" si="0"/>
        <v>2</v>
      </c>
      <c r="I8" s="4"/>
      <c r="J8" s="247" t="s">
        <v>225</v>
      </c>
      <c r="K8" s="4" t="s">
        <v>225</v>
      </c>
      <c r="L8" s="64"/>
      <c r="M8" s="167" t="s">
        <v>276</v>
      </c>
      <c r="N8" s="148" t="s">
        <v>277</v>
      </c>
      <c r="O8" s="170" t="s">
        <v>276</v>
      </c>
      <c r="P8" s="156"/>
    </row>
    <row r="9" spans="1:16" x14ac:dyDescent="0.2">
      <c r="A9" s="121" t="s">
        <v>20</v>
      </c>
      <c r="B9" s="175" t="s">
        <v>17</v>
      </c>
      <c r="C9" s="171">
        <v>1</v>
      </c>
      <c r="D9" s="178"/>
      <c r="E9" s="4"/>
      <c r="F9" s="4"/>
      <c r="G9" s="17">
        <v>4</v>
      </c>
      <c r="H9" s="17">
        <f t="shared" si="0"/>
        <v>2</v>
      </c>
      <c r="I9" s="4"/>
      <c r="J9" s="247" t="s">
        <v>225</v>
      </c>
      <c r="K9" s="4" t="s">
        <v>225</v>
      </c>
      <c r="L9" s="64"/>
      <c r="M9" s="167" t="s">
        <v>276</v>
      </c>
      <c r="N9" s="148" t="s">
        <v>277</v>
      </c>
      <c r="O9" s="170" t="s">
        <v>276</v>
      </c>
      <c r="P9" s="156"/>
    </row>
    <row r="10" spans="1:16" x14ac:dyDescent="0.2">
      <c r="A10" s="121" t="s">
        <v>21</v>
      </c>
      <c r="B10" s="175" t="s">
        <v>17</v>
      </c>
      <c r="C10" s="171">
        <v>1</v>
      </c>
      <c r="D10" s="178"/>
      <c r="E10" s="4"/>
      <c r="F10" s="4"/>
      <c r="G10" s="17">
        <v>4</v>
      </c>
      <c r="H10" s="17">
        <f t="shared" si="0"/>
        <v>2</v>
      </c>
      <c r="I10" s="4"/>
      <c r="J10" s="247">
        <v>17</v>
      </c>
      <c r="K10" s="4">
        <v>4</v>
      </c>
      <c r="L10" s="66"/>
      <c r="M10" s="284">
        <f t="shared" ref="M10:M19" si="4">MIN(I10:L10)</f>
        <v>4</v>
      </c>
      <c r="N10" s="146">
        <f t="shared" ref="N10:N19" si="5">AVERAGE(I10:L10)</f>
        <v>10.5</v>
      </c>
      <c r="O10" s="129">
        <f t="shared" ref="O10:O19" si="6">MAX(I10:L10)</f>
        <v>17</v>
      </c>
      <c r="P10" s="156"/>
    </row>
    <row r="11" spans="1:16" x14ac:dyDescent="0.2">
      <c r="A11" s="121" t="s">
        <v>22</v>
      </c>
      <c r="B11" s="175" t="s">
        <v>17</v>
      </c>
      <c r="C11" s="171">
        <v>1</v>
      </c>
      <c r="D11" s="178"/>
      <c r="E11" s="4"/>
      <c r="F11" s="4"/>
      <c r="G11" s="17">
        <v>4</v>
      </c>
      <c r="H11" s="17">
        <f t="shared" si="0"/>
        <v>2</v>
      </c>
      <c r="I11" s="4"/>
      <c r="J11" s="247">
        <v>17</v>
      </c>
      <c r="K11" s="4">
        <v>4</v>
      </c>
      <c r="L11" s="66"/>
      <c r="M11" s="284">
        <f t="shared" si="4"/>
        <v>4</v>
      </c>
      <c r="N11" s="146">
        <f t="shared" si="5"/>
        <v>10.5</v>
      </c>
      <c r="O11" s="129">
        <f t="shared" si="6"/>
        <v>17</v>
      </c>
      <c r="P11" s="156"/>
    </row>
    <row r="12" spans="1:16" x14ac:dyDescent="0.2">
      <c r="A12" s="121" t="s">
        <v>23</v>
      </c>
      <c r="B12" s="175" t="s">
        <v>17</v>
      </c>
      <c r="C12" s="171">
        <v>1</v>
      </c>
      <c r="D12" s="178"/>
      <c r="E12" s="4"/>
      <c r="F12" s="4"/>
      <c r="G12" s="17">
        <v>4</v>
      </c>
      <c r="H12" s="17">
        <f t="shared" si="0"/>
        <v>2</v>
      </c>
      <c r="I12" s="4"/>
      <c r="J12" s="247">
        <v>8</v>
      </c>
      <c r="K12" s="4">
        <v>12</v>
      </c>
      <c r="L12" s="64"/>
      <c r="M12" s="284">
        <f t="shared" si="4"/>
        <v>8</v>
      </c>
      <c r="N12" s="132">
        <f t="shared" si="5"/>
        <v>10</v>
      </c>
      <c r="O12" s="129">
        <f t="shared" si="6"/>
        <v>12</v>
      </c>
      <c r="P12" s="156"/>
    </row>
    <row r="13" spans="1:16" x14ac:dyDescent="0.2">
      <c r="A13" s="121" t="s">
        <v>8</v>
      </c>
      <c r="B13" s="175" t="s">
        <v>17</v>
      </c>
      <c r="C13" s="171">
        <v>1</v>
      </c>
      <c r="D13" s="178"/>
      <c r="E13" s="4"/>
      <c r="F13" s="4"/>
      <c r="G13" s="17">
        <v>4</v>
      </c>
      <c r="H13" s="17">
        <f t="shared" si="0"/>
        <v>2</v>
      </c>
      <c r="I13" s="4"/>
      <c r="J13" s="247">
        <v>51</v>
      </c>
      <c r="K13" s="4">
        <v>27</v>
      </c>
      <c r="L13" s="66"/>
      <c r="M13" s="284">
        <f t="shared" si="4"/>
        <v>27</v>
      </c>
      <c r="N13" s="132">
        <f t="shared" si="5"/>
        <v>39</v>
      </c>
      <c r="O13" s="129">
        <f t="shared" si="6"/>
        <v>51</v>
      </c>
      <c r="P13" s="156"/>
    </row>
    <row r="14" spans="1:16" x14ac:dyDescent="0.2">
      <c r="A14" s="121" t="s">
        <v>7</v>
      </c>
      <c r="B14" s="175" t="s">
        <v>17</v>
      </c>
      <c r="C14" s="171">
        <v>1</v>
      </c>
      <c r="D14" s="178"/>
      <c r="E14" s="4"/>
      <c r="F14" s="4"/>
      <c r="G14" s="17">
        <v>4</v>
      </c>
      <c r="H14" s="17">
        <f t="shared" si="0"/>
        <v>2</v>
      </c>
      <c r="I14" s="4"/>
      <c r="J14" s="247">
        <v>4</v>
      </c>
      <c r="K14" s="4">
        <v>2</v>
      </c>
      <c r="L14" s="66"/>
      <c r="M14" s="284">
        <f t="shared" si="4"/>
        <v>2</v>
      </c>
      <c r="N14" s="132">
        <f t="shared" si="5"/>
        <v>3</v>
      </c>
      <c r="O14" s="129">
        <f t="shared" si="6"/>
        <v>4</v>
      </c>
      <c r="P14" s="156"/>
    </row>
    <row r="15" spans="1:16" x14ac:dyDescent="0.2">
      <c r="A15" s="121" t="s">
        <v>24</v>
      </c>
      <c r="B15" s="175" t="s">
        <v>17</v>
      </c>
      <c r="C15" s="171">
        <v>1</v>
      </c>
      <c r="D15" s="178"/>
      <c r="E15" s="4"/>
      <c r="G15" s="56">
        <v>4</v>
      </c>
      <c r="H15" s="17">
        <f t="shared" si="0"/>
        <v>2</v>
      </c>
      <c r="I15" s="4"/>
      <c r="J15" s="247">
        <v>5</v>
      </c>
      <c r="K15" s="4">
        <v>3</v>
      </c>
      <c r="L15" s="66"/>
      <c r="M15" s="284">
        <f t="shared" si="4"/>
        <v>3</v>
      </c>
      <c r="N15" s="132">
        <f t="shared" si="5"/>
        <v>4</v>
      </c>
      <c r="O15" s="129">
        <f t="shared" si="6"/>
        <v>5</v>
      </c>
      <c r="P15" s="156"/>
    </row>
    <row r="16" spans="1:16" x14ac:dyDescent="0.2">
      <c r="A16" s="121" t="s">
        <v>25</v>
      </c>
      <c r="B16" s="175" t="s">
        <v>17</v>
      </c>
      <c r="C16" s="171">
        <v>1</v>
      </c>
      <c r="D16" s="178"/>
      <c r="E16" s="4"/>
      <c r="F16" s="4"/>
      <c r="G16" s="17">
        <v>4</v>
      </c>
      <c r="H16" s="17">
        <f t="shared" si="0"/>
        <v>2</v>
      </c>
      <c r="I16" s="4"/>
      <c r="J16" s="247">
        <v>29</v>
      </c>
      <c r="K16" s="4">
        <v>18</v>
      </c>
      <c r="L16" s="66"/>
      <c r="M16" s="284">
        <f t="shared" si="4"/>
        <v>18</v>
      </c>
      <c r="N16" s="146">
        <f t="shared" si="5"/>
        <v>23.5</v>
      </c>
      <c r="O16" s="129">
        <f t="shared" si="6"/>
        <v>29</v>
      </c>
      <c r="P16" s="156"/>
    </row>
    <row r="17" spans="1:16" x14ac:dyDescent="0.2">
      <c r="A17" s="121" t="s">
        <v>26</v>
      </c>
      <c r="B17" s="175" t="s">
        <v>17</v>
      </c>
      <c r="C17" s="171">
        <v>1</v>
      </c>
      <c r="D17" s="178"/>
      <c r="E17" s="4"/>
      <c r="F17" s="4"/>
      <c r="G17" s="53">
        <v>4</v>
      </c>
      <c r="H17" s="17">
        <f t="shared" si="0"/>
        <v>2</v>
      </c>
      <c r="I17" s="4"/>
      <c r="J17" s="247">
        <v>3</v>
      </c>
      <c r="K17" s="4">
        <v>3</v>
      </c>
      <c r="L17" s="66"/>
      <c r="M17" s="284">
        <f t="shared" si="4"/>
        <v>3</v>
      </c>
      <c r="N17" s="132">
        <f t="shared" si="5"/>
        <v>3</v>
      </c>
      <c r="O17" s="129">
        <f t="shared" si="6"/>
        <v>3</v>
      </c>
      <c r="P17" s="156"/>
    </row>
    <row r="18" spans="1:16" x14ac:dyDescent="0.2">
      <c r="A18" s="121" t="s">
        <v>138</v>
      </c>
      <c r="B18" s="175" t="s">
        <v>17</v>
      </c>
      <c r="C18" s="171">
        <v>1E-3</v>
      </c>
      <c r="D18" s="178"/>
      <c r="E18" s="24">
        <v>1.9</v>
      </c>
      <c r="F18" s="24"/>
      <c r="G18" s="17">
        <v>4</v>
      </c>
      <c r="H18" s="17">
        <f t="shared" si="0"/>
        <v>2</v>
      </c>
      <c r="I18" s="4"/>
      <c r="J18" s="247">
        <v>0.109</v>
      </c>
      <c r="K18" s="4">
        <v>1.84E-2</v>
      </c>
      <c r="L18" s="66"/>
      <c r="M18" s="284">
        <f t="shared" si="4"/>
        <v>1.84E-2</v>
      </c>
      <c r="N18" s="303">
        <f t="shared" si="5"/>
        <v>6.3700000000000007E-2</v>
      </c>
      <c r="O18" s="129">
        <f t="shared" si="6"/>
        <v>0.109</v>
      </c>
      <c r="P18" s="156"/>
    </row>
    <row r="19" spans="1:16" x14ac:dyDescent="0.2">
      <c r="A19" s="121" t="s">
        <v>139</v>
      </c>
      <c r="B19" s="175" t="s">
        <v>17</v>
      </c>
      <c r="C19" s="171">
        <v>5.0000000000000001E-3</v>
      </c>
      <c r="D19" s="178"/>
      <c r="E19" s="4"/>
      <c r="F19" s="4"/>
      <c r="G19" s="17">
        <v>4</v>
      </c>
      <c r="H19" s="17">
        <f t="shared" si="0"/>
        <v>2</v>
      </c>
      <c r="I19" s="4"/>
      <c r="J19" s="247">
        <v>1.08</v>
      </c>
      <c r="K19" s="4">
        <v>0.28399999999999997</v>
      </c>
      <c r="L19" s="66"/>
      <c r="M19" s="284">
        <f t="shared" si="4"/>
        <v>0.28399999999999997</v>
      </c>
      <c r="N19" s="125">
        <f t="shared" si="5"/>
        <v>0.68200000000000005</v>
      </c>
      <c r="O19" s="129">
        <f t="shared" si="6"/>
        <v>1.08</v>
      </c>
      <c r="P19" s="156"/>
    </row>
    <row r="20" spans="1:16" x14ac:dyDescent="0.2">
      <c r="A20" s="121" t="s">
        <v>32</v>
      </c>
      <c r="B20" s="175" t="s">
        <v>17</v>
      </c>
      <c r="C20" s="171">
        <v>0.1</v>
      </c>
      <c r="D20" s="178"/>
      <c r="E20" s="4"/>
      <c r="F20" s="4"/>
      <c r="G20" s="17">
        <v>4</v>
      </c>
      <c r="H20" s="17">
        <f t="shared" ref="H20:H30" si="7">COUNTA(I20:L20)</f>
        <v>2</v>
      </c>
      <c r="I20" s="4"/>
      <c r="J20" s="247" t="s">
        <v>265</v>
      </c>
      <c r="K20" s="4" t="s">
        <v>265</v>
      </c>
      <c r="L20" s="66"/>
      <c r="M20" s="167" t="s">
        <v>276</v>
      </c>
      <c r="N20" s="148" t="s">
        <v>277</v>
      </c>
      <c r="O20" s="170" t="s">
        <v>276</v>
      </c>
      <c r="P20" s="156"/>
    </row>
    <row r="21" spans="1:16" x14ac:dyDescent="0.2">
      <c r="A21" s="121" t="s">
        <v>33</v>
      </c>
      <c r="B21" s="175" t="s">
        <v>17</v>
      </c>
      <c r="C21" s="171">
        <v>0.01</v>
      </c>
      <c r="D21" s="178"/>
      <c r="E21" s="24">
        <v>0.9</v>
      </c>
      <c r="F21" s="24">
        <v>2.57</v>
      </c>
      <c r="G21" s="17">
        <v>4</v>
      </c>
      <c r="H21" s="17">
        <f t="shared" si="7"/>
        <v>2</v>
      </c>
      <c r="I21" s="4"/>
      <c r="J21" s="247">
        <v>0.04</v>
      </c>
      <c r="K21" s="4">
        <v>0.09</v>
      </c>
      <c r="L21" s="66"/>
      <c r="M21" s="284">
        <f t="shared" ref="M21" si="8">MIN(I21:L21)</f>
        <v>0.04</v>
      </c>
      <c r="N21" s="125">
        <f t="shared" ref="N21" si="9">AVERAGE(I21:L21)</f>
        <v>6.5000000000000002E-2</v>
      </c>
      <c r="O21" s="129">
        <f t="shared" ref="O21" si="10">MAX(I21:L21)</f>
        <v>0.09</v>
      </c>
      <c r="P21" s="156"/>
    </row>
    <row r="22" spans="1:16" x14ac:dyDescent="0.2">
      <c r="A22" s="121" t="s">
        <v>34</v>
      </c>
      <c r="B22" s="175" t="s">
        <v>17</v>
      </c>
      <c r="C22" s="171">
        <v>0.01</v>
      </c>
      <c r="D22" s="178"/>
      <c r="E22" s="40"/>
      <c r="F22" s="40"/>
      <c r="G22" s="17">
        <v>4</v>
      </c>
      <c r="H22" s="17">
        <f t="shared" si="7"/>
        <v>2</v>
      </c>
      <c r="I22" s="4"/>
      <c r="J22" s="247" t="s">
        <v>266</v>
      </c>
      <c r="K22" s="4" t="s">
        <v>266</v>
      </c>
      <c r="L22" s="66"/>
      <c r="M22" s="167" t="s">
        <v>276</v>
      </c>
      <c r="N22" s="148" t="s">
        <v>277</v>
      </c>
      <c r="O22" s="167" t="s">
        <v>276</v>
      </c>
      <c r="P22" s="156"/>
    </row>
    <row r="23" spans="1:16" x14ac:dyDescent="0.2">
      <c r="A23" s="121" t="s">
        <v>35</v>
      </c>
      <c r="B23" s="175" t="s">
        <v>17</v>
      </c>
      <c r="C23" s="171">
        <v>0.01</v>
      </c>
      <c r="D23" s="178"/>
      <c r="E23" s="24">
        <v>0.7</v>
      </c>
      <c r="F23" s="24"/>
      <c r="G23" s="17">
        <v>4</v>
      </c>
      <c r="H23" s="17">
        <f t="shared" si="7"/>
        <v>2</v>
      </c>
      <c r="I23" s="4"/>
      <c r="J23" s="247" t="s">
        <v>266</v>
      </c>
      <c r="K23" s="4">
        <v>0.04</v>
      </c>
      <c r="L23" s="66"/>
      <c r="M23" s="167" t="s">
        <v>276</v>
      </c>
      <c r="N23" s="148" t="s">
        <v>277</v>
      </c>
      <c r="O23" s="129">
        <v>0.04</v>
      </c>
      <c r="P23" s="156"/>
    </row>
    <row r="24" spans="1:16" x14ac:dyDescent="0.2">
      <c r="A24" s="121" t="s">
        <v>36</v>
      </c>
      <c r="B24" s="175" t="s">
        <v>17</v>
      </c>
      <c r="C24" s="171">
        <v>0.01</v>
      </c>
      <c r="D24" s="178"/>
      <c r="E24" s="4"/>
      <c r="F24" s="4"/>
      <c r="G24" s="17">
        <v>4</v>
      </c>
      <c r="H24" s="17">
        <f t="shared" si="7"/>
        <v>2</v>
      </c>
      <c r="I24" s="4"/>
      <c r="J24" s="247" t="s">
        <v>266</v>
      </c>
      <c r="K24" s="4">
        <v>0.04</v>
      </c>
      <c r="L24" s="66"/>
      <c r="M24" s="167" t="s">
        <v>276</v>
      </c>
      <c r="N24" s="148" t="s">
        <v>277</v>
      </c>
      <c r="O24" s="129">
        <v>0.04</v>
      </c>
      <c r="P24" s="156"/>
    </row>
    <row r="25" spans="1:16" x14ac:dyDescent="0.2">
      <c r="A25" s="121" t="s">
        <v>37</v>
      </c>
      <c r="B25" s="175" t="s">
        <v>38</v>
      </c>
      <c r="C25" s="171">
        <v>0.01</v>
      </c>
      <c r="D25" s="178"/>
      <c r="E25" s="4"/>
      <c r="F25" s="4"/>
      <c r="G25" s="17">
        <v>4</v>
      </c>
      <c r="H25" s="17">
        <f t="shared" si="7"/>
        <v>2</v>
      </c>
      <c r="I25" s="4"/>
      <c r="J25" s="247">
        <v>1.94</v>
      </c>
      <c r="K25" s="4">
        <v>1.0900000000000001</v>
      </c>
      <c r="L25" s="66"/>
      <c r="M25" s="284">
        <f t="shared" ref="M25:M26" si="11">MIN(I25:L25)</f>
        <v>1.0900000000000001</v>
      </c>
      <c r="N25" s="125">
        <f t="shared" ref="N25:N26" si="12">AVERAGE(I25:L25)</f>
        <v>1.5150000000000001</v>
      </c>
      <c r="O25" s="129">
        <f t="shared" ref="O25:O26" si="13">MAX(I25:L25)</f>
        <v>1.94</v>
      </c>
      <c r="P25" s="156"/>
    </row>
    <row r="26" spans="1:16" x14ac:dyDescent="0.2">
      <c r="A26" s="121" t="s">
        <v>39</v>
      </c>
      <c r="B26" s="175" t="s">
        <v>38</v>
      </c>
      <c r="C26" s="171">
        <v>0.01</v>
      </c>
      <c r="D26" s="178"/>
      <c r="E26" s="4"/>
      <c r="F26" s="4"/>
      <c r="G26" s="17">
        <v>4</v>
      </c>
      <c r="H26" s="17">
        <f t="shared" si="7"/>
        <v>2</v>
      </c>
      <c r="I26" s="4"/>
      <c r="J26" s="251">
        <v>1.95</v>
      </c>
      <c r="K26" s="4">
        <v>1.21</v>
      </c>
      <c r="L26" s="66"/>
      <c r="M26" s="284">
        <f t="shared" si="11"/>
        <v>1.21</v>
      </c>
      <c r="N26" s="125">
        <f t="shared" si="12"/>
        <v>1.58</v>
      </c>
      <c r="O26" s="129">
        <f t="shared" si="13"/>
        <v>1.95</v>
      </c>
      <c r="P26" s="156"/>
    </row>
    <row r="27" spans="1:16" x14ac:dyDescent="0.2">
      <c r="A27" s="121" t="s">
        <v>40</v>
      </c>
      <c r="B27" s="175" t="s">
        <v>41</v>
      </c>
      <c r="C27" s="171">
        <v>0.01</v>
      </c>
      <c r="D27" s="178"/>
      <c r="E27" s="4"/>
      <c r="F27" s="4"/>
      <c r="G27" s="17">
        <v>4</v>
      </c>
      <c r="H27" s="17">
        <f t="shared" si="7"/>
        <v>0</v>
      </c>
      <c r="I27" s="4"/>
      <c r="J27" s="247"/>
      <c r="K27" s="4"/>
      <c r="L27" s="66"/>
      <c r="M27" s="284"/>
      <c r="N27" s="125"/>
      <c r="O27" s="129"/>
      <c r="P27" s="156"/>
    </row>
    <row r="28" spans="1:16" x14ac:dyDescent="0.2">
      <c r="A28" s="121" t="s">
        <v>42</v>
      </c>
      <c r="B28" s="175" t="s">
        <v>17</v>
      </c>
      <c r="C28" s="171">
        <v>1</v>
      </c>
      <c r="D28" s="178"/>
      <c r="E28" s="4"/>
      <c r="F28" s="4"/>
      <c r="G28" s="17">
        <v>4</v>
      </c>
      <c r="H28" s="17">
        <f t="shared" si="7"/>
        <v>2</v>
      </c>
      <c r="I28" s="11"/>
      <c r="J28" s="247">
        <v>16</v>
      </c>
      <c r="K28" s="11">
        <v>17</v>
      </c>
      <c r="L28" s="66"/>
      <c r="M28" s="284">
        <f t="shared" ref="M28" si="14">MIN(I28:L28)</f>
        <v>16</v>
      </c>
      <c r="N28" s="146">
        <f t="shared" ref="N28" si="15">AVERAGE(I28:L28)</f>
        <v>16.5</v>
      </c>
      <c r="O28" s="129">
        <f t="shared" ref="O28" si="16">MAX(I28:L28)</f>
        <v>17</v>
      </c>
      <c r="P28" s="156"/>
    </row>
    <row r="29" spans="1:16" x14ac:dyDescent="0.2">
      <c r="A29" s="121" t="s">
        <v>43</v>
      </c>
      <c r="B29" s="175" t="s">
        <v>17</v>
      </c>
      <c r="C29" s="179">
        <v>2</v>
      </c>
      <c r="D29" s="178"/>
      <c r="E29" s="4"/>
      <c r="F29" s="4"/>
      <c r="G29" s="17">
        <v>1</v>
      </c>
      <c r="H29" s="17">
        <f t="shared" si="7"/>
        <v>0</v>
      </c>
      <c r="I29" s="4"/>
      <c r="J29" s="247"/>
      <c r="K29" s="4"/>
      <c r="L29" s="64"/>
      <c r="M29" s="284"/>
      <c r="N29" s="125"/>
      <c r="O29" s="170"/>
      <c r="P29" s="156"/>
    </row>
    <row r="30" spans="1:16" x14ac:dyDescent="0.2">
      <c r="A30" s="121" t="s">
        <v>44</v>
      </c>
      <c r="B30" s="175" t="s">
        <v>17</v>
      </c>
      <c r="C30" s="171">
        <v>0.05</v>
      </c>
      <c r="D30" s="178"/>
      <c r="E30" s="29">
        <v>0.32</v>
      </c>
      <c r="F30" s="29"/>
      <c r="G30" s="17">
        <v>4</v>
      </c>
      <c r="H30" s="17">
        <f t="shared" si="7"/>
        <v>2</v>
      </c>
      <c r="I30" s="4"/>
      <c r="J30" s="247" t="s">
        <v>226</v>
      </c>
      <c r="K30" s="4" t="s">
        <v>226</v>
      </c>
      <c r="L30" s="64"/>
      <c r="M30" s="167" t="s">
        <v>276</v>
      </c>
      <c r="N30" s="148" t="s">
        <v>277</v>
      </c>
      <c r="O30" s="170" t="s">
        <v>276</v>
      </c>
      <c r="P30" s="156"/>
    </row>
    <row r="31" spans="1:16" x14ac:dyDescent="0.2">
      <c r="A31" s="119"/>
      <c r="B31" s="168"/>
      <c r="C31" s="166"/>
      <c r="D31" s="154"/>
      <c r="E31" s="14"/>
      <c r="F31" s="14"/>
      <c r="G31" s="58"/>
      <c r="H31" s="5"/>
      <c r="I31" s="7"/>
      <c r="J31" s="255"/>
      <c r="K31" s="7"/>
      <c r="L31" s="62"/>
      <c r="M31" s="152"/>
      <c r="N31" s="19"/>
      <c r="O31" s="19"/>
      <c r="P31" s="156"/>
    </row>
    <row r="32" spans="1:16" x14ac:dyDescent="0.2">
      <c r="A32" s="119" t="s">
        <v>140</v>
      </c>
      <c r="B32" s="168"/>
      <c r="C32" s="166"/>
      <c r="D32" s="154"/>
      <c r="E32" s="14"/>
      <c r="F32" s="14"/>
      <c r="G32" s="58"/>
      <c r="H32" s="5"/>
      <c r="I32" s="7"/>
      <c r="J32" s="255"/>
      <c r="K32" s="7"/>
      <c r="L32" s="62"/>
      <c r="M32" s="152"/>
      <c r="N32" s="19"/>
      <c r="O32" s="19"/>
      <c r="P32" s="156"/>
    </row>
    <row r="33" spans="1:16" x14ac:dyDescent="0.2">
      <c r="A33" s="121" t="s">
        <v>47</v>
      </c>
      <c r="B33" s="175" t="s">
        <v>46</v>
      </c>
      <c r="C33" s="171">
        <v>0.5</v>
      </c>
      <c r="D33" s="178"/>
      <c r="E33" s="4"/>
      <c r="F33" s="4"/>
      <c r="G33" s="59">
        <v>4</v>
      </c>
      <c r="H33" s="17">
        <f t="shared" ref="H33:H53" si="17">COUNTA(I33:L33)</f>
        <v>2</v>
      </c>
      <c r="I33" s="38"/>
      <c r="J33" s="305" t="s">
        <v>227</v>
      </c>
      <c r="K33" s="305" t="s">
        <v>227</v>
      </c>
      <c r="L33" s="66"/>
      <c r="M33" s="153" t="s">
        <v>276</v>
      </c>
      <c r="N33" s="39" t="s">
        <v>277</v>
      </c>
      <c r="O33" s="34" t="s">
        <v>276</v>
      </c>
      <c r="P33" s="156"/>
    </row>
    <row r="34" spans="1:16" x14ac:dyDescent="0.2">
      <c r="A34" s="183" t="s">
        <v>48</v>
      </c>
      <c r="B34" s="176" t="s">
        <v>46</v>
      </c>
      <c r="C34" s="180">
        <v>0.5</v>
      </c>
      <c r="D34" s="181"/>
      <c r="E34" s="12"/>
      <c r="F34" s="12"/>
      <c r="G34" s="59">
        <v>4</v>
      </c>
      <c r="H34" s="17">
        <f t="shared" si="17"/>
        <v>2</v>
      </c>
      <c r="I34" s="38"/>
      <c r="J34" s="305" t="s">
        <v>227</v>
      </c>
      <c r="K34" s="305" t="s">
        <v>227</v>
      </c>
      <c r="L34" s="66"/>
      <c r="M34" s="153" t="s">
        <v>276</v>
      </c>
      <c r="N34" s="39" t="s">
        <v>277</v>
      </c>
      <c r="O34" s="34" t="s">
        <v>276</v>
      </c>
      <c r="P34" s="156"/>
    </row>
    <row r="35" spans="1:16" x14ac:dyDescent="0.2">
      <c r="A35" s="121" t="s">
        <v>49</v>
      </c>
      <c r="B35" s="175" t="s">
        <v>46</v>
      </c>
      <c r="C35" s="171">
        <v>0.5</v>
      </c>
      <c r="D35" s="178"/>
      <c r="E35" s="4"/>
      <c r="F35" s="4"/>
      <c r="G35" s="59">
        <v>4</v>
      </c>
      <c r="H35" s="17">
        <f t="shared" si="17"/>
        <v>2</v>
      </c>
      <c r="I35" s="38"/>
      <c r="J35" s="305" t="s">
        <v>227</v>
      </c>
      <c r="K35" s="305" t="s">
        <v>227</v>
      </c>
      <c r="L35" s="66"/>
      <c r="M35" s="153" t="s">
        <v>276</v>
      </c>
      <c r="N35" s="39" t="s">
        <v>277</v>
      </c>
      <c r="O35" s="34" t="s">
        <v>276</v>
      </c>
      <c r="P35" s="156"/>
    </row>
    <row r="36" spans="1:16" x14ac:dyDescent="0.2">
      <c r="A36" s="121" t="s">
        <v>50</v>
      </c>
      <c r="B36" s="175" t="s">
        <v>46</v>
      </c>
      <c r="C36" s="171">
        <v>0.5</v>
      </c>
      <c r="D36" s="178"/>
      <c r="E36" s="4"/>
      <c r="F36" s="4"/>
      <c r="G36" s="59">
        <v>4</v>
      </c>
      <c r="H36" s="17">
        <f t="shared" si="17"/>
        <v>2</v>
      </c>
      <c r="I36" s="38"/>
      <c r="J36" s="305" t="s">
        <v>227</v>
      </c>
      <c r="K36" s="305" t="s">
        <v>227</v>
      </c>
      <c r="L36" s="66"/>
      <c r="M36" s="153" t="s">
        <v>276</v>
      </c>
      <c r="N36" s="39" t="s">
        <v>277</v>
      </c>
      <c r="O36" s="34" t="s">
        <v>276</v>
      </c>
      <c r="P36" s="156"/>
    </row>
    <row r="37" spans="1:16" x14ac:dyDescent="0.2">
      <c r="A37" s="121" t="s">
        <v>51</v>
      </c>
      <c r="B37" s="175" t="s">
        <v>46</v>
      </c>
      <c r="C37" s="171">
        <v>0.5</v>
      </c>
      <c r="D37" s="178"/>
      <c r="E37" s="4"/>
      <c r="F37" s="4"/>
      <c r="G37" s="59">
        <v>4</v>
      </c>
      <c r="H37" s="17">
        <f t="shared" si="17"/>
        <v>2</v>
      </c>
      <c r="I37" s="38"/>
      <c r="J37" s="305" t="s">
        <v>227</v>
      </c>
      <c r="K37" s="305" t="s">
        <v>227</v>
      </c>
      <c r="L37" s="66"/>
      <c r="M37" s="153" t="s">
        <v>276</v>
      </c>
      <c r="N37" s="39" t="s">
        <v>277</v>
      </c>
      <c r="O37" s="34" t="s">
        <v>276</v>
      </c>
      <c r="P37" s="156"/>
    </row>
    <row r="38" spans="1:16" x14ac:dyDescent="0.2">
      <c r="A38" s="121" t="s">
        <v>52</v>
      </c>
      <c r="B38" s="175" t="s">
        <v>46</v>
      </c>
      <c r="C38" s="171">
        <v>0.5</v>
      </c>
      <c r="D38" s="178"/>
      <c r="E38" s="27">
        <v>0.09</v>
      </c>
      <c r="F38" s="27"/>
      <c r="G38" s="59">
        <v>4</v>
      </c>
      <c r="H38" s="17">
        <f t="shared" si="17"/>
        <v>2</v>
      </c>
      <c r="I38" s="38"/>
      <c r="J38" s="305" t="s">
        <v>227</v>
      </c>
      <c r="K38" s="305" t="s">
        <v>227</v>
      </c>
      <c r="L38" s="66"/>
      <c r="M38" s="153" t="s">
        <v>276</v>
      </c>
      <c r="N38" s="39" t="s">
        <v>277</v>
      </c>
      <c r="O38" s="34" t="s">
        <v>276</v>
      </c>
      <c r="P38" s="156"/>
    </row>
    <row r="39" spans="1:16" x14ac:dyDescent="0.2">
      <c r="A39" s="121" t="s">
        <v>53</v>
      </c>
      <c r="B39" s="175" t="s">
        <v>46</v>
      </c>
      <c r="C39" s="171">
        <v>0.5</v>
      </c>
      <c r="D39" s="178"/>
      <c r="E39" s="11"/>
      <c r="F39" s="11"/>
      <c r="G39" s="59">
        <v>4</v>
      </c>
      <c r="H39" s="17">
        <f t="shared" si="17"/>
        <v>2</v>
      </c>
      <c r="I39" s="38"/>
      <c r="J39" s="305" t="s">
        <v>227</v>
      </c>
      <c r="K39" s="305" t="s">
        <v>227</v>
      </c>
      <c r="L39" s="66"/>
      <c r="M39" s="153" t="s">
        <v>276</v>
      </c>
      <c r="N39" s="39" t="s">
        <v>277</v>
      </c>
      <c r="O39" s="34" t="s">
        <v>276</v>
      </c>
      <c r="P39" s="156"/>
    </row>
    <row r="40" spans="1:16" x14ac:dyDescent="0.2">
      <c r="A40" s="121" t="s">
        <v>54</v>
      </c>
      <c r="B40" s="175" t="s">
        <v>46</v>
      </c>
      <c r="C40" s="171">
        <v>0.5</v>
      </c>
      <c r="D40" s="178"/>
      <c r="E40" s="11"/>
      <c r="F40" s="11"/>
      <c r="G40" s="59">
        <v>4</v>
      </c>
      <c r="H40" s="17">
        <f t="shared" si="17"/>
        <v>2</v>
      </c>
      <c r="I40" s="38"/>
      <c r="J40" s="305" t="s">
        <v>227</v>
      </c>
      <c r="K40" s="305" t="s">
        <v>227</v>
      </c>
      <c r="L40" s="66"/>
      <c r="M40" s="153" t="s">
        <v>276</v>
      </c>
      <c r="N40" s="39" t="s">
        <v>277</v>
      </c>
      <c r="O40" s="34" t="s">
        <v>276</v>
      </c>
      <c r="P40" s="156"/>
    </row>
    <row r="41" spans="1:16" x14ac:dyDescent="0.2">
      <c r="A41" s="121" t="s">
        <v>55</v>
      </c>
      <c r="B41" s="175" t="s">
        <v>46</v>
      </c>
      <c r="C41" s="171">
        <v>0.5</v>
      </c>
      <c r="D41" s="178"/>
      <c r="E41" s="41">
        <v>0.08</v>
      </c>
      <c r="F41" s="41"/>
      <c r="G41" s="59">
        <v>4</v>
      </c>
      <c r="H41" s="17">
        <f t="shared" si="17"/>
        <v>2</v>
      </c>
      <c r="I41" s="38"/>
      <c r="J41" s="305" t="s">
        <v>227</v>
      </c>
      <c r="K41" s="305" t="s">
        <v>227</v>
      </c>
      <c r="L41" s="66"/>
      <c r="M41" s="153" t="s">
        <v>276</v>
      </c>
      <c r="N41" s="39" t="s">
        <v>277</v>
      </c>
      <c r="O41" s="34" t="s">
        <v>276</v>
      </c>
      <c r="P41" s="156"/>
    </row>
    <row r="42" spans="1:16" x14ac:dyDescent="0.2">
      <c r="A42" s="121" t="s">
        <v>56</v>
      </c>
      <c r="B42" s="175" t="s">
        <v>46</v>
      </c>
      <c r="C42" s="171">
        <v>0.5</v>
      </c>
      <c r="D42" s="178"/>
      <c r="E42" s="42"/>
      <c r="F42" s="42"/>
      <c r="G42" s="59">
        <v>4</v>
      </c>
      <c r="H42" s="17">
        <f t="shared" si="17"/>
        <v>2</v>
      </c>
      <c r="I42" s="38"/>
      <c r="J42" s="305" t="s">
        <v>227</v>
      </c>
      <c r="K42" s="305" t="s">
        <v>227</v>
      </c>
      <c r="L42" s="66"/>
      <c r="M42" s="153" t="s">
        <v>276</v>
      </c>
      <c r="N42" s="39" t="s">
        <v>277</v>
      </c>
      <c r="O42" s="34" t="s">
        <v>276</v>
      </c>
      <c r="P42" s="156"/>
    </row>
    <row r="43" spans="1:16" x14ac:dyDescent="0.2">
      <c r="A43" s="121" t="s">
        <v>57</v>
      </c>
      <c r="B43" s="175" t="s">
        <v>46</v>
      </c>
      <c r="C43" s="171">
        <v>0.5</v>
      </c>
      <c r="D43" s="178"/>
      <c r="E43" s="41">
        <v>0.08</v>
      </c>
      <c r="F43" s="41"/>
      <c r="G43" s="59">
        <v>4</v>
      </c>
      <c r="H43" s="17">
        <f t="shared" si="17"/>
        <v>2</v>
      </c>
      <c r="I43" s="38"/>
      <c r="J43" s="305" t="s">
        <v>227</v>
      </c>
      <c r="K43" s="305" t="s">
        <v>227</v>
      </c>
      <c r="L43" s="66"/>
      <c r="M43" s="153" t="s">
        <v>276</v>
      </c>
      <c r="N43" s="39" t="s">
        <v>277</v>
      </c>
      <c r="O43" s="34" t="s">
        <v>276</v>
      </c>
      <c r="P43" s="156"/>
    </row>
    <row r="44" spans="1:16" x14ac:dyDescent="0.2">
      <c r="A44" s="121" t="s">
        <v>58</v>
      </c>
      <c r="B44" s="175" t="s">
        <v>46</v>
      </c>
      <c r="C44" s="171">
        <v>0.5</v>
      </c>
      <c r="D44" s="178"/>
      <c r="E44" s="42"/>
      <c r="F44" s="42"/>
      <c r="G44" s="59">
        <v>4</v>
      </c>
      <c r="H44" s="17">
        <f t="shared" si="17"/>
        <v>2</v>
      </c>
      <c r="I44" s="38"/>
      <c r="J44" s="305" t="s">
        <v>227</v>
      </c>
      <c r="K44" s="305" t="s">
        <v>227</v>
      </c>
      <c r="L44" s="66"/>
      <c r="M44" s="153" t="s">
        <v>276</v>
      </c>
      <c r="N44" s="39" t="s">
        <v>277</v>
      </c>
      <c r="O44" s="34" t="s">
        <v>276</v>
      </c>
      <c r="P44" s="156"/>
    </row>
    <row r="45" spans="1:16" x14ac:dyDescent="0.2">
      <c r="A45" s="121" t="s">
        <v>131</v>
      </c>
      <c r="B45" s="175" t="s">
        <v>46</v>
      </c>
      <c r="C45" s="171">
        <v>0.5</v>
      </c>
      <c r="D45" s="178"/>
      <c r="E45" s="42"/>
      <c r="F45" s="42"/>
      <c r="G45" s="59">
        <v>4</v>
      </c>
      <c r="H45" s="17">
        <f t="shared" si="17"/>
        <v>2</v>
      </c>
      <c r="I45" s="38"/>
      <c r="J45" s="305" t="s">
        <v>227</v>
      </c>
      <c r="K45" s="305" t="s">
        <v>227</v>
      </c>
      <c r="L45" s="66"/>
      <c r="M45" s="153" t="s">
        <v>276</v>
      </c>
      <c r="N45" s="39" t="s">
        <v>277</v>
      </c>
      <c r="O45" s="34" t="s">
        <v>276</v>
      </c>
      <c r="P45" s="156"/>
    </row>
    <row r="46" spans="1:16" x14ac:dyDescent="0.2">
      <c r="A46" s="121" t="s">
        <v>59</v>
      </c>
      <c r="B46" s="175" t="s">
        <v>46</v>
      </c>
      <c r="C46" s="171">
        <v>0.5</v>
      </c>
      <c r="D46" s="178"/>
      <c r="E46" s="43">
        <v>0.02</v>
      </c>
      <c r="F46" s="43"/>
      <c r="G46" s="59">
        <v>4</v>
      </c>
      <c r="H46" s="17">
        <f t="shared" si="17"/>
        <v>2</v>
      </c>
      <c r="I46" s="38"/>
      <c r="J46" s="305" t="s">
        <v>227</v>
      </c>
      <c r="K46" s="305" t="s">
        <v>227</v>
      </c>
      <c r="L46" s="66"/>
      <c r="M46" s="153" t="s">
        <v>276</v>
      </c>
      <c r="N46" s="39" t="s">
        <v>277</v>
      </c>
      <c r="O46" s="34" t="s">
        <v>276</v>
      </c>
      <c r="P46" s="156"/>
    </row>
    <row r="47" spans="1:16" x14ac:dyDescent="0.2">
      <c r="A47" s="121" t="s">
        <v>60</v>
      </c>
      <c r="B47" s="175" t="s">
        <v>46</v>
      </c>
      <c r="C47" s="171">
        <v>0.5</v>
      </c>
      <c r="D47" s="178"/>
      <c r="E47" s="42"/>
      <c r="F47" s="42"/>
      <c r="G47" s="59">
        <v>4</v>
      </c>
      <c r="H47" s="17">
        <f t="shared" si="17"/>
        <v>2</v>
      </c>
      <c r="I47" s="38"/>
      <c r="J47" s="305" t="s">
        <v>227</v>
      </c>
      <c r="K47" s="305" t="s">
        <v>227</v>
      </c>
      <c r="L47" s="66"/>
      <c r="M47" s="153" t="s">
        <v>276</v>
      </c>
      <c r="N47" s="39" t="s">
        <v>277</v>
      </c>
      <c r="O47" s="34" t="s">
        <v>276</v>
      </c>
      <c r="P47" s="156"/>
    </row>
    <row r="48" spans="1:16" x14ac:dyDescent="0.2">
      <c r="A48" s="121" t="s">
        <v>132</v>
      </c>
      <c r="B48" s="175" t="s">
        <v>46</v>
      </c>
      <c r="C48" s="171">
        <v>0.5</v>
      </c>
      <c r="D48" s="178"/>
      <c r="E48" s="42"/>
      <c r="F48" s="42"/>
      <c r="G48" s="59">
        <v>4</v>
      </c>
      <c r="H48" s="17">
        <f t="shared" si="17"/>
        <v>2</v>
      </c>
      <c r="I48" s="38"/>
      <c r="J48" s="305" t="s">
        <v>227</v>
      </c>
      <c r="K48" s="305" t="s">
        <v>227</v>
      </c>
      <c r="L48" s="66"/>
      <c r="M48" s="153" t="s">
        <v>276</v>
      </c>
      <c r="N48" s="39" t="s">
        <v>277</v>
      </c>
      <c r="O48" s="34" t="s">
        <v>276</v>
      </c>
      <c r="P48" s="156"/>
    </row>
    <row r="49" spans="1:16" x14ac:dyDescent="0.2">
      <c r="A49" s="121" t="s">
        <v>61</v>
      </c>
      <c r="B49" s="175" t="s">
        <v>46</v>
      </c>
      <c r="C49" s="171">
        <v>0.5</v>
      </c>
      <c r="D49" s="178"/>
      <c r="E49" s="41"/>
      <c r="F49" s="41"/>
      <c r="G49" s="59">
        <v>4</v>
      </c>
      <c r="H49" s="17">
        <f t="shared" si="17"/>
        <v>2</v>
      </c>
      <c r="I49" s="38"/>
      <c r="J49" s="305" t="s">
        <v>227</v>
      </c>
      <c r="K49" s="305" t="s">
        <v>227</v>
      </c>
      <c r="L49" s="66"/>
      <c r="M49" s="153" t="s">
        <v>276</v>
      </c>
      <c r="N49" s="39" t="s">
        <v>277</v>
      </c>
      <c r="O49" s="34" t="s">
        <v>276</v>
      </c>
      <c r="P49" s="156"/>
    </row>
    <row r="50" spans="1:16" x14ac:dyDescent="0.2">
      <c r="A50" s="121" t="s">
        <v>62</v>
      </c>
      <c r="B50" s="175" t="s">
        <v>46</v>
      </c>
      <c r="C50" s="171">
        <v>0.5</v>
      </c>
      <c r="D50" s="178"/>
      <c r="E50" s="41">
        <v>0.2</v>
      </c>
      <c r="F50" s="41"/>
      <c r="G50" s="59">
        <v>4</v>
      </c>
      <c r="H50" s="17">
        <f t="shared" si="17"/>
        <v>2</v>
      </c>
      <c r="I50" s="38"/>
      <c r="J50" s="305" t="s">
        <v>227</v>
      </c>
      <c r="K50" s="305" t="s">
        <v>227</v>
      </c>
      <c r="L50" s="66"/>
      <c r="M50" s="153" t="s">
        <v>276</v>
      </c>
      <c r="N50" s="39" t="s">
        <v>277</v>
      </c>
      <c r="O50" s="34" t="s">
        <v>276</v>
      </c>
      <c r="P50" s="156"/>
    </row>
    <row r="51" spans="1:16" x14ac:dyDescent="0.2">
      <c r="A51" s="121" t="s">
        <v>133</v>
      </c>
      <c r="B51" s="175" t="s">
        <v>46</v>
      </c>
      <c r="C51" s="171">
        <v>2</v>
      </c>
      <c r="D51" s="178"/>
      <c r="E51" s="41">
        <v>0.01</v>
      </c>
      <c r="F51" s="41"/>
      <c r="G51" s="59">
        <v>4</v>
      </c>
      <c r="H51" s="17">
        <f t="shared" si="17"/>
        <v>2</v>
      </c>
      <c r="I51" s="38"/>
      <c r="J51" s="247" t="s">
        <v>228</v>
      </c>
      <c r="K51" s="247" t="s">
        <v>228</v>
      </c>
      <c r="L51" s="66"/>
      <c r="M51" s="153" t="s">
        <v>276</v>
      </c>
      <c r="N51" s="39" t="s">
        <v>277</v>
      </c>
      <c r="O51" s="34" t="s">
        <v>276</v>
      </c>
      <c r="P51" s="156"/>
    </row>
    <row r="52" spans="1:16" x14ac:dyDescent="0.2">
      <c r="A52" s="121" t="s">
        <v>63</v>
      </c>
      <c r="B52" s="175" t="s">
        <v>46</v>
      </c>
      <c r="C52" s="171">
        <v>0.5</v>
      </c>
      <c r="D52" s="178"/>
      <c r="E52" s="44"/>
      <c r="F52" s="44"/>
      <c r="G52" s="59">
        <v>4</v>
      </c>
      <c r="H52" s="17">
        <f t="shared" si="17"/>
        <v>2</v>
      </c>
      <c r="I52" s="38"/>
      <c r="J52" s="305" t="s">
        <v>227</v>
      </c>
      <c r="K52" s="305" t="s">
        <v>227</v>
      </c>
      <c r="L52" s="66"/>
      <c r="M52" s="153" t="s">
        <v>276</v>
      </c>
      <c r="N52" s="39" t="s">
        <v>277</v>
      </c>
      <c r="O52" s="34" t="s">
        <v>276</v>
      </c>
      <c r="P52" s="156"/>
    </row>
    <row r="53" spans="1:16" x14ac:dyDescent="0.2">
      <c r="A53" s="121" t="s">
        <v>64</v>
      </c>
      <c r="B53" s="175" t="s">
        <v>46</v>
      </c>
      <c r="C53" s="171">
        <v>2</v>
      </c>
      <c r="D53" s="178"/>
      <c r="E53" s="11"/>
      <c r="F53" s="11"/>
      <c r="G53" s="59">
        <v>4</v>
      </c>
      <c r="H53" s="17">
        <f t="shared" si="17"/>
        <v>2</v>
      </c>
      <c r="I53" s="38"/>
      <c r="J53" s="247" t="s">
        <v>228</v>
      </c>
      <c r="K53" s="247" t="s">
        <v>228</v>
      </c>
      <c r="L53" s="66"/>
      <c r="M53" s="153" t="s">
        <v>276</v>
      </c>
      <c r="N53" s="39" t="s">
        <v>277</v>
      </c>
      <c r="O53" s="34" t="s">
        <v>276</v>
      </c>
      <c r="P53" s="156"/>
    </row>
    <row r="54" spans="1:16" x14ac:dyDescent="0.2">
      <c r="A54" s="121" t="s">
        <v>163</v>
      </c>
      <c r="B54" s="175" t="s">
        <v>46</v>
      </c>
      <c r="C54" s="171">
        <v>0.5</v>
      </c>
      <c r="D54" s="178"/>
      <c r="E54" s="11"/>
      <c r="F54" s="11"/>
      <c r="G54" s="59">
        <v>4</v>
      </c>
      <c r="H54" s="17">
        <f t="shared" ref="H54:H56" si="18">COUNTA(I54:L54)</f>
        <v>2</v>
      </c>
      <c r="I54" s="38"/>
      <c r="J54" s="305" t="s">
        <v>227</v>
      </c>
      <c r="K54" s="305" t="s">
        <v>227</v>
      </c>
      <c r="L54" s="66"/>
      <c r="M54" s="153" t="s">
        <v>276</v>
      </c>
      <c r="N54" s="39" t="s">
        <v>277</v>
      </c>
      <c r="O54" s="34" t="s">
        <v>276</v>
      </c>
      <c r="P54" s="156"/>
    </row>
    <row r="55" spans="1:16" x14ac:dyDescent="0.2">
      <c r="A55" s="121" t="s">
        <v>164</v>
      </c>
      <c r="B55" s="175" t="s">
        <v>46</v>
      </c>
      <c r="C55" s="171">
        <v>0.5</v>
      </c>
      <c r="D55" s="178"/>
      <c r="E55" s="8">
        <v>0.03</v>
      </c>
      <c r="F55" s="8"/>
      <c r="G55" s="59">
        <v>4</v>
      </c>
      <c r="H55" s="17">
        <f t="shared" si="18"/>
        <v>2</v>
      </c>
      <c r="I55" s="38"/>
      <c r="J55" s="305" t="s">
        <v>227</v>
      </c>
      <c r="K55" s="305" t="s">
        <v>227</v>
      </c>
      <c r="L55" s="66"/>
      <c r="M55" s="153" t="s">
        <v>276</v>
      </c>
      <c r="N55" s="39" t="s">
        <v>277</v>
      </c>
      <c r="O55" s="34" t="s">
        <v>276</v>
      </c>
      <c r="P55" s="156"/>
    </row>
    <row r="56" spans="1:16" x14ac:dyDescent="0.2">
      <c r="A56" s="121" t="s">
        <v>165</v>
      </c>
      <c r="B56" s="175" t="s">
        <v>46</v>
      </c>
      <c r="C56" s="171">
        <v>0.5</v>
      </c>
      <c r="D56" s="178"/>
      <c r="E56" s="11"/>
      <c r="F56" s="11"/>
      <c r="G56" s="59">
        <v>4</v>
      </c>
      <c r="H56" s="17">
        <f t="shared" si="18"/>
        <v>2</v>
      </c>
      <c r="I56" s="38"/>
      <c r="J56" s="305" t="s">
        <v>227</v>
      </c>
      <c r="K56" s="305" t="s">
        <v>227</v>
      </c>
      <c r="L56" s="66"/>
      <c r="M56" s="153" t="s">
        <v>276</v>
      </c>
      <c r="N56" s="39" t="s">
        <v>277</v>
      </c>
      <c r="O56" s="34" t="s">
        <v>276</v>
      </c>
      <c r="P56" s="156"/>
    </row>
    <row r="57" spans="1:16" x14ac:dyDescent="0.2">
      <c r="A57" s="119"/>
      <c r="B57" s="168"/>
      <c r="C57" s="166"/>
      <c r="D57" s="154"/>
      <c r="E57" s="5"/>
      <c r="F57" s="5"/>
      <c r="G57" s="58"/>
      <c r="H57" s="5"/>
      <c r="I57" s="7"/>
      <c r="J57" s="7"/>
      <c r="K57" s="7"/>
      <c r="L57" s="62"/>
      <c r="M57" s="152"/>
      <c r="N57" s="19"/>
      <c r="O57" s="19"/>
      <c r="P57" s="156"/>
    </row>
    <row r="58" spans="1:16" x14ac:dyDescent="0.2">
      <c r="A58" s="119" t="s">
        <v>252</v>
      </c>
      <c r="B58" s="168"/>
      <c r="C58" s="166"/>
      <c r="D58" s="154"/>
      <c r="E58" s="5"/>
      <c r="F58" s="5"/>
      <c r="G58" s="58"/>
      <c r="H58" s="5"/>
      <c r="I58" s="7"/>
      <c r="J58" s="7"/>
      <c r="K58" s="7"/>
      <c r="L58" s="62"/>
      <c r="M58" s="152"/>
      <c r="N58" s="19"/>
      <c r="O58" s="19"/>
      <c r="P58" s="156"/>
    </row>
    <row r="59" spans="1:16" x14ac:dyDescent="0.2">
      <c r="A59" s="121" t="s">
        <v>3</v>
      </c>
      <c r="B59" s="175" t="s">
        <v>17</v>
      </c>
      <c r="C59" s="171">
        <v>0.01</v>
      </c>
      <c r="D59" s="178"/>
      <c r="E59" s="27">
        <v>5.5E-2</v>
      </c>
      <c r="F59" s="27"/>
      <c r="G59" s="17">
        <v>1</v>
      </c>
      <c r="H59" s="17">
        <f t="shared" ref="H59:H67" si="19">COUNTA(I59:L59)</f>
        <v>0</v>
      </c>
      <c r="I59" s="4"/>
      <c r="J59" s="4"/>
      <c r="K59" s="4"/>
      <c r="L59" s="66"/>
      <c r="M59" s="155"/>
      <c r="N59" s="2"/>
      <c r="O59" s="72"/>
      <c r="P59" s="156"/>
    </row>
    <row r="60" spans="1:16" x14ac:dyDescent="0.2">
      <c r="A60" s="121" t="s">
        <v>4</v>
      </c>
      <c r="B60" s="175" t="s">
        <v>17</v>
      </c>
      <c r="C60" s="171">
        <v>1E-3</v>
      </c>
      <c r="D60" s="178"/>
      <c r="E60" s="27">
        <v>1.2999999999999999E-2</v>
      </c>
      <c r="F60" s="27"/>
      <c r="G60" s="17">
        <v>1</v>
      </c>
      <c r="H60" s="17">
        <f t="shared" si="19"/>
        <v>0</v>
      </c>
      <c r="I60" s="4"/>
      <c r="J60" s="4"/>
      <c r="K60" s="4"/>
      <c r="L60" s="66"/>
      <c r="M60" s="155"/>
      <c r="N60" s="2"/>
      <c r="O60" s="72"/>
      <c r="P60" s="156"/>
    </row>
    <row r="61" spans="1:16" x14ac:dyDescent="0.2">
      <c r="A61" s="121" t="s">
        <v>5</v>
      </c>
      <c r="B61" s="175" t="s">
        <v>17</v>
      </c>
      <c r="C61" s="171">
        <v>1E-3</v>
      </c>
      <c r="D61" s="178"/>
      <c r="E61" s="11"/>
      <c r="F61" s="11"/>
      <c r="G61" s="17">
        <v>1</v>
      </c>
      <c r="H61" s="17">
        <f t="shared" si="19"/>
        <v>0</v>
      </c>
      <c r="I61" s="4"/>
      <c r="J61" s="4"/>
      <c r="K61" s="4"/>
      <c r="L61" s="66"/>
      <c r="M61" s="155"/>
      <c r="N61" s="2"/>
      <c r="O61" s="72"/>
      <c r="P61" s="156"/>
    </row>
    <row r="62" spans="1:16" x14ac:dyDescent="0.2">
      <c r="A62" s="121" t="s">
        <v>6</v>
      </c>
      <c r="B62" s="175" t="s">
        <v>17</v>
      </c>
      <c r="C62" s="171">
        <v>1E-4</v>
      </c>
      <c r="D62" s="178"/>
      <c r="E62" s="45">
        <v>2.0000000000000001E-4</v>
      </c>
      <c r="F62" s="45"/>
      <c r="G62" s="17">
        <v>1</v>
      </c>
      <c r="H62" s="17">
        <f t="shared" si="19"/>
        <v>0</v>
      </c>
      <c r="I62" s="4"/>
      <c r="J62" s="4"/>
      <c r="K62" s="4"/>
      <c r="L62" s="64"/>
      <c r="M62" s="153"/>
      <c r="N62" s="71"/>
      <c r="O62" s="34"/>
      <c r="P62" s="156"/>
    </row>
    <row r="63" spans="1:16" x14ac:dyDescent="0.2">
      <c r="A63" s="121" t="s">
        <v>27</v>
      </c>
      <c r="B63" s="175" t="s">
        <v>17</v>
      </c>
      <c r="C63" s="171">
        <v>1E-3</v>
      </c>
      <c r="D63" s="178"/>
      <c r="E63" s="27">
        <v>1E-3</v>
      </c>
      <c r="F63" s="27"/>
      <c r="G63" s="17">
        <v>1</v>
      </c>
      <c r="H63" s="17">
        <f t="shared" si="19"/>
        <v>0</v>
      </c>
      <c r="I63" s="4"/>
      <c r="J63" s="4"/>
      <c r="K63" s="4"/>
      <c r="L63" s="66"/>
      <c r="M63" s="155"/>
      <c r="N63" s="2"/>
      <c r="O63" s="72"/>
      <c r="P63" s="156"/>
    </row>
    <row r="64" spans="1:16" x14ac:dyDescent="0.2">
      <c r="A64" s="121" t="s">
        <v>9</v>
      </c>
      <c r="B64" s="175" t="s">
        <v>17</v>
      </c>
      <c r="C64" s="171">
        <v>1E-3</v>
      </c>
      <c r="D64" s="178"/>
      <c r="E64" s="11"/>
      <c r="F64" s="11"/>
      <c r="G64" s="17">
        <v>1</v>
      </c>
      <c r="H64" s="17">
        <f t="shared" si="19"/>
        <v>0</v>
      </c>
      <c r="I64" s="4"/>
      <c r="J64" s="4"/>
      <c r="K64" s="4"/>
      <c r="L64" s="200"/>
      <c r="M64" s="155"/>
      <c r="N64" s="2"/>
      <c r="O64" s="72"/>
      <c r="P64" s="156"/>
    </row>
    <row r="65" spans="1:16" x14ac:dyDescent="0.2">
      <c r="A65" s="121" t="s">
        <v>10</v>
      </c>
      <c r="B65" s="175" t="s">
        <v>17</v>
      </c>
      <c r="C65" s="171">
        <v>1E-3</v>
      </c>
      <c r="D65" s="178"/>
      <c r="E65" s="27">
        <v>1.4E-3</v>
      </c>
      <c r="F65" s="27"/>
      <c r="G65" s="17">
        <v>1</v>
      </c>
      <c r="H65" s="17">
        <f t="shared" si="19"/>
        <v>0</v>
      </c>
      <c r="I65" s="4"/>
      <c r="J65" s="4"/>
      <c r="K65" s="4"/>
      <c r="L65" s="66"/>
      <c r="M65" s="155"/>
      <c r="N65" s="2"/>
      <c r="O65" s="72"/>
      <c r="P65" s="156"/>
    </row>
    <row r="66" spans="1:16" x14ac:dyDescent="0.2">
      <c r="A66" s="121" t="s">
        <v>28</v>
      </c>
      <c r="B66" s="175" t="s">
        <v>17</v>
      </c>
      <c r="C66" s="171">
        <v>1E-3</v>
      </c>
      <c r="D66" s="178"/>
      <c r="E66" s="27">
        <v>3.3999999999999998E-3</v>
      </c>
      <c r="F66" s="27"/>
      <c r="G66" s="17">
        <v>1</v>
      </c>
      <c r="H66" s="17">
        <f t="shared" si="19"/>
        <v>0</v>
      </c>
      <c r="I66" s="4"/>
      <c r="J66" s="4"/>
      <c r="K66" s="4"/>
      <c r="L66" s="66"/>
      <c r="M66" s="155"/>
      <c r="N66" s="2"/>
      <c r="O66" s="72"/>
      <c r="P66" s="156"/>
    </row>
    <row r="67" spans="1:16" x14ac:dyDescent="0.2">
      <c r="A67" s="121" t="s">
        <v>30</v>
      </c>
      <c r="B67" s="175" t="s">
        <v>17</v>
      </c>
      <c r="C67" s="171">
        <v>1E-4</v>
      </c>
      <c r="D67" s="178"/>
      <c r="E67" s="27">
        <v>5.9999999999999995E-4</v>
      </c>
      <c r="F67" s="27"/>
      <c r="G67" s="17">
        <v>1</v>
      </c>
      <c r="H67" s="17">
        <f t="shared" si="19"/>
        <v>0</v>
      </c>
      <c r="I67" s="4"/>
      <c r="J67" s="4"/>
      <c r="K67" s="4"/>
      <c r="L67" s="64"/>
      <c r="M67" s="153"/>
      <c r="N67" s="71"/>
      <c r="O67" s="34"/>
      <c r="P67" s="156"/>
    </row>
    <row r="68" spans="1:16" ht="14.25" customHeight="1" x14ac:dyDescent="0.2">
      <c r="A68" s="121" t="s">
        <v>29</v>
      </c>
      <c r="B68" s="177" t="s">
        <v>17</v>
      </c>
      <c r="C68" s="179">
        <v>5.0000000000000001E-3</v>
      </c>
      <c r="D68" s="178"/>
      <c r="E68" s="27">
        <v>8.0000000000000002E-3</v>
      </c>
      <c r="F68" s="27"/>
      <c r="G68" s="17">
        <v>1</v>
      </c>
      <c r="H68" s="17">
        <f t="shared" ref="H68" si="20">COUNTA(I68:L68)</f>
        <v>0</v>
      </c>
      <c r="I68" s="4"/>
      <c r="J68" s="4"/>
      <c r="K68" s="4"/>
      <c r="L68" s="66"/>
      <c r="M68" s="155"/>
      <c r="N68" s="2"/>
      <c r="O68" s="72"/>
      <c r="P68" s="156"/>
    </row>
    <row r="69" spans="1:16" x14ac:dyDescent="0.2">
      <c r="A69" s="119"/>
      <c r="B69" s="168"/>
      <c r="C69" s="166"/>
      <c r="D69" s="154"/>
      <c r="E69" s="5"/>
      <c r="F69" s="5"/>
      <c r="G69" s="58"/>
      <c r="H69" s="5"/>
      <c r="I69" s="7"/>
      <c r="J69" s="7"/>
      <c r="K69" s="7"/>
      <c r="L69" s="62"/>
      <c r="M69" s="152"/>
      <c r="N69" s="19"/>
      <c r="O69" s="19"/>
      <c r="P69" s="156"/>
    </row>
    <row r="70" spans="1:16" x14ac:dyDescent="0.2">
      <c r="A70" s="186" t="s">
        <v>168</v>
      </c>
      <c r="B70" s="168"/>
      <c r="C70" s="166"/>
      <c r="D70" s="154"/>
      <c r="E70" s="5"/>
      <c r="F70" s="5"/>
      <c r="G70" s="58"/>
      <c r="H70" s="5"/>
      <c r="I70" s="7"/>
      <c r="J70" s="7"/>
      <c r="K70" s="7"/>
      <c r="L70" s="62"/>
      <c r="M70" s="152"/>
      <c r="N70" s="19"/>
      <c r="O70" s="19"/>
      <c r="P70" s="156"/>
    </row>
    <row r="71" spans="1:16" x14ac:dyDescent="0.2">
      <c r="A71" s="121" t="s">
        <v>121</v>
      </c>
      <c r="B71" s="175" t="s">
        <v>46</v>
      </c>
      <c r="C71" s="179">
        <v>1</v>
      </c>
      <c r="D71" s="182"/>
      <c r="E71" s="27">
        <v>950</v>
      </c>
      <c r="F71" s="27"/>
      <c r="G71" s="17">
        <v>1</v>
      </c>
      <c r="H71" s="17">
        <f t="shared" ref="H71:H72" si="21">COUNTA(I71:L71)</f>
        <v>0</v>
      </c>
      <c r="I71" s="4"/>
      <c r="J71" s="4"/>
      <c r="K71" s="4"/>
      <c r="L71" s="66"/>
      <c r="M71" s="153"/>
      <c r="N71" s="2"/>
      <c r="O71" s="72"/>
      <c r="P71" s="156"/>
    </row>
    <row r="72" spans="1:16" x14ac:dyDescent="0.2">
      <c r="A72" s="121" t="s">
        <v>122</v>
      </c>
      <c r="B72" s="175" t="s">
        <v>46</v>
      </c>
      <c r="C72" s="179">
        <v>5</v>
      </c>
      <c r="D72" s="182"/>
      <c r="E72" s="4"/>
      <c r="F72" s="4"/>
      <c r="G72" s="17">
        <v>1</v>
      </c>
      <c r="H72" s="17">
        <f t="shared" si="21"/>
        <v>0</v>
      </c>
      <c r="I72" s="4"/>
      <c r="J72" s="4"/>
      <c r="K72" s="4"/>
      <c r="L72" s="66"/>
      <c r="M72" s="153"/>
      <c r="N72" s="2"/>
      <c r="O72" s="72"/>
      <c r="P72" s="156"/>
    </row>
    <row r="73" spans="1:16" x14ac:dyDescent="0.2">
      <c r="A73" s="121" t="s">
        <v>123</v>
      </c>
      <c r="B73" s="175" t="s">
        <v>46</v>
      </c>
      <c r="C73" s="179">
        <v>2</v>
      </c>
      <c r="D73" s="182"/>
      <c r="E73" s="4"/>
      <c r="F73" s="4"/>
      <c r="G73" s="17">
        <v>1</v>
      </c>
      <c r="H73" s="17">
        <f t="shared" ref="H73:H79" si="22">COUNTA(I73:L73)</f>
        <v>0</v>
      </c>
      <c r="I73" s="4"/>
      <c r="J73" s="4"/>
      <c r="K73" s="4"/>
      <c r="L73" s="66"/>
      <c r="M73" s="155"/>
      <c r="N73" s="2"/>
      <c r="O73" s="72"/>
      <c r="P73" s="156"/>
    </row>
    <row r="74" spans="1:16" x14ac:dyDescent="0.2">
      <c r="A74" s="121" t="s">
        <v>166</v>
      </c>
      <c r="B74" s="175" t="s">
        <v>46</v>
      </c>
      <c r="C74" s="179">
        <v>2</v>
      </c>
      <c r="D74" s="182"/>
      <c r="E74" s="4"/>
      <c r="F74" s="4"/>
      <c r="G74" s="17">
        <v>1</v>
      </c>
      <c r="H74" s="17">
        <f t="shared" si="22"/>
        <v>0</v>
      </c>
      <c r="I74" s="4"/>
      <c r="J74" s="4"/>
      <c r="K74" s="4"/>
      <c r="L74" s="66"/>
      <c r="M74" s="155"/>
      <c r="N74" s="2"/>
      <c r="O74" s="72"/>
      <c r="P74" s="156"/>
    </row>
    <row r="75" spans="1:16" x14ac:dyDescent="0.2">
      <c r="A75" s="121" t="s">
        <v>167</v>
      </c>
      <c r="B75" s="175" t="s">
        <v>46</v>
      </c>
      <c r="C75" s="179">
        <v>2</v>
      </c>
      <c r="D75" s="182"/>
      <c r="E75" s="4"/>
      <c r="F75" s="4"/>
      <c r="G75" s="17">
        <v>1</v>
      </c>
      <c r="H75" s="17">
        <f t="shared" si="22"/>
        <v>0</v>
      </c>
      <c r="I75" s="4"/>
      <c r="J75" s="4"/>
      <c r="K75" s="4"/>
      <c r="L75" s="66"/>
      <c r="M75" s="155"/>
      <c r="N75" s="2"/>
      <c r="O75" s="72"/>
      <c r="P75" s="156"/>
    </row>
    <row r="76" spans="1:16" x14ac:dyDescent="0.2">
      <c r="A76" s="121" t="s">
        <v>159</v>
      </c>
      <c r="B76" s="175" t="s">
        <v>46</v>
      </c>
      <c r="C76" s="179">
        <v>1</v>
      </c>
      <c r="D76" s="182"/>
      <c r="E76" s="4"/>
      <c r="F76" s="4"/>
      <c r="G76" s="17">
        <v>1</v>
      </c>
      <c r="H76" s="17">
        <f t="shared" si="22"/>
        <v>0</v>
      </c>
      <c r="I76" s="4"/>
      <c r="J76" s="4"/>
      <c r="K76" s="4"/>
      <c r="L76" s="66"/>
      <c r="M76" s="155"/>
      <c r="N76" s="2"/>
      <c r="O76" s="72"/>
      <c r="P76" s="156"/>
    </row>
    <row r="77" spans="1:16" x14ac:dyDescent="0.2">
      <c r="A77" s="121" t="s">
        <v>160</v>
      </c>
      <c r="B77" s="175" t="s">
        <v>46</v>
      </c>
      <c r="C77" s="179">
        <v>1</v>
      </c>
      <c r="D77" s="182"/>
      <c r="E77" s="4"/>
      <c r="F77" s="4"/>
      <c r="G77" s="17">
        <v>1</v>
      </c>
      <c r="H77" s="17">
        <f t="shared" si="22"/>
        <v>0</v>
      </c>
      <c r="I77" s="4"/>
      <c r="J77" s="4"/>
      <c r="K77" s="4"/>
      <c r="L77" s="66"/>
      <c r="M77" s="155"/>
      <c r="N77" s="2"/>
      <c r="O77" s="72"/>
      <c r="P77" s="156"/>
    </row>
    <row r="78" spans="1:16" x14ac:dyDescent="0.2">
      <c r="A78" s="121" t="s">
        <v>105</v>
      </c>
      <c r="B78" s="175" t="s">
        <v>46</v>
      </c>
      <c r="C78" s="179">
        <v>5</v>
      </c>
      <c r="D78" s="182"/>
      <c r="E78" s="25">
        <v>16</v>
      </c>
      <c r="F78" s="25"/>
      <c r="G78" s="17">
        <v>1</v>
      </c>
      <c r="H78" s="17">
        <f t="shared" si="22"/>
        <v>0</v>
      </c>
      <c r="I78" s="4"/>
      <c r="J78" s="4"/>
      <c r="K78" s="4"/>
      <c r="L78" s="66"/>
      <c r="M78" s="155"/>
      <c r="N78" s="2"/>
      <c r="O78" s="72"/>
      <c r="P78" s="156"/>
    </row>
    <row r="79" spans="1:16" x14ac:dyDescent="0.2">
      <c r="A79" s="121" t="s">
        <v>45</v>
      </c>
      <c r="B79" s="175" t="s">
        <v>46</v>
      </c>
      <c r="C79" s="171">
        <v>1</v>
      </c>
      <c r="D79" s="178"/>
      <c r="E79" s="4"/>
      <c r="F79" s="4"/>
      <c r="G79" s="17">
        <v>1</v>
      </c>
      <c r="H79" s="17">
        <f t="shared" si="22"/>
        <v>0</v>
      </c>
      <c r="I79" s="4"/>
      <c r="J79" s="4"/>
      <c r="K79" s="4"/>
      <c r="L79" s="64"/>
      <c r="M79" s="155"/>
      <c r="N79" s="2"/>
      <c r="O79" s="72"/>
      <c r="P79" s="156"/>
    </row>
    <row r="80" spans="1:16" x14ac:dyDescent="0.2">
      <c r="A80" s="119"/>
      <c r="B80" s="168"/>
      <c r="C80" s="166"/>
      <c r="D80" s="154"/>
      <c r="E80" s="5"/>
      <c r="F80" s="5"/>
      <c r="G80" s="5"/>
      <c r="H80" s="5"/>
      <c r="I80" s="5"/>
      <c r="J80" s="5"/>
      <c r="K80" s="5"/>
      <c r="L80" s="92"/>
      <c r="M80" s="154"/>
      <c r="N80" s="5"/>
      <c r="O80" s="119"/>
      <c r="P80" s="156"/>
    </row>
    <row r="81" spans="1:16" x14ac:dyDescent="0.2">
      <c r="A81" s="119" t="s">
        <v>141</v>
      </c>
      <c r="B81" s="168"/>
      <c r="C81" s="166"/>
      <c r="D81" s="154"/>
      <c r="E81" s="5"/>
      <c r="F81" s="5"/>
      <c r="G81" s="5"/>
      <c r="H81" s="5"/>
      <c r="I81" s="5"/>
      <c r="J81" s="5"/>
      <c r="K81" s="5"/>
      <c r="L81" s="92"/>
      <c r="M81" s="154"/>
      <c r="N81" s="5"/>
      <c r="O81" s="119"/>
      <c r="P81" s="156"/>
    </row>
    <row r="82" spans="1:16" x14ac:dyDescent="0.2">
      <c r="A82" s="121" t="s">
        <v>169</v>
      </c>
      <c r="B82" s="175" t="s">
        <v>46</v>
      </c>
      <c r="C82" s="171">
        <v>5</v>
      </c>
      <c r="D82" s="178"/>
      <c r="E82" s="4"/>
      <c r="F82" s="4"/>
      <c r="G82" s="17">
        <v>1</v>
      </c>
      <c r="H82" s="17">
        <f t="shared" ref="H82:H90" si="23">COUNTA(I82:L82)</f>
        <v>0</v>
      </c>
      <c r="I82" s="4"/>
      <c r="J82" s="4"/>
      <c r="K82" s="4"/>
      <c r="L82" s="66"/>
      <c r="M82" s="155"/>
      <c r="N82" s="72"/>
      <c r="O82" s="72"/>
      <c r="P82" s="156"/>
    </row>
    <row r="83" spans="1:16" x14ac:dyDescent="0.2">
      <c r="A83" s="121" t="s">
        <v>170</v>
      </c>
      <c r="B83" s="175" t="s">
        <v>46</v>
      </c>
      <c r="C83" s="171">
        <v>5</v>
      </c>
      <c r="D83" s="178"/>
      <c r="E83" s="4"/>
      <c r="F83" s="4"/>
      <c r="G83" s="17">
        <v>1</v>
      </c>
      <c r="H83" s="17">
        <f t="shared" si="23"/>
        <v>0</v>
      </c>
      <c r="I83" s="4"/>
      <c r="J83" s="4"/>
      <c r="K83" s="4"/>
      <c r="L83" s="66"/>
      <c r="M83" s="155"/>
      <c r="N83" s="72"/>
      <c r="O83" s="72"/>
      <c r="P83" s="156"/>
    </row>
    <row r="84" spans="1:16" x14ac:dyDescent="0.2">
      <c r="A84" s="121" t="s">
        <v>171</v>
      </c>
      <c r="B84" s="175" t="s">
        <v>46</v>
      </c>
      <c r="C84" s="171">
        <v>5</v>
      </c>
      <c r="D84" s="178"/>
      <c r="E84" s="4"/>
      <c r="F84" s="4"/>
      <c r="G84" s="17">
        <v>1</v>
      </c>
      <c r="H84" s="17">
        <f t="shared" si="23"/>
        <v>0</v>
      </c>
      <c r="I84" s="4"/>
      <c r="J84" s="4"/>
      <c r="K84" s="4"/>
      <c r="L84" s="66"/>
      <c r="M84" s="155"/>
      <c r="N84" s="72"/>
      <c r="O84" s="72"/>
      <c r="P84" s="156"/>
    </row>
    <row r="85" spans="1:16" x14ac:dyDescent="0.2">
      <c r="A85" s="121" t="s">
        <v>172</v>
      </c>
      <c r="B85" s="175" t="s">
        <v>46</v>
      </c>
      <c r="C85" s="171">
        <v>5</v>
      </c>
      <c r="D85" s="178"/>
      <c r="E85" s="4"/>
      <c r="F85" s="4"/>
      <c r="G85" s="17">
        <v>1</v>
      </c>
      <c r="H85" s="17">
        <f t="shared" si="23"/>
        <v>0</v>
      </c>
      <c r="I85" s="4"/>
      <c r="J85" s="4"/>
      <c r="K85" s="4"/>
      <c r="L85" s="66"/>
      <c r="M85" s="155"/>
      <c r="N85" s="72"/>
      <c r="O85" s="72"/>
      <c r="P85" s="156"/>
    </row>
    <row r="86" spans="1:16" x14ac:dyDescent="0.2">
      <c r="A86" s="121" t="s">
        <v>173</v>
      </c>
      <c r="B86" s="175" t="s">
        <v>46</v>
      </c>
      <c r="C86" s="171">
        <v>5</v>
      </c>
      <c r="D86" s="178"/>
      <c r="E86" s="4"/>
      <c r="F86" s="4"/>
      <c r="G86" s="17">
        <v>1</v>
      </c>
      <c r="H86" s="17">
        <f t="shared" si="23"/>
        <v>0</v>
      </c>
      <c r="I86" s="4"/>
      <c r="J86" s="4"/>
      <c r="K86" s="4"/>
      <c r="L86" s="66"/>
      <c r="M86" s="155"/>
      <c r="N86" s="72"/>
      <c r="O86" s="72"/>
      <c r="P86" s="156"/>
    </row>
    <row r="87" spans="1:16" x14ac:dyDescent="0.2">
      <c r="A87" s="121" t="s">
        <v>174</v>
      </c>
      <c r="B87" s="175" t="s">
        <v>46</v>
      </c>
      <c r="C87" s="171">
        <v>5</v>
      </c>
      <c r="D87" s="178"/>
      <c r="E87" s="4"/>
      <c r="F87" s="4"/>
      <c r="G87" s="17">
        <v>1</v>
      </c>
      <c r="H87" s="17">
        <f t="shared" si="23"/>
        <v>0</v>
      </c>
      <c r="I87" s="4"/>
      <c r="J87" s="4"/>
      <c r="K87" s="4"/>
      <c r="L87" s="66"/>
      <c r="M87" s="155"/>
      <c r="N87" s="72"/>
      <c r="O87" s="72"/>
      <c r="P87" s="156"/>
    </row>
    <row r="88" spans="1:16" x14ac:dyDescent="0.2">
      <c r="A88" s="121" t="s">
        <v>175</v>
      </c>
      <c r="B88" s="175" t="s">
        <v>46</v>
      </c>
      <c r="C88" s="171">
        <v>5</v>
      </c>
      <c r="D88" s="178"/>
      <c r="E88" s="4"/>
      <c r="F88" s="4"/>
      <c r="G88" s="17">
        <v>1</v>
      </c>
      <c r="H88" s="17">
        <f t="shared" si="23"/>
        <v>0</v>
      </c>
      <c r="I88" s="4"/>
      <c r="J88" s="4"/>
      <c r="K88" s="4"/>
      <c r="L88" s="66"/>
      <c r="M88" s="155"/>
      <c r="N88" s="72"/>
      <c r="O88" s="72"/>
      <c r="P88" s="156"/>
    </row>
    <row r="89" spans="1:16" x14ac:dyDescent="0.2">
      <c r="A89" s="121" t="s">
        <v>176</v>
      </c>
      <c r="B89" s="175" t="s">
        <v>46</v>
      </c>
      <c r="C89" s="171">
        <v>5</v>
      </c>
      <c r="D89" s="178"/>
      <c r="E89" s="4"/>
      <c r="F89" s="4"/>
      <c r="G89" s="17">
        <v>1</v>
      </c>
      <c r="H89" s="17">
        <f t="shared" si="23"/>
        <v>0</v>
      </c>
      <c r="I89" s="4"/>
      <c r="J89" s="4"/>
      <c r="K89" s="4"/>
      <c r="L89" s="66"/>
      <c r="M89" s="155"/>
      <c r="N89" s="72"/>
      <c r="O89" s="72"/>
      <c r="P89" s="156"/>
    </row>
    <row r="90" spans="1:16" x14ac:dyDescent="0.2">
      <c r="A90" s="121" t="s">
        <v>177</v>
      </c>
      <c r="B90" s="175" t="s">
        <v>46</v>
      </c>
      <c r="C90" s="171">
        <v>5</v>
      </c>
      <c r="D90" s="178"/>
      <c r="E90" s="4"/>
      <c r="F90" s="4"/>
      <c r="G90" s="17">
        <v>1</v>
      </c>
      <c r="H90" s="17">
        <f t="shared" si="23"/>
        <v>0</v>
      </c>
      <c r="I90" s="4"/>
      <c r="J90" s="4"/>
      <c r="K90" s="4"/>
      <c r="L90" s="66"/>
      <c r="M90" s="155"/>
      <c r="N90" s="72"/>
      <c r="O90" s="72"/>
      <c r="P90" s="156"/>
    </row>
    <row r="91" spans="1:16" x14ac:dyDescent="0.2">
      <c r="A91" s="119"/>
      <c r="B91" s="168"/>
      <c r="C91" s="166"/>
      <c r="D91" s="154"/>
      <c r="E91" s="5"/>
      <c r="F91" s="5"/>
      <c r="G91" s="5"/>
      <c r="H91" s="5"/>
      <c r="I91" s="5"/>
      <c r="J91" s="5"/>
      <c r="K91" s="5"/>
      <c r="L91" s="92"/>
      <c r="M91" s="154"/>
      <c r="N91" s="5"/>
      <c r="O91" s="119"/>
      <c r="P91" s="156"/>
    </row>
    <row r="92" spans="1:16" x14ac:dyDescent="0.2">
      <c r="A92" s="119" t="s">
        <v>184</v>
      </c>
      <c r="B92" s="168"/>
      <c r="C92" s="166"/>
      <c r="D92" s="154"/>
      <c r="E92" s="5"/>
      <c r="F92" s="5"/>
      <c r="G92" s="5"/>
      <c r="H92" s="5"/>
      <c r="I92" s="5"/>
      <c r="J92" s="5"/>
      <c r="K92" s="5"/>
      <c r="L92" s="92"/>
      <c r="M92" s="154"/>
      <c r="N92" s="5"/>
      <c r="O92" s="119"/>
      <c r="P92" s="156"/>
    </row>
    <row r="93" spans="1:16" x14ac:dyDescent="0.2">
      <c r="A93" s="121" t="s">
        <v>185</v>
      </c>
      <c r="B93" s="175" t="s">
        <v>46</v>
      </c>
      <c r="C93" s="171">
        <v>5</v>
      </c>
      <c r="D93" s="178"/>
      <c r="E93" s="4"/>
      <c r="F93" s="4"/>
      <c r="G93" s="17">
        <v>1</v>
      </c>
      <c r="H93" s="17">
        <f t="shared" ref="H93" si="24">COUNTA(I93:L93)</f>
        <v>0</v>
      </c>
      <c r="I93" s="4"/>
      <c r="J93" s="4"/>
      <c r="K93" s="4"/>
      <c r="L93" s="66"/>
      <c r="M93" s="155"/>
      <c r="N93" s="72"/>
      <c r="O93" s="72"/>
      <c r="P93" s="156"/>
    </row>
    <row r="94" spans="1:16" x14ac:dyDescent="0.2">
      <c r="A94" s="119"/>
      <c r="B94" s="168"/>
      <c r="C94" s="166"/>
      <c r="D94" s="154"/>
      <c r="E94" s="5"/>
      <c r="F94" s="5"/>
      <c r="G94" s="5"/>
      <c r="H94" s="5"/>
      <c r="I94" s="5"/>
      <c r="J94" s="5"/>
      <c r="K94" s="5"/>
      <c r="L94" s="92"/>
      <c r="M94" s="154"/>
      <c r="N94" s="5"/>
      <c r="O94" s="119"/>
      <c r="P94" s="156"/>
    </row>
    <row r="95" spans="1:16" x14ac:dyDescent="0.2">
      <c r="A95" s="119" t="s">
        <v>186</v>
      </c>
      <c r="B95" s="168"/>
      <c r="C95" s="166"/>
      <c r="D95" s="154"/>
      <c r="E95" s="5"/>
      <c r="F95" s="5"/>
      <c r="G95" s="5"/>
      <c r="H95" s="5"/>
      <c r="I95" s="5"/>
      <c r="J95" s="5"/>
      <c r="K95" s="5"/>
      <c r="L95" s="92"/>
      <c r="M95" s="154"/>
      <c r="N95" s="5"/>
      <c r="O95" s="119"/>
      <c r="P95" s="156"/>
    </row>
    <row r="96" spans="1:16" x14ac:dyDescent="0.2">
      <c r="A96" s="121" t="s">
        <v>187</v>
      </c>
      <c r="B96" s="175" t="s">
        <v>46</v>
      </c>
      <c r="C96" s="171">
        <v>5</v>
      </c>
      <c r="D96" s="178"/>
      <c r="E96" s="4"/>
      <c r="F96" s="4"/>
      <c r="G96" s="17">
        <v>1</v>
      </c>
      <c r="H96" s="17">
        <f t="shared" ref="H96:H100" si="25">COUNTA(I96:L96)</f>
        <v>0</v>
      </c>
      <c r="I96" s="4"/>
      <c r="J96" s="4"/>
      <c r="K96" s="4"/>
      <c r="L96" s="66"/>
      <c r="M96" s="155"/>
      <c r="N96" s="72"/>
      <c r="O96" s="72"/>
      <c r="P96" s="156"/>
    </row>
    <row r="97" spans="1:16" x14ac:dyDescent="0.2">
      <c r="A97" s="121" t="s">
        <v>188</v>
      </c>
      <c r="B97" s="175" t="s">
        <v>46</v>
      </c>
      <c r="C97" s="171">
        <v>5</v>
      </c>
      <c r="D97" s="178"/>
      <c r="E97" s="4"/>
      <c r="F97" s="4"/>
      <c r="G97" s="17">
        <v>1</v>
      </c>
      <c r="H97" s="17">
        <f t="shared" si="25"/>
        <v>0</v>
      </c>
      <c r="I97" s="4"/>
      <c r="J97" s="4"/>
      <c r="K97" s="4"/>
      <c r="L97" s="66"/>
      <c r="M97" s="155"/>
      <c r="N97" s="72"/>
      <c r="O97" s="72"/>
      <c r="P97" s="156"/>
    </row>
    <row r="98" spans="1:16" x14ac:dyDescent="0.2">
      <c r="A98" s="121" t="s">
        <v>189</v>
      </c>
      <c r="B98" s="175" t="s">
        <v>46</v>
      </c>
      <c r="C98" s="171">
        <v>5</v>
      </c>
      <c r="D98" s="178"/>
      <c r="E98" s="4"/>
      <c r="F98" s="4"/>
      <c r="G98" s="17">
        <v>1</v>
      </c>
      <c r="H98" s="17">
        <f t="shared" si="25"/>
        <v>0</v>
      </c>
      <c r="I98" s="4"/>
      <c r="J98" s="4"/>
      <c r="K98" s="4"/>
      <c r="L98" s="66"/>
      <c r="M98" s="155"/>
      <c r="N98" s="72"/>
      <c r="O98" s="72"/>
      <c r="P98" s="156"/>
    </row>
    <row r="99" spans="1:16" x14ac:dyDescent="0.2">
      <c r="A99" s="121" t="s">
        <v>190</v>
      </c>
      <c r="B99" s="175" t="s">
        <v>46</v>
      </c>
      <c r="C99" s="171">
        <v>5</v>
      </c>
      <c r="D99" s="178"/>
      <c r="E99" s="4"/>
      <c r="F99" s="4"/>
      <c r="G99" s="17">
        <v>1</v>
      </c>
      <c r="H99" s="17">
        <f t="shared" si="25"/>
        <v>0</v>
      </c>
      <c r="I99" s="4"/>
      <c r="J99" s="4"/>
      <c r="K99" s="4"/>
      <c r="L99" s="66"/>
      <c r="M99" s="155"/>
      <c r="N99" s="72"/>
      <c r="O99" s="72"/>
      <c r="P99" s="156"/>
    </row>
    <row r="100" spans="1:16" x14ac:dyDescent="0.2">
      <c r="A100" s="121" t="s">
        <v>191</v>
      </c>
      <c r="B100" s="175" t="s">
        <v>46</v>
      </c>
      <c r="C100" s="171">
        <v>5</v>
      </c>
      <c r="D100" s="178"/>
      <c r="E100" s="4"/>
      <c r="F100" s="4"/>
      <c r="G100" s="17">
        <v>1</v>
      </c>
      <c r="H100" s="17">
        <f t="shared" si="25"/>
        <v>0</v>
      </c>
      <c r="I100" s="4"/>
      <c r="J100" s="4"/>
      <c r="K100" s="4"/>
      <c r="L100" s="66"/>
      <c r="M100" s="155"/>
      <c r="N100" s="72"/>
      <c r="O100" s="72"/>
      <c r="P100" s="156"/>
    </row>
    <row r="101" spans="1:16" x14ac:dyDescent="0.2">
      <c r="A101" s="119"/>
      <c r="B101" s="154"/>
      <c r="C101" s="119"/>
      <c r="D101" s="154"/>
      <c r="E101" s="5"/>
      <c r="F101" s="5"/>
      <c r="G101" s="5"/>
      <c r="H101" s="5"/>
      <c r="I101" s="5"/>
      <c r="J101" s="5"/>
      <c r="K101" s="5"/>
      <c r="L101" s="92"/>
      <c r="M101" s="154"/>
      <c r="N101" s="5"/>
      <c r="O101" s="119"/>
      <c r="P101" s="156"/>
    </row>
    <row r="102" spans="1:16" x14ac:dyDescent="0.2">
      <c r="A102" s="119" t="s">
        <v>178</v>
      </c>
      <c r="B102" s="154"/>
      <c r="C102" s="119"/>
      <c r="D102" s="154"/>
      <c r="E102" s="5"/>
      <c r="F102" s="5"/>
      <c r="G102" s="5"/>
      <c r="H102" s="5"/>
      <c r="I102" s="5"/>
      <c r="J102" s="5"/>
      <c r="K102" s="5"/>
      <c r="L102" s="92"/>
      <c r="M102" s="154"/>
      <c r="N102" s="5"/>
      <c r="O102" s="119"/>
      <c r="P102" s="156"/>
    </row>
    <row r="103" spans="1:16" x14ac:dyDescent="0.2">
      <c r="A103" s="121" t="s">
        <v>179</v>
      </c>
      <c r="B103" s="175" t="s">
        <v>46</v>
      </c>
      <c r="C103" s="171">
        <v>50</v>
      </c>
      <c r="D103" s="178"/>
      <c r="E103" s="4"/>
      <c r="F103" s="4"/>
      <c r="G103" s="17">
        <v>1</v>
      </c>
      <c r="H103" s="17">
        <f t="shared" ref="H103:H106" si="26">COUNTA(I103:L103)</f>
        <v>0</v>
      </c>
      <c r="I103" s="4"/>
      <c r="J103" s="4"/>
      <c r="K103" s="4"/>
      <c r="L103" s="64"/>
      <c r="M103" s="155"/>
      <c r="N103" s="72"/>
      <c r="O103" s="72"/>
      <c r="P103" s="156"/>
    </row>
    <row r="104" spans="1:16" x14ac:dyDescent="0.2">
      <c r="A104" s="121" t="s">
        <v>180</v>
      </c>
      <c r="B104" s="175" t="s">
        <v>46</v>
      </c>
      <c r="C104" s="171">
        <v>50</v>
      </c>
      <c r="D104" s="178"/>
      <c r="E104" s="4"/>
      <c r="F104" s="4"/>
      <c r="G104" s="17">
        <v>1</v>
      </c>
      <c r="H104" s="17">
        <f t="shared" si="26"/>
        <v>0</v>
      </c>
      <c r="I104" s="4"/>
      <c r="J104" s="4"/>
      <c r="K104" s="4"/>
      <c r="L104" s="66"/>
      <c r="M104" s="155"/>
      <c r="N104" s="72"/>
      <c r="O104" s="72"/>
      <c r="P104" s="156"/>
    </row>
    <row r="105" spans="1:16" x14ac:dyDescent="0.2">
      <c r="A105" s="121" t="s">
        <v>181</v>
      </c>
      <c r="B105" s="175" t="s">
        <v>46</v>
      </c>
      <c r="C105" s="171">
        <v>50</v>
      </c>
      <c r="D105" s="178"/>
      <c r="E105" s="4"/>
      <c r="F105" s="4"/>
      <c r="G105" s="17">
        <v>1</v>
      </c>
      <c r="H105" s="17">
        <f t="shared" si="26"/>
        <v>0</v>
      </c>
      <c r="I105" s="4"/>
      <c r="J105" s="4"/>
      <c r="K105" s="4"/>
      <c r="L105" s="66"/>
      <c r="M105" s="155"/>
      <c r="N105" s="72"/>
      <c r="O105" s="72"/>
      <c r="P105" s="156"/>
    </row>
    <row r="106" spans="1:16" x14ac:dyDescent="0.2">
      <c r="A106" s="121" t="s">
        <v>210</v>
      </c>
      <c r="B106" s="175" t="s">
        <v>46</v>
      </c>
      <c r="C106" s="171">
        <v>50</v>
      </c>
      <c r="D106" s="178"/>
      <c r="E106" s="4"/>
      <c r="F106" s="4"/>
      <c r="G106" s="17">
        <v>1</v>
      </c>
      <c r="H106" s="17">
        <f t="shared" si="26"/>
        <v>0</v>
      </c>
      <c r="I106" s="4"/>
      <c r="J106" s="4"/>
      <c r="K106" s="4"/>
      <c r="L106" s="66"/>
      <c r="M106" s="155"/>
      <c r="N106" s="72"/>
      <c r="O106" s="72"/>
      <c r="P106" s="156"/>
    </row>
    <row r="107" spans="1:16" x14ac:dyDescent="0.2">
      <c r="A107" s="119"/>
      <c r="B107" s="168"/>
      <c r="C107" s="166"/>
      <c r="D107" s="154"/>
      <c r="E107" s="5"/>
      <c r="F107" s="5"/>
      <c r="G107" s="5"/>
      <c r="H107" s="5"/>
      <c r="I107" s="5"/>
      <c r="J107" s="5"/>
      <c r="K107" s="5"/>
      <c r="L107" s="92"/>
      <c r="M107" s="154"/>
      <c r="N107" s="5"/>
      <c r="O107" s="119"/>
      <c r="P107" s="156"/>
    </row>
    <row r="108" spans="1:16" x14ac:dyDescent="0.2">
      <c r="A108" s="121" t="s">
        <v>16</v>
      </c>
      <c r="B108" s="175" t="s">
        <v>17</v>
      </c>
      <c r="C108" s="171">
        <v>1</v>
      </c>
      <c r="D108" s="178"/>
      <c r="E108" s="30"/>
      <c r="F108" s="30"/>
      <c r="G108" s="17">
        <v>1</v>
      </c>
      <c r="H108" s="17">
        <f t="shared" ref="H108:H109" si="27">COUNTA(I108:L108)</f>
        <v>0</v>
      </c>
      <c r="I108" s="4"/>
      <c r="J108" s="4"/>
      <c r="K108" s="4"/>
      <c r="L108" s="66"/>
      <c r="M108" s="153"/>
      <c r="N108" s="2"/>
      <c r="O108" s="72"/>
      <c r="P108" s="156"/>
    </row>
    <row r="109" spans="1:16" x14ac:dyDescent="0.2">
      <c r="A109" s="121" t="s">
        <v>128</v>
      </c>
      <c r="B109" s="175" t="s">
        <v>17</v>
      </c>
      <c r="C109" s="171">
        <v>0.01</v>
      </c>
      <c r="D109" s="178"/>
      <c r="E109" s="4"/>
      <c r="F109" s="4"/>
      <c r="G109" s="53">
        <v>1</v>
      </c>
      <c r="H109" s="17">
        <f t="shared" si="27"/>
        <v>0</v>
      </c>
      <c r="I109" s="4"/>
      <c r="J109" s="4"/>
      <c r="K109" s="4"/>
      <c r="L109" s="64"/>
      <c r="M109" s="153"/>
      <c r="N109" s="2"/>
      <c r="O109" s="72"/>
      <c r="P109" s="156"/>
    </row>
    <row r="110" spans="1:16" x14ac:dyDescent="0.2">
      <c r="A110" s="119"/>
      <c r="B110" s="168"/>
      <c r="C110" s="166"/>
      <c r="D110" s="154"/>
      <c r="E110" s="14"/>
      <c r="F110" s="14"/>
      <c r="G110" s="58"/>
      <c r="H110" s="5"/>
      <c r="I110" s="7"/>
      <c r="J110" s="7"/>
      <c r="K110" s="7"/>
      <c r="L110" s="62"/>
      <c r="M110" s="152"/>
      <c r="N110" s="19"/>
      <c r="O110" s="19"/>
      <c r="P110" s="156"/>
    </row>
    <row r="111" spans="1:16" x14ac:dyDescent="0.2">
      <c r="A111" s="119" t="s">
        <v>261</v>
      </c>
      <c r="B111" s="168"/>
      <c r="C111" s="166"/>
      <c r="D111" s="154"/>
      <c r="E111" s="14"/>
      <c r="F111" s="14"/>
      <c r="G111" s="58"/>
      <c r="H111" s="5"/>
      <c r="I111" s="7"/>
      <c r="J111" s="7"/>
      <c r="K111" s="7"/>
      <c r="L111" s="62"/>
      <c r="M111" s="152"/>
      <c r="N111" s="19"/>
      <c r="O111" s="19"/>
      <c r="P111" s="156"/>
    </row>
    <row r="112" spans="1:16" x14ac:dyDescent="0.2">
      <c r="A112" s="121" t="s">
        <v>124</v>
      </c>
      <c r="B112" s="177" t="s">
        <v>46</v>
      </c>
      <c r="C112" s="179">
        <v>20</v>
      </c>
      <c r="D112" s="178"/>
      <c r="E112" s="4"/>
      <c r="F112" s="4"/>
      <c r="G112" s="17">
        <v>1</v>
      </c>
      <c r="H112" s="17">
        <f t="shared" ref="H112:H116" si="28">COUNTA(I112:L112)</f>
        <v>0</v>
      </c>
      <c r="I112" s="4"/>
      <c r="J112" s="4"/>
      <c r="K112" s="4"/>
      <c r="L112" s="64"/>
      <c r="M112" s="167"/>
      <c r="N112" s="49"/>
      <c r="O112" s="170"/>
      <c r="P112" s="156"/>
    </row>
    <row r="113" spans="1:16" x14ac:dyDescent="0.2">
      <c r="A113" s="121" t="s">
        <v>125</v>
      </c>
      <c r="B113" s="177" t="s">
        <v>46</v>
      </c>
      <c r="C113" s="179">
        <v>50</v>
      </c>
      <c r="D113" s="178"/>
      <c r="E113" s="4"/>
      <c r="F113" s="4"/>
      <c r="G113" s="17">
        <v>1</v>
      </c>
      <c r="H113" s="17">
        <f t="shared" si="28"/>
        <v>0</v>
      </c>
      <c r="I113" s="4"/>
      <c r="J113" s="4"/>
      <c r="K113" s="4"/>
      <c r="L113" s="64"/>
      <c r="M113" s="167"/>
      <c r="N113" s="49"/>
      <c r="O113" s="170"/>
      <c r="P113" s="156"/>
    </row>
    <row r="114" spans="1:16" x14ac:dyDescent="0.2">
      <c r="A114" s="121" t="s">
        <v>126</v>
      </c>
      <c r="B114" s="177" t="s">
        <v>46</v>
      </c>
      <c r="C114" s="179">
        <v>100</v>
      </c>
      <c r="D114" s="178"/>
      <c r="E114" s="4"/>
      <c r="F114" s="4"/>
      <c r="G114" s="17">
        <v>1</v>
      </c>
      <c r="H114" s="17">
        <f t="shared" si="28"/>
        <v>0</v>
      </c>
      <c r="I114" s="4"/>
      <c r="J114" s="4"/>
      <c r="K114" s="4"/>
      <c r="L114" s="66"/>
      <c r="M114" s="167"/>
      <c r="N114" s="80"/>
      <c r="O114" s="129"/>
      <c r="P114" s="156"/>
    </row>
    <row r="115" spans="1:16" x14ac:dyDescent="0.2">
      <c r="A115" s="121" t="s">
        <v>127</v>
      </c>
      <c r="B115" s="177" t="s">
        <v>46</v>
      </c>
      <c r="C115" s="179">
        <v>50</v>
      </c>
      <c r="D115" s="178"/>
      <c r="E115" s="4"/>
      <c r="F115" s="4"/>
      <c r="G115" s="17">
        <v>1</v>
      </c>
      <c r="H115" s="17">
        <f t="shared" si="28"/>
        <v>0</v>
      </c>
      <c r="I115" s="4"/>
      <c r="J115" s="4"/>
      <c r="K115" s="4"/>
      <c r="L115" s="64"/>
      <c r="M115" s="167"/>
      <c r="N115" s="49"/>
      <c r="O115" s="170"/>
      <c r="P115" s="156"/>
    </row>
    <row r="116" spans="1:16" x14ac:dyDescent="0.2">
      <c r="A116" s="121" t="s">
        <v>146</v>
      </c>
      <c r="B116" s="177" t="s">
        <v>46</v>
      </c>
      <c r="C116" s="179">
        <v>50</v>
      </c>
      <c r="D116" s="178"/>
      <c r="E116" s="4"/>
      <c r="F116" s="4"/>
      <c r="G116" s="17">
        <v>1</v>
      </c>
      <c r="H116" s="17">
        <f t="shared" si="28"/>
        <v>0</v>
      </c>
      <c r="I116" s="4"/>
      <c r="J116" s="4"/>
      <c r="K116" s="4"/>
      <c r="L116" s="66"/>
      <c r="M116" s="167"/>
      <c r="N116" s="80"/>
      <c r="O116" s="129"/>
      <c r="P116" s="156"/>
    </row>
    <row r="117" spans="1:16" x14ac:dyDescent="0.2">
      <c r="A117" s="119"/>
      <c r="B117" s="168"/>
      <c r="C117" s="166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56"/>
    </row>
    <row r="118" spans="1:16" x14ac:dyDescent="0.2">
      <c r="A118" s="119" t="s">
        <v>260</v>
      </c>
      <c r="B118" s="168"/>
      <c r="C118" s="166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56"/>
    </row>
    <row r="119" spans="1:16" x14ac:dyDescent="0.2">
      <c r="A119" s="196" t="s">
        <v>239</v>
      </c>
      <c r="B119" s="177" t="s">
        <v>46</v>
      </c>
      <c r="C119" s="179">
        <v>20</v>
      </c>
      <c r="D119" s="178"/>
      <c r="E119" s="4"/>
      <c r="F119" s="4"/>
      <c r="G119" s="17">
        <v>1</v>
      </c>
      <c r="H119" s="17">
        <f t="shared" ref="H119:H125" si="29">COUNTA(I119:L119)</f>
        <v>0</v>
      </c>
      <c r="I119" s="4"/>
      <c r="J119" s="4"/>
      <c r="K119" s="4"/>
      <c r="L119" s="66"/>
      <c r="M119" s="167"/>
      <c r="N119" s="129"/>
      <c r="O119" s="129"/>
      <c r="P119" s="156"/>
    </row>
    <row r="120" spans="1:16" x14ac:dyDescent="0.2">
      <c r="A120" s="196" t="s">
        <v>240</v>
      </c>
      <c r="B120" s="177" t="s">
        <v>46</v>
      </c>
      <c r="C120" s="179">
        <v>20</v>
      </c>
      <c r="D120" s="178"/>
      <c r="E120" s="4"/>
      <c r="F120" s="4"/>
      <c r="G120" s="17">
        <v>1</v>
      </c>
      <c r="H120" s="17">
        <f t="shared" si="29"/>
        <v>0</v>
      </c>
      <c r="I120" s="4"/>
      <c r="J120" s="4"/>
      <c r="K120" s="4"/>
      <c r="L120" s="66"/>
      <c r="M120" s="167"/>
      <c r="N120" s="129"/>
      <c r="O120" s="129"/>
      <c r="P120" s="156"/>
    </row>
    <row r="121" spans="1:16" x14ac:dyDescent="0.2">
      <c r="A121" s="196" t="s">
        <v>241</v>
      </c>
      <c r="B121" s="177" t="s">
        <v>46</v>
      </c>
      <c r="C121" s="179">
        <v>100</v>
      </c>
      <c r="D121" s="178"/>
      <c r="E121" s="4"/>
      <c r="F121" s="4"/>
      <c r="G121" s="17">
        <v>1</v>
      </c>
      <c r="H121" s="17">
        <f t="shared" si="29"/>
        <v>0</v>
      </c>
      <c r="I121" s="4"/>
      <c r="J121" s="4"/>
      <c r="K121" s="4"/>
      <c r="L121" s="66"/>
      <c r="M121" s="167"/>
      <c r="N121" s="129"/>
      <c r="O121" s="129"/>
      <c r="P121" s="156"/>
    </row>
    <row r="122" spans="1:16" x14ac:dyDescent="0.2">
      <c r="A122" s="196" t="s">
        <v>242</v>
      </c>
      <c r="B122" s="177" t="s">
        <v>46</v>
      </c>
      <c r="C122" s="179">
        <v>100</v>
      </c>
      <c r="D122" s="178"/>
      <c r="E122" s="4"/>
      <c r="F122" s="4"/>
      <c r="G122" s="17">
        <v>1</v>
      </c>
      <c r="H122" s="17">
        <f t="shared" si="29"/>
        <v>0</v>
      </c>
      <c r="I122" s="4"/>
      <c r="J122" s="4"/>
      <c r="K122" s="4"/>
      <c r="L122" s="66"/>
      <c r="M122" s="167"/>
      <c r="N122" s="129"/>
      <c r="O122" s="129"/>
      <c r="P122" s="156"/>
    </row>
    <row r="123" spans="1:16" x14ac:dyDescent="0.2">
      <c r="A123" s="196" t="s">
        <v>243</v>
      </c>
      <c r="B123" s="177" t="s">
        <v>46</v>
      </c>
      <c r="C123" s="179">
        <v>100</v>
      </c>
      <c r="D123" s="178"/>
      <c r="E123" s="4"/>
      <c r="F123" s="4"/>
      <c r="G123" s="17">
        <v>1</v>
      </c>
      <c r="H123" s="17">
        <f t="shared" si="29"/>
        <v>0</v>
      </c>
      <c r="I123" s="4"/>
      <c r="J123" s="4"/>
      <c r="K123" s="4"/>
      <c r="L123" s="66"/>
      <c r="M123" s="167"/>
      <c r="N123" s="129"/>
      <c r="O123" s="129"/>
      <c r="P123" s="156"/>
    </row>
    <row r="124" spans="1:16" x14ac:dyDescent="0.2">
      <c r="A124" s="196" t="s">
        <v>244</v>
      </c>
      <c r="B124" s="177" t="s">
        <v>46</v>
      </c>
      <c r="C124" s="179">
        <v>100</v>
      </c>
      <c r="D124" s="178"/>
      <c r="E124" s="4"/>
      <c r="F124" s="4"/>
      <c r="G124" s="17">
        <v>1</v>
      </c>
      <c r="H124" s="17">
        <f t="shared" si="29"/>
        <v>0</v>
      </c>
      <c r="I124" s="4"/>
      <c r="J124" s="4"/>
      <c r="K124" s="4"/>
      <c r="L124" s="66"/>
      <c r="M124" s="167"/>
      <c r="N124" s="129"/>
      <c r="O124" s="129"/>
      <c r="P124" s="156"/>
    </row>
    <row r="125" spans="1:16" x14ac:dyDescent="0.2">
      <c r="A125" s="196" t="s">
        <v>245</v>
      </c>
      <c r="B125" s="177" t="s">
        <v>46</v>
      </c>
      <c r="C125" s="179">
        <v>100</v>
      </c>
      <c r="D125" s="178"/>
      <c r="E125" s="4"/>
      <c r="F125" s="4"/>
      <c r="G125" s="17">
        <v>1</v>
      </c>
      <c r="H125" s="17">
        <f t="shared" si="29"/>
        <v>0</v>
      </c>
      <c r="I125" s="4"/>
      <c r="J125" s="4"/>
      <c r="K125" s="4"/>
      <c r="L125" s="66"/>
      <c r="M125" s="167"/>
      <c r="N125" s="129"/>
      <c r="O125" s="129"/>
      <c r="P125" s="156"/>
    </row>
    <row r="126" spans="1:16" x14ac:dyDescent="0.2">
      <c r="A126" s="119"/>
      <c r="B126" s="168"/>
      <c r="C126" s="166"/>
      <c r="D126" s="154"/>
      <c r="E126" s="14"/>
      <c r="F126" s="14"/>
      <c r="G126" s="58"/>
      <c r="H126" s="5"/>
      <c r="I126" s="7"/>
      <c r="J126" s="7"/>
      <c r="K126" s="7"/>
      <c r="L126" s="62"/>
      <c r="M126" s="152"/>
      <c r="N126" s="19"/>
      <c r="O126" s="19"/>
      <c r="P126" s="156"/>
    </row>
    <row r="127" spans="1:16" x14ac:dyDescent="0.2">
      <c r="A127" s="119" t="s">
        <v>142</v>
      </c>
      <c r="B127" s="168"/>
      <c r="C127" s="166"/>
      <c r="D127" s="154"/>
      <c r="E127" s="14"/>
      <c r="F127" s="14"/>
      <c r="G127" s="58"/>
      <c r="H127" s="5"/>
      <c r="I127" s="7"/>
      <c r="J127" s="7"/>
      <c r="K127" s="7"/>
      <c r="L127" s="62"/>
      <c r="M127" s="152"/>
      <c r="N127" s="19"/>
      <c r="O127" s="19"/>
      <c r="P127" s="156"/>
    </row>
    <row r="128" spans="1:16" x14ac:dyDescent="0.2">
      <c r="A128" s="121" t="s">
        <v>105</v>
      </c>
      <c r="B128" s="175" t="s">
        <v>46</v>
      </c>
      <c r="C128" s="171">
        <v>1</v>
      </c>
      <c r="D128" s="178"/>
      <c r="E128" s="41">
        <v>16</v>
      </c>
      <c r="F128" s="41"/>
      <c r="G128" s="17">
        <v>1</v>
      </c>
      <c r="H128" s="17">
        <f t="shared" ref="H128:H143" si="30">COUNTA(I128:L128)</f>
        <v>0</v>
      </c>
      <c r="I128" s="4"/>
      <c r="J128" s="4"/>
      <c r="K128" s="4"/>
      <c r="L128" s="66"/>
      <c r="M128" s="155"/>
      <c r="N128" s="2"/>
      <c r="O128" s="72"/>
      <c r="P128" s="156"/>
    </row>
    <row r="129" spans="1:16" x14ac:dyDescent="0.2">
      <c r="A129" s="121" t="s">
        <v>106</v>
      </c>
      <c r="B129" s="175" t="s">
        <v>46</v>
      </c>
      <c r="C129" s="171">
        <v>1</v>
      </c>
      <c r="D129" s="178"/>
      <c r="E129" s="11"/>
      <c r="F129" s="11"/>
      <c r="G129" s="17">
        <v>1</v>
      </c>
      <c r="H129" s="17">
        <f t="shared" si="30"/>
        <v>0</v>
      </c>
      <c r="I129" s="4"/>
      <c r="J129" s="4"/>
      <c r="K129" s="4"/>
      <c r="L129" s="66"/>
      <c r="M129" s="155"/>
      <c r="N129" s="2"/>
      <c r="O129" s="72"/>
      <c r="P129" s="156"/>
    </row>
    <row r="130" spans="1:16" x14ac:dyDescent="0.2">
      <c r="A130" s="121" t="s">
        <v>107</v>
      </c>
      <c r="B130" s="175" t="s">
        <v>46</v>
      </c>
      <c r="C130" s="171">
        <v>1</v>
      </c>
      <c r="D130" s="178"/>
      <c r="E130" s="46"/>
      <c r="F130" s="46"/>
      <c r="G130" s="17">
        <v>1</v>
      </c>
      <c r="H130" s="17">
        <f t="shared" si="30"/>
        <v>0</v>
      </c>
      <c r="I130" s="4"/>
      <c r="J130" s="4"/>
      <c r="K130" s="4"/>
      <c r="L130" s="66"/>
      <c r="M130" s="155"/>
      <c r="N130" s="2"/>
      <c r="O130" s="72"/>
      <c r="P130" s="156"/>
    </row>
    <row r="131" spans="1:16" x14ac:dyDescent="0.2">
      <c r="A131" s="121" t="s">
        <v>108</v>
      </c>
      <c r="B131" s="175" t="s">
        <v>46</v>
      </c>
      <c r="C131" s="171">
        <v>1</v>
      </c>
      <c r="D131" s="178"/>
      <c r="E131" s="46"/>
      <c r="F131" s="46"/>
      <c r="G131" s="17">
        <v>1</v>
      </c>
      <c r="H131" s="17">
        <f t="shared" si="30"/>
        <v>0</v>
      </c>
      <c r="I131" s="4"/>
      <c r="J131" s="4"/>
      <c r="K131" s="4"/>
      <c r="L131" s="66"/>
      <c r="M131" s="155"/>
      <c r="N131" s="2"/>
      <c r="O131" s="72"/>
      <c r="P131" s="156"/>
    </row>
    <row r="132" spans="1:16" x14ac:dyDescent="0.2">
      <c r="A132" s="121" t="s">
        <v>109</v>
      </c>
      <c r="B132" s="175" t="s">
        <v>46</v>
      </c>
      <c r="C132" s="171">
        <v>1</v>
      </c>
      <c r="D132" s="178"/>
      <c r="E132" s="46"/>
      <c r="F132" s="46"/>
      <c r="G132" s="17">
        <v>1</v>
      </c>
      <c r="H132" s="17">
        <f t="shared" si="30"/>
        <v>0</v>
      </c>
      <c r="I132" s="4"/>
      <c r="J132" s="4"/>
      <c r="K132" s="4"/>
      <c r="L132" s="66"/>
      <c r="M132" s="155"/>
      <c r="N132" s="2"/>
      <c r="O132" s="72"/>
      <c r="P132" s="156"/>
    </row>
    <row r="133" spans="1:16" x14ac:dyDescent="0.2">
      <c r="A133" s="121" t="s">
        <v>110</v>
      </c>
      <c r="B133" s="175" t="s">
        <v>46</v>
      </c>
      <c r="C133" s="171">
        <v>1</v>
      </c>
      <c r="D133" s="178"/>
      <c r="E133" s="46"/>
      <c r="F133" s="46"/>
      <c r="G133" s="17">
        <v>1</v>
      </c>
      <c r="H133" s="17">
        <f t="shared" si="30"/>
        <v>0</v>
      </c>
      <c r="I133" s="4"/>
      <c r="J133" s="4"/>
      <c r="K133" s="4"/>
      <c r="L133" s="66"/>
      <c r="M133" s="155"/>
      <c r="N133" s="2"/>
      <c r="O133" s="72"/>
      <c r="P133" s="156"/>
    </row>
    <row r="134" spans="1:16" x14ac:dyDescent="0.2">
      <c r="A134" s="121" t="s">
        <v>111</v>
      </c>
      <c r="B134" s="175" t="s">
        <v>46</v>
      </c>
      <c r="C134" s="171">
        <v>1</v>
      </c>
      <c r="D134" s="178"/>
      <c r="E134" s="11"/>
      <c r="F134" s="11"/>
      <c r="G134" s="17">
        <v>1</v>
      </c>
      <c r="H134" s="17">
        <f t="shared" si="30"/>
        <v>0</v>
      </c>
      <c r="I134" s="4"/>
      <c r="J134" s="4"/>
      <c r="K134" s="4"/>
      <c r="L134" s="66"/>
      <c r="M134" s="155"/>
      <c r="N134" s="2"/>
      <c r="O134" s="72"/>
      <c r="P134" s="156"/>
    </row>
    <row r="135" spans="1:16" x14ac:dyDescent="0.2">
      <c r="A135" s="121" t="s">
        <v>112</v>
      </c>
      <c r="B135" s="175" t="s">
        <v>46</v>
      </c>
      <c r="C135" s="171">
        <v>1</v>
      </c>
      <c r="D135" s="178"/>
      <c r="E135" s="11"/>
      <c r="F135" s="11"/>
      <c r="G135" s="17">
        <v>1</v>
      </c>
      <c r="H135" s="17">
        <f t="shared" si="30"/>
        <v>0</v>
      </c>
      <c r="I135" s="4"/>
      <c r="J135" s="4"/>
      <c r="K135" s="4"/>
      <c r="L135" s="66"/>
      <c r="M135" s="155"/>
      <c r="N135" s="2"/>
      <c r="O135" s="72"/>
      <c r="P135" s="156"/>
    </row>
    <row r="136" spans="1:16" x14ac:dyDescent="0.2">
      <c r="A136" s="121" t="s">
        <v>113</v>
      </c>
      <c r="B136" s="175" t="s">
        <v>46</v>
      </c>
      <c r="C136" s="171">
        <v>1</v>
      </c>
      <c r="D136" s="178"/>
      <c r="E136" s="11"/>
      <c r="F136" s="11"/>
      <c r="G136" s="17">
        <v>1</v>
      </c>
      <c r="H136" s="17">
        <f t="shared" si="30"/>
        <v>0</v>
      </c>
      <c r="I136" s="4"/>
      <c r="J136" s="4"/>
      <c r="K136" s="4"/>
      <c r="L136" s="66"/>
      <c r="M136" s="155"/>
      <c r="N136" s="2"/>
      <c r="O136" s="72"/>
      <c r="P136" s="156"/>
    </row>
    <row r="137" spans="1:16" x14ac:dyDescent="0.2">
      <c r="A137" s="121" t="s">
        <v>114</v>
      </c>
      <c r="B137" s="175" t="s">
        <v>46</v>
      </c>
      <c r="C137" s="171">
        <v>1</v>
      </c>
      <c r="D137" s="178"/>
      <c r="E137" s="11"/>
      <c r="F137" s="11"/>
      <c r="G137" s="17">
        <v>1</v>
      </c>
      <c r="H137" s="17">
        <f t="shared" si="30"/>
        <v>0</v>
      </c>
      <c r="I137" s="4"/>
      <c r="J137" s="4"/>
      <c r="K137" s="4"/>
      <c r="L137" s="66"/>
      <c r="M137" s="155"/>
      <c r="N137" s="2"/>
      <c r="O137" s="72"/>
      <c r="P137" s="156"/>
    </row>
    <row r="138" spans="1:16" x14ac:dyDescent="0.2">
      <c r="A138" s="121" t="s">
        <v>216</v>
      </c>
      <c r="B138" s="175" t="s">
        <v>46</v>
      </c>
      <c r="C138" s="171">
        <v>1</v>
      </c>
      <c r="D138" s="178"/>
      <c r="E138" s="11"/>
      <c r="F138" s="11"/>
      <c r="G138" s="17">
        <v>1</v>
      </c>
      <c r="H138" s="17">
        <f t="shared" si="30"/>
        <v>0</v>
      </c>
      <c r="I138" s="4"/>
      <c r="J138" s="4"/>
      <c r="K138" s="4"/>
      <c r="L138" s="66"/>
      <c r="M138" s="155"/>
      <c r="N138" s="2"/>
      <c r="O138" s="72"/>
      <c r="P138" s="156"/>
    </row>
    <row r="139" spans="1:16" x14ac:dyDescent="0.2">
      <c r="A139" s="121" t="s">
        <v>116</v>
      </c>
      <c r="B139" s="175" t="s">
        <v>46</v>
      </c>
      <c r="C139" s="171">
        <v>1</v>
      </c>
      <c r="D139" s="178"/>
      <c r="E139" s="11"/>
      <c r="F139" s="11"/>
      <c r="G139" s="17">
        <v>1</v>
      </c>
      <c r="H139" s="17">
        <f t="shared" si="30"/>
        <v>0</v>
      </c>
      <c r="I139" s="4"/>
      <c r="J139" s="4"/>
      <c r="K139" s="4"/>
      <c r="L139" s="66"/>
      <c r="M139" s="155"/>
      <c r="N139" s="2"/>
      <c r="O139" s="72"/>
      <c r="P139" s="156"/>
    </row>
    <row r="140" spans="1:16" x14ac:dyDescent="0.2">
      <c r="A140" s="121" t="s">
        <v>117</v>
      </c>
      <c r="B140" s="175" t="s">
        <v>46</v>
      </c>
      <c r="C140" s="171">
        <v>0.5</v>
      </c>
      <c r="D140" s="178"/>
      <c r="E140" s="11"/>
      <c r="F140" s="11"/>
      <c r="G140" s="17">
        <v>1</v>
      </c>
      <c r="H140" s="17">
        <f t="shared" si="30"/>
        <v>0</v>
      </c>
      <c r="I140" s="4"/>
      <c r="J140" s="4"/>
      <c r="K140" s="4"/>
      <c r="L140" s="66"/>
      <c r="M140" s="155"/>
      <c r="N140" s="2"/>
      <c r="O140" s="72"/>
      <c r="P140" s="156"/>
    </row>
    <row r="141" spans="1:16" x14ac:dyDescent="0.2">
      <c r="A141" s="121" t="s">
        <v>118</v>
      </c>
      <c r="B141" s="175" t="s">
        <v>46</v>
      </c>
      <c r="C141" s="171">
        <v>1</v>
      </c>
      <c r="D141" s="178"/>
      <c r="E141" s="11"/>
      <c r="F141" s="11"/>
      <c r="G141" s="17">
        <v>1</v>
      </c>
      <c r="H141" s="17">
        <f t="shared" si="30"/>
        <v>0</v>
      </c>
      <c r="I141" s="4"/>
      <c r="J141" s="4"/>
      <c r="K141" s="4"/>
      <c r="L141" s="66"/>
      <c r="M141" s="155"/>
      <c r="N141" s="2"/>
      <c r="O141" s="72"/>
      <c r="P141" s="156"/>
    </row>
    <row r="142" spans="1:16" x14ac:dyDescent="0.2">
      <c r="A142" s="121" t="s">
        <v>119</v>
      </c>
      <c r="B142" s="175" t="s">
        <v>46</v>
      </c>
      <c r="C142" s="171">
        <v>1</v>
      </c>
      <c r="D142" s="178"/>
      <c r="E142" s="11"/>
      <c r="F142" s="11"/>
      <c r="G142" s="17">
        <v>1</v>
      </c>
      <c r="H142" s="17">
        <f t="shared" si="30"/>
        <v>0</v>
      </c>
      <c r="I142" s="4"/>
      <c r="J142" s="4"/>
      <c r="K142" s="4"/>
      <c r="L142" s="66"/>
      <c r="M142" s="155"/>
      <c r="N142" s="2"/>
      <c r="O142" s="72"/>
      <c r="P142" s="156"/>
    </row>
    <row r="143" spans="1:16" x14ac:dyDescent="0.2">
      <c r="A143" s="121" t="s">
        <v>120</v>
      </c>
      <c r="B143" s="175" t="s">
        <v>46</v>
      </c>
      <c r="C143" s="171">
        <v>1</v>
      </c>
      <c r="D143" s="178"/>
      <c r="E143" s="11"/>
      <c r="F143" s="11"/>
      <c r="G143" s="17">
        <v>1</v>
      </c>
      <c r="H143" s="17">
        <f t="shared" si="30"/>
        <v>0</v>
      </c>
      <c r="I143" s="4"/>
      <c r="J143" s="4"/>
      <c r="K143" s="4"/>
      <c r="L143" s="66"/>
      <c r="M143" s="155"/>
      <c r="N143" s="2"/>
      <c r="O143" s="72"/>
      <c r="P143" s="156"/>
    </row>
    <row r="144" spans="1:16" x14ac:dyDescent="0.2">
      <c r="A144" s="119"/>
      <c r="B144" s="168"/>
      <c r="C144" s="166"/>
      <c r="D144" s="154"/>
      <c r="E144" s="5"/>
      <c r="F144" s="5"/>
      <c r="G144" s="58"/>
      <c r="H144" s="5"/>
      <c r="I144" s="7"/>
      <c r="J144" s="7"/>
      <c r="K144" s="7"/>
      <c r="L144" s="62"/>
      <c r="M144" s="152"/>
      <c r="N144" s="19"/>
      <c r="O144" s="19"/>
      <c r="P144" s="156"/>
    </row>
    <row r="145" spans="1:16" x14ac:dyDescent="0.2">
      <c r="A145" s="119" t="s">
        <v>143</v>
      </c>
      <c r="B145" s="168"/>
      <c r="C145" s="166"/>
      <c r="D145" s="154"/>
      <c r="E145" s="5"/>
      <c r="F145" s="5"/>
      <c r="G145" s="58"/>
      <c r="H145" s="5"/>
      <c r="I145" s="7"/>
      <c r="J145" s="7"/>
      <c r="K145" s="7"/>
      <c r="L145" s="62"/>
      <c r="M145" s="152"/>
      <c r="N145" s="19"/>
      <c r="O145" s="19"/>
      <c r="P145" s="156"/>
    </row>
    <row r="146" spans="1:16" x14ac:dyDescent="0.2">
      <c r="A146" s="121" t="s">
        <v>65</v>
      </c>
      <c r="B146" s="175" t="s">
        <v>46</v>
      </c>
      <c r="C146" s="171">
        <v>0.5</v>
      </c>
      <c r="D146" s="178"/>
      <c r="E146" s="11"/>
      <c r="F146" s="11"/>
      <c r="G146" s="53">
        <v>1</v>
      </c>
      <c r="H146" s="17">
        <f t="shared" ref="H146:H164" si="31">COUNTA(I146:L146)</f>
        <v>0</v>
      </c>
      <c r="I146" s="4"/>
      <c r="J146" s="4"/>
      <c r="K146" s="4"/>
      <c r="L146" s="66"/>
      <c r="M146" s="155"/>
      <c r="N146" s="2"/>
      <c r="O146" s="72"/>
      <c r="P146" s="156"/>
    </row>
    <row r="147" spans="1:16" x14ac:dyDescent="0.2">
      <c r="A147" s="121" t="s">
        <v>66</v>
      </c>
      <c r="B147" s="175" t="s">
        <v>46</v>
      </c>
      <c r="C147" s="171">
        <v>0.5</v>
      </c>
      <c r="D147" s="178"/>
      <c r="E147" s="11"/>
      <c r="F147" s="11"/>
      <c r="G147" s="17">
        <v>1</v>
      </c>
      <c r="H147" s="17">
        <f t="shared" si="31"/>
        <v>0</v>
      </c>
      <c r="I147" s="4"/>
      <c r="J147" s="4"/>
      <c r="K147" s="4"/>
      <c r="L147" s="66"/>
      <c r="M147" s="155"/>
      <c r="N147" s="2"/>
      <c r="O147" s="72"/>
      <c r="P147" s="156"/>
    </row>
    <row r="148" spans="1:16" x14ac:dyDescent="0.2">
      <c r="A148" s="121" t="s">
        <v>67</v>
      </c>
      <c r="B148" s="175" t="s">
        <v>46</v>
      </c>
      <c r="C148" s="171">
        <v>2</v>
      </c>
      <c r="D148" s="178"/>
      <c r="E148" s="11"/>
      <c r="F148" s="11"/>
      <c r="G148" s="53">
        <v>1</v>
      </c>
      <c r="H148" s="17">
        <f t="shared" si="31"/>
        <v>0</v>
      </c>
      <c r="I148" s="4"/>
      <c r="J148" s="4"/>
      <c r="K148" s="4"/>
      <c r="L148" s="66"/>
      <c r="M148" s="155"/>
      <c r="N148" s="2"/>
      <c r="O148" s="72"/>
      <c r="P148" s="156"/>
    </row>
    <row r="149" spans="1:16" x14ac:dyDescent="0.2">
      <c r="A149" s="121" t="s">
        <v>192</v>
      </c>
      <c r="B149" s="175" t="s">
        <v>46</v>
      </c>
      <c r="C149" s="171">
        <v>0.5</v>
      </c>
      <c r="D149" s="178"/>
      <c r="E149" s="11"/>
      <c r="F149" s="11"/>
      <c r="G149" s="53">
        <v>1</v>
      </c>
      <c r="H149" s="17">
        <f t="shared" ref="H149:H155" si="32">COUNTA(I149:L149)</f>
        <v>0</v>
      </c>
      <c r="I149" s="4"/>
      <c r="J149" s="4"/>
      <c r="K149" s="4"/>
      <c r="L149" s="66"/>
      <c r="M149" s="155"/>
      <c r="N149" s="2"/>
      <c r="O149" s="72"/>
      <c r="P149" s="156"/>
    </row>
    <row r="150" spans="1:16" x14ac:dyDescent="0.2">
      <c r="A150" s="121" t="s">
        <v>193</v>
      </c>
      <c r="B150" s="175" t="s">
        <v>46</v>
      </c>
      <c r="C150" s="171">
        <v>0.5</v>
      </c>
      <c r="D150" s="178"/>
      <c r="E150" s="11"/>
      <c r="F150" s="11"/>
      <c r="G150" s="17">
        <v>1</v>
      </c>
      <c r="H150" s="17">
        <f t="shared" si="32"/>
        <v>0</v>
      </c>
      <c r="I150" s="4"/>
      <c r="J150" s="4"/>
      <c r="K150" s="4"/>
      <c r="L150" s="66"/>
      <c r="M150" s="155"/>
      <c r="N150" s="2"/>
      <c r="O150" s="72"/>
      <c r="P150" s="156"/>
    </row>
    <row r="151" spans="1:16" x14ac:dyDescent="0.2">
      <c r="A151" s="121" t="s">
        <v>217</v>
      </c>
      <c r="B151" s="175" t="s">
        <v>46</v>
      </c>
      <c r="C151" s="171">
        <v>0.5</v>
      </c>
      <c r="D151" s="178"/>
      <c r="E151" s="11"/>
      <c r="F151" s="11"/>
      <c r="G151" s="53">
        <v>1</v>
      </c>
      <c r="H151" s="17">
        <f t="shared" si="32"/>
        <v>0</v>
      </c>
      <c r="I151" s="4"/>
      <c r="J151" s="4"/>
      <c r="K151" s="4"/>
      <c r="L151" s="66"/>
      <c r="M151" s="155"/>
      <c r="N151" s="2"/>
      <c r="O151" s="72"/>
      <c r="P151" s="156"/>
    </row>
    <row r="152" spans="1:16" x14ac:dyDescent="0.2">
      <c r="A152" s="121" t="s">
        <v>194</v>
      </c>
      <c r="B152" s="175" t="s">
        <v>46</v>
      </c>
      <c r="C152" s="171">
        <v>2</v>
      </c>
      <c r="D152" s="178"/>
      <c r="E152" s="11"/>
      <c r="F152" s="11"/>
      <c r="G152" s="53">
        <v>1</v>
      </c>
      <c r="H152" s="17">
        <f t="shared" si="32"/>
        <v>0</v>
      </c>
      <c r="I152" s="4"/>
      <c r="J152" s="4"/>
      <c r="K152" s="4"/>
      <c r="L152" s="66"/>
      <c r="M152" s="155"/>
      <c r="N152" s="2"/>
      <c r="O152" s="72"/>
      <c r="P152" s="156"/>
    </row>
    <row r="153" spans="1:16" x14ac:dyDescent="0.2">
      <c r="A153" s="121" t="s">
        <v>195</v>
      </c>
      <c r="B153" s="175" t="s">
        <v>46</v>
      </c>
      <c r="C153" s="171">
        <v>0.5</v>
      </c>
      <c r="D153" s="178"/>
      <c r="E153" s="11"/>
      <c r="F153" s="11"/>
      <c r="G153" s="17">
        <v>1</v>
      </c>
      <c r="H153" s="17">
        <f t="shared" si="32"/>
        <v>0</v>
      </c>
      <c r="I153" s="4"/>
      <c r="J153" s="4"/>
      <c r="K153" s="4"/>
      <c r="L153" s="66"/>
      <c r="M153" s="155"/>
      <c r="N153" s="2"/>
      <c r="O153" s="72"/>
      <c r="P153" s="156"/>
    </row>
    <row r="154" spans="1:16" x14ac:dyDescent="0.2">
      <c r="A154" s="121" t="s">
        <v>68</v>
      </c>
      <c r="B154" s="175" t="s">
        <v>46</v>
      </c>
      <c r="C154" s="171">
        <v>0.5</v>
      </c>
      <c r="D154" s="178"/>
      <c r="E154" s="11"/>
      <c r="F154" s="11"/>
      <c r="G154" s="53">
        <v>1</v>
      </c>
      <c r="H154" s="17">
        <f t="shared" si="32"/>
        <v>0</v>
      </c>
      <c r="I154" s="4"/>
      <c r="J154" s="4"/>
      <c r="K154" s="4"/>
      <c r="L154" s="66"/>
      <c r="M154" s="155"/>
      <c r="N154" s="2"/>
      <c r="O154" s="72"/>
      <c r="P154" s="156"/>
    </row>
    <row r="155" spans="1:16" x14ac:dyDescent="0.2">
      <c r="A155" s="121" t="s">
        <v>69</v>
      </c>
      <c r="B155" s="175" t="s">
        <v>46</v>
      </c>
      <c r="C155" s="171">
        <v>0.5</v>
      </c>
      <c r="D155" s="178"/>
      <c r="E155" s="41">
        <v>0.01</v>
      </c>
      <c r="F155" s="41"/>
      <c r="G155" s="53">
        <v>1</v>
      </c>
      <c r="H155" s="17">
        <f t="shared" si="32"/>
        <v>0</v>
      </c>
      <c r="I155" s="4"/>
      <c r="J155" s="4"/>
      <c r="K155" s="4"/>
      <c r="L155" s="66"/>
      <c r="M155" s="155"/>
      <c r="N155" s="2"/>
      <c r="O155" s="72"/>
      <c r="P155" s="156"/>
    </row>
    <row r="156" spans="1:16" x14ac:dyDescent="0.2">
      <c r="A156" s="121" t="s">
        <v>70</v>
      </c>
      <c r="B156" s="175" t="s">
        <v>46</v>
      </c>
      <c r="C156" s="171">
        <v>2</v>
      </c>
      <c r="D156" s="178"/>
      <c r="E156" s="41">
        <v>4.0000000000000001E-3</v>
      </c>
      <c r="F156" s="41"/>
      <c r="G156" s="17">
        <v>1</v>
      </c>
      <c r="H156" s="17">
        <f t="shared" si="31"/>
        <v>0</v>
      </c>
      <c r="I156" s="4"/>
      <c r="J156" s="4"/>
      <c r="K156" s="4"/>
      <c r="L156" s="66"/>
      <c r="M156" s="155"/>
      <c r="N156" s="2"/>
      <c r="O156" s="72"/>
      <c r="P156" s="156"/>
    </row>
    <row r="157" spans="1:16" x14ac:dyDescent="0.2">
      <c r="A157" s="121" t="s">
        <v>71</v>
      </c>
      <c r="B157" s="175" t="s">
        <v>46</v>
      </c>
      <c r="C157" s="171">
        <v>0.5</v>
      </c>
      <c r="D157" s="178"/>
      <c r="E157" s="42"/>
      <c r="F157" s="42"/>
      <c r="G157" s="53">
        <v>1</v>
      </c>
      <c r="H157" s="17">
        <f t="shared" si="31"/>
        <v>0</v>
      </c>
      <c r="I157" s="4"/>
      <c r="J157" s="4"/>
      <c r="K157" s="4"/>
      <c r="L157" s="66"/>
      <c r="M157" s="155"/>
      <c r="N157" s="2"/>
      <c r="O157" s="72"/>
      <c r="P157" s="156"/>
    </row>
    <row r="158" spans="1:16" x14ac:dyDescent="0.2">
      <c r="A158" s="121" t="s">
        <v>213</v>
      </c>
      <c r="B158" s="175" t="s">
        <v>46</v>
      </c>
      <c r="C158" s="171">
        <v>0.5</v>
      </c>
      <c r="D158" s="178"/>
      <c r="E158" s="42"/>
      <c r="F158" s="42"/>
      <c r="G158" s="53">
        <v>1</v>
      </c>
      <c r="H158" s="17">
        <f t="shared" si="31"/>
        <v>0</v>
      </c>
      <c r="I158" s="4"/>
      <c r="J158" s="4"/>
      <c r="K158" s="4"/>
      <c r="L158" s="66"/>
      <c r="M158" s="155"/>
      <c r="N158" s="2"/>
      <c r="O158" s="72"/>
      <c r="P158" s="156"/>
    </row>
    <row r="159" spans="1:16" x14ac:dyDescent="0.2">
      <c r="A159" s="121" t="s">
        <v>72</v>
      </c>
      <c r="B159" s="175" t="s">
        <v>46</v>
      </c>
      <c r="C159" s="171">
        <v>0.5</v>
      </c>
      <c r="D159" s="178"/>
      <c r="E159" s="42"/>
      <c r="F159" s="42"/>
      <c r="G159" s="17">
        <v>1</v>
      </c>
      <c r="H159" s="17">
        <f t="shared" si="31"/>
        <v>0</v>
      </c>
      <c r="I159" s="4"/>
      <c r="J159" s="4"/>
      <c r="K159" s="4"/>
      <c r="L159" s="66"/>
      <c r="M159" s="155"/>
      <c r="N159" s="2"/>
      <c r="O159" s="72"/>
      <c r="P159" s="156"/>
    </row>
    <row r="160" spans="1:16" x14ac:dyDescent="0.2">
      <c r="A160" s="121" t="s">
        <v>73</v>
      </c>
      <c r="B160" s="175" t="s">
        <v>46</v>
      </c>
      <c r="C160" s="171">
        <v>0.5</v>
      </c>
      <c r="D160" s="178"/>
      <c r="E160" s="42"/>
      <c r="F160" s="42"/>
      <c r="G160" s="53">
        <v>1</v>
      </c>
      <c r="H160" s="17">
        <f t="shared" si="31"/>
        <v>0</v>
      </c>
      <c r="I160" s="4"/>
      <c r="J160" s="4"/>
      <c r="K160" s="4"/>
      <c r="L160" s="66"/>
      <c r="M160" s="155"/>
      <c r="N160" s="2"/>
      <c r="O160" s="72"/>
      <c r="P160" s="156"/>
    </row>
    <row r="161" spans="1:16" x14ac:dyDescent="0.2">
      <c r="A161" s="121" t="s">
        <v>74</v>
      </c>
      <c r="B161" s="175" t="s">
        <v>46</v>
      </c>
      <c r="C161" s="171">
        <v>0.5</v>
      </c>
      <c r="D161" s="178"/>
      <c r="E161" s="42"/>
      <c r="F161" s="42"/>
      <c r="G161" s="17">
        <v>1</v>
      </c>
      <c r="H161" s="17">
        <f t="shared" si="31"/>
        <v>0</v>
      </c>
      <c r="I161" s="4"/>
      <c r="J161" s="4"/>
      <c r="K161" s="4"/>
      <c r="L161" s="66"/>
      <c r="M161" s="155"/>
      <c r="N161" s="2"/>
      <c r="O161" s="72"/>
      <c r="P161" s="156"/>
    </row>
    <row r="162" spans="1:16" x14ac:dyDescent="0.2">
      <c r="A162" s="121" t="s">
        <v>75</v>
      </c>
      <c r="B162" s="175" t="s">
        <v>46</v>
      </c>
      <c r="C162" s="171">
        <v>0.5</v>
      </c>
      <c r="D162" s="178"/>
      <c r="E162" s="42"/>
      <c r="F162" s="42"/>
      <c r="G162" s="53">
        <v>1</v>
      </c>
      <c r="H162" s="17">
        <f t="shared" si="31"/>
        <v>0</v>
      </c>
      <c r="I162" s="4"/>
      <c r="J162" s="4"/>
      <c r="K162" s="4"/>
      <c r="L162" s="66"/>
      <c r="M162" s="155"/>
      <c r="N162" s="2"/>
      <c r="O162" s="72"/>
      <c r="P162" s="156"/>
    </row>
    <row r="163" spans="1:16" x14ac:dyDescent="0.2">
      <c r="A163" s="121" t="s">
        <v>76</v>
      </c>
      <c r="B163" s="175" t="s">
        <v>46</v>
      </c>
      <c r="C163" s="171">
        <v>0.5</v>
      </c>
      <c r="D163" s="178"/>
      <c r="E163" s="42"/>
      <c r="F163" s="42"/>
      <c r="G163" s="17">
        <v>1</v>
      </c>
      <c r="H163" s="17">
        <f t="shared" si="31"/>
        <v>0</v>
      </c>
      <c r="I163" s="4"/>
      <c r="J163" s="4"/>
      <c r="K163" s="4"/>
      <c r="L163" s="66"/>
      <c r="M163" s="155"/>
      <c r="N163" s="2"/>
      <c r="O163" s="72"/>
      <c r="P163" s="156"/>
    </row>
    <row r="164" spans="1:16" x14ac:dyDescent="0.2">
      <c r="A164" s="121" t="s">
        <v>77</v>
      </c>
      <c r="B164" s="175" t="s">
        <v>46</v>
      </c>
      <c r="C164" s="171">
        <v>0.5</v>
      </c>
      <c r="D164" s="178"/>
      <c r="E164" s="41">
        <v>0.02</v>
      </c>
      <c r="F164" s="41"/>
      <c r="G164" s="53">
        <v>1</v>
      </c>
      <c r="H164" s="17">
        <f t="shared" si="31"/>
        <v>0</v>
      </c>
      <c r="I164" s="4"/>
      <c r="J164" s="4"/>
      <c r="K164" s="4"/>
      <c r="L164" s="66"/>
      <c r="M164" s="155"/>
      <c r="N164" s="2"/>
      <c r="O164" s="72"/>
      <c r="P164" s="156"/>
    </row>
    <row r="165" spans="1:16" x14ac:dyDescent="0.2">
      <c r="A165" s="119"/>
      <c r="B165" s="168"/>
      <c r="C165" s="166"/>
      <c r="D165" s="154"/>
      <c r="E165" s="14"/>
      <c r="F165" s="14"/>
      <c r="G165" s="58"/>
      <c r="H165" s="5"/>
      <c r="I165" s="7"/>
      <c r="J165" s="7"/>
      <c r="K165" s="7"/>
      <c r="L165" s="62"/>
      <c r="M165" s="152"/>
      <c r="N165" s="19"/>
      <c r="O165" s="19"/>
      <c r="P165" s="156"/>
    </row>
    <row r="166" spans="1:16" x14ac:dyDescent="0.2">
      <c r="A166" s="121" t="s">
        <v>31</v>
      </c>
      <c r="B166" s="175" t="s">
        <v>17</v>
      </c>
      <c r="C166" s="171">
        <v>0.01</v>
      </c>
      <c r="D166" s="178"/>
      <c r="E166" s="29">
        <v>1E-3</v>
      </c>
      <c r="F166" s="29"/>
      <c r="G166" s="53">
        <v>1</v>
      </c>
      <c r="H166" s="17">
        <f t="shared" ref="H166" si="33">COUNTA(I166:L166)</f>
        <v>0</v>
      </c>
      <c r="I166" s="4"/>
      <c r="J166" s="4"/>
      <c r="K166" s="4"/>
      <c r="L166" s="64"/>
      <c r="M166" s="153"/>
      <c r="N166" s="2"/>
      <c r="O166" s="34"/>
      <c r="P166" s="156"/>
    </row>
    <row r="167" spans="1:16" x14ac:dyDescent="0.2">
      <c r="A167" s="119"/>
      <c r="B167" s="168"/>
      <c r="C167" s="166"/>
      <c r="D167" s="154"/>
      <c r="E167" s="5"/>
      <c r="F167" s="5"/>
      <c r="G167" s="5"/>
      <c r="H167" s="5"/>
      <c r="I167" s="5"/>
      <c r="J167" s="5"/>
      <c r="K167" s="5"/>
      <c r="L167" s="92"/>
      <c r="M167" s="154"/>
      <c r="N167" s="5"/>
      <c r="O167" s="119"/>
      <c r="P167" s="156"/>
    </row>
    <row r="168" spans="1:16" x14ac:dyDescent="0.2">
      <c r="A168" s="119" t="s">
        <v>196</v>
      </c>
      <c r="B168" s="168"/>
      <c r="C168" s="166"/>
      <c r="D168" s="154"/>
      <c r="E168" s="5"/>
      <c r="F168" s="5"/>
      <c r="G168" s="5"/>
      <c r="H168" s="5"/>
      <c r="I168" s="5"/>
      <c r="J168" s="5"/>
      <c r="K168" s="5"/>
      <c r="L168" s="92"/>
      <c r="M168" s="154"/>
      <c r="N168" s="5"/>
      <c r="O168" s="119"/>
      <c r="P168" s="156"/>
    </row>
    <row r="169" spans="1:16" x14ac:dyDescent="0.2">
      <c r="A169" s="121" t="s">
        <v>197</v>
      </c>
      <c r="B169" s="175" t="s">
        <v>46</v>
      </c>
      <c r="C169" s="171">
        <v>5</v>
      </c>
      <c r="D169" s="178"/>
      <c r="E169" s="53"/>
      <c r="F169" s="53"/>
      <c r="G169" s="17">
        <v>1</v>
      </c>
      <c r="H169" s="17">
        <f t="shared" ref="H169:H177" si="34">COUNTA(I169:L169)</f>
        <v>0</v>
      </c>
      <c r="I169" s="4"/>
      <c r="J169" s="4"/>
      <c r="K169" s="4"/>
      <c r="L169" s="66"/>
      <c r="M169" s="153"/>
      <c r="N169" s="72"/>
      <c r="O169" s="72"/>
      <c r="P169" s="156"/>
    </row>
    <row r="170" spans="1:16" x14ac:dyDescent="0.2">
      <c r="A170" s="121" t="s">
        <v>198</v>
      </c>
      <c r="B170" s="175" t="s">
        <v>46</v>
      </c>
      <c r="C170" s="171">
        <v>5</v>
      </c>
      <c r="D170" s="178"/>
      <c r="E170" s="53"/>
      <c r="F170" s="53"/>
      <c r="G170" s="17">
        <v>1</v>
      </c>
      <c r="H170" s="17">
        <f t="shared" si="34"/>
        <v>0</v>
      </c>
      <c r="I170" s="4"/>
      <c r="J170" s="4"/>
      <c r="K170" s="4"/>
      <c r="L170" s="66"/>
      <c r="M170" s="153"/>
      <c r="N170" s="72"/>
      <c r="O170" s="72"/>
      <c r="P170" s="156"/>
    </row>
    <row r="171" spans="1:16" x14ac:dyDescent="0.2">
      <c r="A171" s="121" t="s">
        <v>199</v>
      </c>
      <c r="B171" s="175" t="s">
        <v>46</v>
      </c>
      <c r="C171" s="171">
        <v>5</v>
      </c>
      <c r="D171" s="178"/>
      <c r="E171" s="53"/>
      <c r="F171" s="53"/>
      <c r="G171" s="17">
        <v>1</v>
      </c>
      <c r="H171" s="17">
        <f t="shared" si="34"/>
        <v>0</v>
      </c>
      <c r="I171" s="4"/>
      <c r="J171" s="4"/>
      <c r="K171" s="4"/>
      <c r="L171" s="66"/>
      <c r="M171" s="153"/>
      <c r="N171" s="72"/>
      <c r="O171" s="72"/>
      <c r="P171" s="156"/>
    </row>
    <row r="172" spans="1:16" x14ac:dyDescent="0.2">
      <c r="A172" s="121" t="s">
        <v>200</v>
      </c>
      <c r="B172" s="175" t="s">
        <v>46</v>
      </c>
      <c r="C172" s="171">
        <v>5</v>
      </c>
      <c r="D172" s="178"/>
      <c r="E172" s="53"/>
      <c r="F172" s="53"/>
      <c r="G172" s="17">
        <v>1</v>
      </c>
      <c r="H172" s="17">
        <f t="shared" si="34"/>
        <v>0</v>
      </c>
      <c r="I172" s="4"/>
      <c r="J172" s="4"/>
      <c r="K172" s="4"/>
      <c r="L172" s="66"/>
      <c r="M172" s="153"/>
      <c r="N172" s="72"/>
      <c r="O172" s="72"/>
      <c r="P172" s="156"/>
    </row>
    <row r="173" spans="1:16" x14ac:dyDescent="0.2">
      <c r="A173" s="121" t="s">
        <v>201</v>
      </c>
      <c r="B173" s="175" t="s">
        <v>46</v>
      </c>
      <c r="C173" s="171">
        <v>5</v>
      </c>
      <c r="D173" s="178"/>
      <c r="E173" s="53"/>
      <c r="F173" s="53"/>
      <c r="G173" s="17">
        <v>1</v>
      </c>
      <c r="H173" s="17">
        <f t="shared" si="34"/>
        <v>0</v>
      </c>
      <c r="I173" s="4"/>
      <c r="J173" s="4"/>
      <c r="K173" s="4"/>
      <c r="L173" s="66"/>
      <c r="M173" s="153"/>
      <c r="N173" s="72"/>
      <c r="O173" s="72"/>
      <c r="P173" s="156"/>
    </row>
    <row r="174" spans="1:16" x14ac:dyDescent="0.2">
      <c r="A174" s="171" t="s">
        <v>209</v>
      </c>
      <c r="B174" s="175" t="s">
        <v>46</v>
      </c>
      <c r="C174" s="171">
        <v>5</v>
      </c>
      <c r="D174" s="178"/>
      <c r="E174" s="53"/>
      <c r="F174" s="53"/>
      <c r="G174" s="17">
        <v>1</v>
      </c>
      <c r="H174" s="17">
        <f t="shared" si="34"/>
        <v>0</v>
      </c>
      <c r="I174" s="4"/>
      <c r="J174" s="4"/>
      <c r="K174" s="4"/>
      <c r="L174" s="66"/>
      <c r="M174" s="153"/>
      <c r="N174" s="72"/>
      <c r="O174" s="72"/>
      <c r="P174" s="156"/>
    </row>
    <row r="175" spans="1:16" x14ac:dyDescent="0.2">
      <c r="A175" s="121" t="s">
        <v>202</v>
      </c>
      <c r="B175" s="175" t="s">
        <v>46</v>
      </c>
      <c r="C175" s="171">
        <v>5</v>
      </c>
      <c r="D175" s="178"/>
      <c r="E175" s="53"/>
      <c r="F175" s="53"/>
      <c r="G175" s="17">
        <v>1</v>
      </c>
      <c r="H175" s="17">
        <f t="shared" si="34"/>
        <v>0</v>
      </c>
      <c r="I175" s="4"/>
      <c r="J175" s="4"/>
      <c r="K175" s="4"/>
      <c r="L175" s="66"/>
      <c r="M175" s="153"/>
      <c r="N175" s="72"/>
      <c r="O175" s="72"/>
      <c r="P175" s="156"/>
    </row>
    <row r="176" spans="1:16" x14ac:dyDescent="0.2">
      <c r="A176" s="121" t="s">
        <v>203</v>
      </c>
      <c r="B176" s="175" t="s">
        <v>46</v>
      </c>
      <c r="C176" s="171">
        <v>5</v>
      </c>
      <c r="D176" s="178"/>
      <c r="E176" s="53"/>
      <c r="F176" s="53"/>
      <c r="G176" s="17">
        <v>1</v>
      </c>
      <c r="H176" s="17">
        <f t="shared" si="34"/>
        <v>0</v>
      </c>
      <c r="I176" s="4"/>
      <c r="J176" s="4"/>
      <c r="K176" s="4"/>
      <c r="L176" s="66"/>
      <c r="M176" s="153"/>
      <c r="N176" s="72"/>
      <c r="O176" s="72"/>
      <c r="P176" s="156"/>
    </row>
    <row r="177" spans="1:16" x14ac:dyDescent="0.2">
      <c r="A177" s="121" t="s">
        <v>203</v>
      </c>
      <c r="B177" s="175" t="s">
        <v>46</v>
      </c>
      <c r="C177" s="171">
        <v>5</v>
      </c>
      <c r="D177" s="178"/>
      <c r="E177" s="53"/>
      <c r="F177" s="53"/>
      <c r="G177" s="17">
        <v>1</v>
      </c>
      <c r="H177" s="17">
        <f t="shared" si="34"/>
        <v>0</v>
      </c>
      <c r="I177" s="4"/>
      <c r="J177" s="4"/>
      <c r="K177" s="4"/>
      <c r="L177" s="66"/>
      <c r="M177" s="153"/>
      <c r="N177" s="72"/>
      <c r="O177" s="72"/>
      <c r="P177" s="156"/>
    </row>
    <row r="178" spans="1:16" x14ac:dyDescent="0.2">
      <c r="A178" s="166"/>
      <c r="B178" s="168"/>
      <c r="C178" s="166"/>
      <c r="D178" s="168"/>
      <c r="E178" s="78"/>
      <c r="F178" s="78"/>
      <c r="G178" s="78"/>
      <c r="H178" s="78"/>
      <c r="I178" s="78"/>
      <c r="J178" s="78"/>
      <c r="K178" s="78"/>
      <c r="L178" s="201"/>
      <c r="M178" s="168"/>
      <c r="N178" s="78"/>
      <c r="O178" s="166"/>
      <c r="P178" s="156"/>
    </row>
    <row r="179" spans="1:16" x14ac:dyDescent="0.2">
      <c r="A179" s="166" t="s">
        <v>204</v>
      </c>
      <c r="B179" s="168"/>
      <c r="C179" s="166"/>
      <c r="D179" s="168"/>
      <c r="E179" s="78"/>
      <c r="F179" s="78"/>
      <c r="G179" s="78"/>
      <c r="H179" s="78"/>
      <c r="I179" s="78"/>
      <c r="J179" s="78"/>
      <c r="K179" s="78"/>
      <c r="L179" s="201"/>
      <c r="M179" s="168"/>
      <c r="N179" s="78"/>
      <c r="O179" s="166"/>
      <c r="P179" s="156"/>
    </row>
    <row r="180" spans="1:16" x14ac:dyDescent="0.2">
      <c r="A180" s="121" t="s">
        <v>205</v>
      </c>
      <c r="B180" s="175" t="s">
        <v>46</v>
      </c>
      <c r="C180" s="171">
        <v>5</v>
      </c>
      <c r="D180" s="178"/>
      <c r="E180" s="53"/>
      <c r="F180" s="53"/>
      <c r="G180" s="17">
        <v>1</v>
      </c>
      <c r="H180" s="17">
        <f t="shared" ref="H180:H183" si="35">COUNTA(I180:L180)</f>
        <v>0</v>
      </c>
      <c r="I180" s="4"/>
      <c r="J180" s="4"/>
      <c r="K180" s="4"/>
      <c r="L180" s="66"/>
      <c r="M180" s="153"/>
      <c r="N180" s="72"/>
      <c r="O180" s="72"/>
      <c r="P180" s="156"/>
    </row>
    <row r="181" spans="1:16" x14ac:dyDescent="0.2">
      <c r="A181" s="121" t="s">
        <v>206</v>
      </c>
      <c r="B181" s="175" t="s">
        <v>46</v>
      </c>
      <c r="C181" s="171">
        <v>5</v>
      </c>
      <c r="D181" s="178"/>
      <c r="E181" s="53"/>
      <c r="F181" s="53"/>
      <c r="G181" s="17">
        <v>1</v>
      </c>
      <c r="H181" s="17">
        <f t="shared" si="35"/>
        <v>0</v>
      </c>
      <c r="I181" s="4"/>
      <c r="J181" s="4"/>
      <c r="K181" s="4"/>
      <c r="L181" s="66"/>
      <c r="M181" s="153"/>
      <c r="N181" s="72"/>
      <c r="O181" s="72"/>
      <c r="P181" s="156"/>
    </row>
    <row r="182" spans="1:16" x14ac:dyDescent="0.2">
      <c r="A182" s="121" t="s">
        <v>207</v>
      </c>
      <c r="B182" s="175" t="s">
        <v>46</v>
      </c>
      <c r="C182" s="171">
        <v>5</v>
      </c>
      <c r="D182" s="178"/>
      <c r="E182" s="53"/>
      <c r="F182" s="53"/>
      <c r="G182" s="17">
        <v>1</v>
      </c>
      <c r="H182" s="17">
        <f t="shared" si="35"/>
        <v>0</v>
      </c>
      <c r="I182" s="4"/>
      <c r="J182" s="4"/>
      <c r="K182" s="4"/>
      <c r="L182" s="66"/>
      <c r="M182" s="153"/>
      <c r="N182" s="72"/>
      <c r="O182" s="72"/>
      <c r="P182" s="156"/>
    </row>
    <row r="183" spans="1:16" x14ac:dyDescent="0.2">
      <c r="A183" s="121" t="s">
        <v>208</v>
      </c>
      <c r="B183" s="175" t="s">
        <v>46</v>
      </c>
      <c r="C183" s="171">
        <v>5</v>
      </c>
      <c r="D183" s="178"/>
      <c r="E183" s="29"/>
      <c r="F183" s="29"/>
      <c r="G183" s="17">
        <v>1</v>
      </c>
      <c r="H183" s="17">
        <f t="shared" si="35"/>
        <v>0</v>
      </c>
      <c r="I183" s="4"/>
      <c r="J183" s="4"/>
      <c r="K183" s="4"/>
      <c r="L183" s="66"/>
      <c r="M183" s="153"/>
      <c r="N183" s="72"/>
      <c r="O183" s="72"/>
      <c r="P183" s="156"/>
    </row>
    <row r="184" spans="1:16" x14ac:dyDescent="0.2">
      <c r="A184" s="119"/>
      <c r="B184" s="168"/>
      <c r="C184" s="166"/>
      <c r="D184" s="154"/>
      <c r="E184" s="14"/>
      <c r="F184" s="14"/>
      <c r="G184" s="58"/>
      <c r="H184" s="5"/>
      <c r="I184" s="7"/>
      <c r="J184" s="7"/>
      <c r="K184" s="7"/>
      <c r="L184" s="62"/>
      <c r="M184" s="152"/>
      <c r="N184" s="19"/>
      <c r="O184" s="19"/>
      <c r="P184" s="156"/>
    </row>
    <row r="185" spans="1:16" x14ac:dyDescent="0.2">
      <c r="A185" s="119" t="s">
        <v>144</v>
      </c>
      <c r="B185" s="168"/>
      <c r="C185" s="166"/>
      <c r="D185" s="154"/>
      <c r="E185" s="14"/>
      <c r="F185" s="14"/>
      <c r="G185" s="58"/>
      <c r="H185" s="5"/>
      <c r="I185" s="7"/>
      <c r="J185" s="7"/>
      <c r="K185" s="7"/>
      <c r="L185" s="62"/>
      <c r="M185" s="152"/>
      <c r="N185" s="19"/>
      <c r="O185" s="19"/>
      <c r="P185" s="156"/>
    </row>
    <row r="186" spans="1:16" x14ac:dyDescent="0.2">
      <c r="A186" s="121" t="s">
        <v>78</v>
      </c>
      <c r="B186" s="175" t="s">
        <v>46</v>
      </c>
      <c r="C186" s="171">
        <v>50</v>
      </c>
      <c r="D186" s="178"/>
      <c r="E186" s="11"/>
      <c r="F186" s="11"/>
      <c r="G186" s="17">
        <v>1</v>
      </c>
      <c r="H186" s="17">
        <f t="shared" ref="H186:H190" si="36">COUNTA(I186:L186)</f>
        <v>0</v>
      </c>
      <c r="I186" s="4"/>
      <c r="J186" s="4"/>
      <c r="K186" s="4"/>
      <c r="L186" s="64"/>
      <c r="M186" s="155"/>
      <c r="N186" s="2"/>
      <c r="O186" s="72"/>
      <c r="P186" s="156"/>
    </row>
    <row r="187" spans="1:16" x14ac:dyDescent="0.2">
      <c r="A187" s="121" t="s">
        <v>79</v>
      </c>
      <c r="B187" s="175" t="s">
        <v>46</v>
      </c>
      <c r="C187" s="171">
        <v>50</v>
      </c>
      <c r="D187" s="178"/>
      <c r="E187" s="11"/>
      <c r="F187" s="11"/>
      <c r="G187" s="17">
        <v>1</v>
      </c>
      <c r="H187" s="17">
        <f t="shared" si="36"/>
        <v>0</v>
      </c>
      <c r="I187" s="4"/>
      <c r="J187" s="4"/>
      <c r="K187" s="4"/>
      <c r="L187" s="66"/>
      <c r="M187" s="155"/>
      <c r="N187" s="2"/>
      <c r="O187" s="72"/>
      <c r="P187" s="156"/>
    </row>
    <row r="188" spans="1:16" x14ac:dyDescent="0.2">
      <c r="A188" s="121" t="s">
        <v>80</v>
      </c>
      <c r="B188" s="175" t="s">
        <v>46</v>
      </c>
      <c r="C188" s="171">
        <v>50</v>
      </c>
      <c r="D188" s="178"/>
      <c r="E188" s="11"/>
      <c r="F188" s="11"/>
      <c r="G188" s="17">
        <v>1</v>
      </c>
      <c r="H188" s="17">
        <f t="shared" si="36"/>
        <v>0</v>
      </c>
      <c r="I188" s="4"/>
      <c r="J188" s="4"/>
      <c r="K188" s="4"/>
      <c r="L188" s="66"/>
      <c r="M188" s="155"/>
      <c r="N188" s="2"/>
      <c r="O188" s="72"/>
      <c r="P188" s="156"/>
    </row>
    <row r="189" spans="1:16" x14ac:dyDescent="0.2">
      <c r="A189" s="121" t="s">
        <v>81</v>
      </c>
      <c r="B189" s="175" t="s">
        <v>46</v>
      </c>
      <c r="C189" s="171">
        <v>50</v>
      </c>
      <c r="D189" s="178"/>
      <c r="E189" s="11"/>
      <c r="F189" s="11"/>
      <c r="G189" s="17">
        <v>1</v>
      </c>
      <c r="H189" s="17">
        <f t="shared" si="36"/>
        <v>0</v>
      </c>
      <c r="I189" s="4"/>
      <c r="J189" s="4"/>
      <c r="K189" s="4"/>
      <c r="L189" s="66"/>
      <c r="M189" s="155"/>
      <c r="N189" s="2"/>
      <c r="O189" s="72"/>
      <c r="P189" s="156"/>
    </row>
    <row r="190" spans="1:16" x14ac:dyDescent="0.2">
      <c r="A190" s="121" t="s">
        <v>82</v>
      </c>
      <c r="B190" s="175" t="s">
        <v>46</v>
      </c>
      <c r="C190" s="171">
        <v>50</v>
      </c>
      <c r="D190" s="178"/>
      <c r="E190" s="11"/>
      <c r="F190" s="11"/>
      <c r="G190" s="17">
        <v>1</v>
      </c>
      <c r="H190" s="17">
        <f t="shared" si="36"/>
        <v>0</v>
      </c>
      <c r="I190" s="4"/>
      <c r="J190" s="4"/>
      <c r="K190" s="4"/>
      <c r="L190" s="66"/>
      <c r="M190" s="155"/>
      <c r="N190" s="2"/>
      <c r="O190" s="72"/>
      <c r="P190" s="156"/>
    </row>
    <row r="191" spans="1:16" x14ac:dyDescent="0.2">
      <c r="A191" s="121" t="s">
        <v>215</v>
      </c>
      <c r="B191" s="175" t="s">
        <v>46</v>
      </c>
      <c r="C191" s="171">
        <v>50</v>
      </c>
      <c r="D191" s="178"/>
      <c r="E191" s="11"/>
      <c r="F191" s="11"/>
      <c r="G191" s="17">
        <v>1</v>
      </c>
      <c r="H191" s="17">
        <f t="shared" ref="H191:H213" si="37">COUNTA(I191:L191)</f>
        <v>0</v>
      </c>
      <c r="I191" s="4"/>
      <c r="J191" s="4"/>
      <c r="K191" s="4"/>
      <c r="L191" s="66"/>
      <c r="M191" s="155"/>
      <c r="N191" s="2"/>
      <c r="O191" s="72"/>
      <c r="P191" s="156"/>
    </row>
    <row r="192" spans="1:16" x14ac:dyDescent="0.2">
      <c r="A192" s="121" t="s">
        <v>83</v>
      </c>
      <c r="B192" s="175" t="s">
        <v>46</v>
      </c>
      <c r="C192" s="171">
        <v>5</v>
      </c>
      <c r="D192" s="178"/>
      <c r="E192" s="11"/>
      <c r="F192" s="11"/>
      <c r="G192" s="17">
        <v>1</v>
      </c>
      <c r="H192" s="17">
        <f t="shared" si="37"/>
        <v>0</v>
      </c>
      <c r="I192" s="4"/>
      <c r="J192" s="4"/>
      <c r="K192" s="4"/>
      <c r="L192" s="66"/>
      <c r="M192" s="155"/>
      <c r="N192" s="2"/>
      <c r="O192" s="72"/>
      <c r="P192" s="156"/>
    </row>
    <row r="193" spans="1:16" x14ac:dyDescent="0.2">
      <c r="A193" s="121" t="s">
        <v>84</v>
      </c>
      <c r="B193" s="175" t="s">
        <v>46</v>
      </c>
      <c r="C193" s="171">
        <v>5</v>
      </c>
      <c r="D193" s="178"/>
      <c r="E193" s="11"/>
      <c r="F193" s="11"/>
      <c r="G193" s="17">
        <v>1</v>
      </c>
      <c r="H193" s="17">
        <f t="shared" si="37"/>
        <v>0</v>
      </c>
      <c r="I193" s="4"/>
      <c r="J193" s="4"/>
      <c r="K193" s="4"/>
      <c r="L193" s="66"/>
      <c r="M193" s="155"/>
      <c r="N193" s="2"/>
      <c r="O193" s="72"/>
      <c r="P193" s="156"/>
    </row>
    <row r="194" spans="1:16" x14ac:dyDescent="0.2">
      <c r="A194" s="121" t="s">
        <v>85</v>
      </c>
      <c r="B194" s="175" t="s">
        <v>46</v>
      </c>
      <c r="C194" s="171">
        <v>5</v>
      </c>
      <c r="D194" s="178"/>
      <c r="E194" s="11"/>
      <c r="F194" s="11"/>
      <c r="G194" s="17">
        <v>1</v>
      </c>
      <c r="H194" s="17">
        <f t="shared" si="37"/>
        <v>0</v>
      </c>
      <c r="I194" s="4"/>
      <c r="J194" s="4"/>
      <c r="K194" s="4"/>
      <c r="L194" s="66"/>
      <c r="M194" s="155"/>
      <c r="N194" s="2"/>
      <c r="O194" s="72"/>
      <c r="P194" s="156"/>
    </row>
    <row r="195" spans="1:16" x14ac:dyDescent="0.2">
      <c r="A195" s="121" t="s">
        <v>86</v>
      </c>
      <c r="B195" s="175" t="s">
        <v>46</v>
      </c>
      <c r="C195" s="171">
        <v>5</v>
      </c>
      <c r="D195" s="178"/>
      <c r="E195" s="11"/>
      <c r="F195" s="11"/>
      <c r="G195" s="17">
        <v>1</v>
      </c>
      <c r="H195" s="17">
        <f t="shared" si="37"/>
        <v>0</v>
      </c>
      <c r="I195" s="4"/>
      <c r="J195" s="4"/>
      <c r="K195" s="4"/>
      <c r="L195" s="66"/>
      <c r="M195" s="155"/>
      <c r="N195" s="2"/>
      <c r="O195" s="72"/>
      <c r="P195" s="156"/>
    </row>
    <row r="196" spans="1:16" x14ac:dyDescent="0.2">
      <c r="A196" s="121" t="s">
        <v>87</v>
      </c>
      <c r="B196" s="175" t="s">
        <v>46</v>
      </c>
      <c r="C196" s="171">
        <v>5</v>
      </c>
      <c r="D196" s="178"/>
      <c r="E196" s="11"/>
      <c r="F196" s="11"/>
      <c r="G196" s="17">
        <v>1</v>
      </c>
      <c r="H196" s="17">
        <f t="shared" si="37"/>
        <v>0</v>
      </c>
      <c r="I196" s="4"/>
      <c r="J196" s="4"/>
      <c r="K196" s="4"/>
      <c r="L196" s="66"/>
      <c r="M196" s="155"/>
      <c r="N196" s="2"/>
      <c r="O196" s="72"/>
      <c r="P196" s="156"/>
    </row>
    <row r="197" spans="1:16" x14ac:dyDescent="0.2">
      <c r="A197" s="121" t="s">
        <v>88</v>
      </c>
      <c r="B197" s="175" t="s">
        <v>46</v>
      </c>
      <c r="C197" s="171">
        <v>5</v>
      </c>
      <c r="D197" s="178"/>
      <c r="E197" s="11"/>
      <c r="F197" s="11"/>
      <c r="G197" s="17">
        <v>1</v>
      </c>
      <c r="H197" s="17">
        <f t="shared" si="37"/>
        <v>0</v>
      </c>
      <c r="I197" s="4"/>
      <c r="J197" s="4"/>
      <c r="K197" s="4"/>
      <c r="L197" s="66"/>
      <c r="M197" s="155"/>
      <c r="N197" s="2"/>
      <c r="O197" s="72"/>
      <c r="P197" s="156"/>
    </row>
    <row r="198" spans="1:16" x14ac:dyDescent="0.2">
      <c r="A198" s="121" t="s">
        <v>89</v>
      </c>
      <c r="B198" s="175" t="s">
        <v>46</v>
      </c>
      <c r="C198" s="171">
        <v>5</v>
      </c>
      <c r="D198" s="178"/>
      <c r="E198" s="11"/>
      <c r="F198" s="11"/>
      <c r="G198" s="17">
        <v>1</v>
      </c>
      <c r="H198" s="17">
        <f t="shared" si="37"/>
        <v>0</v>
      </c>
      <c r="I198" s="4"/>
      <c r="J198" s="4"/>
      <c r="K198" s="4"/>
      <c r="L198" s="66"/>
      <c r="M198" s="155"/>
      <c r="N198" s="2"/>
      <c r="O198" s="72"/>
      <c r="P198" s="156"/>
    </row>
    <row r="199" spans="1:16" x14ac:dyDescent="0.2">
      <c r="A199" s="121" t="s">
        <v>90</v>
      </c>
      <c r="B199" s="175" t="s">
        <v>46</v>
      </c>
      <c r="C199" s="171">
        <v>5</v>
      </c>
      <c r="D199" s="178"/>
      <c r="E199" s="11"/>
      <c r="F199" s="11"/>
      <c r="G199" s="17">
        <v>1</v>
      </c>
      <c r="H199" s="17">
        <f t="shared" si="37"/>
        <v>0</v>
      </c>
      <c r="I199" s="4"/>
      <c r="J199" s="4"/>
      <c r="K199" s="4"/>
      <c r="L199" s="66"/>
      <c r="M199" s="155"/>
      <c r="N199" s="2"/>
      <c r="O199" s="72"/>
      <c r="P199" s="156"/>
    </row>
    <row r="200" spans="1:16" x14ac:dyDescent="0.2">
      <c r="A200" s="121" t="s">
        <v>91</v>
      </c>
      <c r="B200" s="175" t="s">
        <v>46</v>
      </c>
      <c r="C200" s="171">
        <v>5</v>
      </c>
      <c r="D200" s="178"/>
      <c r="E200" s="11"/>
      <c r="F200" s="11"/>
      <c r="G200" s="17">
        <v>1</v>
      </c>
      <c r="H200" s="17">
        <f t="shared" si="37"/>
        <v>0</v>
      </c>
      <c r="I200" s="4"/>
      <c r="J200" s="4"/>
      <c r="K200" s="4"/>
      <c r="L200" s="66"/>
      <c r="M200" s="155"/>
      <c r="N200" s="2"/>
      <c r="O200" s="72"/>
      <c r="P200" s="156"/>
    </row>
    <row r="201" spans="1:16" x14ac:dyDescent="0.2">
      <c r="A201" s="121" t="s">
        <v>92</v>
      </c>
      <c r="B201" s="175" t="s">
        <v>46</v>
      </c>
      <c r="C201" s="171">
        <v>5</v>
      </c>
      <c r="D201" s="178"/>
      <c r="E201" s="11"/>
      <c r="F201" s="11"/>
      <c r="G201" s="17">
        <v>1</v>
      </c>
      <c r="H201" s="17">
        <f t="shared" si="37"/>
        <v>0</v>
      </c>
      <c r="I201" s="4"/>
      <c r="J201" s="4"/>
      <c r="K201" s="4"/>
      <c r="L201" s="66"/>
      <c r="M201" s="155"/>
      <c r="N201" s="2"/>
      <c r="O201" s="72"/>
      <c r="P201" s="156"/>
    </row>
    <row r="202" spans="1:16" x14ac:dyDescent="0.2">
      <c r="A202" s="121" t="s">
        <v>93</v>
      </c>
      <c r="B202" s="175" t="s">
        <v>46</v>
      </c>
      <c r="C202" s="171">
        <v>5</v>
      </c>
      <c r="D202" s="178"/>
      <c r="E202" s="11"/>
      <c r="F202" s="11"/>
      <c r="G202" s="17">
        <v>1</v>
      </c>
      <c r="H202" s="17">
        <f t="shared" si="37"/>
        <v>0</v>
      </c>
      <c r="I202" s="4"/>
      <c r="J202" s="4"/>
      <c r="K202" s="4"/>
      <c r="L202" s="66"/>
      <c r="M202" s="155"/>
      <c r="N202" s="2"/>
      <c r="O202" s="72"/>
      <c r="P202" s="156"/>
    </row>
    <row r="203" spans="1:16" x14ac:dyDescent="0.2">
      <c r="A203" s="121" t="s">
        <v>94</v>
      </c>
      <c r="B203" s="175" t="s">
        <v>46</v>
      </c>
      <c r="C203" s="171">
        <v>5</v>
      </c>
      <c r="D203" s="178"/>
      <c r="E203" s="41">
        <v>6500</v>
      </c>
      <c r="F203" s="41"/>
      <c r="G203" s="17">
        <v>1</v>
      </c>
      <c r="H203" s="17">
        <f t="shared" si="37"/>
        <v>0</v>
      </c>
      <c r="I203" s="4"/>
      <c r="J203" s="4"/>
      <c r="K203" s="4"/>
      <c r="L203" s="66"/>
      <c r="M203" s="155"/>
      <c r="N203" s="2"/>
      <c r="O203" s="72"/>
      <c r="P203" s="156"/>
    </row>
    <row r="204" spans="1:16" x14ac:dyDescent="0.2">
      <c r="A204" s="121" t="s">
        <v>95</v>
      </c>
      <c r="B204" s="175" t="s">
        <v>46</v>
      </c>
      <c r="C204" s="171">
        <v>5</v>
      </c>
      <c r="D204" s="178"/>
      <c r="E204" s="11"/>
      <c r="F204" s="11"/>
      <c r="G204" s="17">
        <v>1</v>
      </c>
      <c r="H204" s="17">
        <f t="shared" si="37"/>
        <v>0</v>
      </c>
      <c r="I204" s="4"/>
      <c r="J204" s="4"/>
      <c r="K204" s="4"/>
      <c r="L204" s="66"/>
      <c r="M204" s="155"/>
      <c r="N204" s="2"/>
      <c r="O204" s="72"/>
      <c r="P204" s="156"/>
    </row>
    <row r="205" spans="1:16" x14ac:dyDescent="0.2">
      <c r="A205" s="121" t="s">
        <v>96</v>
      </c>
      <c r="B205" s="175" t="s">
        <v>46</v>
      </c>
      <c r="C205" s="171">
        <v>5</v>
      </c>
      <c r="D205" s="178"/>
      <c r="E205" s="11"/>
      <c r="F205" s="11"/>
      <c r="G205" s="17">
        <v>1</v>
      </c>
      <c r="H205" s="17">
        <f t="shared" si="37"/>
        <v>0</v>
      </c>
      <c r="I205" s="4"/>
      <c r="J205" s="4"/>
      <c r="K205" s="4"/>
      <c r="L205" s="66"/>
      <c r="M205" s="155"/>
      <c r="N205" s="2"/>
      <c r="O205" s="72"/>
      <c r="P205" s="156"/>
    </row>
    <row r="206" spans="1:16" x14ac:dyDescent="0.2">
      <c r="A206" s="121" t="s">
        <v>97</v>
      </c>
      <c r="B206" s="175" t="s">
        <v>46</v>
      </c>
      <c r="C206" s="171">
        <v>5</v>
      </c>
      <c r="D206" s="178"/>
      <c r="E206" s="11"/>
      <c r="F206" s="11"/>
      <c r="G206" s="17">
        <v>1</v>
      </c>
      <c r="H206" s="17">
        <f t="shared" si="37"/>
        <v>0</v>
      </c>
      <c r="I206" s="4"/>
      <c r="J206" s="4"/>
      <c r="K206" s="4"/>
      <c r="L206" s="66"/>
      <c r="M206" s="155"/>
      <c r="N206" s="2"/>
      <c r="O206" s="72"/>
      <c r="P206" s="156"/>
    </row>
    <row r="207" spans="1:16" x14ac:dyDescent="0.2">
      <c r="A207" s="121" t="s">
        <v>98</v>
      </c>
      <c r="B207" s="175" t="s">
        <v>46</v>
      </c>
      <c r="C207" s="171">
        <v>5</v>
      </c>
      <c r="D207" s="178"/>
      <c r="E207" s="11"/>
      <c r="F207" s="11"/>
      <c r="G207" s="17">
        <v>1</v>
      </c>
      <c r="H207" s="17">
        <f t="shared" si="37"/>
        <v>0</v>
      </c>
      <c r="I207" s="4"/>
      <c r="J207" s="4"/>
      <c r="K207" s="4"/>
      <c r="L207" s="66"/>
      <c r="M207" s="155"/>
      <c r="N207" s="2"/>
      <c r="O207" s="72"/>
      <c r="P207" s="156"/>
    </row>
    <row r="208" spans="1:16" x14ac:dyDescent="0.2">
      <c r="A208" s="121" t="s">
        <v>99</v>
      </c>
      <c r="B208" s="175" t="s">
        <v>46</v>
      </c>
      <c r="C208" s="171">
        <v>5</v>
      </c>
      <c r="D208" s="178"/>
      <c r="E208" s="11"/>
      <c r="F208" s="11"/>
      <c r="G208" s="17">
        <v>1</v>
      </c>
      <c r="H208" s="17">
        <f t="shared" si="37"/>
        <v>0</v>
      </c>
      <c r="I208" s="4"/>
      <c r="J208" s="4"/>
      <c r="K208" s="4"/>
      <c r="L208" s="66"/>
      <c r="M208" s="155"/>
      <c r="N208" s="2"/>
      <c r="O208" s="72"/>
      <c r="P208" s="156"/>
    </row>
    <row r="209" spans="1:16" x14ac:dyDescent="0.2">
      <c r="A209" s="121" t="s">
        <v>100</v>
      </c>
      <c r="B209" s="175" t="s">
        <v>46</v>
      </c>
      <c r="C209" s="171">
        <v>5</v>
      </c>
      <c r="D209" s="178"/>
      <c r="E209" s="11"/>
      <c r="F209" s="11"/>
      <c r="G209" s="17">
        <v>1</v>
      </c>
      <c r="H209" s="17">
        <f t="shared" si="37"/>
        <v>0</v>
      </c>
      <c r="I209" s="4"/>
      <c r="J209" s="4"/>
      <c r="K209" s="4"/>
      <c r="L209" s="66"/>
      <c r="M209" s="155"/>
      <c r="N209" s="2"/>
      <c r="O209" s="72"/>
      <c r="P209" s="156"/>
    </row>
    <row r="210" spans="1:16" x14ac:dyDescent="0.2">
      <c r="A210" s="121" t="s">
        <v>101</v>
      </c>
      <c r="B210" s="175" t="s">
        <v>46</v>
      </c>
      <c r="C210" s="171">
        <v>5</v>
      </c>
      <c r="D210" s="178"/>
      <c r="E210" s="11"/>
      <c r="F210" s="11"/>
      <c r="G210" s="17">
        <v>1</v>
      </c>
      <c r="H210" s="17">
        <f t="shared" si="37"/>
        <v>0</v>
      </c>
      <c r="I210" s="4"/>
      <c r="J210" s="4"/>
      <c r="K210" s="4"/>
      <c r="L210" s="66"/>
      <c r="M210" s="155"/>
      <c r="N210" s="2"/>
      <c r="O210" s="72"/>
      <c r="P210" s="156"/>
    </row>
    <row r="211" spans="1:16" x14ac:dyDescent="0.2">
      <c r="A211" s="121" t="s">
        <v>102</v>
      </c>
      <c r="B211" s="175" t="s">
        <v>46</v>
      </c>
      <c r="C211" s="171">
        <v>5</v>
      </c>
      <c r="D211" s="178"/>
      <c r="E211" s="11"/>
      <c r="F211" s="11"/>
      <c r="G211" s="17">
        <v>1</v>
      </c>
      <c r="H211" s="17">
        <f t="shared" si="37"/>
        <v>0</v>
      </c>
      <c r="I211" s="4"/>
      <c r="J211" s="4"/>
      <c r="K211" s="4"/>
      <c r="L211" s="66"/>
      <c r="M211" s="155"/>
      <c r="N211" s="2"/>
      <c r="O211" s="72"/>
      <c r="P211" s="156"/>
    </row>
    <row r="212" spans="1:16" x14ac:dyDescent="0.2">
      <c r="A212" s="121" t="s">
        <v>103</v>
      </c>
      <c r="B212" s="175" t="s">
        <v>46</v>
      </c>
      <c r="C212" s="171">
        <v>5</v>
      </c>
      <c r="D212" s="178"/>
      <c r="E212" s="11"/>
      <c r="F212" s="11"/>
      <c r="G212" s="17">
        <v>1</v>
      </c>
      <c r="H212" s="17">
        <f t="shared" si="37"/>
        <v>0</v>
      </c>
      <c r="I212" s="4"/>
      <c r="J212" s="4"/>
      <c r="K212" s="4"/>
      <c r="L212" s="66"/>
      <c r="M212" s="155"/>
      <c r="N212" s="2"/>
      <c r="O212" s="72"/>
      <c r="P212" s="156"/>
    </row>
    <row r="213" spans="1:16" x14ac:dyDescent="0.2">
      <c r="A213" s="121" t="s">
        <v>104</v>
      </c>
      <c r="B213" s="175" t="s">
        <v>46</v>
      </c>
      <c r="C213" s="171">
        <v>5</v>
      </c>
      <c r="D213" s="178"/>
      <c r="E213" s="11"/>
      <c r="F213" s="11"/>
      <c r="G213" s="17">
        <v>1</v>
      </c>
      <c r="H213" s="17">
        <f t="shared" si="37"/>
        <v>0</v>
      </c>
      <c r="I213" s="4"/>
      <c r="J213" s="4"/>
      <c r="K213" s="4"/>
      <c r="L213" s="66"/>
      <c r="M213" s="155"/>
      <c r="N213" s="2"/>
      <c r="O213" s="72"/>
      <c r="P213" s="156"/>
    </row>
    <row r="214" spans="1:16" x14ac:dyDescent="0.2">
      <c r="A214" s="121"/>
      <c r="B214" s="178"/>
      <c r="C214" s="121"/>
      <c r="D214" s="178"/>
      <c r="E214" s="11"/>
      <c r="F214" s="11"/>
      <c r="G214" s="17"/>
      <c r="H214" s="2"/>
      <c r="I214" s="4"/>
      <c r="J214" s="4"/>
      <c r="K214" s="4"/>
      <c r="L214" s="211"/>
      <c r="M214" s="155"/>
      <c r="N214" s="2"/>
      <c r="O214" s="72"/>
      <c r="P214" s="156"/>
    </row>
    <row r="215" spans="1:16" ht="13.5" thickBot="1" x14ac:dyDescent="0.25">
      <c r="A215" s="158"/>
      <c r="B215" s="160"/>
      <c r="C215" s="158"/>
      <c r="D215" s="160"/>
      <c r="E215" s="16"/>
      <c r="F215" s="16"/>
      <c r="G215" s="60"/>
      <c r="H215" s="16"/>
      <c r="I215" s="36"/>
      <c r="J215" s="36"/>
      <c r="K215" s="36"/>
      <c r="L215" s="122"/>
      <c r="M215" s="160"/>
      <c r="N215" s="16"/>
      <c r="O215" s="158"/>
      <c r="P215" s="156"/>
    </row>
    <row r="216" spans="1:16" ht="27" customHeight="1" thickTop="1" x14ac:dyDescent="0.2">
      <c r="A216" s="128" t="s">
        <v>153</v>
      </c>
      <c r="B216" s="31"/>
      <c r="C216" s="31"/>
      <c r="D216"/>
      <c r="E216" s="31"/>
      <c r="F216" s="31"/>
      <c r="M216" s="22"/>
    </row>
    <row r="217" spans="1:16" x14ac:dyDescent="0.2">
      <c r="A217" s="9"/>
      <c r="B217" s="344"/>
      <c r="C217"/>
      <c r="D217"/>
      <c r="E217" s="31"/>
      <c r="F217" s="31"/>
      <c r="M217" s="22"/>
    </row>
    <row r="218" spans="1:16" x14ac:dyDescent="0.2">
      <c r="A218" s="57" t="s">
        <v>155</v>
      </c>
      <c r="B218" s="344"/>
      <c r="C218"/>
      <c r="D218"/>
      <c r="E218" s="31"/>
      <c r="F218" s="31"/>
      <c r="M218" s="22"/>
    </row>
    <row r="219" spans="1:16" x14ac:dyDescent="0.2">
      <c r="A219" s="56"/>
      <c r="B219" s="344"/>
      <c r="C219"/>
      <c r="D219"/>
      <c r="E219" s="31"/>
      <c r="F219" s="31"/>
      <c r="M219" s="22"/>
    </row>
    <row r="220" spans="1:16" x14ac:dyDescent="0.2">
      <c r="M220" s="22"/>
    </row>
    <row r="221" spans="1:16" x14ac:dyDescent="0.2">
      <c r="A221" s="13" t="s">
        <v>269</v>
      </c>
      <c r="M221" s="22"/>
    </row>
    <row r="222" spans="1:16" x14ac:dyDescent="0.2">
      <c r="A222" s="13" t="s">
        <v>247</v>
      </c>
      <c r="M222" s="22"/>
    </row>
    <row r="223" spans="1:16" x14ac:dyDescent="0.2">
      <c r="M223" s="22"/>
    </row>
    <row r="224" spans="1:16" x14ac:dyDescent="0.2">
      <c r="M224" s="22"/>
    </row>
    <row r="225" spans="13:13" x14ac:dyDescent="0.2">
      <c r="M225" s="22"/>
    </row>
    <row r="226" spans="13:13" x14ac:dyDescent="0.2">
      <c r="M226" s="22"/>
    </row>
    <row r="227" spans="13:13" x14ac:dyDescent="0.2">
      <c r="M227" s="22"/>
    </row>
    <row r="228" spans="13:13" x14ac:dyDescent="0.2">
      <c r="M228" s="22"/>
    </row>
    <row r="229" spans="13:13" x14ac:dyDescent="0.2">
      <c r="M229" s="22"/>
    </row>
    <row r="230" spans="13:13" x14ac:dyDescent="0.2">
      <c r="M230" s="22"/>
    </row>
    <row r="231" spans="13:13" x14ac:dyDescent="0.2">
      <c r="M231" s="22"/>
    </row>
    <row r="232" spans="13:13" x14ac:dyDescent="0.2">
      <c r="M232" s="22"/>
    </row>
    <row r="233" spans="13:13" x14ac:dyDescent="0.2">
      <c r="M233" s="22"/>
    </row>
    <row r="234" spans="13:13" x14ac:dyDescent="0.2">
      <c r="M234" s="22"/>
    </row>
    <row r="235" spans="13:13" x14ac:dyDescent="0.2">
      <c r="M235" s="22"/>
    </row>
    <row r="236" spans="13:13" x14ac:dyDescent="0.2">
      <c r="M236" s="22"/>
    </row>
    <row r="237" spans="13:13" x14ac:dyDescent="0.2">
      <c r="M237" s="22"/>
    </row>
    <row r="238" spans="13:13" x14ac:dyDescent="0.2">
      <c r="M238" s="22"/>
    </row>
    <row r="239" spans="13:13" x14ac:dyDescent="0.2">
      <c r="M239" s="22"/>
    </row>
    <row r="240" spans="13:13" x14ac:dyDescent="0.2">
      <c r="M240" s="22"/>
    </row>
    <row r="241" spans="13:13" x14ac:dyDescent="0.2">
      <c r="M241" s="22"/>
    </row>
    <row r="242" spans="13:13" x14ac:dyDescent="0.2">
      <c r="M242" s="22"/>
    </row>
    <row r="243" spans="13:13" x14ac:dyDescent="0.2">
      <c r="M243" s="22"/>
    </row>
    <row r="244" spans="13:13" x14ac:dyDescent="0.2">
      <c r="M244" s="22"/>
    </row>
    <row r="245" spans="13:13" x14ac:dyDescent="0.2">
      <c r="M245" s="22"/>
    </row>
    <row r="246" spans="13:13" x14ac:dyDescent="0.2">
      <c r="M246" s="22"/>
    </row>
    <row r="247" spans="13:13" x14ac:dyDescent="0.2">
      <c r="M247" s="22"/>
    </row>
    <row r="248" spans="13:13" x14ac:dyDescent="0.2">
      <c r="M248" s="22"/>
    </row>
    <row r="249" spans="13:13" x14ac:dyDescent="0.2">
      <c r="M249" s="22"/>
    </row>
    <row r="250" spans="13:13" x14ac:dyDescent="0.2">
      <c r="M250" s="22"/>
    </row>
    <row r="251" spans="13:13" x14ac:dyDescent="0.2">
      <c r="M251" s="22"/>
    </row>
    <row r="252" spans="13:13" x14ac:dyDescent="0.2">
      <c r="M252" s="22"/>
    </row>
    <row r="253" spans="13:13" x14ac:dyDescent="0.2">
      <c r="M253" s="22"/>
    </row>
    <row r="254" spans="13:13" x14ac:dyDescent="0.2">
      <c r="M254" s="22"/>
    </row>
    <row r="255" spans="13:13" x14ac:dyDescent="0.2">
      <c r="M255" s="22"/>
    </row>
    <row r="256" spans="13:13" x14ac:dyDescent="0.2">
      <c r="M256" s="22"/>
    </row>
    <row r="257" spans="13:13" x14ac:dyDescent="0.2">
      <c r="M257" s="22"/>
    </row>
    <row r="258" spans="13:13" x14ac:dyDescent="0.2">
      <c r="M258" s="22"/>
    </row>
    <row r="259" spans="13:13" x14ac:dyDescent="0.2">
      <c r="M259" s="22"/>
    </row>
    <row r="260" spans="13:13" x14ac:dyDescent="0.2">
      <c r="M260" s="22"/>
    </row>
    <row r="261" spans="13:13" x14ac:dyDescent="0.2">
      <c r="M261" s="22"/>
    </row>
    <row r="262" spans="13:13" x14ac:dyDescent="0.2">
      <c r="M262" s="22"/>
    </row>
    <row r="263" spans="13:13" x14ac:dyDescent="0.2">
      <c r="M263" s="22"/>
    </row>
    <row r="264" spans="13:13" x14ac:dyDescent="0.2">
      <c r="M264" s="22"/>
    </row>
    <row r="265" spans="13:13" x14ac:dyDescent="0.2">
      <c r="M265" s="22"/>
    </row>
    <row r="266" spans="13:13" x14ac:dyDescent="0.2">
      <c r="M266" s="22"/>
    </row>
    <row r="267" spans="13:13" x14ac:dyDescent="0.2">
      <c r="M267" s="22"/>
    </row>
    <row r="268" spans="13:13" x14ac:dyDescent="0.2">
      <c r="M268" s="22"/>
    </row>
    <row r="269" spans="13:13" x14ac:dyDescent="0.2">
      <c r="M269" s="22"/>
    </row>
    <row r="270" spans="13:13" x14ac:dyDescent="0.2">
      <c r="M270" s="22"/>
    </row>
    <row r="271" spans="13:13" x14ac:dyDescent="0.2">
      <c r="M271" s="22"/>
    </row>
    <row r="272" spans="13:13" x14ac:dyDescent="0.2">
      <c r="M272" s="22"/>
    </row>
    <row r="273" spans="13:13" x14ac:dyDescent="0.2">
      <c r="M273" s="22"/>
    </row>
    <row r="274" spans="13:13" x14ac:dyDescent="0.2">
      <c r="M274" s="22"/>
    </row>
    <row r="275" spans="13:13" x14ac:dyDescent="0.2">
      <c r="M275" s="22"/>
    </row>
    <row r="276" spans="13:13" x14ac:dyDescent="0.2">
      <c r="M276" s="22"/>
    </row>
    <row r="277" spans="13:13" x14ac:dyDescent="0.2">
      <c r="M277" s="22"/>
    </row>
    <row r="278" spans="13:13" x14ac:dyDescent="0.2">
      <c r="M278" s="22"/>
    </row>
    <row r="279" spans="13:13" x14ac:dyDescent="0.2">
      <c r="M279" s="22"/>
    </row>
    <row r="280" spans="13:13" x14ac:dyDescent="0.2">
      <c r="M280" s="22"/>
    </row>
    <row r="281" spans="13:13" x14ac:dyDescent="0.2">
      <c r="M281" s="22"/>
    </row>
    <row r="282" spans="13:13" x14ac:dyDescent="0.2">
      <c r="M282" s="22"/>
    </row>
    <row r="283" spans="13:13" x14ac:dyDescent="0.2">
      <c r="M283" s="22"/>
    </row>
    <row r="284" spans="13:13" x14ac:dyDescent="0.2">
      <c r="M284" s="22"/>
    </row>
    <row r="285" spans="13:13" x14ac:dyDescent="0.2">
      <c r="M285" s="22"/>
    </row>
    <row r="286" spans="13:13" x14ac:dyDescent="0.2">
      <c r="M286" s="22"/>
    </row>
    <row r="287" spans="13:13" x14ac:dyDescent="0.2">
      <c r="M287" s="22"/>
    </row>
    <row r="288" spans="13:13" x14ac:dyDescent="0.2">
      <c r="M288" s="22"/>
    </row>
    <row r="289" spans="13:13" x14ac:dyDescent="0.2">
      <c r="M289" s="22"/>
    </row>
    <row r="290" spans="13:13" x14ac:dyDescent="0.2">
      <c r="M290" s="22"/>
    </row>
    <row r="291" spans="13:13" x14ac:dyDescent="0.2">
      <c r="M291" s="22"/>
    </row>
    <row r="292" spans="13:13" x14ac:dyDescent="0.2">
      <c r="M292" s="22"/>
    </row>
    <row r="293" spans="13:13" x14ac:dyDescent="0.2">
      <c r="M293" s="22"/>
    </row>
    <row r="294" spans="13:13" x14ac:dyDescent="0.2">
      <c r="M294" s="22"/>
    </row>
    <row r="295" spans="13:13" x14ac:dyDescent="0.2">
      <c r="M295" s="22"/>
    </row>
    <row r="296" spans="13:13" x14ac:dyDescent="0.2">
      <c r="M296" s="22"/>
    </row>
    <row r="297" spans="13:13" x14ac:dyDescent="0.2">
      <c r="M297" s="22"/>
    </row>
    <row r="298" spans="13:13" x14ac:dyDescent="0.2">
      <c r="M298" s="22"/>
    </row>
    <row r="299" spans="13:13" x14ac:dyDescent="0.2">
      <c r="M299" s="22"/>
    </row>
    <row r="300" spans="13:13" x14ac:dyDescent="0.2">
      <c r="M300" s="22"/>
    </row>
    <row r="301" spans="13:13" x14ac:dyDescent="0.2">
      <c r="M301" s="22"/>
    </row>
    <row r="302" spans="13:13" x14ac:dyDescent="0.2">
      <c r="M302" s="22"/>
    </row>
    <row r="303" spans="13:13" x14ac:dyDescent="0.2">
      <c r="M303" s="22"/>
    </row>
    <row r="304" spans="13:13" x14ac:dyDescent="0.2">
      <c r="M304" s="22"/>
    </row>
    <row r="305" spans="13:13" x14ac:dyDescent="0.2">
      <c r="M305" s="22"/>
    </row>
    <row r="306" spans="13:13" x14ac:dyDescent="0.2">
      <c r="M306" s="22"/>
    </row>
    <row r="307" spans="13:13" x14ac:dyDescent="0.2">
      <c r="M307" s="22"/>
    </row>
    <row r="308" spans="13:13" x14ac:dyDescent="0.2">
      <c r="M308" s="22"/>
    </row>
    <row r="309" spans="13:13" x14ac:dyDescent="0.2">
      <c r="M309" s="22"/>
    </row>
    <row r="310" spans="13:13" x14ac:dyDescent="0.2">
      <c r="M310" s="22"/>
    </row>
    <row r="311" spans="13:13" x14ac:dyDescent="0.2">
      <c r="M311" s="22"/>
    </row>
    <row r="312" spans="13:13" x14ac:dyDescent="0.2">
      <c r="M312" s="22"/>
    </row>
    <row r="313" spans="13:13" x14ac:dyDescent="0.2">
      <c r="M313" s="22"/>
    </row>
    <row r="314" spans="13:13" x14ac:dyDescent="0.2">
      <c r="M314" s="22"/>
    </row>
    <row r="315" spans="13:13" x14ac:dyDescent="0.2">
      <c r="M315" s="22"/>
    </row>
    <row r="316" spans="13:13" x14ac:dyDescent="0.2">
      <c r="M316" s="22"/>
    </row>
    <row r="317" spans="13:13" x14ac:dyDescent="0.2">
      <c r="M317" s="22"/>
    </row>
    <row r="318" spans="13:13" x14ac:dyDescent="0.2">
      <c r="M318" s="22"/>
    </row>
    <row r="319" spans="13:13" x14ac:dyDescent="0.2">
      <c r="M319" s="22"/>
    </row>
    <row r="320" spans="13:13" x14ac:dyDescent="0.2">
      <c r="M320" s="22"/>
    </row>
    <row r="321" spans="13:13" x14ac:dyDescent="0.2">
      <c r="M321" s="22"/>
    </row>
    <row r="322" spans="13:13" x14ac:dyDescent="0.2">
      <c r="M322" s="22"/>
    </row>
    <row r="323" spans="13:13" x14ac:dyDescent="0.2">
      <c r="M323" s="22"/>
    </row>
    <row r="324" spans="13:13" x14ac:dyDescent="0.2">
      <c r="M324" s="22"/>
    </row>
    <row r="325" spans="13:13" x14ac:dyDescent="0.2">
      <c r="M325" s="22"/>
    </row>
    <row r="326" spans="13:13" x14ac:dyDescent="0.2">
      <c r="M326" s="22"/>
    </row>
    <row r="327" spans="13:13" x14ac:dyDescent="0.2">
      <c r="M327" s="22"/>
    </row>
    <row r="328" spans="13:13" x14ac:dyDescent="0.2">
      <c r="M328" s="22"/>
    </row>
    <row r="329" spans="13:13" x14ac:dyDescent="0.2">
      <c r="M329" s="22"/>
    </row>
    <row r="330" spans="13:13" x14ac:dyDescent="0.2">
      <c r="M330" s="22"/>
    </row>
    <row r="331" spans="13:13" x14ac:dyDescent="0.2">
      <c r="M331" s="22"/>
    </row>
    <row r="332" spans="13:13" x14ac:dyDescent="0.2">
      <c r="M332" s="22"/>
    </row>
    <row r="333" spans="13:13" x14ac:dyDescent="0.2">
      <c r="M333" s="22"/>
    </row>
    <row r="334" spans="13:13" x14ac:dyDescent="0.2">
      <c r="M334" s="22"/>
    </row>
    <row r="335" spans="13:13" x14ac:dyDescent="0.2">
      <c r="M335" s="22"/>
    </row>
    <row r="336" spans="13:13" x14ac:dyDescent="0.2">
      <c r="M336" s="22"/>
    </row>
    <row r="337" spans="13:13" x14ac:dyDescent="0.2">
      <c r="M337" s="22"/>
    </row>
    <row r="338" spans="13:13" x14ac:dyDescent="0.2">
      <c r="M338" s="22"/>
    </row>
    <row r="339" spans="13:13" x14ac:dyDescent="0.2">
      <c r="M339" s="22"/>
    </row>
    <row r="340" spans="13:13" x14ac:dyDescent="0.2">
      <c r="M340" s="22"/>
    </row>
    <row r="341" spans="13:13" x14ac:dyDescent="0.2">
      <c r="M341" s="22"/>
    </row>
    <row r="342" spans="13:13" x14ac:dyDescent="0.2">
      <c r="M342" s="22"/>
    </row>
    <row r="343" spans="13:13" x14ac:dyDescent="0.2">
      <c r="M343" s="22"/>
    </row>
    <row r="344" spans="13:13" x14ac:dyDescent="0.2">
      <c r="M344" s="22"/>
    </row>
    <row r="345" spans="13:13" x14ac:dyDescent="0.2">
      <c r="M345" s="22"/>
    </row>
    <row r="346" spans="13:13" x14ac:dyDescent="0.2">
      <c r="M346" s="22"/>
    </row>
    <row r="347" spans="13:13" x14ac:dyDescent="0.2">
      <c r="M347" s="22"/>
    </row>
    <row r="348" spans="13:13" x14ac:dyDescent="0.2">
      <c r="M348" s="22"/>
    </row>
    <row r="349" spans="13:13" x14ac:dyDescent="0.2">
      <c r="M349" s="22"/>
    </row>
    <row r="350" spans="13:13" x14ac:dyDescent="0.2">
      <c r="M350" s="22"/>
    </row>
    <row r="351" spans="13:13" x14ac:dyDescent="0.2">
      <c r="M351" s="22"/>
    </row>
    <row r="352" spans="13:13" x14ac:dyDescent="0.2">
      <c r="M352" s="22"/>
    </row>
    <row r="353" spans="13:13" x14ac:dyDescent="0.2">
      <c r="M353" s="22"/>
    </row>
    <row r="354" spans="13:13" x14ac:dyDescent="0.2">
      <c r="M354" s="22"/>
    </row>
    <row r="355" spans="13:13" x14ac:dyDescent="0.2">
      <c r="M355" s="22"/>
    </row>
    <row r="356" spans="13:13" x14ac:dyDescent="0.2">
      <c r="M356" s="22"/>
    </row>
    <row r="357" spans="13:13" x14ac:dyDescent="0.2">
      <c r="M357" s="22"/>
    </row>
    <row r="358" spans="13:13" x14ac:dyDescent="0.2">
      <c r="M358" s="22"/>
    </row>
    <row r="359" spans="13:13" x14ac:dyDescent="0.2">
      <c r="M359" s="22"/>
    </row>
    <row r="360" spans="13:13" x14ac:dyDescent="0.2">
      <c r="M360" s="22"/>
    </row>
    <row r="361" spans="13:13" x14ac:dyDescent="0.2">
      <c r="M361" s="22"/>
    </row>
    <row r="362" spans="13:13" x14ac:dyDescent="0.2">
      <c r="M362" s="22"/>
    </row>
    <row r="363" spans="13:13" x14ac:dyDescent="0.2">
      <c r="M363" s="22"/>
    </row>
    <row r="364" spans="13:13" x14ac:dyDescent="0.2">
      <c r="M364" s="22"/>
    </row>
    <row r="365" spans="13:13" x14ac:dyDescent="0.2">
      <c r="M365" s="22"/>
    </row>
    <row r="366" spans="13:13" x14ac:dyDescent="0.2">
      <c r="M366" s="22"/>
    </row>
    <row r="367" spans="13:13" x14ac:dyDescent="0.2">
      <c r="M367" s="22"/>
    </row>
    <row r="368" spans="13:13" x14ac:dyDescent="0.2">
      <c r="M368" s="22"/>
    </row>
    <row r="369" spans="13:13" x14ac:dyDescent="0.2">
      <c r="M369" s="22"/>
    </row>
    <row r="370" spans="13:13" x14ac:dyDescent="0.2">
      <c r="M370" s="22"/>
    </row>
    <row r="371" spans="13:13" x14ac:dyDescent="0.2">
      <c r="M371" s="22"/>
    </row>
    <row r="372" spans="13:13" x14ac:dyDescent="0.2">
      <c r="M372" s="22"/>
    </row>
    <row r="373" spans="13:13" x14ac:dyDescent="0.2">
      <c r="M373" s="22"/>
    </row>
    <row r="374" spans="13:13" x14ac:dyDescent="0.2">
      <c r="M374" s="22"/>
    </row>
    <row r="375" spans="13:13" x14ac:dyDescent="0.2">
      <c r="M375" s="22"/>
    </row>
    <row r="376" spans="13:13" x14ac:dyDescent="0.2">
      <c r="M376" s="22"/>
    </row>
    <row r="377" spans="13:13" x14ac:dyDescent="0.2">
      <c r="M377" s="22"/>
    </row>
    <row r="378" spans="13:13" x14ac:dyDescent="0.2">
      <c r="M378" s="22"/>
    </row>
    <row r="379" spans="13:13" x14ac:dyDescent="0.2">
      <c r="M379" s="22"/>
    </row>
    <row r="380" spans="13:13" x14ac:dyDescent="0.2">
      <c r="M380" s="22"/>
    </row>
    <row r="381" spans="13:13" x14ac:dyDescent="0.2">
      <c r="M381" s="22"/>
    </row>
    <row r="382" spans="13:13" x14ac:dyDescent="0.2">
      <c r="M382" s="22"/>
    </row>
    <row r="383" spans="13:13" x14ac:dyDescent="0.2">
      <c r="M383" s="22"/>
    </row>
    <row r="384" spans="13:13" x14ac:dyDescent="0.2">
      <c r="M384" s="22"/>
    </row>
    <row r="385" spans="13:13" x14ac:dyDescent="0.2">
      <c r="M385" s="22"/>
    </row>
    <row r="386" spans="13:13" x14ac:dyDescent="0.2">
      <c r="M386" s="22"/>
    </row>
    <row r="387" spans="13:13" x14ac:dyDescent="0.2">
      <c r="M387" s="22"/>
    </row>
    <row r="388" spans="13:13" x14ac:dyDescent="0.2">
      <c r="M388" s="22"/>
    </row>
    <row r="389" spans="13:13" x14ac:dyDescent="0.2">
      <c r="M389" s="22"/>
    </row>
    <row r="390" spans="13:13" x14ac:dyDescent="0.2">
      <c r="M390" s="22"/>
    </row>
    <row r="391" spans="13:13" x14ac:dyDescent="0.2">
      <c r="M391" s="22"/>
    </row>
    <row r="392" spans="13:13" x14ac:dyDescent="0.2">
      <c r="M392" s="22"/>
    </row>
    <row r="393" spans="13:13" x14ac:dyDescent="0.2">
      <c r="M393" s="22"/>
    </row>
    <row r="394" spans="13:13" x14ac:dyDescent="0.2">
      <c r="M394" s="22"/>
    </row>
    <row r="395" spans="13:13" x14ac:dyDescent="0.2">
      <c r="M395" s="22"/>
    </row>
    <row r="396" spans="13:13" x14ac:dyDescent="0.2">
      <c r="M396" s="22"/>
    </row>
    <row r="397" spans="13:13" x14ac:dyDescent="0.2">
      <c r="M397" s="22"/>
    </row>
    <row r="398" spans="13:13" x14ac:dyDescent="0.2">
      <c r="M398" s="22"/>
    </row>
    <row r="399" spans="13:13" x14ac:dyDescent="0.2">
      <c r="M399" s="22"/>
    </row>
    <row r="400" spans="13:13" x14ac:dyDescent="0.2">
      <c r="M400" s="22"/>
    </row>
    <row r="401" spans="13:13" x14ac:dyDescent="0.2">
      <c r="M401" s="22"/>
    </row>
    <row r="402" spans="13:13" x14ac:dyDescent="0.2">
      <c r="M402" s="22"/>
    </row>
    <row r="403" spans="13:13" x14ac:dyDescent="0.2">
      <c r="M403" s="22"/>
    </row>
    <row r="404" spans="13:13" x14ac:dyDescent="0.2">
      <c r="M404" s="22"/>
    </row>
    <row r="405" spans="13:13" x14ac:dyDescent="0.2">
      <c r="M405" s="22"/>
    </row>
    <row r="406" spans="13:13" x14ac:dyDescent="0.2">
      <c r="M406" s="22"/>
    </row>
    <row r="407" spans="13:13" x14ac:dyDescent="0.2">
      <c r="M407" s="22"/>
    </row>
    <row r="408" spans="13:13" x14ac:dyDescent="0.2">
      <c r="M408" s="22"/>
    </row>
    <row r="409" spans="13:13" x14ac:dyDescent="0.2">
      <c r="M409" s="22"/>
    </row>
    <row r="410" spans="13:13" x14ac:dyDescent="0.2">
      <c r="M410" s="22"/>
    </row>
    <row r="411" spans="13:13" x14ac:dyDescent="0.2">
      <c r="M411" s="22"/>
    </row>
    <row r="412" spans="13:13" x14ac:dyDescent="0.2">
      <c r="M412" s="22"/>
    </row>
    <row r="413" spans="13:13" x14ac:dyDescent="0.2">
      <c r="M413" s="22"/>
    </row>
    <row r="414" spans="13:13" x14ac:dyDescent="0.2">
      <c r="M414" s="22"/>
    </row>
    <row r="415" spans="13:13" x14ac:dyDescent="0.2">
      <c r="M415" s="22"/>
    </row>
    <row r="416" spans="13:13" x14ac:dyDescent="0.2">
      <c r="M416" s="22"/>
    </row>
    <row r="417" spans="13:13" x14ac:dyDescent="0.2">
      <c r="M417" s="22"/>
    </row>
    <row r="418" spans="13:13" x14ac:dyDescent="0.2">
      <c r="M418" s="22"/>
    </row>
    <row r="419" spans="13:13" x14ac:dyDescent="0.2">
      <c r="M419" s="22"/>
    </row>
    <row r="420" spans="13:13" x14ac:dyDescent="0.2">
      <c r="M420" s="22"/>
    </row>
    <row r="421" spans="13:13" x14ac:dyDescent="0.2">
      <c r="M421" s="22"/>
    </row>
    <row r="422" spans="13:13" x14ac:dyDescent="0.2">
      <c r="M422" s="22"/>
    </row>
    <row r="423" spans="13:13" x14ac:dyDescent="0.2">
      <c r="M423" s="22"/>
    </row>
    <row r="424" spans="13:13" x14ac:dyDescent="0.2">
      <c r="M424" s="22"/>
    </row>
    <row r="425" spans="13:13" x14ac:dyDescent="0.2">
      <c r="M425" s="22"/>
    </row>
    <row r="426" spans="13:13" x14ac:dyDescent="0.2">
      <c r="M426" s="22"/>
    </row>
    <row r="427" spans="13:13" x14ac:dyDescent="0.2">
      <c r="M427" s="22"/>
    </row>
    <row r="428" spans="13:13" x14ac:dyDescent="0.2">
      <c r="M428" s="22"/>
    </row>
    <row r="429" spans="13:13" x14ac:dyDescent="0.2">
      <c r="M429" s="22"/>
    </row>
    <row r="430" spans="13:13" x14ac:dyDescent="0.2">
      <c r="M430" s="22"/>
    </row>
    <row r="431" spans="13:13" x14ac:dyDescent="0.2">
      <c r="M431" s="22"/>
    </row>
    <row r="432" spans="13:13" x14ac:dyDescent="0.2">
      <c r="M432" s="22"/>
    </row>
    <row r="433" spans="13:13" x14ac:dyDescent="0.2">
      <c r="M433" s="22"/>
    </row>
    <row r="434" spans="13:13" x14ac:dyDescent="0.2">
      <c r="M434" s="22"/>
    </row>
    <row r="435" spans="13:13" x14ac:dyDescent="0.2">
      <c r="M435" s="22"/>
    </row>
    <row r="436" spans="13:13" x14ac:dyDescent="0.2">
      <c r="M436" s="22"/>
    </row>
    <row r="437" spans="13:13" x14ac:dyDescent="0.2">
      <c r="M437" s="22"/>
    </row>
    <row r="438" spans="13:13" x14ac:dyDescent="0.2">
      <c r="M438" s="22"/>
    </row>
    <row r="439" spans="13:13" x14ac:dyDescent="0.2">
      <c r="M439" s="22"/>
    </row>
    <row r="440" spans="13:13" x14ac:dyDescent="0.2">
      <c r="M440" s="22"/>
    </row>
    <row r="441" spans="13:13" x14ac:dyDescent="0.2">
      <c r="M441" s="22"/>
    </row>
    <row r="442" spans="13:13" x14ac:dyDescent="0.2">
      <c r="M442" s="22"/>
    </row>
    <row r="443" spans="13:13" x14ac:dyDescent="0.2">
      <c r="M443" s="22"/>
    </row>
    <row r="444" spans="13:13" x14ac:dyDescent="0.2">
      <c r="M444" s="22"/>
    </row>
    <row r="445" spans="13:13" x14ac:dyDescent="0.2">
      <c r="M445" s="22"/>
    </row>
    <row r="446" spans="13:13" x14ac:dyDescent="0.2">
      <c r="M446" s="22"/>
    </row>
    <row r="447" spans="13:13" x14ac:dyDescent="0.2">
      <c r="M447" s="22"/>
    </row>
    <row r="448" spans="13:13" x14ac:dyDescent="0.2">
      <c r="M448" s="22"/>
    </row>
    <row r="449" spans="13:13" x14ac:dyDescent="0.2">
      <c r="M449" s="22"/>
    </row>
    <row r="450" spans="13:13" x14ac:dyDescent="0.2">
      <c r="M450" s="22"/>
    </row>
    <row r="451" spans="13:13" x14ac:dyDescent="0.2">
      <c r="M451" s="22"/>
    </row>
    <row r="452" spans="13:13" x14ac:dyDescent="0.2">
      <c r="M452" s="22"/>
    </row>
    <row r="453" spans="13:13" x14ac:dyDescent="0.2">
      <c r="M453" s="22"/>
    </row>
    <row r="454" spans="13:13" x14ac:dyDescent="0.2">
      <c r="M454" s="22"/>
    </row>
    <row r="455" spans="13:13" x14ac:dyDescent="0.2">
      <c r="M455" s="22"/>
    </row>
    <row r="456" spans="13:13" x14ac:dyDescent="0.2">
      <c r="M456" s="22"/>
    </row>
    <row r="457" spans="13:13" x14ac:dyDescent="0.2">
      <c r="M457" s="22"/>
    </row>
    <row r="458" spans="13:13" x14ac:dyDescent="0.2">
      <c r="M458" s="22"/>
    </row>
    <row r="459" spans="13:13" x14ac:dyDescent="0.2">
      <c r="M459" s="22"/>
    </row>
    <row r="460" spans="13:13" x14ac:dyDescent="0.2">
      <c r="M460" s="22"/>
    </row>
    <row r="461" spans="13:13" x14ac:dyDescent="0.2">
      <c r="M461" s="22"/>
    </row>
    <row r="462" spans="13:13" x14ac:dyDescent="0.2">
      <c r="M462" s="22"/>
    </row>
    <row r="463" spans="13:13" x14ac:dyDescent="0.2">
      <c r="M463" s="22"/>
    </row>
    <row r="464" spans="13:13" x14ac:dyDescent="0.2">
      <c r="M464" s="22"/>
    </row>
    <row r="465" spans="13:13" x14ac:dyDescent="0.2">
      <c r="M465" s="22"/>
    </row>
    <row r="466" spans="13:13" x14ac:dyDescent="0.2">
      <c r="M466" s="22"/>
    </row>
    <row r="467" spans="13:13" x14ac:dyDescent="0.2">
      <c r="M467" s="22"/>
    </row>
    <row r="468" spans="13:13" x14ac:dyDescent="0.2">
      <c r="M468" s="22"/>
    </row>
    <row r="469" spans="13:13" x14ac:dyDescent="0.2">
      <c r="M469" s="22"/>
    </row>
    <row r="470" spans="13:13" x14ac:dyDescent="0.2">
      <c r="M470" s="22"/>
    </row>
    <row r="471" spans="13:13" x14ac:dyDescent="0.2">
      <c r="M471" s="22"/>
    </row>
    <row r="472" spans="13:13" x14ac:dyDescent="0.2">
      <c r="M472" s="22"/>
    </row>
    <row r="473" spans="13:13" x14ac:dyDescent="0.2">
      <c r="M473" s="22"/>
    </row>
    <row r="474" spans="13:13" x14ac:dyDescent="0.2">
      <c r="M474" s="22"/>
    </row>
    <row r="475" spans="13:13" x14ac:dyDescent="0.2">
      <c r="M475" s="22"/>
    </row>
    <row r="476" spans="13:13" x14ac:dyDescent="0.2">
      <c r="M476" s="22"/>
    </row>
    <row r="477" spans="13:13" x14ac:dyDescent="0.2">
      <c r="M477" s="22"/>
    </row>
    <row r="478" spans="13:13" x14ac:dyDescent="0.2">
      <c r="M478" s="22"/>
    </row>
    <row r="479" spans="13:13" x14ac:dyDescent="0.2">
      <c r="M479" s="22"/>
    </row>
    <row r="480" spans="13:13" x14ac:dyDescent="0.2">
      <c r="M480" s="22"/>
    </row>
    <row r="481" spans="13:13" x14ac:dyDescent="0.2">
      <c r="M481" s="22"/>
    </row>
    <row r="482" spans="13:13" x14ac:dyDescent="0.2">
      <c r="M482" s="22"/>
    </row>
    <row r="483" spans="13:13" x14ac:dyDescent="0.2">
      <c r="M483" s="22"/>
    </row>
    <row r="484" spans="13:13" x14ac:dyDescent="0.2">
      <c r="M484" s="22"/>
    </row>
    <row r="485" spans="13:13" x14ac:dyDescent="0.2">
      <c r="M485" s="22"/>
    </row>
    <row r="486" spans="13:13" x14ac:dyDescent="0.2">
      <c r="M486" s="22"/>
    </row>
    <row r="487" spans="13:13" x14ac:dyDescent="0.2">
      <c r="M487" s="22"/>
    </row>
    <row r="488" spans="13:13" x14ac:dyDescent="0.2">
      <c r="M488" s="22"/>
    </row>
    <row r="489" spans="13:13" x14ac:dyDescent="0.2">
      <c r="M489" s="22"/>
    </row>
    <row r="490" spans="13:13" x14ac:dyDescent="0.2">
      <c r="M490" s="22"/>
    </row>
    <row r="491" spans="13:13" x14ac:dyDescent="0.2">
      <c r="M491" s="22"/>
    </row>
    <row r="492" spans="13:13" x14ac:dyDescent="0.2">
      <c r="M492" s="22"/>
    </row>
    <row r="493" spans="13:13" x14ac:dyDescent="0.2">
      <c r="M493" s="22"/>
    </row>
    <row r="494" spans="13:13" x14ac:dyDescent="0.2">
      <c r="M494" s="22"/>
    </row>
    <row r="495" spans="13:13" x14ac:dyDescent="0.2">
      <c r="M495" s="22"/>
    </row>
    <row r="496" spans="13:13" x14ac:dyDescent="0.2">
      <c r="M496" s="22"/>
    </row>
    <row r="497" spans="13:13" x14ac:dyDescent="0.2">
      <c r="M497" s="22"/>
    </row>
    <row r="498" spans="13:13" x14ac:dyDescent="0.2">
      <c r="M498" s="22"/>
    </row>
    <row r="499" spans="13:13" x14ac:dyDescent="0.2">
      <c r="M499" s="22"/>
    </row>
    <row r="500" spans="13:13" x14ac:dyDescent="0.2">
      <c r="M500" s="22"/>
    </row>
    <row r="501" spans="13:13" x14ac:dyDescent="0.2">
      <c r="M501" s="22"/>
    </row>
    <row r="502" spans="13:13" x14ac:dyDescent="0.2">
      <c r="M502" s="22"/>
    </row>
    <row r="503" spans="13:13" x14ac:dyDescent="0.2">
      <c r="M503" s="22"/>
    </row>
    <row r="504" spans="13:13" x14ac:dyDescent="0.2">
      <c r="M504" s="22"/>
    </row>
    <row r="505" spans="13:13" x14ac:dyDescent="0.2">
      <c r="M505" s="22"/>
    </row>
    <row r="506" spans="13:13" x14ac:dyDescent="0.2">
      <c r="M506" s="22"/>
    </row>
    <row r="507" spans="13:13" x14ac:dyDescent="0.2">
      <c r="M507" s="22"/>
    </row>
    <row r="508" spans="13:13" x14ac:dyDescent="0.2">
      <c r="M508" s="22"/>
    </row>
    <row r="509" spans="13:13" x14ac:dyDescent="0.2">
      <c r="M509" s="22"/>
    </row>
    <row r="510" spans="13:13" x14ac:dyDescent="0.2">
      <c r="M510" s="22"/>
    </row>
    <row r="511" spans="13:13" x14ac:dyDescent="0.2">
      <c r="M511" s="22"/>
    </row>
    <row r="512" spans="13:13" x14ac:dyDescent="0.2">
      <c r="M512" s="22"/>
    </row>
    <row r="513" spans="13:13" x14ac:dyDescent="0.2">
      <c r="M513" s="22"/>
    </row>
    <row r="514" spans="13:13" x14ac:dyDescent="0.2">
      <c r="M514" s="22"/>
    </row>
    <row r="515" spans="13:13" x14ac:dyDescent="0.2">
      <c r="M515" s="22"/>
    </row>
    <row r="516" spans="13:13" x14ac:dyDescent="0.2">
      <c r="M516" s="22"/>
    </row>
    <row r="517" spans="13:13" x14ac:dyDescent="0.2">
      <c r="M517" s="22"/>
    </row>
    <row r="518" spans="13:13" x14ac:dyDescent="0.2">
      <c r="M518" s="22"/>
    </row>
    <row r="519" spans="13:13" x14ac:dyDescent="0.2">
      <c r="M519" s="22"/>
    </row>
    <row r="520" spans="13:13" x14ac:dyDescent="0.2">
      <c r="M520" s="22"/>
    </row>
    <row r="521" spans="13:13" x14ac:dyDescent="0.2">
      <c r="M521" s="22"/>
    </row>
    <row r="522" spans="13:13" x14ac:dyDescent="0.2">
      <c r="M522" s="22"/>
    </row>
    <row r="523" spans="13:13" x14ac:dyDescent="0.2">
      <c r="M523" s="22"/>
    </row>
    <row r="524" spans="13:13" x14ac:dyDescent="0.2">
      <c r="M524" s="22"/>
    </row>
    <row r="525" spans="13:13" x14ac:dyDescent="0.2">
      <c r="M525" s="22"/>
    </row>
    <row r="526" spans="13:13" x14ac:dyDescent="0.2">
      <c r="M526" s="22"/>
    </row>
    <row r="527" spans="13:13" x14ac:dyDescent="0.2">
      <c r="M527" s="22"/>
    </row>
    <row r="528" spans="13:13" x14ac:dyDescent="0.2">
      <c r="M528" s="22"/>
    </row>
    <row r="529" spans="13:13" x14ac:dyDescent="0.2">
      <c r="M529" s="22"/>
    </row>
    <row r="530" spans="13:13" x14ac:dyDescent="0.2">
      <c r="M530" s="22"/>
    </row>
    <row r="531" spans="13:13" x14ac:dyDescent="0.2">
      <c r="M531" s="22"/>
    </row>
    <row r="532" spans="13:13" x14ac:dyDescent="0.2">
      <c r="M532" s="22"/>
    </row>
    <row r="533" spans="13:13" x14ac:dyDescent="0.2">
      <c r="M533" s="22"/>
    </row>
    <row r="534" spans="13:13" x14ac:dyDescent="0.2">
      <c r="M534" s="22"/>
    </row>
    <row r="535" spans="13:13" x14ac:dyDescent="0.2">
      <c r="M535" s="22"/>
    </row>
    <row r="536" spans="13:13" x14ac:dyDescent="0.2">
      <c r="M536" s="22"/>
    </row>
    <row r="537" spans="13:13" x14ac:dyDescent="0.2">
      <c r="M537" s="22"/>
    </row>
    <row r="538" spans="13:13" x14ac:dyDescent="0.2">
      <c r="M538" s="22"/>
    </row>
    <row r="539" spans="13:13" x14ac:dyDescent="0.2">
      <c r="M539" s="22"/>
    </row>
    <row r="540" spans="13:13" x14ac:dyDescent="0.2">
      <c r="M540" s="22"/>
    </row>
    <row r="541" spans="13:13" x14ac:dyDescent="0.2">
      <c r="M541" s="22"/>
    </row>
    <row r="542" spans="13:13" x14ac:dyDescent="0.2">
      <c r="M542" s="22"/>
    </row>
    <row r="543" spans="13:13" x14ac:dyDescent="0.2">
      <c r="M543" s="22"/>
    </row>
    <row r="544" spans="13:13" x14ac:dyDescent="0.2">
      <c r="M544" s="22"/>
    </row>
    <row r="545" spans="13:13" x14ac:dyDescent="0.2">
      <c r="M545" s="22"/>
    </row>
    <row r="546" spans="13:13" x14ac:dyDescent="0.2">
      <c r="M546" s="22"/>
    </row>
    <row r="547" spans="13:13" x14ac:dyDescent="0.2">
      <c r="M547" s="22"/>
    </row>
    <row r="548" spans="13:13" x14ac:dyDescent="0.2">
      <c r="M548" s="22"/>
    </row>
    <row r="549" spans="13:13" x14ac:dyDescent="0.2">
      <c r="M549" s="22"/>
    </row>
    <row r="550" spans="13:13" x14ac:dyDescent="0.2">
      <c r="M550" s="22"/>
    </row>
    <row r="551" spans="13:13" x14ac:dyDescent="0.2">
      <c r="M551" s="22"/>
    </row>
    <row r="552" spans="13:13" x14ac:dyDescent="0.2">
      <c r="M552" s="22"/>
    </row>
    <row r="553" spans="13:13" x14ac:dyDescent="0.2">
      <c r="M553" s="22"/>
    </row>
    <row r="554" spans="13:13" x14ac:dyDescent="0.2">
      <c r="M554" s="22"/>
    </row>
    <row r="555" spans="13:13" x14ac:dyDescent="0.2">
      <c r="M555" s="22"/>
    </row>
    <row r="556" spans="13:13" x14ac:dyDescent="0.2">
      <c r="M556" s="22"/>
    </row>
    <row r="557" spans="13:13" x14ac:dyDescent="0.2">
      <c r="M557" s="22"/>
    </row>
    <row r="558" spans="13:13" x14ac:dyDescent="0.2">
      <c r="M558" s="22"/>
    </row>
    <row r="559" spans="13:13" x14ac:dyDescent="0.2">
      <c r="M559" s="22"/>
    </row>
    <row r="560" spans="13:13" x14ac:dyDescent="0.2">
      <c r="M560" s="22"/>
    </row>
    <row r="561" spans="13:13" x14ac:dyDescent="0.2">
      <c r="M561" s="22"/>
    </row>
    <row r="562" spans="13:13" x14ac:dyDescent="0.2">
      <c r="M562" s="22"/>
    </row>
    <row r="563" spans="13:13" x14ac:dyDescent="0.2">
      <c r="M563" s="22"/>
    </row>
    <row r="564" spans="13:13" x14ac:dyDescent="0.2">
      <c r="M564" s="22"/>
    </row>
    <row r="565" spans="13:13" x14ac:dyDescent="0.2">
      <c r="M565" s="22"/>
    </row>
    <row r="566" spans="13:13" x14ac:dyDescent="0.2">
      <c r="M566" s="22"/>
    </row>
    <row r="567" spans="13:13" x14ac:dyDescent="0.2">
      <c r="M567" s="22"/>
    </row>
    <row r="568" spans="13:13" x14ac:dyDescent="0.2">
      <c r="M568" s="22"/>
    </row>
    <row r="569" spans="13:13" x14ac:dyDescent="0.2">
      <c r="M569" s="22"/>
    </row>
    <row r="570" spans="13:13" x14ac:dyDescent="0.2">
      <c r="M570" s="22"/>
    </row>
    <row r="571" spans="13:13" x14ac:dyDescent="0.2">
      <c r="M571" s="22"/>
    </row>
    <row r="572" spans="13:13" x14ac:dyDescent="0.2">
      <c r="M572" s="22"/>
    </row>
    <row r="573" spans="13:13" x14ac:dyDescent="0.2">
      <c r="M573" s="22"/>
    </row>
    <row r="574" spans="13:13" x14ac:dyDescent="0.2">
      <c r="M574" s="22"/>
    </row>
    <row r="575" spans="13:13" x14ac:dyDescent="0.2">
      <c r="M575" s="22"/>
    </row>
    <row r="576" spans="13:13" x14ac:dyDescent="0.2">
      <c r="M576" s="22"/>
    </row>
    <row r="577" spans="13:13" x14ac:dyDescent="0.2">
      <c r="M577" s="22"/>
    </row>
    <row r="578" spans="13:13" x14ac:dyDescent="0.2">
      <c r="M578" s="22"/>
    </row>
    <row r="579" spans="13:13" x14ac:dyDescent="0.2">
      <c r="M579" s="22"/>
    </row>
    <row r="580" spans="13:13" x14ac:dyDescent="0.2">
      <c r="M580" s="22"/>
    </row>
    <row r="581" spans="13:13" x14ac:dyDescent="0.2">
      <c r="M581" s="22"/>
    </row>
    <row r="582" spans="13:13" x14ac:dyDescent="0.2">
      <c r="M582" s="22"/>
    </row>
    <row r="583" spans="13:13" x14ac:dyDescent="0.2">
      <c r="M583" s="22"/>
    </row>
    <row r="584" spans="13:13" x14ac:dyDescent="0.2">
      <c r="M584" s="22"/>
    </row>
    <row r="585" spans="13:13" x14ac:dyDescent="0.2">
      <c r="M585" s="22"/>
    </row>
    <row r="586" spans="13:13" x14ac:dyDescent="0.2">
      <c r="M586" s="22"/>
    </row>
    <row r="587" spans="13:13" x14ac:dyDescent="0.2">
      <c r="M587" s="22"/>
    </row>
    <row r="588" spans="13:13" x14ac:dyDescent="0.2">
      <c r="M588" s="22"/>
    </row>
    <row r="589" spans="13:13" x14ac:dyDescent="0.2">
      <c r="M589" s="22"/>
    </row>
    <row r="590" spans="13:13" x14ac:dyDescent="0.2">
      <c r="M590" s="22"/>
    </row>
    <row r="591" spans="13:13" x14ac:dyDescent="0.2">
      <c r="M591" s="22"/>
    </row>
    <row r="592" spans="13:13" x14ac:dyDescent="0.2">
      <c r="M592" s="22"/>
    </row>
    <row r="593" spans="13:13" x14ac:dyDescent="0.2">
      <c r="M593" s="22"/>
    </row>
    <row r="594" spans="13:13" x14ac:dyDescent="0.2">
      <c r="M594" s="22"/>
    </row>
    <row r="595" spans="13:13" x14ac:dyDescent="0.2">
      <c r="M595" s="22"/>
    </row>
    <row r="596" spans="13:13" x14ac:dyDescent="0.2">
      <c r="M596" s="22"/>
    </row>
    <row r="597" spans="13:13" x14ac:dyDescent="0.2">
      <c r="M597" s="22"/>
    </row>
    <row r="598" spans="13:13" x14ac:dyDescent="0.2">
      <c r="M598" s="22"/>
    </row>
    <row r="599" spans="13:13" x14ac:dyDescent="0.2">
      <c r="M599" s="22"/>
    </row>
    <row r="600" spans="13:13" x14ac:dyDescent="0.2">
      <c r="M600" s="22"/>
    </row>
    <row r="601" spans="13:13" x14ac:dyDescent="0.2">
      <c r="M601" s="22"/>
    </row>
    <row r="602" spans="13:13" x14ac:dyDescent="0.2">
      <c r="M602" s="22"/>
    </row>
    <row r="603" spans="13:13" x14ac:dyDescent="0.2">
      <c r="M603" s="22"/>
    </row>
    <row r="604" spans="13:13" x14ac:dyDescent="0.2">
      <c r="M604" s="22"/>
    </row>
    <row r="605" spans="13:13" x14ac:dyDescent="0.2">
      <c r="M605" s="22"/>
    </row>
    <row r="606" spans="13:13" x14ac:dyDescent="0.2">
      <c r="M606" s="22"/>
    </row>
    <row r="607" spans="13:13" x14ac:dyDescent="0.2">
      <c r="M607" s="22"/>
    </row>
    <row r="608" spans="13:13" x14ac:dyDescent="0.2">
      <c r="M608" s="22"/>
    </row>
    <row r="609" spans="13:13" x14ac:dyDescent="0.2">
      <c r="M609" s="22"/>
    </row>
    <row r="610" spans="13:13" x14ac:dyDescent="0.2">
      <c r="M610" s="22"/>
    </row>
    <row r="611" spans="13:13" x14ac:dyDescent="0.2">
      <c r="M611" s="22"/>
    </row>
    <row r="612" spans="13:13" x14ac:dyDescent="0.2">
      <c r="M612" s="22"/>
    </row>
    <row r="613" spans="13:13" x14ac:dyDescent="0.2">
      <c r="M613" s="22"/>
    </row>
    <row r="614" spans="13:13" x14ac:dyDescent="0.2">
      <c r="M614" s="22"/>
    </row>
    <row r="615" spans="13:13" x14ac:dyDescent="0.2">
      <c r="M615" s="22"/>
    </row>
    <row r="616" spans="13:13" x14ac:dyDescent="0.2">
      <c r="M616" s="22"/>
    </row>
    <row r="617" spans="13:13" x14ac:dyDescent="0.2">
      <c r="M617" s="22"/>
    </row>
    <row r="618" spans="13:13" x14ac:dyDescent="0.2">
      <c r="M618" s="22"/>
    </row>
    <row r="619" spans="13:13" x14ac:dyDescent="0.2">
      <c r="M619" s="22"/>
    </row>
    <row r="620" spans="13:13" x14ac:dyDescent="0.2">
      <c r="M620" s="22"/>
    </row>
    <row r="621" spans="13:13" x14ac:dyDescent="0.2">
      <c r="M621" s="22"/>
    </row>
    <row r="622" spans="13:13" x14ac:dyDescent="0.2">
      <c r="M622" s="22"/>
    </row>
    <row r="623" spans="13:13" x14ac:dyDescent="0.2">
      <c r="M623" s="22"/>
    </row>
    <row r="624" spans="13:13" x14ac:dyDescent="0.2">
      <c r="M624" s="22"/>
    </row>
    <row r="625" spans="13:13" x14ac:dyDescent="0.2">
      <c r="M625" s="22"/>
    </row>
    <row r="626" spans="13:13" x14ac:dyDescent="0.2">
      <c r="M626" s="22"/>
    </row>
    <row r="627" spans="13:13" x14ac:dyDescent="0.2">
      <c r="M627" s="22"/>
    </row>
    <row r="628" spans="13:13" x14ac:dyDescent="0.2">
      <c r="M628" s="22"/>
    </row>
    <row r="629" spans="13:13" x14ac:dyDescent="0.2">
      <c r="M629" s="22"/>
    </row>
    <row r="630" spans="13:13" x14ac:dyDescent="0.2">
      <c r="M630" s="22"/>
    </row>
    <row r="631" spans="13:13" x14ac:dyDescent="0.2">
      <c r="M631" s="22"/>
    </row>
    <row r="632" spans="13:13" x14ac:dyDescent="0.2">
      <c r="M632" s="22"/>
    </row>
    <row r="633" spans="13:13" x14ac:dyDescent="0.2">
      <c r="M633" s="22"/>
    </row>
    <row r="634" spans="13:13" x14ac:dyDescent="0.2">
      <c r="M634" s="22"/>
    </row>
    <row r="635" spans="13:13" x14ac:dyDescent="0.2">
      <c r="M635" s="22"/>
    </row>
    <row r="636" spans="13:13" x14ac:dyDescent="0.2">
      <c r="M636" s="22"/>
    </row>
    <row r="637" spans="13:13" x14ac:dyDescent="0.2">
      <c r="M637" s="22"/>
    </row>
    <row r="638" spans="13:13" x14ac:dyDescent="0.2">
      <c r="M638" s="22"/>
    </row>
    <row r="639" spans="13:13" x14ac:dyDescent="0.2">
      <c r="M639" s="22"/>
    </row>
    <row r="640" spans="13:13" x14ac:dyDescent="0.2">
      <c r="M640" s="22"/>
    </row>
    <row r="641" spans="13:13" x14ac:dyDescent="0.2">
      <c r="M641" s="22"/>
    </row>
    <row r="642" spans="13:13" x14ac:dyDescent="0.2">
      <c r="M642" s="22"/>
    </row>
    <row r="643" spans="13:13" x14ac:dyDescent="0.2">
      <c r="M643" s="22"/>
    </row>
    <row r="644" spans="13:13" x14ac:dyDescent="0.2">
      <c r="M644" s="22"/>
    </row>
    <row r="645" spans="13:13" x14ac:dyDescent="0.2">
      <c r="M645" s="22"/>
    </row>
    <row r="646" spans="13:13" x14ac:dyDescent="0.2">
      <c r="M646" s="22"/>
    </row>
    <row r="647" spans="13:13" x14ac:dyDescent="0.2">
      <c r="M647" s="22"/>
    </row>
    <row r="648" spans="13:13" x14ac:dyDescent="0.2">
      <c r="M648" s="22"/>
    </row>
    <row r="649" spans="13:13" x14ac:dyDescent="0.2">
      <c r="M649" s="22"/>
    </row>
    <row r="650" spans="13:13" x14ac:dyDescent="0.2">
      <c r="M650" s="22"/>
    </row>
    <row r="651" spans="13:13" x14ac:dyDescent="0.2">
      <c r="M651" s="22"/>
    </row>
    <row r="652" spans="13:13" x14ac:dyDescent="0.2">
      <c r="M652" s="22"/>
    </row>
    <row r="653" spans="13:13" x14ac:dyDescent="0.2">
      <c r="M653" s="22"/>
    </row>
    <row r="654" spans="13:13" x14ac:dyDescent="0.2">
      <c r="M654" s="22"/>
    </row>
    <row r="655" spans="13:13" x14ac:dyDescent="0.2">
      <c r="M655" s="22"/>
    </row>
    <row r="656" spans="13:13" x14ac:dyDescent="0.2">
      <c r="M656" s="22"/>
    </row>
    <row r="657" spans="13:13" x14ac:dyDescent="0.2">
      <c r="M657" s="22"/>
    </row>
    <row r="658" spans="13:13" x14ac:dyDescent="0.2">
      <c r="M658" s="22"/>
    </row>
    <row r="659" spans="13:13" x14ac:dyDescent="0.2">
      <c r="M659" s="22"/>
    </row>
    <row r="660" spans="13:13" x14ac:dyDescent="0.2">
      <c r="M660" s="22"/>
    </row>
    <row r="661" spans="13:13" x14ac:dyDescent="0.2">
      <c r="M661" s="22"/>
    </row>
    <row r="662" spans="13:13" x14ac:dyDescent="0.2">
      <c r="M662" s="22"/>
    </row>
    <row r="663" spans="13:13" x14ac:dyDescent="0.2">
      <c r="M663" s="22"/>
    </row>
    <row r="664" spans="13:13" x14ac:dyDescent="0.2">
      <c r="M664" s="22"/>
    </row>
    <row r="665" spans="13:13" x14ac:dyDescent="0.2">
      <c r="M665" s="22"/>
    </row>
    <row r="666" spans="13:13" x14ac:dyDescent="0.2">
      <c r="M666" s="22"/>
    </row>
    <row r="667" spans="13:13" x14ac:dyDescent="0.2">
      <c r="M667" s="22"/>
    </row>
    <row r="668" spans="13:13" x14ac:dyDescent="0.2">
      <c r="M668" s="22"/>
    </row>
    <row r="669" spans="13:13" x14ac:dyDescent="0.2">
      <c r="M669" s="22"/>
    </row>
    <row r="670" spans="13:13" x14ac:dyDescent="0.2">
      <c r="M670" s="22"/>
    </row>
    <row r="671" spans="13:13" x14ac:dyDescent="0.2">
      <c r="M671" s="22"/>
    </row>
    <row r="672" spans="13:13" x14ac:dyDescent="0.2">
      <c r="M672" s="22"/>
    </row>
    <row r="673" spans="13:13" x14ac:dyDescent="0.2">
      <c r="M673" s="22"/>
    </row>
    <row r="674" spans="13:13" x14ac:dyDescent="0.2">
      <c r="M674" s="22"/>
    </row>
    <row r="675" spans="13:13" x14ac:dyDescent="0.2">
      <c r="M675" s="22"/>
    </row>
    <row r="676" spans="13:13" x14ac:dyDescent="0.2">
      <c r="M676" s="22"/>
    </row>
    <row r="677" spans="13:13" x14ac:dyDescent="0.2">
      <c r="M677" s="22"/>
    </row>
    <row r="678" spans="13:13" x14ac:dyDescent="0.2">
      <c r="M678" s="22"/>
    </row>
    <row r="679" spans="13:13" x14ac:dyDescent="0.2">
      <c r="M679" s="22"/>
    </row>
    <row r="680" spans="13:13" x14ac:dyDescent="0.2">
      <c r="M680" s="22"/>
    </row>
    <row r="681" spans="13:13" x14ac:dyDescent="0.2">
      <c r="M681" s="22"/>
    </row>
    <row r="682" spans="13:13" x14ac:dyDescent="0.2">
      <c r="M682" s="22"/>
    </row>
    <row r="683" spans="13:13" x14ac:dyDescent="0.2">
      <c r="M683" s="22"/>
    </row>
    <row r="684" spans="13:13" x14ac:dyDescent="0.2">
      <c r="M684" s="22"/>
    </row>
  </sheetData>
  <customSheetViews>
    <customSheetView guid="{287AD89D-A2D4-4114-AC21-512DC11BF8EA}" scale="85">
      <selection activeCell="E39" sqref="E39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B217:B219"/>
  </mergeCells>
  <phoneticPr fontId="8" type="noConversion"/>
  <conditionalFormatting sqref="I5:L5">
    <cfRule type="cellIs" dxfId="74" priority="60" operator="lessThan">
      <formula>6.5</formula>
    </cfRule>
    <cfRule type="cellIs" dxfId="73" priority="61" operator="greaterThan">
      <formula>8</formula>
    </cfRule>
  </conditionalFormatting>
  <conditionalFormatting sqref="I30:L30">
    <cfRule type="containsText" dxfId="72" priority="58" stopIfTrue="1" operator="containsText" text="&lt;">
      <formula>NOT(ISERROR(SEARCH("&lt;",I30)))</formula>
    </cfRule>
    <cfRule type="cellIs" dxfId="71" priority="59" operator="greaterThan">
      <formula>$E$30</formula>
    </cfRule>
  </conditionalFormatting>
  <conditionalFormatting sqref="I23:L23">
    <cfRule type="containsText" dxfId="70" priority="56" stopIfTrue="1" operator="containsText" text="&lt;">
      <formula>NOT(ISERROR(SEARCH("&lt;",I23)))</formula>
    </cfRule>
    <cfRule type="cellIs" dxfId="69" priority="57" operator="greaterThan">
      <formula>$E$23</formula>
    </cfRule>
  </conditionalFormatting>
  <conditionalFormatting sqref="I21:L21">
    <cfRule type="containsText" dxfId="68" priority="54" stopIfTrue="1" operator="containsText" text="&lt;">
      <formula>NOT(ISERROR(SEARCH("&lt;",I21)))</formula>
    </cfRule>
    <cfRule type="cellIs" dxfId="67" priority="55" operator="greaterThan">
      <formula>$E$21</formula>
    </cfRule>
  </conditionalFormatting>
  <conditionalFormatting sqref="I18:L18">
    <cfRule type="containsText" dxfId="66" priority="52" stopIfTrue="1" operator="containsText" text="&lt;">
      <formula>NOT(ISERROR(SEARCH("&lt;",I18)))</formula>
    </cfRule>
    <cfRule type="cellIs" dxfId="65" priority="53" operator="greaterThan">
      <formula>$E$18</formula>
    </cfRule>
  </conditionalFormatting>
  <conditionalFormatting sqref="L38">
    <cfRule type="containsText" priority="50" stopIfTrue="1" operator="containsText" text="&lt;">
      <formula>NOT(ISERROR(SEARCH("&lt;",L38)))</formula>
    </cfRule>
    <cfRule type="cellIs" dxfId="64" priority="51" operator="greaterThan">
      <formula>$E$38</formula>
    </cfRule>
  </conditionalFormatting>
  <conditionalFormatting sqref="L59">
    <cfRule type="cellIs" dxfId="63" priority="49" operator="greaterThan">
      <formula>$E$59</formula>
    </cfRule>
  </conditionalFormatting>
  <conditionalFormatting sqref="L60">
    <cfRule type="cellIs" dxfId="62" priority="48" operator="greaterThan">
      <formula>$E$60</formula>
    </cfRule>
  </conditionalFormatting>
  <conditionalFormatting sqref="L62">
    <cfRule type="cellIs" dxfId="61" priority="47" operator="greaterThan">
      <formula>$E$62</formula>
    </cfRule>
  </conditionalFormatting>
  <conditionalFormatting sqref="L63">
    <cfRule type="cellIs" dxfId="60" priority="46" operator="greaterThan">
      <formula>$E$63</formula>
    </cfRule>
  </conditionalFormatting>
  <conditionalFormatting sqref="L65">
    <cfRule type="cellIs" dxfId="59" priority="45" operator="greaterThan">
      <formula>$E$65</formula>
    </cfRule>
  </conditionalFormatting>
  <conditionalFormatting sqref="L66">
    <cfRule type="cellIs" dxfId="58" priority="44" operator="greaterThan">
      <formula>$E$66</formula>
    </cfRule>
  </conditionalFormatting>
  <conditionalFormatting sqref="L67">
    <cfRule type="cellIs" dxfId="57" priority="43" operator="greaterThan">
      <formula>$E$67</formula>
    </cfRule>
  </conditionalFormatting>
  <conditionalFormatting sqref="L68">
    <cfRule type="cellIs" dxfId="56" priority="42" operator="greaterThan">
      <formula>$E$68</formula>
    </cfRule>
  </conditionalFormatting>
  <conditionalFormatting sqref="L71">
    <cfRule type="cellIs" dxfId="55" priority="41" operator="greaterThan">
      <formula>$E$71</formula>
    </cfRule>
  </conditionalFormatting>
  <conditionalFormatting sqref="L166 L169:L177 L180:L183">
    <cfRule type="cellIs" dxfId="54" priority="40" operator="greaterThan">
      <formula>$E$166</formula>
    </cfRule>
  </conditionalFormatting>
  <conditionalFormatting sqref="L59:L79 L166 L82:L90 L93 L96:L100 L103:L106 L108:L116 L169:L177 L180:L215 L119:L164">
    <cfRule type="containsText" priority="39" stopIfTrue="1" operator="containsText" text="&lt;">
      <formula>NOT(ISERROR(SEARCH("&lt;",L59)))</formula>
    </cfRule>
  </conditionalFormatting>
  <conditionalFormatting sqref="L165">
    <cfRule type="containsText" priority="36" stopIfTrue="1" operator="containsText" text="&lt;">
      <formula>NOT(ISERROR(SEARCH("&lt;",L165)))</formula>
    </cfRule>
  </conditionalFormatting>
  <conditionalFormatting sqref="M62">
    <cfRule type="cellIs" dxfId="53" priority="30" operator="greaterThan">
      <formula>$E$62</formula>
    </cfRule>
  </conditionalFormatting>
  <conditionalFormatting sqref="M62">
    <cfRule type="containsText" priority="29" stopIfTrue="1" operator="containsText" text="&lt;">
      <formula>NOT(ISERROR(SEARCH("&lt;",M62)))</formula>
    </cfRule>
  </conditionalFormatting>
  <conditionalFormatting sqref="O62">
    <cfRule type="cellIs" dxfId="52" priority="28" operator="greaterThan">
      <formula>$E$62</formula>
    </cfRule>
  </conditionalFormatting>
  <conditionalFormatting sqref="O62">
    <cfRule type="containsText" priority="27" stopIfTrue="1" operator="containsText" text="&lt;">
      <formula>NOT(ISERROR(SEARCH("&lt;",O62)))</formula>
    </cfRule>
  </conditionalFormatting>
  <conditionalFormatting sqref="M67">
    <cfRule type="cellIs" dxfId="51" priority="26" operator="greaterThan">
      <formula>$E$62</formula>
    </cfRule>
  </conditionalFormatting>
  <conditionalFormatting sqref="M67">
    <cfRule type="containsText" priority="25" stopIfTrue="1" operator="containsText" text="&lt;">
      <formula>NOT(ISERROR(SEARCH("&lt;",M67)))</formula>
    </cfRule>
  </conditionalFormatting>
  <conditionalFormatting sqref="O67">
    <cfRule type="cellIs" dxfId="50" priority="24" operator="greaterThan">
      <formula>$E$62</formula>
    </cfRule>
  </conditionalFormatting>
  <conditionalFormatting sqref="O67">
    <cfRule type="containsText" priority="23" stopIfTrue="1" operator="containsText" text="&lt;">
      <formula>NOT(ISERROR(SEARCH("&lt;",O67)))</formula>
    </cfRule>
  </conditionalFormatting>
  <conditionalFormatting sqref="M112:M113">
    <cfRule type="containsText" priority="22" stopIfTrue="1" operator="containsText" text="&lt;">
      <formula>NOT(ISERROR(SEARCH("&lt;",M112)))</formula>
    </cfRule>
  </conditionalFormatting>
  <conditionalFormatting sqref="O112:O113">
    <cfRule type="containsText" priority="21" stopIfTrue="1" operator="containsText" text="&lt;">
      <formula>NOT(ISERROR(SEARCH("&lt;",O112)))</formula>
    </cfRule>
  </conditionalFormatting>
  <conditionalFormatting sqref="M115">
    <cfRule type="containsText" priority="20" stopIfTrue="1" operator="containsText" text="&lt;">
      <formula>NOT(ISERROR(SEARCH("&lt;",M115)))</formula>
    </cfRule>
  </conditionalFormatting>
  <conditionalFormatting sqref="O115">
    <cfRule type="containsText" priority="19" stopIfTrue="1" operator="containsText" text="&lt;">
      <formula>NOT(ISERROR(SEARCH("&lt;",O115)))</formula>
    </cfRule>
  </conditionalFormatting>
  <conditionalFormatting sqref="M166">
    <cfRule type="cellIs" dxfId="49" priority="18" operator="greaterThan">
      <formula>$E$166</formula>
    </cfRule>
  </conditionalFormatting>
  <conditionalFormatting sqref="M166">
    <cfRule type="containsText" priority="17" stopIfTrue="1" operator="containsText" text="&lt;">
      <formula>NOT(ISERROR(SEARCH("&lt;",M166)))</formula>
    </cfRule>
  </conditionalFormatting>
  <conditionalFormatting sqref="O166">
    <cfRule type="cellIs" dxfId="48" priority="16" operator="greaterThan">
      <formula>$E$166</formula>
    </cfRule>
  </conditionalFormatting>
  <conditionalFormatting sqref="O166">
    <cfRule type="containsText" priority="15" stopIfTrue="1" operator="containsText" text="&lt;">
      <formula>NOT(ISERROR(SEARCH("&lt;",O166)))</formula>
    </cfRule>
  </conditionalFormatting>
  <printOptions horizontalCentered="1"/>
  <pageMargins left="0" right="0" top="0" bottom="0" header="0.51181102362204722" footer="0.51181102362204722"/>
  <pageSetup paperSize="8" scale="84" fitToHeight="0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683"/>
  <sheetViews>
    <sheetView zoomScaleNormal="100" workbookViewId="0">
      <selection activeCell="N6" sqref="N6"/>
    </sheetView>
  </sheetViews>
  <sheetFormatPr defaultRowHeight="12.75" x14ac:dyDescent="0.2"/>
  <cols>
    <col min="1" max="1" width="37.7109375" style="13" customWidth="1"/>
    <col min="2" max="2" width="7.5703125" style="13" bestFit="1" customWidth="1"/>
    <col min="3" max="3" width="7" style="13" bestFit="1" customWidth="1"/>
    <col min="4" max="4" width="9.7109375" style="13" bestFit="1" customWidth="1"/>
    <col min="5" max="5" width="9.7109375" style="22" bestFit="1" customWidth="1"/>
    <col min="6" max="6" width="9.7109375" style="22" customWidth="1"/>
    <col min="7" max="7" width="9.42578125" style="57" customWidth="1"/>
    <col min="8" max="8" width="16.42578125" style="9" bestFit="1" customWidth="1"/>
    <col min="9" max="12" width="10.140625" style="9" bestFit="1" customWidth="1"/>
    <col min="13" max="13" width="7.28515625" style="23" bestFit="1" customWidth="1"/>
    <col min="14" max="14" width="8.140625" style="22" bestFit="1" customWidth="1"/>
    <col min="15" max="15" width="7.7109375" style="22" bestFit="1" customWidth="1"/>
  </cols>
  <sheetData>
    <row r="1" spans="1:16" ht="63.75" x14ac:dyDescent="0.2">
      <c r="A1" s="118" t="s">
        <v>137</v>
      </c>
      <c r="B1" s="162" t="s">
        <v>12</v>
      </c>
      <c r="C1" s="118" t="s">
        <v>13</v>
      </c>
      <c r="D1" s="150" t="s">
        <v>154</v>
      </c>
      <c r="E1" s="54" t="s">
        <v>11</v>
      </c>
      <c r="F1" s="54" t="s">
        <v>270</v>
      </c>
      <c r="G1" s="54" t="s">
        <v>148</v>
      </c>
      <c r="H1" s="54" t="s">
        <v>129</v>
      </c>
      <c r="I1" s="15" t="s">
        <v>147</v>
      </c>
      <c r="J1" s="15" t="s">
        <v>147</v>
      </c>
      <c r="K1" s="15" t="s">
        <v>147</v>
      </c>
      <c r="L1" s="118" t="s">
        <v>147</v>
      </c>
      <c r="M1" s="150" t="s">
        <v>0</v>
      </c>
      <c r="N1" s="54" t="s">
        <v>1</v>
      </c>
      <c r="O1" s="157" t="s">
        <v>2</v>
      </c>
      <c r="P1" s="156"/>
    </row>
    <row r="2" spans="1:16" x14ac:dyDescent="0.2">
      <c r="A2" s="119" t="s">
        <v>254</v>
      </c>
      <c r="B2" s="154"/>
      <c r="C2" s="119"/>
      <c r="D2" s="154"/>
      <c r="E2" s="14"/>
      <c r="F2" s="14"/>
      <c r="G2" s="58"/>
      <c r="H2" s="5"/>
      <c r="I2" s="110" t="s">
        <v>136</v>
      </c>
      <c r="J2" s="110" t="s">
        <v>136</v>
      </c>
      <c r="K2" s="110" t="s">
        <v>136</v>
      </c>
      <c r="L2" s="110" t="s">
        <v>136</v>
      </c>
      <c r="M2" s="151"/>
      <c r="N2" s="37"/>
      <c r="O2" s="209"/>
      <c r="P2" s="156"/>
    </row>
    <row r="3" spans="1:16" x14ac:dyDescent="0.2">
      <c r="A3" s="119" t="s">
        <v>255</v>
      </c>
      <c r="B3" s="154"/>
      <c r="C3" s="119"/>
      <c r="D3" s="154"/>
      <c r="E3" s="14"/>
      <c r="F3" s="14"/>
      <c r="G3" s="58"/>
      <c r="H3" s="5"/>
      <c r="I3" s="50">
        <v>43860</v>
      </c>
      <c r="J3" s="50">
        <v>43937</v>
      </c>
      <c r="K3" s="50">
        <v>44039</v>
      </c>
      <c r="L3" s="317">
        <v>44116</v>
      </c>
      <c r="M3" s="152"/>
      <c r="N3" s="7"/>
      <c r="O3" s="35"/>
      <c r="P3" s="156"/>
    </row>
    <row r="4" spans="1:16" x14ac:dyDescent="0.2">
      <c r="A4" s="119"/>
      <c r="B4" s="154"/>
      <c r="C4" s="119"/>
      <c r="D4" s="154"/>
      <c r="E4" s="28"/>
      <c r="F4" s="28"/>
      <c r="G4" s="58"/>
      <c r="H4" s="5"/>
      <c r="I4" s="15" t="s">
        <v>231</v>
      </c>
      <c r="J4" s="15"/>
      <c r="K4" s="15"/>
      <c r="L4" s="15" t="s">
        <v>231</v>
      </c>
      <c r="M4" s="152"/>
      <c r="N4" s="7"/>
      <c r="O4" s="35"/>
      <c r="P4" s="156"/>
    </row>
    <row r="5" spans="1:16" x14ac:dyDescent="0.2">
      <c r="A5" s="121" t="s">
        <v>14</v>
      </c>
      <c r="B5" s="175" t="s">
        <v>15</v>
      </c>
      <c r="C5" s="171">
        <v>0.01</v>
      </c>
      <c r="D5" s="178">
        <v>6.5</v>
      </c>
      <c r="E5" s="26">
        <v>8</v>
      </c>
      <c r="F5" s="26"/>
      <c r="G5" s="17">
        <v>4</v>
      </c>
      <c r="H5" s="17">
        <f t="shared" ref="H5:H19" si="0">COUNTA(I5:L5)</f>
        <v>2</v>
      </c>
      <c r="I5" s="18"/>
      <c r="J5" s="129">
        <v>5.78</v>
      </c>
      <c r="K5" s="129">
        <v>6.17</v>
      </c>
      <c r="L5" s="18"/>
      <c r="M5" s="284">
        <f>MIN(I5:L5)</f>
        <v>5.78</v>
      </c>
      <c r="N5" s="125">
        <f>AVERAGE(I5:L5)</f>
        <v>5.9749999999999996</v>
      </c>
      <c r="O5" s="129">
        <f>MAX(I5:L5)</f>
        <v>6.17</v>
      </c>
      <c r="P5" s="156"/>
    </row>
    <row r="6" spans="1:16" x14ac:dyDescent="0.2">
      <c r="A6" s="121" t="s">
        <v>145</v>
      </c>
      <c r="B6" s="175" t="s">
        <v>130</v>
      </c>
      <c r="C6" s="171">
        <v>1</v>
      </c>
      <c r="D6" s="178"/>
      <c r="E6" s="4"/>
      <c r="F6" s="4"/>
      <c r="G6" s="17">
        <v>4</v>
      </c>
      <c r="H6" s="17">
        <f t="shared" si="0"/>
        <v>2</v>
      </c>
      <c r="I6" s="18"/>
      <c r="J6" s="129">
        <v>286</v>
      </c>
      <c r="K6" s="129">
        <v>159</v>
      </c>
      <c r="L6" s="18"/>
      <c r="M6" s="284">
        <f>MIN(I6:L6)</f>
        <v>159</v>
      </c>
      <c r="N6" s="132">
        <f>AVERAGE(I6:L6)</f>
        <v>222.5</v>
      </c>
      <c r="O6" s="129">
        <f>MAX(I6:L6)</f>
        <v>286</v>
      </c>
      <c r="P6" s="156"/>
    </row>
    <row r="7" spans="1:16" x14ac:dyDescent="0.2">
      <c r="A7" s="121" t="s">
        <v>18</v>
      </c>
      <c r="B7" s="175" t="s">
        <v>17</v>
      </c>
      <c r="C7" s="171">
        <v>1</v>
      </c>
      <c r="D7" s="178"/>
      <c r="E7" s="4"/>
      <c r="F7" s="4"/>
      <c r="G7" s="53">
        <v>4</v>
      </c>
      <c r="H7" s="17">
        <f t="shared" si="0"/>
        <v>2</v>
      </c>
      <c r="I7" s="18"/>
      <c r="J7" s="129" t="s">
        <v>230</v>
      </c>
      <c r="K7" s="129">
        <v>9</v>
      </c>
      <c r="L7" s="18"/>
      <c r="M7" s="167" t="s">
        <v>276</v>
      </c>
      <c r="N7" s="130" t="s">
        <v>277</v>
      </c>
      <c r="O7" s="129">
        <v>9</v>
      </c>
      <c r="P7" s="156"/>
    </row>
    <row r="8" spans="1:16" x14ac:dyDescent="0.2">
      <c r="A8" s="121" t="s">
        <v>19</v>
      </c>
      <c r="B8" s="175" t="s">
        <v>17</v>
      </c>
      <c r="C8" s="171">
        <v>1</v>
      </c>
      <c r="D8" s="178"/>
      <c r="E8" s="4"/>
      <c r="F8" s="4"/>
      <c r="G8" s="17">
        <v>4</v>
      </c>
      <c r="H8" s="17">
        <f t="shared" si="0"/>
        <v>2</v>
      </c>
      <c r="I8" s="18"/>
      <c r="J8" s="129" t="s">
        <v>225</v>
      </c>
      <c r="K8" s="129" t="s">
        <v>225</v>
      </c>
      <c r="L8" s="18"/>
      <c r="M8" s="167" t="s">
        <v>276</v>
      </c>
      <c r="N8" s="130" t="s">
        <v>277</v>
      </c>
      <c r="O8" s="170" t="s">
        <v>276</v>
      </c>
      <c r="P8" s="156"/>
    </row>
    <row r="9" spans="1:16" x14ac:dyDescent="0.2">
      <c r="A9" s="121" t="s">
        <v>20</v>
      </c>
      <c r="B9" s="175" t="s">
        <v>17</v>
      </c>
      <c r="C9" s="171">
        <v>1</v>
      </c>
      <c r="D9" s="178"/>
      <c r="E9" s="4"/>
      <c r="F9" s="4"/>
      <c r="G9" s="17">
        <v>4</v>
      </c>
      <c r="H9" s="17">
        <f t="shared" si="0"/>
        <v>2</v>
      </c>
      <c r="I9" s="4"/>
      <c r="J9" s="80" t="s">
        <v>225</v>
      </c>
      <c r="K9" s="80" t="s">
        <v>225</v>
      </c>
      <c r="L9" s="18"/>
      <c r="M9" s="167" t="s">
        <v>276</v>
      </c>
      <c r="N9" s="130" t="s">
        <v>277</v>
      </c>
      <c r="O9" s="170" t="s">
        <v>276</v>
      </c>
      <c r="P9" s="156"/>
    </row>
    <row r="10" spans="1:16" x14ac:dyDescent="0.2">
      <c r="A10" s="121" t="s">
        <v>21</v>
      </c>
      <c r="B10" s="175" t="s">
        <v>17</v>
      </c>
      <c r="C10" s="171">
        <v>1</v>
      </c>
      <c r="D10" s="178"/>
      <c r="E10" s="4"/>
      <c r="F10" s="4"/>
      <c r="G10" s="17">
        <v>4</v>
      </c>
      <c r="H10" s="17">
        <f t="shared" si="0"/>
        <v>2</v>
      </c>
      <c r="I10" s="18"/>
      <c r="J10" s="129">
        <v>13</v>
      </c>
      <c r="K10" s="129">
        <v>7</v>
      </c>
      <c r="L10" s="18"/>
      <c r="M10" s="284">
        <f t="shared" ref="M10:M19" si="1">MIN(I10:L10)</f>
        <v>7</v>
      </c>
      <c r="N10" s="132">
        <f t="shared" ref="N10:N19" si="2">AVERAGE(I10:L10)</f>
        <v>10</v>
      </c>
      <c r="O10" s="129">
        <f t="shared" ref="O10:O19" si="3">MAX(I10:L10)</f>
        <v>13</v>
      </c>
      <c r="P10" s="156"/>
    </row>
    <row r="11" spans="1:16" x14ac:dyDescent="0.2">
      <c r="A11" s="121" t="s">
        <v>22</v>
      </c>
      <c r="B11" s="175" t="s">
        <v>17</v>
      </c>
      <c r="C11" s="171">
        <v>1</v>
      </c>
      <c r="D11" s="178"/>
      <c r="E11" s="4"/>
      <c r="F11" s="4"/>
      <c r="G11" s="17">
        <v>4</v>
      </c>
      <c r="H11" s="17">
        <f t="shared" si="0"/>
        <v>2</v>
      </c>
      <c r="I11" s="18"/>
      <c r="J11" s="129">
        <v>13</v>
      </c>
      <c r="K11" s="129">
        <v>7</v>
      </c>
      <c r="L11" s="18"/>
      <c r="M11" s="284">
        <f t="shared" si="1"/>
        <v>7</v>
      </c>
      <c r="N11" s="132">
        <f t="shared" si="2"/>
        <v>10</v>
      </c>
      <c r="O11" s="129">
        <f t="shared" si="3"/>
        <v>13</v>
      </c>
      <c r="P11" s="156"/>
    </row>
    <row r="12" spans="1:16" x14ac:dyDescent="0.2">
      <c r="A12" s="121" t="s">
        <v>23</v>
      </c>
      <c r="B12" s="175" t="s">
        <v>17</v>
      </c>
      <c r="C12" s="171">
        <v>1</v>
      </c>
      <c r="D12" s="178"/>
      <c r="E12" s="4"/>
      <c r="F12" s="4"/>
      <c r="G12" s="17">
        <v>4</v>
      </c>
      <c r="H12" s="17">
        <f t="shared" si="0"/>
        <v>2</v>
      </c>
      <c r="I12" s="18"/>
      <c r="J12" s="129">
        <v>15</v>
      </c>
      <c r="K12" s="129">
        <v>13</v>
      </c>
      <c r="L12" s="18"/>
      <c r="M12" s="284">
        <f t="shared" si="1"/>
        <v>13</v>
      </c>
      <c r="N12" s="132">
        <f t="shared" si="2"/>
        <v>14</v>
      </c>
      <c r="O12" s="129">
        <f t="shared" si="3"/>
        <v>15</v>
      </c>
      <c r="P12" s="156"/>
    </row>
    <row r="13" spans="1:16" x14ac:dyDescent="0.2">
      <c r="A13" s="121" t="s">
        <v>8</v>
      </c>
      <c r="B13" s="175" t="s">
        <v>17</v>
      </c>
      <c r="C13" s="171">
        <v>1</v>
      </c>
      <c r="D13" s="178"/>
      <c r="E13" s="4"/>
      <c r="F13" s="4"/>
      <c r="G13" s="17">
        <v>4</v>
      </c>
      <c r="H13" s="17">
        <f t="shared" si="0"/>
        <v>2</v>
      </c>
      <c r="I13" s="18"/>
      <c r="J13" s="129">
        <v>70</v>
      </c>
      <c r="K13" s="129">
        <v>30</v>
      </c>
      <c r="L13" s="18"/>
      <c r="M13" s="284">
        <f t="shared" si="1"/>
        <v>30</v>
      </c>
      <c r="N13" s="132">
        <f t="shared" si="2"/>
        <v>50</v>
      </c>
      <c r="O13" s="129">
        <f t="shared" si="3"/>
        <v>70</v>
      </c>
      <c r="P13" s="156"/>
    </row>
    <row r="14" spans="1:16" x14ac:dyDescent="0.2">
      <c r="A14" s="121" t="s">
        <v>7</v>
      </c>
      <c r="B14" s="175" t="s">
        <v>17</v>
      </c>
      <c r="C14" s="171">
        <v>1</v>
      </c>
      <c r="D14" s="178"/>
      <c r="E14" s="4"/>
      <c r="F14" s="4"/>
      <c r="G14" s="17">
        <v>4</v>
      </c>
      <c r="H14" s="17">
        <f t="shared" si="0"/>
        <v>2</v>
      </c>
      <c r="I14" s="18"/>
      <c r="J14" s="129">
        <v>3</v>
      </c>
      <c r="K14" s="129">
        <v>3</v>
      </c>
      <c r="L14" s="18"/>
      <c r="M14" s="284">
        <f t="shared" si="1"/>
        <v>3</v>
      </c>
      <c r="N14" s="132">
        <f t="shared" si="2"/>
        <v>3</v>
      </c>
      <c r="O14" s="129">
        <f t="shared" si="3"/>
        <v>3</v>
      </c>
      <c r="P14" s="156"/>
    </row>
    <row r="15" spans="1:16" x14ac:dyDescent="0.2">
      <c r="A15" s="121" t="s">
        <v>24</v>
      </c>
      <c r="B15" s="175" t="s">
        <v>17</v>
      </c>
      <c r="C15" s="171">
        <v>1</v>
      </c>
      <c r="D15" s="178"/>
      <c r="E15" s="4"/>
      <c r="G15" s="56">
        <v>4</v>
      </c>
      <c r="H15" s="17">
        <f t="shared" si="0"/>
        <v>2</v>
      </c>
      <c r="I15" s="18"/>
      <c r="J15" s="129">
        <v>7</v>
      </c>
      <c r="K15" s="129">
        <v>3</v>
      </c>
      <c r="L15" s="18"/>
      <c r="M15" s="284">
        <f t="shared" si="1"/>
        <v>3</v>
      </c>
      <c r="N15" s="132">
        <f t="shared" si="2"/>
        <v>5</v>
      </c>
      <c r="O15" s="129">
        <f t="shared" si="3"/>
        <v>7</v>
      </c>
      <c r="P15" s="156"/>
    </row>
    <row r="16" spans="1:16" x14ac:dyDescent="0.2">
      <c r="A16" s="121" t="s">
        <v>25</v>
      </c>
      <c r="B16" s="175" t="s">
        <v>17</v>
      </c>
      <c r="C16" s="171">
        <v>1</v>
      </c>
      <c r="D16" s="178"/>
      <c r="E16" s="4"/>
      <c r="F16" s="4"/>
      <c r="G16" s="17">
        <v>4</v>
      </c>
      <c r="H16" s="17">
        <f t="shared" si="0"/>
        <v>2</v>
      </c>
      <c r="I16" s="18"/>
      <c r="J16" s="129">
        <v>42</v>
      </c>
      <c r="K16" s="129">
        <v>21</v>
      </c>
      <c r="L16" s="18"/>
      <c r="M16" s="284">
        <f t="shared" si="1"/>
        <v>21</v>
      </c>
      <c r="N16" s="132">
        <f t="shared" si="2"/>
        <v>31.5</v>
      </c>
      <c r="O16" s="129">
        <f t="shared" si="3"/>
        <v>42</v>
      </c>
      <c r="P16" s="156"/>
    </row>
    <row r="17" spans="1:16" x14ac:dyDescent="0.2">
      <c r="A17" s="121" t="s">
        <v>26</v>
      </c>
      <c r="B17" s="175" t="s">
        <v>17</v>
      </c>
      <c r="C17" s="171">
        <v>1</v>
      </c>
      <c r="D17" s="178"/>
      <c r="E17" s="4"/>
      <c r="F17" s="4"/>
      <c r="G17" s="53">
        <v>4</v>
      </c>
      <c r="H17" s="17">
        <f t="shared" si="0"/>
        <v>2</v>
      </c>
      <c r="I17" s="18"/>
      <c r="J17" s="129">
        <v>4</v>
      </c>
      <c r="K17" s="129">
        <v>3</v>
      </c>
      <c r="L17" s="18"/>
      <c r="M17" s="284">
        <f t="shared" si="1"/>
        <v>3</v>
      </c>
      <c r="N17" s="132">
        <f t="shared" si="2"/>
        <v>3.5</v>
      </c>
      <c r="O17" s="129">
        <f t="shared" si="3"/>
        <v>4</v>
      </c>
      <c r="P17" s="156"/>
    </row>
    <row r="18" spans="1:16" x14ac:dyDescent="0.2">
      <c r="A18" s="121" t="s">
        <v>138</v>
      </c>
      <c r="B18" s="175" t="s">
        <v>17</v>
      </c>
      <c r="C18" s="171">
        <v>1E-3</v>
      </c>
      <c r="D18" s="178"/>
      <c r="E18" s="24">
        <v>1.9</v>
      </c>
      <c r="F18" s="24"/>
      <c r="G18" s="17">
        <v>4</v>
      </c>
      <c r="H18" s="17">
        <f t="shared" si="0"/>
        <v>2</v>
      </c>
      <c r="I18" s="18"/>
      <c r="J18" s="258">
        <v>2.7E-2</v>
      </c>
      <c r="K18" s="129">
        <v>1.0800000000000001E-2</v>
      </c>
      <c r="L18" s="18"/>
      <c r="M18" s="284">
        <f t="shared" si="1"/>
        <v>1.0800000000000001E-2</v>
      </c>
      <c r="N18" s="304">
        <f t="shared" si="2"/>
        <v>1.89E-2</v>
      </c>
      <c r="O18" s="129">
        <f t="shared" si="3"/>
        <v>2.7E-2</v>
      </c>
      <c r="P18" s="156"/>
    </row>
    <row r="19" spans="1:16" x14ac:dyDescent="0.2">
      <c r="A19" s="121" t="s">
        <v>139</v>
      </c>
      <c r="B19" s="175" t="s">
        <v>17</v>
      </c>
      <c r="C19" s="171">
        <v>5.0000000000000001E-3</v>
      </c>
      <c r="D19" s="178"/>
      <c r="E19" s="4"/>
      <c r="F19" s="4"/>
      <c r="G19" s="17">
        <v>4</v>
      </c>
      <c r="H19" s="17">
        <f t="shared" si="0"/>
        <v>2</v>
      </c>
      <c r="I19" s="18"/>
      <c r="J19" s="129">
        <v>0.191</v>
      </c>
      <c r="K19" s="129">
        <v>0.30399999999999999</v>
      </c>
      <c r="L19" s="18"/>
      <c r="M19" s="284">
        <f t="shared" si="1"/>
        <v>0.191</v>
      </c>
      <c r="N19" s="303">
        <f t="shared" si="2"/>
        <v>0.2475</v>
      </c>
      <c r="O19" s="129">
        <f t="shared" si="3"/>
        <v>0.30399999999999999</v>
      </c>
      <c r="P19" s="156"/>
    </row>
    <row r="20" spans="1:16" x14ac:dyDescent="0.2">
      <c r="A20" s="121" t="s">
        <v>32</v>
      </c>
      <c r="B20" s="175" t="s">
        <v>17</v>
      </c>
      <c r="C20" s="171">
        <v>0.1</v>
      </c>
      <c r="D20" s="178"/>
      <c r="E20" s="4"/>
      <c r="F20" s="4"/>
      <c r="G20" s="17">
        <v>4</v>
      </c>
      <c r="H20" s="17">
        <f t="shared" ref="H20:H30" si="4">COUNTA(I20:L20)</f>
        <v>2</v>
      </c>
      <c r="I20" s="18"/>
      <c r="J20" s="129" t="s">
        <v>265</v>
      </c>
      <c r="K20" s="129" t="s">
        <v>265</v>
      </c>
      <c r="L20" s="18"/>
      <c r="M20" s="167" t="s">
        <v>276</v>
      </c>
      <c r="N20" s="130" t="s">
        <v>277</v>
      </c>
      <c r="O20" s="170" t="s">
        <v>276</v>
      </c>
      <c r="P20" s="156"/>
    </row>
    <row r="21" spans="1:16" x14ac:dyDescent="0.2">
      <c r="A21" s="121" t="s">
        <v>33</v>
      </c>
      <c r="B21" s="175" t="s">
        <v>17</v>
      </c>
      <c r="C21" s="171">
        <v>0.01</v>
      </c>
      <c r="D21" s="178"/>
      <c r="E21" s="24">
        <v>0.9</v>
      </c>
      <c r="F21" s="24">
        <v>2.54</v>
      </c>
      <c r="G21" s="17">
        <v>4</v>
      </c>
      <c r="H21" s="17">
        <f t="shared" si="4"/>
        <v>2</v>
      </c>
      <c r="I21" s="18"/>
      <c r="J21" s="129" t="s">
        <v>266</v>
      </c>
      <c r="K21" s="129">
        <v>0.01</v>
      </c>
      <c r="L21" s="18"/>
      <c r="M21" s="167" t="s">
        <v>276</v>
      </c>
      <c r="N21" s="130" t="s">
        <v>277</v>
      </c>
      <c r="O21" s="267">
        <v>0.01</v>
      </c>
      <c r="P21" s="156"/>
    </row>
    <row r="22" spans="1:16" x14ac:dyDescent="0.2">
      <c r="A22" s="121" t="s">
        <v>34</v>
      </c>
      <c r="B22" s="175" t="s">
        <v>17</v>
      </c>
      <c r="C22" s="171">
        <v>0.01</v>
      </c>
      <c r="D22" s="178"/>
      <c r="E22" s="40"/>
      <c r="F22" s="40"/>
      <c r="G22" s="17">
        <v>4</v>
      </c>
      <c r="H22" s="17">
        <f t="shared" si="4"/>
        <v>2</v>
      </c>
      <c r="I22" s="18"/>
      <c r="J22" s="129" t="s">
        <v>266</v>
      </c>
      <c r="K22" s="129" t="s">
        <v>266</v>
      </c>
      <c r="L22" s="18"/>
      <c r="M22" s="167" t="s">
        <v>276</v>
      </c>
      <c r="N22" s="130" t="s">
        <v>277</v>
      </c>
      <c r="O22" s="170" t="s">
        <v>276</v>
      </c>
      <c r="P22" s="156"/>
    </row>
    <row r="23" spans="1:16" x14ac:dyDescent="0.2">
      <c r="A23" s="121" t="s">
        <v>35</v>
      </c>
      <c r="B23" s="175" t="s">
        <v>17</v>
      </c>
      <c r="C23" s="171">
        <v>0.01</v>
      </c>
      <c r="D23" s="178"/>
      <c r="E23" s="24">
        <v>0.7</v>
      </c>
      <c r="F23" s="24"/>
      <c r="G23" s="17">
        <v>4</v>
      </c>
      <c r="H23" s="17">
        <f t="shared" si="4"/>
        <v>2</v>
      </c>
      <c r="I23" s="18"/>
      <c r="J23" s="129" t="s">
        <v>266</v>
      </c>
      <c r="K23" s="129">
        <v>0.01</v>
      </c>
      <c r="L23" s="18"/>
      <c r="M23" s="167" t="s">
        <v>276</v>
      </c>
      <c r="N23" s="130" t="s">
        <v>277</v>
      </c>
      <c r="O23" s="267">
        <v>0.01</v>
      </c>
      <c r="P23" s="156"/>
    </row>
    <row r="24" spans="1:16" x14ac:dyDescent="0.2">
      <c r="A24" s="121" t="s">
        <v>36</v>
      </c>
      <c r="B24" s="175" t="s">
        <v>17</v>
      </c>
      <c r="C24" s="171">
        <v>0.01</v>
      </c>
      <c r="D24" s="178"/>
      <c r="E24" s="4"/>
      <c r="F24" s="4"/>
      <c r="G24" s="17">
        <v>4</v>
      </c>
      <c r="H24" s="17">
        <f t="shared" si="4"/>
        <v>2</v>
      </c>
      <c r="I24" s="18"/>
      <c r="J24" s="129" t="s">
        <v>266</v>
      </c>
      <c r="K24" s="129">
        <v>0.01</v>
      </c>
      <c r="L24" s="18"/>
      <c r="M24" s="167" t="s">
        <v>276</v>
      </c>
      <c r="N24" s="130" t="s">
        <v>277</v>
      </c>
      <c r="O24" s="267">
        <v>0.01</v>
      </c>
      <c r="P24" s="156"/>
    </row>
    <row r="25" spans="1:16" x14ac:dyDescent="0.2">
      <c r="A25" s="121" t="s">
        <v>37</v>
      </c>
      <c r="B25" s="175" t="s">
        <v>38</v>
      </c>
      <c r="C25" s="171">
        <v>0.01</v>
      </c>
      <c r="D25" s="178"/>
      <c r="E25" s="4"/>
      <c r="F25" s="4"/>
      <c r="G25" s="17">
        <v>4</v>
      </c>
      <c r="H25" s="17">
        <f t="shared" si="4"/>
        <v>2</v>
      </c>
      <c r="I25" s="18"/>
      <c r="J25" s="136">
        <v>2.5499999999999998</v>
      </c>
      <c r="K25" s="129">
        <v>1.26</v>
      </c>
      <c r="L25" s="18"/>
      <c r="M25" s="337">
        <f t="shared" ref="M25:M26" si="5">MIN(I25:L25)</f>
        <v>1.26</v>
      </c>
      <c r="N25" s="125">
        <f t="shared" ref="N25:N26" si="6">AVERAGE(I25:L25)</f>
        <v>1.9049999999999998</v>
      </c>
      <c r="O25" s="136">
        <f t="shared" ref="O25:O26" si="7">MAX(I25:L25)</f>
        <v>2.5499999999999998</v>
      </c>
      <c r="P25" s="156"/>
    </row>
    <row r="26" spans="1:16" x14ac:dyDescent="0.2">
      <c r="A26" s="121" t="s">
        <v>39</v>
      </c>
      <c r="B26" s="175" t="s">
        <v>38</v>
      </c>
      <c r="C26" s="171">
        <v>0.01</v>
      </c>
      <c r="D26" s="178"/>
      <c r="E26" s="4"/>
      <c r="F26" s="4"/>
      <c r="G26" s="17">
        <v>4</v>
      </c>
      <c r="H26" s="17">
        <f t="shared" si="4"/>
        <v>2</v>
      </c>
      <c r="I26" s="18"/>
      <c r="J26" s="129">
        <v>2.66</v>
      </c>
      <c r="K26" s="129">
        <v>1.39</v>
      </c>
      <c r="L26" s="18"/>
      <c r="M26" s="284">
        <f t="shared" si="5"/>
        <v>1.39</v>
      </c>
      <c r="N26" s="125">
        <f t="shared" si="6"/>
        <v>2.0249999999999999</v>
      </c>
      <c r="O26" s="129">
        <f t="shared" si="7"/>
        <v>2.66</v>
      </c>
      <c r="P26" s="156"/>
    </row>
    <row r="27" spans="1:16" x14ac:dyDescent="0.2">
      <c r="A27" s="121" t="s">
        <v>40</v>
      </c>
      <c r="B27" s="175" t="s">
        <v>41</v>
      </c>
      <c r="C27" s="171">
        <v>0.01</v>
      </c>
      <c r="D27" s="178"/>
      <c r="E27" s="4"/>
      <c r="F27" s="4"/>
      <c r="G27" s="17">
        <v>4</v>
      </c>
      <c r="H27" s="17">
        <f t="shared" si="4"/>
        <v>0</v>
      </c>
      <c r="I27" s="18"/>
      <c r="J27" s="129"/>
      <c r="K27" s="129"/>
      <c r="L27" s="18"/>
      <c r="M27" s="284"/>
      <c r="N27" s="125"/>
      <c r="O27" s="129"/>
      <c r="P27" s="156"/>
    </row>
    <row r="28" spans="1:16" x14ac:dyDescent="0.2">
      <c r="A28" s="121" t="s">
        <v>42</v>
      </c>
      <c r="B28" s="175" t="s">
        <v>17</v>
      </c>
      <c r="C28" s="171">
        <v>1</v>
      </c>
      <c r="D28" s="178"/>
      <c r="E28" s="4"/>
      <c r="F28" s="4"/>
      <c r="G28" s="17">
        <v>4</v>
      </c>
      <c r="H28" s="17">
        <f t="shared" si="4"/>
        <v>2</v>
      </c>
      <c r="I28" s="18"/>
      <c r="J28" s="129">
        <v>8</v>
      </c>
      <c r="K28" s="129">
        <v>22</v>
      </c>
      <c r="L28" s="18"/>
      <c r="M28" s="284">
        <f>MIN(I28:L28)</f>
        <v>8</v>
      </c>
      <c r="N28" s="132">
        <f>AVERAGE(I28:L28)</f>
        <v>15</v>
      </c>
      <c r="O28" s="129">
        <f>MAX(I28:L28)</f>
        <v>22</v>
      </c>
      <c r="P28" s="156"/>
    </row>
    <row r="29" spans="1:16" x14ac:dyDescent="0.2">
      <c r="A29" s="121" t="s">
        <v>43</v>
      </c>
      <c r="B29" s="175" t="s">
        <v>17</v>
      </c>
      <c r="C29" s="179">
        <v>2</v>
      </c>
      <c r="D29" s="178"/>
      <c r="E29" s="4"/>
      <c r="F29" s="4"/>
      <c r="G29" s="17">
        <v>1</v>
      </c>
      <c r="H29" s="17">
        <f t="shared" si="4"/>
        <v>0</v>
      </c>
      <c r="I29" s="18"/>
      <c r="J29" s="129"/>
      <c r="K29" s="129"/>
      <c r="L29" s="18"/>
      <c r="M29" s="284"/>
      <c r="N29" s="125"/>
      <c r="O29" s="129"/>
      <c r="P29" s="156"/>
    </row>
    <row r="30" spans="1:16" x14ac:dyDescent="0.2">
      <c r="A30" s="121" t="s">
        <v>44</v>
      </c>
      <c r="B30" s="175" t="s">
        <v>17</v>
      </c>
      <c r="C30" s="171">
        <v>0.05</v>
      </c>
      <c r="D30" s="178"/>
      <c r="E30" s="29">
        <v>0.32</v>
      </c>
      <c r="F30" s="29"/>
      <c r="G30" s="17">
        <v>4</v>
      </c>
      <c r="H30" s="17">
        <f t="shared" si="4"/>
        <v>2</v>
      </c>
      <c r="I30" s="18"/>
      <c r="J30" s="129" t="s">
        <v>226</v>
      </c>
      <c r="K30" s="129" t="s">
        <v>226</v>
      </c>
      <c r="L30" s="18"/>
      <c r="M30" s="167" t="s">
        <v>276</v>
      </c>
      <c r="N30" s="130" t="s">
        <v>277</v>
      </c>
      <c r="O30" s="170" t="s">
        <v>276</v>
      </c>
      <c r="P30" s="156"/>
    </row>
    <row r="31" spans="1:16" x14ac:dyDescent="0.2">
      <c r="A31" s="119"/>
      <c r="B31" s="168"/>
      <c r="C31" s="166"/>
      <c r="D31" s="154"/>
      <c r="E31" s="14"/>
      <c r="F31" s="14"/>
      <c r="G31" s="58"/>
      <c r="H31" s="5"/>
      <c r="I31" s="35"/>
      <c r="J31" s="35"/>
      <c r="K31" s="35"/>
      <c r="L31" s="35"/>
      <c r="M31" s="152"/>
      <c r="N31" s="35"/>
      <c r="O31" s="35"/>
      <c r="P31" s="156"/>
    </row>
    <row r="32" spans="1:16" x14ac:dyDescent="0.2">
      <c r="A32" s="119" t="s">
        <v>140</v>
      </c>
      <c r="B32" s="168"/>
      <c r="C32" s="166"/>
      <c r="D32" s="154"/>
      <c r="E32" s="14"/>
      <c r="F32" s="14"/>
      <c r="G32" s="58"/>
      <c r="H32" s="5"/>
      <c r="I32" s="35"/>
      <c r="J32" s="35"/>
      <c r="K32" s="35"/>
      <c r="L32" s="35"/>
      <c r="M32" s="152"/>
      <c r="N32" s="35"/>
      <c r="O32" s="35"/>
      <c r="P32" s="156"/>
    </row>
    <row r="33" spans="1:16" x14ac:dyDescent="0.2">
      <c r="A33" s="196" t="s">
        <v>47</v>
      </c>
      <c r="B33" s="175" t="s">
        <v>46</v>
      </c>
      <c r="C33" s="171">
        <v>0.5</v>
      </c>
      <c r="D33" s="178"/>
      <c r="E33" s="4"/>
      <c r="F33" s="4"/>
      <c r="G33" s="59">
        <v>4</v>
      </c>
      <c r="H33" s="17">
        <f t="shared" ref="H33:H53" si="8">COUNTA(I33:L33)</f>
        <v>2</v>
      </c>
      <c r="I33" s="4"/>
      <c r="J33" s="305" t="s">
        <v>227</v>
      </c>
      <c r="K33" s="305" t="s">
        <v>227</v>
      </c>
      <c r="L33" s="18"/>
      <c r="M33" s="153" t="s">
        <v>276</v>
      </c>
      <c r="N33" s="111" t="s">
        <v>277</v>
      </c>
      <c r="O33" s="34" t="s">
        <v>276</v>
      </c>
      <c r="P33" s="156"/>
    </row>
    <row r="34" spans="1:16" x14ac:dyDescent="0.2">
      <c r="A34" s="196" t="s">
        <v>48</v>
      </c>
      <c r="B34" s="176" t="s">
        <v>46</v>
      </c>
      <c r="C34" s="180">
        <v>0.5</v>
      </c>
      <c r="D34" s="181"/>
      <c r="E34" s="12"/>
      <c r="F34" s="12"/>
      <c r="G34" s="59">
        <v>4</v>
      </c>
      <c r="H34" s="17">
        <f t="shared" si="8"/>
        <v>2</v>
      </c>
      <c r="I34" s="12"/>
      <c r="J34" s="305" t="s">
        <v>227</v>
      </c>
      <c r="K34" s="305" t="s">
        <v>227</v>
      </c>
      <c r="L34" s="18"/>
      <c r="M34" s="153" t="s">
        <v>276</v>
      </c>
      <c r="N34" s="111" t="s">
        <v>277</v>
      </c>
      <c r="O34" s="34" t="s">
        <v>276</v>
      </c>
      <c r="P34" s="156"/>
    </row>
    <row r="35" spans="1:16" x14ac:dyDescent="0.2">
      <c r="A35" s="196" t="s">
        <v>49</v>
      </c>
      <c r="B35" s="175" t="s">
        <v>46</v>
      </c>
      <c r="C35" s="171">
        <v>0.5</v>
      </c>
      <c r="D35" s="178"/>
      <c r="E35" s="4"/>
      <c r="F35" s="4"/>
      <c r="G35" s="59">
        <v>4</v>
      </c>
      <c r="H35" s="17">
        <f t="shared" si="8"/>
        <v>2</v>
      </c>
      <c r="I35" s="4"/>
      <c r="J35" s="305" t="s">
        <v>227</v>
      </c>
      <c r="K35" s="305" t="s">
        <v>227</v>
      </c>
      <c r="L35" s="18"/>
      <c r="M35" s="153" t="s">
        <v>276</v>
      </c>
      <c r="N35" s="111" t="s">
        <v>277</v>
      </c>
      <c r="O35" s="34" t="s">
        <v>276</v>
      </c>
      <c r="P35" s="156"/>
    </row>
    <row r="36" spans="1:16" x14ac:dyDescent="0.2">
      <c r="A36" s="196" t="s">
        <v>50</v>
      </c>
      <c r="B36" s="175" t="s">
        <v>46</v>
      </c>
      <c r="C36" s="171">
        <v>0.5</v>
      </c>
      <c r="D36" s="178"/>
      <c r="E36" s="4"/>
      <c r="F36" s="4"/>
      <c r="G36" s="59">
        <v>4</v>
      </c>
      <c r="H36" s="17">
        <f t="shared" si="8"/>
        <v>2</v>
      </c>
      <c r="I36" s="4"/>
      <c r="J36" s="305" t="s">
        <v>227</v>
      </c>
      <c r="K36" s="305" t="s">
        <v>227</v>
      </c>
      <c r="L36" s="18"/>
      <c r="M36" s="153" t="s">
        <v>276</v>
      </c>
      <c r="N36" s="111" t="s">
        <v>277</v>
      </c>
      <c r="O36" s="34" t="s">
        <v>276</v>
      </c>
      <c r="P36" s="156"/>
    </row>
    <row r="37" spans="1:16" x14ac:dyDescent="0.2">
      <c r="A37" s="196" t="s">
        <v>51</v>
      </c>
      <c r="B37" s="175" t="s">
        <v>46</v>
      </c>
      <c r="C37" s="171">
        <v>0.5</v>
      </c>
      <c r="D37" s="178"/>
      <c r="E37" s="4"/>
      <c r="F37" s="4"/>
      <c r="G37" s="59">
        <v>4</v>
      </c>
      <c r="H37" s="17">
        <f t="shared" si="8"/>
        <v>2</v>
      </c>
      <c r="I37" s="4"/>
      <c r="J37" s="305" t="s">
        <v>227</v>
      </c>
      <c r="K37" s="305" t="s">
        <v>227</v>
      </c>
      <c r="L37" s="18"/>
      <c r="M37" s="153" t="s">
        <v>276</v>
      </c>
      <c r="N37" s="111" t="s">
        <v>277</v>
      </c>
      <c r="O37" s="34" t="s">
        <v>276</v>
      </c>
      <c r="P37" s="156"/>
    </row>
    <row r="38" spans="1:16" x14ac:dyDescent="0.2">
      <c r="A38" s="196" t="s">
        <v>52</v>
      </c>
      <c r="B38" s="175" t="s">
        <v>46</v>
      </c>
      <c r="C38" s="171">
        <v>0.5</v>
      </c>
      <c r="D38" s="178"/>
      <c r="E38" s="27">
        <v>0.09</v>
      </c>
      <c r="F38" s="27"/>
      <c r="G38" s="59">
        <v>4</v>
      </c>
      <c r="H38" s="17">
        <f t="shared" si="8"/>
        <v>2</v>
      </c>
      <c r="I38" s="4"/>
      <c r="J38" s="305" t="s">
        <v>227</v>
      </c>
      <c r="K38" s="305" t="s">
        <v>227</v>
      </c>
      <c r="L38" s="18"/>
      <c r="M38" s="153" t="s">
        <v>276</v>
      </c>
      <c r="N38" s="111" t="s">
        <v>277</v>
      </c>
      <c r="O38" s="34" t="s">
        <v>276</v>
      </c>
      <c r="P38" s="156"/>
    </row>
    <row r="39" spans="1:16" x14ac:dyDescent="0.2">
      <c r="A39" s="196" t="s">
        <v>53</v>
      </c>
      <c r="B39" s="175" t="s">
        <v>46</v>
      </c>
      <c r="C39" s="171">
        <v>0.5</v>
      </c>
      <c r="D39" s="178"/>
      <c r="E39" s="11"/>
      <c r="F39" s="11"/>
      <c r="G39" s="59">
        <v>4</v>
      </c>
      <c r="H39" s="17">
        <f t="shared" si="8"/>
        <v>2</v>
      </c>
      <c r="I39" s="4"/>
      <c r="J39" s="305" t="s">
        <v>227</v>
      </c>
      <c r="K39" s="305" t="s">
        <v>227</v>
      </c>
      <c r="L39" s="18"/>
      <c r="M39" s="153" t="s">
        <v>276</v>
      </c>
      <c r="N39" s="111" t="s">
        <v>277</v>
      </c>
      <c r="O39" s="34" t="s">
        <v>276</v>
      </c>
      <c r="P39" s="156"/>
    </row>
    <row r="40" spans="1:16" x14ac:dyDescent="0.2">
      <c r="A40" s="196" t="s">
        <v>54</v>
      </c>
      <c r="B40" s="175" t="s">
        <v>46</v>
      </c>
      <c r="C40" s="171">
        <v>0.5</v>
      </c>
      <c r="D40" s="178"/>
      <c r="E40" s="11"/>
      <c r="F40" s="11"/>
      <c r="G40" s="59">
        <v>4</v>
      </c>
      <c r="H40" s="17">
        <f t="shared" si="8"/>
        <v>2</v>
      </c>
      <c r="I40" s="4"/>
      <c r="J40" s="305" t="s">
        <v>227</v>
      </c>
      <c r="K40" s="305" t="s">
        <v>227</v>
      </c>
      <c r="L40" s="18"/>
      <c r="M40" s="153" t="s">
        <v>276</v>
      </c>
      <c r="N40" s="111" t="s">
        <v>277</v>
      </c>
      <c r="O40" s="34" t="s">
        <v>276</v>
      </c>
      <c r="P40" s="156"/>
    </row>
    <row r="41" spans="1:16" x14ac:dyDescent="0.2">
      <c r="A41" s="196" t="s">
        <v>55</v>
      </c>
      <c r="B41" s="175" t="s">
        <v>46</v>
      </c>
      <c r="C41" s="171">
        <v>0.5</v>
      </c>
      <c r="D41" s="178"/>
      <c r="E41" s="41">
        <v>0.08</v>
      </c>
      <c r="F41" s="41"/>
      <c r="G41" s="59">
        <v>4</v>
      </c>
      <c r="H41" s="17">
        <f t="shared" si="8"/>
        <v>2</v>
      </c>
      <c r="I41" s="4"/>
      <c r="J41" s="305" t="s">
        <v>227</v>
      </c>
      <c r="K41" s="305" t="s">
        <v>227</v>
      </c>
      <c r="L41" s="18"/>
      <c r="M41" s="153" t="s">
        <v>276</v>
      </c>
      <c r="N41" s="111" t="s">
        <v>277</v>
      </c>
      <c r="O41" s="34" t="s">
        <v>276</v>
      </c>
      <c r="P41" s="156"/>
    </row>
    <row r="42" spans="1:16" x14ac:dyDescent="0.2">
      <c r="A42" s="196" t="s">
        <v>56</v>
      </c>
      <c r="B42" s="175" t="s">
        <v>46</v>
      </c>
      <c r="C42" s="171">
        <v>0.5</v>
      </c>
      <c r="D42" s="178"/>
      <c r="E42" s="42"/>
      <c r="F42" s="42"/>
      <c r="G42" s="59">
        <v>4</v>
      </c>
      <c r="H42" s="17">
        <f t="shared" si="8"/>
        <v>2</v>
      </c>
      <c r="I42" s="4"/>
      <c r="J42" s="305" t="s">
        <v>227</v>
      </c>
      <c r="K42" s="305" t="s">
        <v>227</v>
      </c>
      <c r="L42" s="18"/>
      <c r="M42" s="153" t="s">
        <v>276</v>
      </c>
      <c r="N42" s="111" t="s">
        <v>277</v>
      </c>
      <c r="O42" s="34" t="s">
        <v>276</v>
      </c>
      <c r="P42" s="156"/>
    </row>
    <row r="43" spans="1:16" x14ac:dyDescent="0.2">
      <c r="A43" s="196" t="s">
        <v>57</v>
      </c>
      <c r="B43" s="175" t="s">
        <v>46</v>
      </c>
      <c r="C43" s="171">
        <v>0.5</v>
      </c>
      <c r="D43" s="178"/>
      <c r="E43" s="41">
        <v>0.08</v>
      </c>
      <c r="F43" s="41"/>
      <c r="G43" s="59">
        <v>4</v>
      </c>
      <c r="H43" s="17">
        <f t="shared" si="8"/>
        <v>2</v>
      </c>
      <c r="I43" s="4"/>
      <c r="J43" s="305" t="s">
        <v>227</v>
      </c>
      <c r="K43" s="305" t="s">
        <v>227</v>
      </c>
      <c r="L43" s="18"/>
      <c r="M43" s="153" t="s">
        <v>276</v>
      </c>
      <c r="N43" s="111" t="s">
        <v>277</v>
      </c>
      <c r="O43" s="34" t="s">
        <v>276</v>
      </c>
      <c r="P43" s="156"/>
    </row>
    <row r="44" spans="1:16" x14ac:dyDescent="0.2">
      <c r="A44" s="196" t="s">
        <v>58</v>
      </c>
      <c r="B44" s="175" t="s">
        <v>46</v>
      </c>
      <c r="C44" s="171">
        <v>0.5</v>
      </c>
      <c r="D44" s="178"/>
      <c r="E44" s="42"/>
      <c r="F44" s="42"/>
      <c r="G44" s="59">
        <v>4</v>
      </c>
      <c r="H44" s="17">
        <f t="shared" si="8"/>
        <v>2</v>
      </c>
      <c r="I44" s="4"/>
      <c r="J44" s="305" t="s">
        <v>227</v>
      </c>
      <c r="K44" s="305" t="s">
        <v>227</v>
      </c>
      <c r="L44" s="18"/>
      <c r="M44" s="153" t="s">
        <v>276</v>
      </c>
      <c r="N44" s="111" t="s">
        <v>277</v>
      </c>
      <c r="O44" s="34" t="s">
        <v>276</v>
      </c>
      <c r="P44" s="156"/>
    </row>
    <row r="45" spans="1:16" x14ac:dyDescent="0.2">
      <c r="A45" s="196" t="s">
        <v>234</v>
      </c>
      <c r="B45" s="175" t="s">
        <v>46</v>
      </c>
      <c r="C45" s="171">
        <v>0.5</v>
      </c>
      <c r="D45" s="178"/>
      <c r="E45" s="42"/>
      <c r="F45" s="42"/>
      <c r="G45" s="59">
        <v>4</v>
      </c>
      <c r="H45" s="17">
        <f t="shared" si="8"/>
        <v>2</v>
      </c>
      <c r="I45" s="4"/>
      <c r="J45" s="305" t="s">
        <v>227</v>
      </c>
      <c r="K45" s="305" t="s">
        <v>227</v>
      </c>
      <c r="L45" s="18"/>
      <c r="M45" s="153" t="s">
        <v>276</v>
      </c>
      <c r="N45" s="111" t="s">
        <v>277</v>
      </c>
      <c r="O45" s="34" t="s">
        <v>276</v>
      </c>
      <c r="P45" s="156"/>
    </row>
    <row r="46" spans="1:16" x14ac:dyDescent="0.2">
      <c r="A46" s="196" t="s">
        <v>59</v>
      </c>
      <c r="B46" s="175" t="s">
        <v>46</v>
      </c>
      <c r="C46" s="171">
        <v>0.5</v>
      </c>
      <c r="D46" s="178"/>
      <c r="E46" s="43">
        <v>0.02</v>
      </c>
      <c r="F46" s="43"/>
      <c r="G46" s="59">
        <v>4</v>
      </c>
      <c r="H46" s="17">
        <f t="shared" si="8"/>
        <v>2</v>
      </c>
      <c r="I46" s="4"/>
      <c r="J46" s="305" t="s">
        <v>227</v>
      </c>
      <c r="K46" s="305" t="s">
        <v>227</v>
      </c>
      <c r="L46" s="18"/>
      <c r="M46" s="153" t="s">
        <v>276</v>
      </c>
      <c r="N46" s="111" t="s">
        <v>277</v>
      </c>
      <c r="O46" s="34" t="s">
        <v>276</v>
      </c>
      <c r="P46" s="156"/>
    </row>
    <row r="47" spans="1:16" x14ac:dyDescent="0.2">
      <c r="A47" s="196" t="s">
        <v>60</v>
      </c>
      <c r="B47" s="175" t="s">
        <v>46</v>
      </c>
      <c r="C47" s="171">
        <v>0.5</v>
      </c>
      <c r="D47" s="178"/>
      <c r="E47" s="42"/>
      <c r="F47" s="42"/>
      <c r="G47" s="59">
        <v>4</v>
      </c>
      <c r="H47" s="17">
        <f t="shared" si="8"/>
        <v>2</v>
      </c>
      <c r="I47" s="4"/>
      <c r="J47" s="305" t="s">
        <v>227</v>
      </c>
      <c r="K47" s="305" t="s">
        <v>227</v>
      </c>
      <c r="L47" s="18"/>
      <c r="M47" s="153" t="s">
        <v>276</v>
      </c>
      <c r="N47" s="111" t="s">
        <v>277</v>
      </c>
      <c r="O47" s="34" t="s">
        <v>276</v>
      </c>
      <c r="P47" s="156"/>
    </row>
    <row r="48" spans="1:16" x14ac:dyDescent="0.2">
      <c r="A48" s="196" t="s">
        <v>235</v>
      </c>
      <c r="B48" s="175" t="s">
        <v>46</v>
      </c>
      <c r="C48" s="171">
        <v>0.5</v>
      </c>
      <c r="D48" s="178"/>
      <c r="E48" s="42"/>
      <c r="F48" s="42"/>
      <c r="G48" s="59">
        <v>4</v>
      </c>
      <c r="H48" s="17">
        <f t="shared" si="8"/>
        <v>2</v>
      </c>
      <c r="I48" s="4"/>
      <c r="J48" s="305" t="s">
        <v>227</v>
      </c>
      <c r="K48" s="305" t="s">
        <v>227</v>
      </c>
      <c r="L48" s="18"/>
      <c r="M48" s="153" t="s">
        <v>276</v>
      </c>
      <c r="N48" s="111" t="s">
        <v>277</v>
      </c>
      <c r="O48" s="34" t="s">
        <v>276</v>
      </c>
      <c r="P48" s="156"/>
    </row>
    <row r="49" spans="1:16" x14ac:dyDescent="0.2">
      <c r="A49" s="196" t="s">
        <v>61</v>
      </c>
      <c r="B49" s="175" t="s">
        <v>46</v>
      </c>
      <c r="C49" s="171">
        <v>0.5</v>
      </c>
      <c r="D49" s="178"/>
      <c r="E49" s="41"/>
      <c r="F49" s="41"/>
      <c r="G49" s="59">
        <v>4</v>
      </c>
      <c r="H49" s="17">
        <f t="shared" si="8"/>
        <v>2</v>
      </c>
      <c r="I49" s="4"/>
      <c r="J49" s="305" t="s">
        <v>227</v>
      </c>
      <c r="K49" s="305" t="s">
        <v>227</v>
      </c>
      <c r="L49" s="18"/>
      <c r="M49" s="153" t="s">
        <v>276</v>
      </c>
      <c r="N49" s="111" t="s">
        <v>277</v>
      </c>
      <c r="O49" s="34" t="s">
        <v>276</v>
      </c>
      <c r="P49" s="156"/>
    </row>
    <row r="50" spans="1:16" x14ac:dyDescent="0.2">
      <c r="A50" s="196" t="s">
        <v>62</v>
      </c>
      <c r="B50" s="175" t="s">
        <v>46</v>
      </c>
      <c r="C50" s="171">
        <v>0.5</v>
      </c>
      <c r="D50" s="178"/>
      <c r="E50" s="41">
        <v>0.2</v>
      </c>
      <c r="F50" s="41"/>
      <c r="G50" s="59">
        <v>4</v>
      </c>
      <c r="H50" s="17">
        <f t="shared" si="8"/>
        <v>2</v>
      </c>
      <c r="I50" s="4"/>
      <c r="J50" s="305" t="s">
        <v>227</v>
      </c>
      <c r="K50" s="305" t="s">
        <v>227</v>
      </c>
      <c r="L50" s="18"/>
      <c r="M50" s="153" t="s">
        <v>276</v>
      </c>
      <c r="N50" s="111" t="s">
        <v>277</v>
      </c>
      <c r="O50" s="34" t="s">
        <v>276</v>
      </c>
      <c r="P50" s="156"/>
    </row>
    <row r="51" spans="1:16" x14ac:dyDescent="0.2">
      <c r="A51" s="196" t="s">
        <v>236</v>
      </c>
      <c r="B51" s="175" t="s">
        <v>46</v>
      </c>
      <c r="C51" s="171">
        <v>2</v>
      </c>
      <c r="D51" s="178"/>
      <c r="E51" s="41">
        <v>0.01</v>
      </c>
      <c r="F51" s="41"/>
      <c r="G51" s="59">
        <v>4</v>
      </c>
      <c r="H51" s="17">
        <f t="shared" si="8"/>
        <v>2</v>
      </c>
      <c r="I51" s="4"/>
      <c r="J51" s="301" t="s">
        <v>228</v>
      </c>
      <c r="K51" s="301" t="s">
        <v>228</v>
      </c>
      <c r="L51" s="18"/>
      <c r="M51" s="153" t="s">
        <v>276</v>
      </c>
      <c r="N51" s="111" t="s">
        <v>277</v>
      </c>
      <c r="O51" s="34" t="s">
        <v>276</v>
      </c>
      <c r="P51" s="156"/>
    </row>
    <row r="52" spans="1:16" x14ac:dyDescent="0.2">
      <c r="A52" s="196" t="s">
        <v>63</v>
      </c>
      <c r="B52" s="175" t="s">
        <v>46</v>
      </c>
      <c r="C52" s="171">
        <v>0.5</v>
      </c>
      <c r="D52" s="178"/>
      <c r="E52" s="44"/>
      <c r="F52" s="44"/>
      <c r="G52" s="59">
        <v>4</v>
      </c>
      <c r="H52" s="17">
        <f t="shared" si="8"/>
        <v>2</v>
      </c>
      <c r="I52" s="4"/>
      <c r="J52" s="305" t="s">
        <v>227</v>
      </c>
      <c r="K52" s="305" t="s">
        <v>227</v>
      </c>
      <c r="L52" s="18"/>
      <c r="M52" s="153" t="s">
        <v>276</v>
      </c>
      <c r="N52" s="111" t="s">
        <v>277</v>
      </c>
      <c r="O52" s="34" t="s">
        <v>276</v>
      </c>
      <c r="P52" s="156"/>
    </row>
    <row r="53" spans="1:16" x14ac:dyDescent="0.2">
      <c r="A53" s="196" t="s">
        <v>64</v>
      </c>
      <c r="B53" s="175" t="s">
        <v>46</v>
      </c>
      <c r="C53" s="171">
        <v>2</v>
      </c>
      <c r="D53" s="178"/>
      <c r="E53" s="11"/>
      <c r="F53" s="11"/>
      <c r="G53" s="59">
        <v>4</v>
      </c>
      <c r="H53" s="17">
        <f t="shared" si="8"/>
        <v>2</v>
      </c>
      <c r="I53" s="4"/>
      <c r="J53" s="301" t="s">
        <v>228</v>
      </c>
      <c r="K53" s="301" t="s">
        <v>228</v>
      </c>
      <c r="L53" s="18"/>
      <c r="M53" s="153" t="s">
        <v>276</v>
      </c>
      <c r="N53" s="111" t="s">
        <v>277</v>
      </c>
      <c r="O53" s="34" t="s">
        <v>276</v>
      </c>
      <c r="P53" s="156"/>
    </row>
    <row r="54" spans="1:16" x14ac:dyDescent="0.2">
      <c r="A54" s="196" t="s">
        <v>237</v>
      </c>
      <c r="B54" s="175" t="s">
        <v>46</v>
      </c>
      <c r="C54" s="171">
        <v>0.5</v>
      </c>
      <c r="D54" s="178"/>
      <c r="E54" s="1"/>
      <c r="F54" s="1"/>
      <c r="G54" s="59">
        <v>4</v>
      </c>
      <c r="H54" s="17">
        <f t="shared" ref="H54:H56" si="9">COUNTA(I54:L54)</f>
        <v>2</v>
      </c>
      <c r="I54" s="4"/>
      <c r="J54" s="305" t="s">
        <v>227</v>
      </c>
      <c r="K54" s="305" t="s">
        <v>227</v>
      </c>
      <c r="L54" s="18"/>
      <c r="M54" s="153" t="s">
        <v>276</v>
      </c>
      <c r="N54" s="111" t="s">
        <v>277</v>
      </c>
      <c r="O54" s="34" t="s">
        <v>276</v>
      </c>
      <c r="P54" s="156"/>
    </row>
    <row r="55" spans="1:16" x14ac:dyDescent="0.2">
      <c r="A55" s="196" t="s">
        <v>238</v>
      </c>
      <c r="B55" s="175" t="s">
        <v>46</v>
      </c>
      <c r="C55" s="171">
        <v>0.5</v>
      </c>
      <c r="D55" s="178"/>
      <c r="E55" s="8">
        <v>0.03</v>
      </c>
      <c r="F55" s="8"/>
      <c r="G55" s="59">
        <v>4</v>
      </c>
      <c r="H55" s="17">
        <f t="shared" si="9"/>
        <v>2</v>
      </c>
      <c r="I55" s="4"/>
      <c r="J55" s="305" t="s">
        <v>227</v>
      </c>
      <c r="K55" s="305" t="s">
        <v>227</v>
      </c>
      <c r="L55" s="18"/>
      <c r="M55" s="153" t="s">
        <v>276</v>
      </c>
      <c r="N55" s="111" t="s">
        <v>277</v>
      </c>
      <c r="O55" s="34" t="s">
        <v>276</v>
      </c>
      <c r="P55" s="156"/>
    </row>
    <row r="56" spans="1:16" x14ac:dyDescent="0.2">
      <c r="A56" s="196" t="s">
        <v>165</v>
      </c>
      <c r="B56" s="175" t="s">
        <v>46</v>
      </c>
      <c r="C56" s="171">
        <v>0.5</v>
      </c>
      <c r="D56" s="178"/>
      <c r="E56" s="8"/>
      <c r="F56" s="8"/>
      <c r="G56" s="59">
        <v>4</v>
      </c>
      <c r="H56" s="17">
        <f t="shared" si="9"/>
        <v>2</v>
      </c>
      <c r="I56" s="4"/>
      <c r="J56" s="305" t="s">
        <v>227</v>
      </c>
      <c r="K56" s="305" t="s">
        <v>227</v>
      </c>
      <c r="L56" s="18"/>
      <c r="M56" s="153" t="s">
        <v>276</v>
      </c>
      <c r="N56" s="111" t="s">
        <v>277</v>
      </c>
      <c r="O56" s="34" t="s">
        <v>276</v>
      </c>
      <c r="P56" s="156"/>
    </row>
    <row r="57" spans="1:16" x14ac:dyDescent="0.2">
      <c r="A57" s="119"/>
      <c r="B57" s="168"/>
      <c r="C57" s="166"/>
      <c r="D57" s="154"/>
      <c r="E57" s="5"/>
      <c r="F57" s="5"/>
      <c r="G57" s="58"/>
      <c r="H57" s="5"/>
      <c r="I57" s="7"/>
      <c r="J57" s="7"/>
      <c r="K57" s="7"/>
      <c r="L57" s="35"/>
      <c r="M57" s="152"/>
      <c r="N57" s="35"/>
      <c r="O57" s="35"/>
      <c r="P57" s="156"/>
    </row>
    <row r="58" spans="1:16" x14ac:dyDescent="0.2">
      <c r="A58" s="119" t="s">
        <v>251</v>
      </c>
      <c r="B58" s="168"/>
      <c r="C58" s="166"/>
      <c r="D58" s="154"/>
      <c r="E58" s="5"/>
      <c r="F58" s="5"/>
      <c r="G58" s="58"/>
      <c r="H58" s="5"/>
      <c r="I58" s="7"/>
      <c r="J58" s="7"/>
      <c r="K58" s="7"/>
      <c r="L58" s="35"/>
      <c r="M58" s="152"/>
      <c r="N58" s="35"/>
      <c r="O58" s="35"/>
      <c r="P58" s="156"/>
    </row>
    <row r="59" spans="1:16" x14ac:dyDescent="0.2">
      <c r="A59" s="121" t="s">
        <v>3</v>
      </c>
      <c r="B59" s="175" t="s">
        <v>17</v>
      </c>
      <c r="C59" s="171">
        <v>0.01</v>
      </c>
      <c r="D59" s="178"/>
      <c r="E59" s="27">
        <v>5.5E-2</v>
      </c>
      <c r="F59" s="27"/>
      <c r="G59" s="17">
        <v>1</v>
      </c>
      <c r="H59" s="17">
        <f t="shared" ref="H59:H67" si="10">COUNTA(I59:L59)</f>
        <v>0</v>
      </c>
      <c r="I59" s="4"/>
      <c r="J59" s="4"/>
      <c r="K59" s="4"/>
      <c r="L59" s="18"/>
      <c r="M59" s="155"/>
      <c r="N59" s="4"/>
      <c r="O59" s="18"/>
      <c r="P59" s="156"/>
    </row>
    <row r="60" spans="1:16" x14ac:dyDescent="0.2">
      <c r="A60" s="121" t="s">
        <v>4</v>
      </c>
      <c r="B60" s="175" t="s">
        <v>17</v>
      </c>
      <c r="C60" s="171">
        <v>1E-3</v>
      </c>
      <c r="D60" s="178"/>
      <c r="E60" s="27">
        <v>1.2999999999999999E-2</v>
      </c>
      <c r="F60" s="27"/>
      <c r="G60" s="17">
        <v>1</v>
      </c>
      <c r="H60" s="17">
        <f t="shared" si="10"/>
        <v>0</v>
      </c>
      <c r="I60" s="4"/>
      <c r="J60" s="4"/>
      <c r="K60" s="4"/>
      <c r="L60" s="18"/>
      <c r="M60" s="212"/>
      <c r="N60" s="4"/>
      <c r="O60" s="18"/>
      <c r="P60" s="156"/>
    </row>
    <row r="61" spans="1:16" x14ac:dyDescent="0.2">
      <c r="A61" s="121" t="s">
        <v>5</v>
      </c>
      <c r="B61" s="175" t="s">
        <v>17</v>
      </c>
      <c r="C61" s="171">
        <v>1E-3</v>
      </c>
      <c r="D61" s="178"/>
      <c r="E61" s="11"/>
      <c r="F61" s="11"/>
      <c r="G61" s="17">
        <v>1</v>
      </c>
      <c r="H61" s="17">
        <f t="shared" si="10"/>
        <v>0</v>
      </c>
      <c r="I61" s="4"/>
      <c r="J61" s="4"/>
      <c r="K61" s="4"/>
      <c r="L61" s="18"/>
      <c r="M61" s="155"/>
      <c r="N61" s="4"/>
      <c r="O61" s="18"/>
      <c r="P61" s="156"/>
    </row>
    <row r="62" spans="1:16" x14ac:dyDescent="0.2">
      <c r="A62" s="121" t="s">
        <v>6</v>
      </c>
      <c r="B62" s="175" t="s">
        <v>17</v>
      </c>
      <c r="C62" s="171">
        <v>1E-4</v>
      </c>
      <c r="D62" s="178"/>
      <c r="E62" s="45">
        <v>2.0000000000000001E-4</v>
      </c>
      <c r="F62" s="45"/>
      <c r="G62" s="17">
        <v>1</v>
      </c>
      <c r="H62" s="17">
        <f t="shared" si="10"/>
        <v>0</v>
      </c>
      <c r="I62" s="4"/>
      <c r="J62" s="4"/>
      <c r="K62" s="4"/>
      <c r="L62" s="18"/>
      <c r="M62" s="153"/>
      <c r="N62" s="4"/>
      <c r="O62" s="18"/>
      <c r="P62" s="156"/>
    </row>
    <row r="63" spans="1:16" x14ac:dyDescent="0.2">
      <c r="A63" s="121" t="s">
        <v>27</v>
      </c>
      <c r="B63" s="175" t="s">
        <v>17</v>
      </c>
      <c r="C63" s="171">
        <v>1E-3</v>
      </c>
      <c r="D63" s="178"/>
      <c r="E63" s="27">
        <v>1E-3</v>
      </c>
      <c r="F63" s="27"/>
      <c r="G63" s="17">
        <v>1</v>
      </c>
      <c r="H63" s="17">
        <f t="shared" si="10"/>
        <v>0</v>
      </c>
      <c r="I63" s="4"/>
      <c r="J63" s="4"/>
      <c r="K63" s="4"/>
      <c r="L63" s="18"/>
      <c r="M63" s="155"/>
      <c r="N63" s="4"/>
      <c r="O63" s="18"/>
      <c r="P63" s="156"/>
    </row>
    <row r="64" spans="1:16" x14ac:dyDescent="0.2">
      <c r="A64" s="121" t="s">
        <v>9</v>
      </c>
      <c r="B64" s="175" t="s">
        <v>17</v>
      </c>
      <c r="C64" s="171">
        <v>1E-3</v>
      </c>
      <c r="D64" s="178"/>
      <c r="E64" s="11"/>
      <c r="F64" s="11"/>
      <c r="G64" s="17">
        <v>1</v>
      </c>
      <c r="H64" s="17">
        <f t="shared" si="10"/>
        <v>0</v>
      </c>
      <c r="I64" s="4"/>
      <c r="J64" s="4"/>
      <c r="K64" s="4"/>
      <c r="L64" s="20"/>
      <c r="M64" s="153"/>
      <c r="N64" s="4"/>
      <c r="O64" s="18"/>
      <c r="P64" s="156"/>
    </row>
    <row r="65" spans="1:16" x14ac:dyDescent="0.2">
      <c r="A65" s="121" t="s">
        <v>10</v>
      </c>
      <c r="B65" s="175" t="s">
        <v>17</v>
      </c>
      <c r="C65" s="171">
        <v>1E-3</v>
      </c>
      <c r="D65" s="178"/>
      <c r="E65" s="27">
        <v>1.4E-3</v>
      </c>
      <c r="F65" s="27"/>
      <c r="G65" s="17">
        <v>1</v>
      </c>
      <c r="H65" s="17">
        <f t="shared" si="10"/>
        <v>0</v>
      </c>
      <c r="I65" s="4"/>
      <c r="J65" s="4"/>
      <c r="K65" s="4"/>
      <c r="L65" s="18"/>
      <c r="M65" s="155"/>
      <c r="N65" s="4"/>
      <c r="O65" s="18"/>
      <c r="P65" s="156"/>
    </row>
    <row r="66" spans="1:16" x14ac:dyDescent="0.2">
      <c r="A66" s="121" t="s">
        <v>28</v>
      </c>
      <c r="B66" s="175" t="s">
        <v>17</v>
      </c>
      <c r="C66" s="171">
        <v>1E-3</v>
      </c>
      <c r="D66" s="178"/>
      <c r="E66" s="27">
        <v>3.3999999999999998E-3</v>
      </c>
      <c r="F66" s="27"/>
      <c r="G66" s="17">
        <v>1</v>
      </c>
      <c r="H66" s="17">
        <f t="shared" si="10"/>
        <v>0</v>
      </c>
      <c r="I66" s="4"/>
      <c r="J66" s="4"/>
      <c r="K66" s="4"/>
      <c r="L66" s="18"/>
      <c r="M66" s="155"/>
      <c r="N66" s="4"/>
      <c r="O66" s="18"/>
      <c r="P66" s="156"/>
    </row>
    <row r="67" spans="1:16" x14ac:dyDescent="0.2">
      <c r="A67" s="121" t="s">
        <v>30</v>
      </c>
      <c r="B67" s="175" t="s">
        <v>17</v>
      </c>
      <c r="C67" s="171">
        <v>1E-4</v>
      </c>
      <c r="D67" s="178"/>
      <c r="E67" s="27">
        <v>5.9999999999999995E-4</v>
      </c>
      <c r="F67" s="27"/>
      <c r="G67" s="17">
        <v>1</v>
      </c>
      <c r="H67" s="17">
        <f t="shared" si="10"/>
        <v>0</v>
      </c>
      <c r="I67" s="4"/>
      <c r="J67" s="4"/>
      <c r="K67" s="4"/>
      <c r="L67" s="34"/>
      <c r="M67" s="155"/>
      <c r="N67" s="4"/>
      <c r="O67" s="18"/>
      <c r="P67" s="156"/>
    </row>
    <row r="68" spans="1:16" s="32" customFormat="1" x14ac:dyDescent="0.2">
      <c r="A68" s="173" t="s">
        <v>29</v>
      </c>
      <c r="B68" s="177" t="s">
        <v>17</v>
      </c>
      <c r="C68" s="179">
        <v>5.0000000000000001E-3</v>
      </c>
      <c r="D68" s="182"/>
      <c r="E68" s="27">
        <v>8.0000000000000002E-3</v>
      </c>
      <c r="F68" s="27"/>
      <c r="G68" s="17">
        <v>1</v>
      </c>
      <c r="H68" s="17">
        <f t="shared" ref="H68" si="11">COUNTA(I68:L68)</f>
        <v>0</v>
      </c>
      <c r="I68" s="4"/>
      <c r="J68" s="4"/>
      <c r="K68" s="4"/>
      <c r="L68" s="18"/>
      <c r="M68" s="213"/>
      <c r="N68" s="120"/>
      <c r="O68" s="120"/>
      <c r="P68" s="159"/>
    </row>
    <row r="69" spans="1:16" x14ac:dyDescent="0.2">
      <c r="A69" s="119"/>
      <c r="B69" s="168"/>
      <c r="C69" s="166"/>
      <c r="D69" s="154"/>
      <c r="E69" s="5"/>
      <c r="F69" s="5"/>
      <c r="G69" s="58"/>
      <c r="H69" s="5"/>
      <c r="I69" s="7"/>
      <c r="J69" s="7"/>
      <c r="K69" s="7"/>
      <c r="L69" s="35"/>
      <c r="M69" s="152"/>
      <c r="N69" s="35"/>
      <c r="O69" s="35"/>
      <c r="P69" s="156"/>
    </row>
    <row r="70" spans="1:16" x14ac:dyDescent="0.2">
      <c r="A70" s="186" t="s">
        <v>168</v>
      </c>
      <c r="B70" s="168"/>
      <c r="C70" s="166"/>
      <c r="D70" s="154"/>
      <c r="E70" s="5"/>
      <c r="F70" s="5"/>
      <c r="G70" s="58"/>
      <c r="H70" s="5"/>
      <c r="I70" s="7"/>
      <c r="J70" s="7"/>
      <c r="K70" s="7"/>
      <c r="L70" s="35"/>
      <c r="M70" s="152"/>
      <c r="N70" s="35"/>
      <c r="O70" s="35"/>
      <c r="P70" s="156"/>
    </row>
    <row r="71" spans="1:16" x14ac:dyDescent="0.2">
      <c r="A71" s="121" t="s">
        <v>121</v>
      </c>
      <c r="B71" s="175" t="s">
        <v>46</v>
      </c>
      <c r="C71" s="179">
        <v>1</v>
      </c>
      <c r="D71" s="182"/>
      <c r="E71" s="27">
        <v>950</v>
      </c>
      <c r="F71" s="27"/>
      <c r="G71" s="17">
        <v>1</v>
      </c>
      <c r="H71" s="17">
        <f t="shared" ref="H71:H73" si="12">COUNTA(I71:L71)</f>
        <v>0</v>
      </c>
      <c r="I71" s="4"/>
      <c r="J71" s="49"/>
      <c r="K71" s="4"/>
      <c r="L71" s="18"/>
      <c r="M71" s="153"/>
      <c r="N71" s="33"/>
      <c r="O71" s="34"/>
      <c r="P71" s="156"/>
    </row>
    <row r="72" spans="1:16" x14ac:dyDescent="0.2">
      <c r="A72" s="121" t="s">
        <v>122</v>
      </c>
      <c r="B72" s="175" t="s">
        <v>46</v>
      </c>
      <c r="C72" s="179">
        <v>5</v>
      </c>
      <c r="D72" s="182"/>
      <c r="E72" s="4"/>
      <c r="F72" s="4"/>
      <c r="G72" s="17">
        <v>1</v>
      </c>
      <c r="H72" s="17">
        <f t="shared" si="12"/>
        <v>0</v>
      </c>
      <c r="I72" s="4"/>
      <c r="J72" s="49"/>
      <c r="K72" s="4"/>
      <c r="L72" s="18"/>
      <c r="M72" s="153"/>
      <c r="N72" s="33"/>
      <c r="O72" s="34"/>
      <c r="P72" s="156"/>
    </row>
    <row r="73" spans="1:16" x14ac:dyDescent="0.2">
      <c r="A73" s="121" t="s">
        <v>123</v>
      </c>
      <c r="B73" s="175" t="s">
        <v>46</v>
      </c>
      <c r="C73" s="179">
        <v>2</v>
      </c>
      <c r="D73" s="182"/>
      <c r="E73" s="4"/>
      <c r="F73" s="4"/>
      <c r="G73" s="17">
        <v>1</v>
      </c>
      <c r="H73" s="17">
        <f t="shared" si="12"/>
        <v>0</v>
      </c>
      <c r="I73" s="4"/>
      <c r="J73" s="49"/>
      <c r="K73" s="4"/>
      <c r="L73" s="18"/>
      <c r="M73" s="153"/>
      <c r="N73" s="33"/>
      <c r="O73" s="34"/>
      <c r="P73" s="156"/>
    </row>
    <row r="74" spans="1:16" x14ac:dyDescent="0.2">
      <c r="A74" s="121" t="s">
        <v>166</v>
      </c>
      <c r="B74" s="175" t="s">
        <v>46</v>
      </c>
      <c r="C74" s="179">
        <v>2</v>
      </c>
      <c r="D74" s="182"/>
      <c r="E74" s="4"/>
      <c r="F74" s="4"/>
      <c r="G74" s="17">
        <v>1</v>
      </c>
      <c r="H74" s="17">
        <f t="shared" ref="H74:H78" si="13">COUNTA(I74:L74)</f>
        <v>0</v>
      </c>
      <c r="I74" s="4"/>
      <c r="J74" s="49"/>
      <c r="K74" s="4"/>
      <c r="L74" s="18"/>
      <c r="M74" s="153"/>
      <c r="N74" s="33"/>
      <c r="O74" s="34"/>
      <c r="P74" s="156"/>
    </row>
    <row r="75" spans="1:16" x14ac:dyDescent="0.2">
      <c r="A75" s="121" t="s">
        <v>167</v>
      </c>
      <c r="B75" s="175" t="s">
        <v>46</v>
      </c>
      <c r="C75" s="179">
        <v>2</v>
      </c>
      <c r="D75" s="182"/>
      <c r="E75" s="4"/>
      <c r="F75" s="4"/>
      <c r="G75" s="17">
        <v>1</v>
      </c>
      <c r="H75" s="17">
        <f t="shared" si="13"/>
        <v>0</v>
      </c>
      <c r="I75" s="4"/>
      <c r="J75" s="49"/>
      <c r="K75" s="4"/>
      <c r="L75" s="18"/>
      <c r="M75" s="153"/>
      <c r="N75" s="33"/>
      <c r="O75" s="34"/>
      <c r="P75" s="156"/>
    </row>
    <row r="76" spans="1:16" x14ac:dyDescent="0.2">
      <c r="A76" s="121" t="s">
        <v>159</v>
      </c>
      <c r="B76" s="175" t="s">
        <v>46</v>
      </c>
      <c r="C76" s="179">
        <v>1</v>
      </c>
      <c r="D76" s="182"/>
      <c r="E76" s="4"/>
      <c r="F76" s="4"/>
      <c r="G76" s="17">
        <v>1</v>
      </c>
      <c r="H76" s="17">
        <f t="shared" si="13"/>
        <v>0</v>
      </c>
      <c r="I76" s="4"/>
      <c r="J76" s="49"/>
      <c r="K76" s="4"/>
      <c r="L76" s="18"/>
      <c r="M76" s="153"/>
      <c r="N76" s="33"/>
      <c r="O76" s="34"/>
      <c r="P76" s="156"/>
    </row>
    <row r="77" spans="1:16" x14ac:dyDescent="0.2">
      <c r="A77" s="121" t="s">
        <v>160</v>
      </c>
      <c r="B77" s="175" t="s">
        <v>46</v>
      </c>
      <c r="C77" s="179">
        <v>1</v>
      </c>
      <c r="D77" s="182"/>
      <c r="E77" s="4"/>
      <c r="F77" s="4"/>
      <c r="G77" s="17">
        <v>1</v>
      </c>
      <c r="H77" s="17">
        <f t="shared" si="13"/>
        <v>0</v>
      </c>
      <c r="I77" s="4"/>
      <c r="J77" s="49"/>
      <c r="K77" s="4"/>
      <c r="L77" s="18"/>
      <c r="M77" s="153"/>
      <c r="N77" s="33"/>
      <c r="O77" s="34"/>
      <c r="P77" s="156"/>
    </row>
    <row r="78" spans="1:16" x14ac:dyDescent="0.2">
      <c r="A78" s="121" t="s">
        <v>105</v>
      </c>
      <c r="B78" s="175" t="s">
        <v>46</v>
      </c>
      <c r="C78" s="179">
        <v>5</v>
      </c>
      <c r="D78" s="182"/>
      <c r="E78" s="25">
        <v>16</v>
      </c>
      <c r="F78" s="25"/>
      <c r="G78" s="17">
        <v>1</v>
      </c>
      <c r="H78" s="17">
        <f t="shared" si="13"/>
        <v>0</v>
      </c>
      <c r="I78" s="4"/>
      <c r="J78" s="49"/>
      <c r="K78" s="4"/>
      <c r="L78" s="18"/>
      <c r="M78" s="153"/>
      <c r="N78" s="33"/>
      <c r="O78" s="34"/>
      <c r="P78" s="156"/>
    </row>
    <row r="79" spans="1:16" x14ac:dyDescent="0.2">
      <c r="A79" s="121" t="s">
        <v>45</v>
      </c>
      <c r="B79" s="175" t="s">
        <v>46</v>
      </c>
      <c r="C79" s="171">
        <v>1</v>
      </c>
      <c r="D79" s="178"/>
      <c r="E79" s="4"/>
      <c r="F79" s="4"/>
      <c r="G79" s="17">
        <v>1</v>
      </c>
      <c r="H79" s="17">
        <f>COUNTA(I79:L79)</f>
        <v>0</v>
      </c>
      <c r="I79" s="4"/>
      <c r="J79" s="4"/>
      <c r="K79" s="4"/>
      <c r="L79" s="18"/>
      <c r="M79" s="155"/>
      <c r="N79" s="4"/>
      <c r="O79" s="18"/>
      <c r="P79" s="156"/>
    </row>
    <row r="80" spans="1:16" x14ac:dyDescent="0.2">
      <c r="A80" s="119"/>
      <c r="B80" s="168"/>
      <c r="C80" s="166"/>
      <c r="D80" s="168"/>
      <c r="E80" s="78"/>
      <c r="F80" s="78"/>
      <c r="G80" s="78"/>
      <c r="H80" s="78"/>
      <c r="I80" s="78"/>
      <c r="J80" s="78"/>
      <c r="K80" s="78"/>
      <c r="L80" s="166"/>
      <c r="M80" s="218"/>
      <c r="N80" s="220"/>
      <c r="O80" s="221"/>
      <c r="P80" s="156"/>
    </row>
    <row r="81" spans="1:16" x14ac:dyDescent="0.2">
      <c r="A81" s="186" t="s">
        <v>141</v>
      </c>
      <c r="B81" s="168"/>
      <c r="C81" s="166"/>
      <c r="D81" s="168"/>
      <c r="E81" s="78"/>
      <c r="F81" s="78"/>
      <c r="G81" s="78"/>
      <c r="H81" s="78"/>
      <c r="I81" s="78"/>
      <c r="J81" s="78"/>
      <c r="K81" s="78"/>
      <c r="L81" s="166"/>
      <c r="M81" s="218"/>
      <c r="N81" s="220"/>
      <c r="O81" s="221"/>
      <c r="P81" s="156"/>
    </row>
    <row r="82" spans="1:16" x14ac:dyDescent="0.2">
      <c r="A82" s="121" t="s">
        <v>169</v>
      </c>
      <c r="B82" s="175" t="s">
        <v>46</v>
      </c>
      <c r="C82" s="171">
        <v>5</v>
      </c>
      <c r="D82" s="182"/>
      <c r="E82" s="4"/>
      <c r="F82" s="4"/>
      <c r="G82" s="17"/>
      <c r="H82" s="17"/>
      <c r="I82" s="4"/>
      <c r="J82" s="4"/>
      <c r="K82" s="4"/>
      <c r="L82" s="18"/>
      <c r="M82" s="155"/>
      <c r="N82" s="4"/>
      <c r="O82" s="18"/>
      <c r="P82" s="156"/>
    </row>
    <row r="83" spans="1:16" x14ac:dyDescent="0.2">
      <c r="A83" s="121" t="s">
        <v>170</v>
      </c>
      <c r="B83" s="175" t="s">
        <v>46</v>
      </c>
      <c r="C83" s="171">
        <v>5</v>
      </c>
      <c r="D83" s="182"/>
      <c r="E83" s="4"/>
      <c r="F83" s="4"/>
      <c r="G83" s="17"/>
      <c r="H83" s="17"/>
      <c r="I83" s="4"/>
      <c r="J83" s="4"/>
      <c r="K83" s="4"/>
      <c r="L83" s="18"/>
      <c r="M83" s="155"/>
      <c r="N83" s="4"/>
      <c r="O83" s="18"/>
      <c r="P83" s="156"/>
    </row>
    <row r="84" spans="1:16" x14ac:dyDescent="0.2">
      <c r="A84" s="121" t="s">
        <v>171</v>
      </c>
      <c r="B84" s="175" t="s">
        <v>46</v>
      </c>
      <c r="C84" s="171">
        <v>5</v>
      </c>
      <c r="D84" s="182"/>
      <c r="E84" s="4"/>
      <c r="F84" s="4"/>
      <c r="G84" s="17"/>
      <c r="H84" s="17"/>
      <c r="I84" s="4"/>
      <c r="J84" s="4"/>
      <c r="K84" s="4"/>
      <c r="L84" s="18"/>
      <c r="M84" s="155"/>
      <c r="N84" s="4"/>
      <c r="O84" s="18"/>
      <c r="P84" s="156"/>
    </row>
    <row r="85" spans="1:16" x14ac:dyDescent="0.2">
      <c r="A85" s="121" t="s">
        <v>172</v>
      </c>
      <c r="B85" s="175" t="s">
        <v>46</v>
      </c>
      <c r="C85" s="171">
        <v>5</v>
      </c>
      <c r="D85" s="182"/>
      <c r="E85" s="4"/>
      <c r="F85" s="4"/>
      <c r="G85" s="17"/>
      <c r="H85" s="17"/>
      <c r="I85" s="4"/>
      <c r="J85" s="4"/>
      <c r="K85" s="4"/>
      <c r="L85" s="18"/>
      <c r="M85" s="155"/>
      <c r="N85" s="4"/>
      <c r="O85" s="18"/>
      <c r="P85" s="156"/>
    </row>
    <row r="86" spans="1:16" x14ac:dyDescent="0.2">
      <c r="A86" s="121" t="s">
        <v>173</v>
      </c>
      <c r="B86" s="175" t="s">
        <v>46</v>
      </c>
      <c r="C86" s="171">
        <v>5</v>
      </c>
      <c r="D86" s="182"/>
      <c r="E86" s="4"/>
      <c r="F86" s="4"/>
      <c r="G86" s="17"/>
      <c r="H86" s="17"/>
      <c r="I86" s="4"/>
      <c r="J86" s="4"/>
      <c r="K86" s="4"/>
      <c r="L86" s="18"/>
      <c r="M86" s="155"/>
      <c r="N86" s="4"/>
      <c r="O86" s="18"/>
      <c r="P86" s="156"/>
    </row>
    <row r="87" spans="1:16" x14ac:dyDescent="0.2">
      <c r="A87" s="121" t="s">
        <v>174</v>
      </c>
      <c r="B87" s="175" t="s">
        <v>46</v>
      </c>
      <c r="C87" s="171">
        <v>5</v>
      </c>
      <c r="D87" s="182"/>
      <c r="E87" s="4"/>
      <c r="F87" s="4"/>
      <c r="G87" s="17"/>
      <c r="H87" s="17"/>
      <c r="I87" s="4"/>
      <c r="J87" s="4"/>
      <c r="K87" s="4"/>
      <c r="L87" s="18"/>
      <c r="M87" s="155"/>
      <c r="N87" s="4"/>
      <c r="O87" s="18"/>
      <c r="P87" s="156"/>
    </row>
    <row r="88" spans="1:16" x14ac:dyDescent="0.2">
      <c r="A88" s="121" t="s">
        <v>175</v>
      </c>
      <c r="B88" s="175" t="s">
        <v>46</v>
      </c>
      <c r="C88" s="171">
        <v>5</v>
      </c>
      <c r="D88" s="182"/>
      <c r="E88" s="4"/>
      <c r="F88" s="4"/>
      <c r="G88" s="17"/>
      <c r="H88" s="17"/>
      <c r="I88" s="4"/>
      <c r="J88" s="4"/>
      <c r="K88" s="4"/>
      <c r="L88" s="18"/>
      <c r="M88" s="155"/>
      <c r="N88" s="4"/>
      <c r="O88" s="18"/>
      <c r="P88" s="156"/>
    </row>
    <row r="89" spans="1:16" x14ac:dyDescent="0.2">
      <c r="A89" s="121" t="s">
        <v>176</v>
      </c>
      <c r="B89" s="175" t="s">
        <v>46</v>
      </c>
      <c r="C89" s="171">
        <v>5</v>
      </c>
      <c r="D89" s="182"/>
      <c r="E89" s="4"/>
      <c r="F89" s="4"/>
      <c r="G89" s="17"/>
      <c r="H89" s="17"/>
      <c r="I89" s="4"/>
      <c r="J89" s="4"/>
      <c r="K89" s="4"/>
      <c r="L89" s="18"/>
      <c r="M89" s="155"/>
      <c r="N89" s="4"/>
      <c r="O89" s="18"/>
      <c r="P89" s="156"/>
    </row>
    <row r="90" spans="1:16" x14ac:dyDescent="0.2">
      <c r="A90" s="121" t="s">
        <v>177</v>
      </c>
      <c r="B90" s="175" t="s">
        <v>46</v>
      </c>
      <c r="C90" s="171">
        <v>5</v>
      </c>
      <c r="D90" s="182"/>
      <c r="E90" s="4"/>
      <c r="F90" s="4"/>
      <c r="G90" s="17"/>
      <c r="H90" s="17"/>
      <c r="I90" s="4"/>
      <c r="J90" s="4"/>
      <c r="K90" s="4"/>
      <c r="L90" s="18"/>
      <c r="M90" s="155"/>
      <c r="N90" s="4"/>
      <c r="O90" s="18"/>
      <c r="P90" s="156"/>
    </row>
    <row r="91" spans="1:16" x14ac:dyDescent="0.2">
      <c r="A91" s="119"/>
      <c r="B91" s="168"/>
      <c r="C91" s="166"/>
      <c r="D91" s="168"/>
      <c r="E91" s="78"/>
      <c r="F91" s="78"/>
      <c r="G91" s="78"/>
      <c r="H91" s="78"/>
      <c r="I91" s="78"/>
      <c r="J91" s="78"/>
      <c r="K91" s="78"/>
      <c r="L91" s="166"/>
      <c r="M91" s="218"/>
      <c r="N91" s="220"/>
      <c r="O91" s="221"/>
      <c r="P91" s="156"/>
    </row>
    <row r="92" spans="1:16" x14ac:dyDescent="0.2">
      <c r="A92" s="186" t="s">
        <v>184</v>
      </c>
      <c r="B92" s="168"/>
      <c r="C92" s="166"/>
      <c r="D92" s="168"/>
      <c r="E92" s="78"/>
      <c r="F92" s="78"/>
      <c r="G92" s="78"/>
      <c r="H92" s="78"/>
      <c r="I92" s="78"/>
      <c r="J92" s="78"/>
      <c r="K92" s="78"/>
      <c r="L92" s="166"/>
      <c r="M92" s="218"/>
      <c r="N92" s="220"/>
      <c r="O92" s="221"/>
      <c r="P92" s="156"/>
    </row>
    <row r="93" spans="1:16" x14ac:dyDescent="0.2">
      <c r="A93" s="121" t="s">
        <v>185</v>
      </c>
      <c r="B93" s="175" t="s">
        <v>46</v>
      </c>
      <c r="C93" s="171">
        <v>5</v>
      </c>
      <c r="D93" s="182"/>
      <c r="E93" s="4"/>
      <c r="F93" s="4"/>
      <c r="G93" s="17"/>
      <c r="H93" s="17"/>
      <c r="I93" s="4"/>
      <c r="J93" s="4"/>
      <c r="K93" s="4"/>
      <c r="L93" s="18"/>
      <c r="M93" s="155"/>
      <c r="N93" s="4"/>
      <c r="O93" s="18"/>
      <c r="P93" s="156"/>
    </row>
    <row r="94" spans="1:16" x14ac:dyDescent="0.2">
      <c r="A94" s="119"/>
      <c r="B94" s="168"/>
      <c r="C94" s="166"/>
      <c r="D94" s="168"/>
      <c r="E94" s="78"/>
      <c r="F94" s="78"/>
      <c r="G94" s="78"/>
      <c r="H94" s="78"/>
      <c r="I94" s="78"/>
      <c r="J94" s="78"/>
      <c r="K94" s="78"/>
      <c r="L94" s="166"/>
      <c r="M94" s="218"/>
      <c r="N94" s="220"/>
      <c r="O94" s="221"/>
      <c r="P94" s="156"/>
    </row>
    <row r="95" spans="1:16" x14ac:dyDescent="0.2">
      <c r="A95" s="186" t="s">
        <v>186</v>
      </c>
      <c r="B95" s="168"/>
      <c r="C95" s="166"/>
      <c r="D95" s="168"/>
      <c r="E95" s="78"/>
      <c r="F95" s="78"/>
      <c r="G95" s="78"/>
      <c r="H95" s="78"/>
      <c r="I95" s="78"/>
      <c r="J95" s="78"/>
      <c r="K95" s="78"/>
      <c r="L95" s="166"/>
      <c r="M95" s="218"/>
      <c r="N95" s="220"/>
      <c r="O95" s="221"/>
      <c r="P95" s="156"/>
    </row>
    <row r="96" spans="1:16" x14ac:dyDescent="0.2">
      <c r="A96" s="121" t="s">
        <v>187</v>
      </c>
      <c r="B96" s="175" t="s">
        <v>46</v>
      </c>
      <c r="C96" s="171">
        <v>5</v>
      </c>
      <c r="D96" s="182"/>
      <c r="E96" s="4"/>
      <c r="F96" s="4"/>
      <c r="G96" s="17"/>
      <c r="H96" s="17"/>
      <c r="I96" s="4"/>
      <c r="J96" s="4"/>
      <c r="K96" s="4"/>
      <c r="L96" s="18"/>
      <c r="M96" s="155"/>
      <c r="N96" s="4"/>
      <c r="O96" s="18"/>
      <c r="P96" s="156"/>
    </row>
    <row r="97" spans="1:16" x14ac:dyDescent="0.2">
      <c r="A97" s="121" t="s">
        <v>188</v>
      </c>
      <c r="B97" s="175" t="s">
        <v>46</v>
      </c>
      <c r="C97" s="171">
        <v>5</v>
      </c>
      <c r="D97" s="182"/>
      <c r="E97" s="4"/>
      <c r="F97" s="4"/>
      <c r="G97" s="17"/>
      <c r="H97" s="17"/>
      <c r="I97" s="4"/>
      <c r="J97" s="4"/>
      <c r="K97" s="4"/>
      <c r="L97" s="18"/>
      <c r="M97" s="155"/>
      <c r="N97" s="4"/>
      <c r="O97" s="18"/>
      <c r="P97" s="156"/>
    </row>
    <row r="98" spans="1:16" x14ac:dyDescent="0.2">
      <c r="A98" s="121" t="s">
        <v>189</v>
      </c>
      <c r="B98" s="175" t="s">
        <v>46</v>
      </c>
      <c r="C98" s="171">
        <v>5</v>
      </c>
      <c r="D98" s="182"/>
      <c r="E98" s="4"/>
      <c r="F98" s="4"/>
      <c r="G98" s="17"/>
      <c r="H98" s="17"/>
      <c r="I98" s="4"/>
      <c r="J98" s="4"/>
      <c r="K98" s="4"/>
      <c r="L98" s="18"/>
      <c r="M98" s="155"/>
      <c r="N98" s="4"/>
      <c r="O98" s="18"/>
      <c r="P98" s="156"/>
    </row>
    <row r="99" spans="1:16" x14ac:dyDescent="0.2">
      <c r="A99" s="121" t="s">
        <v>190</v>
      </c>
      <c r="B99" s="175" t="s">
        <v>46</v>
      </c>
      <c r="C99" s="171">
        <v>5</v>
      </c>
      <c r="D99" s="182"/>
      <c r="E99" s="4"/>
      <c r="F99" s="4"/>
      <c r="G99" s="17"/>
      <c r="H99" s="17"/>
      <c r="I99" s="4"/>
      <c r="J99" s="4"/>
      <c r="K99" s="4"/>
      <c r="L99" s="18"/>
      <c r="M99" s="155"/>
      <c r="N99" s="4"/>
      <c r="O99" s="18"/>
      <c r="P99" s="156"/>
    </row>
    <row r="100" spans="1:16" x14ac:dyDescent="0.2">
      <c r="A100" s="121" t="s">
        <v>191</v>
      </c>
      <c r="B100" s="175" t="s">
        <v>46</v>
      </c>
      <c r="C100" s="171">
        <v>5</v>
      </c>
      <c r="D100" s="182"/>
      <c r="E100" s="4"/>
      <c r="F100" s="4"/>
      <c r="G100" s="17"/>
      <c r="H100" s="17"/>
      <c r="I100" s="4"/>
      <c r="J100" s="4"/>
      <c r="K100" s="4"/>
      <c r="L100" s="18"/>
      <c r="M100" s="155"/>
      <c r="N100" s="4"/>
      <c r="O100" s="18"/>
      <c r="P100" s="156"/>
    </row>
    <row r="101" spans="1:16" x14ac:dyDescent="0.2">
      <c r="A101" s="119"/>
      <c r="B101" s="168"/>
      <c r="C101" s="166"/>
      <c r="D101" s="168"/>
      <c r="E101" s="78"/>
      <c r="F101" s="78"/>
      <c r="G101" s="78"/>
      <c r="H101" s="78"/>
      <c r="I101" s="78"/>
      <c r="J101" s="78"/>
      <c r="K101" s="78"/>
      <c r="L101" s="166"/>
      <c r="M101" s="218"/>
      <c r="N101" s="220"/>
      <c r="O101" s="221"/>
      <c r="P101" s="156"/>
    </row>
    <row r="102" spans="1:16" x14ac:dyDescent="0.2">
      <c r="A102" s="186" t="s">
        <v>178</v>
      </c>
      <c r="B102" s="168"/>
      <c r="C102" s="166"/>
      <c r="D102" s="168"/>
      <c r="E102" s="78"/>
      <c r="F102" s="78"/>
      <c r="G102" s="78"/>
      <c r="H102" s="78"/>
      <c r="I102" s="78"/>
      <c r="J102" s="78"/>
      <c r="K102" s="78"/>
      <c r="L102" s="166"/>
      <c r="M102" s="218"/>
      <c r="N102" s="220"/>
      <c r="O102" s="221"/>
      <c r="P102" s="156"/>
    </row>
    <row r="103" spans="1:16" x14ac:dyDescent="0.2">
      <c r="A103" s="121" t="s">
        <v>179</v>
      </c>
      <c r="B103" s="175" t="s">
        <v>46</v>
      </c>
      <c r="C103" s="171">
        <v>50</v>
      </c>
      <c r="D103" s="182"/>
      <c r="E103" s="4"/>
      <c r="F103" s="4"/>
      <c r="G103" s="17"/>
      <c r="H103" s="17"/>
      <c r="I103" s="4"/>
      <c r="J103" s="4"/>
      <c r="K103" s="4"/>
      <c r="L103" s="18"/>
      <c r="M103" s="155"/>
      <c r="N103" s="4"/>
      <c r="O103" s="18"/>
      <c r="P103" s="156"/>
    </row>
    <row r="104" spans="1:16" x14ac:dyDescent="0.2">
      <c r="A104" s="121" t="s">
        <v>180</v>
      </c>
      <c r="B104" s="175" t="s">
        <v>46</v>
      </c>
      <c r="C104" s="171">
        <v>50</v>
      </c>
      <c r="D104" s="182"/>
      <c r="E104" s="4"/>
      <c r="F104" s="4"/>
      <c r="G104" s="17"/>
      <c r="H104" s="17"/>
      <c r="I104" s="4"/>
      <c r="J104" s="4"/>
      <c r="K104" s="4"/>
      <c r="L104" s="18"/>
      <c r="M104" s="155"/>
      <c r="N104" s="4"/>
      <c r="O104" s="18"/>
      <c r="P104" s="156"/>
    </row>
    <row r="105" spans="1:16" x14ac:dyDescent="0.2">
      <c r="A105" s="121" t="s">
        <v>181</v>
      </c>
      <c r="B105" s="175" t="s">
        <v>46</v>
      </c>
      <c r="C105" s="171">
        <v>50</v>
      </c>
      <c r="D105" s="182"/>
      <c r="E105" s="4"/>
      <c r="F105" s="4"/>
      <c r="G105" s="17"/>
      <c r="H105" s="17"/>
      <c r="I105" s="4"/>
      <c r="J105" s="4"/>
      <c r="K105" s="4"/>
      <c r="L105" s="18"/>
      <c r="M105" s="155"/>
      <c r="N105" s="4"/>
      <c r="O105" s="18"/>
      <c r="P105" s="156"/>
    </row>
    <row r="106" spans="1:16" x14ac:dyDescent="0.2">
      <c r="A106" s="121" t="s">
        <v>182</v>
      </c>
      <c r="B106" s="175" t="s">
        <v>46</v>
      </c>
      <c r="C106" s="171">
        <v>50</v>
      </c>
      <c r="D106" s="182"/>
      <c r="E106" s="4"/>
      <c r="F106" s="4"/>
      <c r="G106" s="17"/>
      <c r="H106" s="17"/>
      <c r="I106" s="4"/>
      <c r="J106" s="4"/>
      <c r="K106" s="4"/>
      <c r="L106" s="18"/>
      <c r="M106" s="155"/>
      <c r="N106" s="4"/>
      <c r="O106" s="18"/>
      <c r="P106" s="156"/>
    </row>
    <row r="107" spans="1:16" x14ac:dyDescent="0.2">
      <c r="A107" s="119"/>
      <c r="B107" s="168"/>
      <c r="C107" s="166"/>
      <c r="D107" s="154"/>
      <c r="E107" s="14"/>
      <c r="F107" s="14"/>
      <c r="G107" s="58"/>
      <c r="H107" s="5"/>
      <c r="I107" s="7"/>
      <c r="J107" s="7"/>
      <c r="K107" s="7"/>
      <c r="L107" s="35"/>
      <c r="M107" s="152"/>
      <c r="N107" s="35"/>
      <c r="O107" s="35"/>
      <c r="P107" s="156"/>
    </row>
    <row r="108" spans="1:16" x14ac:dyDescent="0.2">
      <c r="A108" s="121" t="s">
        <v>16</v>
      </c>
      <c r="B108" s="175" t="s">
        <v>17</v>
      </c>
      <c r="C108" s="171">
        <v>1</v>
      </c>
      <c r="D108" s="178"/>
      <c r="E108" s="30"/>
      <c r="F108" s="30"/>
      <c r="G108" s="17">
        <v>1</v>
      </c>
      <c r="H108" s="17">
        <f t="shared" ref="H108:H109" si="14">COUNTA(I108:L108)</f>
        <v>0</v>
      </c>
      <c r="I108" s="4"/>
      <c r="J108" s="4"/>
      <c r="K108" s="4"/>
      <c r="L108" s="18"/>
      <c r="M108" s="153"/>
      <c r="N108" s="4"/>
      <c r="O108" s="18"/>
      <c r="P108" s="156"/>
    </row>
    <row r="109" spans="1:16" x14ac:dyDescent="0.2">
      <c r="A109" s="121" t="s">
        <v>128</v>
      </c>
      <c r="B109" s="175" t="s">
        <v>17</v>
      </c>
      <c r="C109" s="171">
        <v>0.01</v>
      </c>
      <c r="D109" s="178"/>
      <c r="E109" s="4"/>
      <c r="F109" s="4"/>
      <c r="G109" s="53">
        <v>1</v>
      </c>
      <c r="H109" s="17">
        <f t="shared" si="14"/>
        <v>0</v>
      </c>
      <c r="I109" s="4"/>
      <c r="J109" s="4"/>
      <c r="K109" s="4"/>
      <c r="L109" s="34"/>
      <c r="M109" s="153"/>
      <c r="N109" s="4"/>
      <c r="O109" s="18"/>
      <c r="P109" s="156"/>
    </row>
    <row r="110" spans="1:16" x14ac:dyDescent="0.2">
      <c r="A110" s="119"/>
      <c r="B110" s="168"/>
      <c r="C110" s="166"/>
      <c r="D110" s="154"/>
      <c r="E110" s="14"/>
      <c r="F110" s="14"/>
      <c r="G110" s="58"/>
      <c r="H110" s="5"/>
      <c r="I110" s="7"/>
      <c r="J110" s="7"/>
      <c r="K110" s="7"/>
      <c r="L110" s="35"/>
      <c r="M110" s="152"/>
      <c r="N110" s="35"/>
      <c r="O110" s="35"/>
      <c r="P110" s="156"/>
    </row>
    <row r="111" spans="1:16" x14ac:dyDescent="0.2">
      <c r="A111" s="119" t="s">
        <v>261</v>
      </c>
      <c r="B111" s="168"/>
      <c r="C111" s="166"/>
      <c r="D111" s="154"/>
      <c r="E111" s="14"/>
      <c r="F111" s="14"/>
      <c r="G111" s="58"/>
      <c r="H111" s="5"/>
      <c r="I111" s="7"/>
      <c r="J111" s="7"/>
      <c r="K111" s="7"/>
      <c r="L111" s="35"/>
      <c r="M111" s="152"/>
      <c r="N111" s="35"/>
      <c r="O111" s="35"/>
      <c r="P111" s="156"/>
    </row>
    <row r="112" spans="1:16" x14ac:dyDescent="0.2">
      <c r="A112" s="121" t="s">
        <v>124</v>
      </c>
      <c r="B112" s="177" t="s">
        <v>46</v>
      </c>
      <c r="C112" s="179">
        <v>20</v>
      </c>
      <c r="D112" s="178"/>
      <c r="E112" s="4"/>
      <c r="F112" s="4"/>
      <c r="G112" s="17">
        <v>1</v>
      </c>
      <c r="H112" s="17">
        <f t="shared" ref="H112:H116" si="15">COUNTA(I112:L112)</f>
        <v>0</v>
      </c>
      <c r="I112" s="4"/>
      <c r="J112" s="49"/>
      <c r="K112" s="4"/>
      <c r="L112" s="18"/>
      <c r="M112" s="153"/>
      <c r="N112" s="33"/>
      <c r="O112" s="34"/>
      <c r="P112" s="156"/>
    </row>
    <row r="113" spans="1:16" x14ac:dyDescent="0.2">
      <c r="A113" s="121" t="s">
        <v>125</v>
      </c>
      <c r="B113" s="177" t="s">
        <v>46</v>
      </c>
      <c r="C113" s="179">
        <v>50</v>
      </c>
      <c r="D113" s="178"/>
      <c r="E113" s="4"/>
      <c r="F113" s="4"/>
      <c r="G113" s="17">
        <v>1</v>
      </c>
      <c r="H113" s="17">
        <f t="shared" si="15"/>
        <v>0</v>
      </c>
      <c r="I113" s="4"/>
      <c r="J113" s="49"/>
      <c r="K113" s="4"/>
      <c r="L113" s="18"/>
      <c r="M113" s="153"/>
      <c r="N113" s="33"/>
      <c r="O113" s="34"/>
      <c r="P113" s="156"/>
    </row>
    <row r="114" spans="1:16" x14ac:dyDescent="0.2">
      <c r="A114" s="121" t="s">
        <v>126</v>
      </c>
      <c r="B114" s="177" t="s">
        <v>46</v>
      </c>
      <c r="C114" s="179">
        <v>100</v>
      </c>
      <c r="D114" s="178"/>
      <c r="E114" s="4"/>
      <c r="F114" s="4"/>
      <c r="G114" s="17">
        <v>1</v>
      </c>
      <c r="H114" s="17">
        <f t="shared" si="15"/>
        <v>0</v>
      </c>
      <c r="I114" s="4"/>
      <c r="J114" s="49"/>
      <c r="K114" s="4"/>
      <c r="L114" s="18"/>
      <c r="M114" s="153"/>
      <c r="N114" s="33"/>
      <c r="O114" s="34"/>
      <c r="P114" s="156"/>
    </row>
    <row r="115" spans="1:16" x14ac:dyDescent="0.2">
      <c r="A115" s="121" t="s">
        <v>127</v>
      </c>
      <c r="B115" s="177" t="s">
        <v>46</v>
      </c>
      <c r="C115" s="179">
        <v>50</v>
      </c>
      <c r="D115" s="178"/>
      <c r="E115" s="4"/>
      <c r="F115" s="4"/>
      <c r="G115" s="17">
        <v>1</v>
      </c>
      <c r="H115" s="17">
        <f t="shared" si="15"/>
        <v>0</v>
      </c>
      <c r="I115" s="4"/>
      <c r="J115" s="49"/>
      <c r="K115" s="4"/>
      <c r="L115" s="18"/>
      <c r="M115" s="153"/>
      <c r="N115" s="33"/>
      <c r="O115" s="34"/>
      <c r="P115" s="156"/>
    </row>
    <row r="116" spans="1:16" x14ac:dyDescent="0.2">
      <c r="A116" s="121" t="s">
        <v>146</v>
      </c>
      <c r="B116" s="177" t="s">
        <v>46</v>
      </c>
      <c r="C116" s="179">
        <v>50</v>
      </c>
      <c r="D116" s="178"/>
      <c r="E116" s="4"/>
      <c r="F116" s="4"/>
      <c r="G116" s="17">
        <v>1</v>
      </c>
      <c r="H116" s="17">
        <f t="shared" si="15"/>
        <v>0</v>
      </c>
      <c r="I116" s="4"/>
      <c r="J116" s="49"/>
      <c r="K116" s="4"/>
      <c r="L116" s="18"/>
      <c r="M116" s="153"/>
      <c r="N116" s="33"/>
      <c r="O116" s="34"/>
      <c r="P116" s="156"/>
    </row>
    <row r="117" spans="1:16" x14ac:dyDescent="0.2">
      <c r="A117" s="119"/>
      <c r="B117" s="168"/>
      <c r="C117" s="166"/>
      <c r="D117" s="168"/>
      <c r="E117" s="78"/>
      <c r="F117" s="78"/>
      <c r="G117" s="78"/>
      <c r="H117" s="78"/>
      <c r="I117" s="78"/>
      <c r="J117" s="126"/>
      <c r="K117" s="78"/>
      <c r="L117" s="166"/>
      <c r="M117" s="218"/>
      <c r="N117" s="220"/>
      <c r="O117" s="221"/>
      <c r="P117" s="156"/>
    </row>
    <row r="118" spans="1:16" x14ac:dyDescent="0.2">
      <c r="A118" s="119" t="s">
        <v>260</v>
      </c>
      <c r="B118" s="168"/>
      <c r="C118" s="166"/>
      <c r="D118" s="168"/>
      <c r="E118" s="78"/>
      <c r="F118" s="78"/>
      <c r="G118" s="78"/>
      <c r="H118" s="78"/>
      <c r="I118" s="78"/>
      <c r="J118" s="126"/>
      <c r="K118" s="78"/>
      <c r="L118" s="166"/>
      <c r="M118" s="218"/>
      <c r="N118" s="220"/>
      <c r="O118" s="221"/>
      <c r="P118" s="156"/>
    </row>
    <row r="119" spans="1:16" x14ac:dyDescent="0.2">
      <c r="A119" s="196" t="s">
        <v>239</v>
      </c>
      <c r="B119" s="177" t="s">
        <v>46</v>
      </c>
      <c r="C119" s="179">
        <v>20</v>
      </c>
      <c r="D119" s="178"/>
      <c r="E119" s="4"/>
      <c r="F119" s="4"/>
      <c r="G119" s="17">
        <v>1</v>
      </c>
      <c r="H119" s="17">
        <f t="shared" ref="H119:H125" si="16">COUNTA(I119:L119)</f>
        <v>0</v>
      </c>
      <c r="I119" s="4"/>
      <c r="J119" s="49"/>
      <c r="K119" s="4"/>
      <c r="L119" s="18"/>
      <c r="M119" s="153"/>
      <c r="N119" s="33"/>
      <c r="O119" s="34"/>
      <c r="P119" s="156"/>
    </row>
    <row r="120" spans="1:16" x14ac:dyDescent="0.2">
      <c r="A120" s="196" t="s">
        <v>240</v>
      </c>
      <c r="B120" s="177" t="s">
        <v>46</v>
      </c>
      <c r="C120" s="179">
        <v>20</v>
      </c>
      <c r="D120" s="178"/>
      <c r="E120" s="4"/>
      <c r="F120" s="4"/>
      <c r="G120" s="17">
        <v>1</v>
      </c>
      <c r="H120" s="17">
        <f t="shared" si="16"/>
        <v>0</v>
      </c>
      <c r="I120" s="4"/>
      <c r="J120" s="49"/>
      <c r="K120" s="4"/>
      <c r="L120" s="18"/>
      <c r="M120" s="153"/>
      <c r="N120" s="33"/>
      <c r="O120" s="34"/>
      <c r="P120" s="156"/>
    </row>
    <row r="121" spans="1:16" x14ac:dyDescent="0.2">
      <c r="A121" s="196" t="s">
        <v>241</v>
      </c>
      <c r="B121" s="177" t="s">
        <v>46</v>
      </c>
      <c r="C121" s="179">
        <v>100</v>
      </c>
      <c r="D121" s="178"/>
      <c r="E121" s="4"/>
      <c r="F121" s="4"/>
      <c r="G121" s="17">
        <v>1</v>
      </c>
      <c r="H121" s="17">
        <f t="shared" si="16"/>
        <v>0</v>
      </c>
      <c r="I121" s="4"/>
      <c r="J121" s="49"/>
      <c r="K121" s="4"/>
      <c r="L121" s="18"/>
      <c r="M121" s="153"/>
      <c r="N121" s="33"/>
      <c r="O121" s="34"/>
      <c r="P121" s="156"/>
    </row>
    <row r="122" spans="1:16" x14ac:dyDescent="0.2">
      <c r="A122" s="196" t="s">
        <v>242</v>
      </c>
      <c r="B122" s="177" t="s">
        <v>46</v>
      </c>
      <c r="C122" s="179">
        <v>100</v>
      </c>
      <c r="D122" s="178"/>
      <c r="E122" s="4"/>
      <c r="F122" s="4"/>
      <c r="G122" s="17">
        <v>1</v>
      </c>
      <c r="H122" s="17">
        <f t="shared" si="16"/>
        <v>0</v>
      </c>
      <c r="I122" s="4"/>
      <c r="J122" s="49"/>
      <c r="K122" s="4"/>
      <c r="L122" s="18"/>
      <c r="M122" s="153"/>
      <c r="N122" s="33"/>
      <c r="O122" s="34"/>
      <c r="P122" s="156"/>
    </row>
    <row r="123" spans="1:16" x14ac:dyDescent="0.2">
      <c r="A123" s="196" t="s">
        <v>243</v>
      </c>
      <c r="B123" s="177" t="s">
        <v>46</v>
      </c>
      <c r="C123" s="179">
        <v>100</v>
      </c>
      <c r="D123" s="178"/>
      <c r="E123" s="4"/>
      <c r="F123" s="4"/>
      <c r="G123" s="17">
        <v>1</v>
      </c>
      <c r="H123" s="17">
        <f t="shared" si="16"/>
        <v>0</v>
      </c>
      <c r="I123" s="4"/>
      <c r="J123" s="49"/>
      <c r="K123" s="4"/>
      <c r="L123" s="18"/>
      <c r="M123" s="153"/>
      <c r="N123" s="33"/>
      <c r="O123" s="34"/>
      <c r="P123" s="156"/>
    </row>
    <row r="124" spans="1:16" x14ac:dyDescent="0.2">
      <c r="A124" s="196" t="s">
        <v>244</v>
      </c>
      <c r="B124" s="177" t="s">
        <v>46</v>
      </c>
      <c r="C124" s="179">
        <v>100</v>
      </c>
      <c r="D124" s="178"/>
      <c r="E124" s="4"/>
      <c r="F124" s="4"/>
      <c r="G124" s="17">
        <v>1</v>
      </c>
      <c r="H124" s="17">
        <f t="shared" si="16"/>
        <v>0</v>
      </c>
      <c r="I124" s="4"/>
      <c r="J124" s="49"/>
      <c r="K124" s="4"/>
      <c r="L124" s="18"/>
      <c r="M124" s="153"/>
      <c r="N124" s="33"/>
      <c r="O124" s="34"/>
      <c r="P124" s="156"/>
    </row>
    <row r="125" spans="1:16" x14ac:dyDescent="0.2">
      <c r="A125" s="196" t="s">
        <v>245</v>
      </c>
      <c r="B125" s="177" t="s">
        <v>46</v>
      </c>
      <c r="C125" s="179">
        <v>100</v>
      </c>
      <c r="D125" s="178"/>
      <c r="E125" s="4"/>
      <c r="F125" s="4"/>
      <c r="G125" s="17">
        <v>1</v>
      </c>
      <c r="H125" s="17">
        <f t="shared" si="16"/>
        <v>0</v>
      </c>
      <c r="I125" s="4"/>
      <c r="J125" s="49"/>
      <c r="K125" s="4"/>
      <c r="L125" s="18"/>
      <c r="M125" s="153"/>
      <c r="N125" s="33"/>
      <c r="O125" s="34"/>
      <c r="P125" s="156"/>
    </row>
    <row r="126" spans="1:16" ht="15.75" customHeight="1" x14ac:dyDescent="0.2">
      <c r="A126" s="119"/>
      <c r="B126" s="168"/>
      <c r="C126" s="166"/>
      <c r="D126" s="154"/>
      <c r="E126" s="14"/>
      <c r="F126" s="14"/>
      <c r="G126" s="58"/>
      <c r="H126" s="5"/>
      <c r="I126" s="7"/>
      <c r="J126" s="7"/>
      <c r="K126" s="7"/>
      <c r="L126" s="35"/>
      <c r="M126" s="152"/>
      <c r="N126" s="35"/>
      <c r="O126" s="35"/>
      <c r="P126" s="156"/>
    </row>
    <row r="127" spans="1:16" x14ac:dyDescent="0.2">
      <c r="A127" s="119" t="s">
        <v>142</v>
      </c>
      <c r="B127" s="168"/>
      <c r="C127" s="166"/>
      <c r="D127" s="154"/>
      <c r="E127" s="14"/>
      <c r="F127" s="14"/>
      <c r="G127" s="58"/>
      <c r="H127" s="5"/>
      <c r="I127" s="7"/>
      <c r="J127" s="7"/>
      <c r="K127" s="7"/>
      <c r="L127" s="35"/>
      <c r="M127" s="152"/>
      <c r="N127" s="35"/>
      <c r="O127" s="35"/>
      <c r="P127" s="156"/>
    </row>
    <row r="128" spans="1:16" x14ac:dyDescent="0.2">
      <c r="A128" s="121" t="s">
        <v>105</v>
      </c>
      <c r="B128" s="175" t="s">
        <v>46</v>
      </c>
      <c r="C128" s="171">
        <v>1</v>
      </c>
      <c r="D128" s="178"/>
      <c r="E128" s="41">
        <v>16</v>
      </c>
      <c r="F128" s="41"/>
      <c r="G128" s="17">
        <v>1</v>
      </c>
      <c r="H128" s="17">
        <f t="shared" ref="H128:H143" si="17">COUNTA(I128:L128)</f>
        <v>0</v>
      </c>
      <c r="I128" s="4"/>
      <c r="J128" s="4"/>
      <c r="K128" s="4"/>
      <c r="L128" s="18"/>
      <c r="M128" s="155"/>
      <c r="N128" s="4"/>
      <c r="O128" s="18"/>
      <c r="P128" s="156"/>
    </row>
    <row r="129" spans="1:16" x14ac:dyDescent="0.2">
      <c r="A129" s="121" t="s">
        <v>106</v>
      </c>
      <c r="B129" s="175" t="s">
        <v>46</v>
      </c>
      <c r="C129" s="171">
        <v>1</v>
      </c>
      <c r="D129" s="178"/>
      <c r="E129" s="11"/>
      <c r="F129" s="11"/>
      <c r="G129" s="17">
        <v>1</v>
      </c>
      <c r="H129" s="17">
        <f t="shared" si="17"/>
        <v>0</v>
      </c>
      <c r="I129" s="4"/>
      <c r="J129" s="4"/>
      <c r="K129" s="4"/>
      <c r="L129" s="18"/>
      <c r="M129" s="155"/>
      <c r="N129" s="4"/>
      <c r="O129" s="18"/>
      <c r="P129" s="156"/>
    </row>
    <row r="130" spans="1:16" x14ac:dyDescent="0.2">
      <c r="A130" s="121" t="s">
        <v>107</v>
      </c>
      <c r="B130" s="175" t="s">
        <v>46</v>
      </c>
      <c r="C130" s="171">
        <v>1</v>
      </c>
      <c r="D130" s="178"/>
      <c r="E130" s="46"/>
      <c r="F130" s="46"/>
      <c r="G130" s="17">
        <v>1</v>
      </c>
      <c r="H130" s="17">
        <f t="shared" si="17"/>
        <v>0</v>
      </c>
      <c r="I130" s="4"/>
      <c r="J130" s="4"/>
      <c r="K130" s="4"/>
      <c r="L130" s="18"/>
      <c r="M130" s="155"/>
      <c r="N130" s="4"/>
      <c r="O130" s="18"/>
      <c r="P130" s="156"/>
    </row>
    <row r="131" spans="1:16" x14ac:dyDescent="0.2">
      <c r="A131" s="121" t="s">
        <v>108</v>
      </c>
      <c r="B131" s="175" t="s">
        <v>46</v>
      </c>
      <c r="C131" s="171">
        <v>1</v>
      </c>
      <c r="D131" s="178"/>
      <c r="E131" s="46"/>
      <c r="F131" s="46"/>
      <c r="G131" s="17">
        <v>1</v>
      </c>
      <c r="H131" s="17">
        <f t="shared" si="17"/>
        <v>0</v>
      </c>
      <c r="I131" s="4"/>
      <c r="J131" s="4"/>
      <c r="K131" s="4"/>
      <c r="L131" s="18"/>
      <c r="M131" s="155"/>
      <c r="N131" s="4"/>
      <c r="O131" s="18"/>
      <c r="P131" s="156"/>
    </row>
    <row r="132" spans="1:16" x14ac:dyDescent="0.2">
      <c r="A132" s="121" t="s">
        <v>109</v>
      </c>
      <c r="B132" s="175" t="s">
        <v>46</v>
      </c>
      <c r="C132" s="171">
        <v>1</v>
      </c>
      <c r="D132" s="178"/>
      <c r="E132" s="46"/>
      <c r="F132" s="46"/>
      <c r="G132" s="17">
        <v>1</v>
      </c>
      <c r="H132" s="17">
        <f t="shared" si="17"/>
        <v>0</v>
      </c>
      <c r="I132" s="4"/>
      <c r="J132" s="4"/>
      <c r="K132" s="4"/>
      <c r="L132" s="18"/>
      <c r="M132" s="155"/>
      <c r="N132" s="4"/>
      <c r="O132" s="18"/>
      <c r="P132" s="156"/>
    </row>
    <row r="133" spans="1:16" x14ac:dyDescent="0.2">
      <c r="A133" s="121" t="s">
        <v>110</v>
      </c>
      <c r="B133" s="175" t="s">
        <v>46</v>
      </c>
      <c r="C133" s="171">
        <v>1</v>
      </c>
      <c r="D133" s="178"/>
      <c r="E133" s="46"/>
      <c r="F133" s="46"/>
      <c r="G133" s="17">
        <v>1</v>
      </c>
      <c r="H133" s="17">
        <f t="shared" si="17"/>
        <v>0</v>
      </c>
      <c r="I133" s="4"/>
      <c r="J133" s="4"/>
      <c r="K133" s="4"/>
      <c r="L133" s="18"/>
      <c r="M133" s="155"/>
      <c r="N133" s="4"/>
      <c r="O133" s="18"/>
      <c r="P133" s="156"/>
    </row>
    <row r="134" spans="1:16" x14ac:dyDescent="0.2">
      <c r="A134" s="121" t="s">
        <v>111</v>
      </c>
      <c r="B134" s="175" t="s">
        <v>46</v>
      </c>
      <c r="C134" s="171">
        <v>1</v>
      </c>
      <c r="D134" s="178"/>
      <c r="E134" s="11"/>
      <c r="F134" s="11"/>
      <c r="G134" s="17">
        <v>1</v>
      </c>
      <c r="H134" s="17">
        <f t="shared" si="17"/>
        <v>0</v>
      </c>
      <c r="I134" s="4"/>
      <c r="J134" s="4"/>
      <c r="K134" s="4"/>
      <c r="L134" s="18"/>
      <c r="M134" s="155"/>
      <c r="N134" s="4"/>
      <c r="O134" s="18"/>
      <c r="P134" s="156"/>
    </row>
    <row r="135" spans="1:16" x14ac:dyDescent="0.2">
      <c r="A135" s="121" t="s">
        <v>112</v>
      </c>
      <c r="B135" s="175" t="s">
        <v>46</v>
      </c>
      <c r="C135" s="171">
        <v>1</v>
      </c>
      <c r="D135" s="178"/>
      <c r="E135" s="11"/>
      <c r="F135" s="11"/>
      <c r="G135" s="17">
        <v>1</v>
      </c>
      <c r="H135" s="17">
        <f t="shared" si="17"/>
        <v>0</v>
      </c>
      <c r="I135" s="4"/>
      <c r="J135" s="4"/>
      <c r="K135" s="4"/>
      <c r="L135" s="18"/>
      <c r="M135" s="155"/>
      <c r="N135" s="4"/>
      <c r="O135" s="18"/>
      <c r="P135" s="156"/>
    </row>
    <row r="136" spans="1:16" x14ac:dyDescent="0.2">
      <c r="A136" s="121" t="s">
        <v>113</v>
      </c>
      <c r="B136" s="175" t="s">
        <v>46</v>
      </c>
      <c r="C136" s="171">
        <v>1</v>
      </c>
      <c r="D136" s="178"/>
      <c r="E136" s="11"/>
      <c r="F136" s="11"/>
      <c r="G136" s="17">
        <v>1</v>
      </c>
      <c r="H136" s="17">
        <f t="shared" si="17"/>
        <v>0</v>
      </c>
      <c r="I136" s="4"/>
      <c r="J136" s="4"/>
      <c r="K136" s="4"/>
      <c r="L136" s="18"/>
      <c r="M136" s="155"/>
      <c r="N136" s="4"/>
      <c r="O136" s="18"/>
      <c r="P136" s="156"/>
    </row>
    <row r="137" spans="1:16" x14ac:dyDescent="0.2">
      <c r="A137" s="121" t="s">
        <v>114</v>
      </c>
      <c r="B137" s="175" t="s">
        <v>46</v>
      </c>
      <c r="C137" s="171">
        <v>1</v>
      </c>
      <c r="D137" s="178"/>
      <c r="E137" s="11"/>
      <c r="F137" s="11"/>
      <c r="G137" s="17">
        <v>1</v>
      </c>
      <c r="H137" s="17">
        <f t="shared" si="17"/>
        <v>0</v>
      </c>
      <c r="I137" s="4"/>
      <c r="J137" s="4"/>
      <c r="K137" s="4"/>
      <c r="L137" s="18"/>
      <c r="M137" s="155"/>
      <c r="N137" s="4"/>
      <c r="O137" s="18"/>
      <c r="P137" s="156"/>
    </row>
    <row r="138" spans="1:16" x14ac:dyDescent="0.2">
      <c r="A138" s="121" t="s">
        <v>115</v>
      </c>
      <c r="B138" s="175" t="s">
        <v>46</v>
      </c>
      <c r="C138" s="171">
        <v>1</v>
      </c>
      <c r="D138" s="178"/>
      <c r="E138" s="11"/>
      <c r="F138" s="11"/>
      <c r="G138" s="17">
        <v>1</v>
      </c>
      <c r="H138" s="17">
        <f t="shared" si="17"/>
        <v>0</v>
      </c>
      <c r="I138" s="4"/>
      <c r="J138" s="4"/>
      <c r="K138" s="4"/>
      <c r="L138" s="18"/>
      <c r="M138" s="155"/>
      <c r="N138" s="4"/>
      <c r="O138" s="18"/>
      <c r="P138" s="156"/>
    </row>
    <row r="139" spans="1:16" x14ac:dyDescent="0.2">
      <c r="A139" s="121" t="s">
        <v>116</v>
      </c>
      <c r="B139" s="175" t="s">
        <v>46</v>
      </c>
      <c r="C139" s="171">
        <v>1</v>
      </c>
      <c r="D139" s="178"/>
      <c r="E139" s="11"/>
      <c r="F139" s="11"/>
      <c r="G139" s="17">
        <v>1</v>
      </c>
      <c r="H139" s="17">
        <f t="shared" si="17"/>
        <v>0</v>
      </c>
      <c r="I139" s="4"/>
      <c r="J139" s="4"/>
      <c r="K139" s="4"/>
      <c r="L139" s="18"/>
      <c r="M139" s="155"/>
      <c r="N139" s="4"/>
      <c r="O139" s="18"/>
      <c r="P139" s="156"/>
    </row>
    <row r="140" spans="1:16" x14ac:dyDescent="0.2">
      <c r="A140" s="121" t="s">
        <v>117</v>
      </c>
      <c r="B140" s="175" t="s">
        <v>46</v>
      </c>
      <c r="C140" s="171">
        <v>0.5</v>
      </c>
      <c r="D140" s="178"/>
      <c r="E140" s="11"/>
      <c r="F140" s="11"/>
      <c r="G140" s="17">
        <v>1</v>
      </c>
      <c r="H140" s="17">
        <f t="shared" si="17"/>
        <v>0</v>
      </c>
      <c r="I140" s="4"/>
      <c r="J140" s="4"/>
      <c r="K140" s="4"/>
      <c r="L140" s="18"/>
      <c r="M140" s="155"/>
      <c r="N140" s="4"/>
      <c r="O140" s="18"/>
      <c r="P140" s="156"/>
    </row>
    <row r="141" spans="1:16" x14ac:dyDescent="0.2">
      <c r="A141" s="121" t="s">
        <v>118</v>
      </c>
      <c r="B141" s="175" t="s">
        <v>46</v>
      </c>
      <c r="C141" s="171">
        <v>1</v>
      </c>
      <c r="D141" s="178"/>
      <c r="E141" s="11"/>
      <c r="F141" s="11"/>
      <c r="G141" s="17">
        <v>1</v>
      </c>
      <c r="H141" s="17">
        <f t="shared" si="17"/>
        <v>0</v>
      </c>
      <c r="I141" s="4"/>
      <c r="J141" s="4"/>
      <c r="K141" s="4"/>
      <c r="L141" s="18"/>
      <c r="M141" s="155"/>
      <c r="N141" s="4"/>
      <c r="O141" s="18"/>
      <c r="P141" s="156"/>
    </row>
    <row r="142" spans="1:16" x14ac:dyDescent="0.2">
      <c r="A142" s="121" t="s">
        <v>119</v>
      </c>
      <c r="B142" s="175" t="s">
        <v>46</v>
      </c>
      <c r="C142" s="171">
        <v>1</v>
      </c>
      <c r="D142" s="178"/>
      <c r="E142" s="11"/>
      <c r="F142" s="11"/>
      <c r="G142" s="17">
        <v>1</v>
      </c>
      <c r="H142" s="17">
        <f t="shared" si="17"/>
        <v>0</v>
      </c>
      <c r="I142" s="4"/>
      <c r="J142" s="4"/>
      <c r="K142" s="4"/>
      <c r="L142" s="18"/>
      <c r="M142" s="155"/>
      <c r="N142" s="4"/>
      <c r="O142" s="18"/>
      <c r="P142" s="156"/>
    </row>
    <row r="143" spans="1:16" x14ac:dyDescent="0.2">
      <c r="A143" s="121" t="s">
        <v>120</v>
      </c>
      <c r="B143" s="175" t="s">
        <v>46</v>
      </c>
      <c r="C143" s="171">
        <v>1</v>
      </c>
      <c r="D143" s="178"/>
      <c r="E143" s="11"/>
      <c r="F143" s="11"/>
      <c r="G143" s="17">
        <v>1</v>
      </c>
      <c r="H143" s="17">
        <f t="shared" si="17"/>
        <v>0</v>
      </c>
      <c r="I143" s="4"/>
      <c r="J143" s="4"/>
      <c r="K143" s="4"/>
      <c r="L143" s="18"/>
      <c r="M143" s="155"/>
      <c r="N143" s="4"/>
      <c r="O143" s="18"/>
      <c r="P143" s="156"/>
    </row>
    <row r="144" spans="1:16" x14ac:dyDescent="0.2">
      <c r="A144" s="119"/>
      <c r="B144" s="168"/>
      <c r="C144" s="166"/>
      <c r="D144" s="154"/>
      <c r="E144" s="5"/>
      <c r="F144" s="5"/>
      <c r="G144" s="58"/>
      <c r="H144" s="5"/>
      <c r="I144" s="7"/>
      <c r="J144" s="7"/>
      <c r="K144" s="7"/>
      <c r="L144" s="35"/>
      <c r="M144" s="152"/>
      <c r="N144" s="35"/>
      <c r="O144" s="35"/>
      <c r="P144" s="156"/>
    </row>
    <row r="145" spans="1:16" x14ac:dyDescent="0.2">
      <c r="A145" s="119" t="s">
        <v>143</v>
      </c>
      <c r="B145" s="168"/>
      <c r="C145" s="166"/>
      <c r="D145" s="154"/>
      <c r="E145" s="5"/>
      <c r="F145" s="5"/>
      <c r="G145" s="58"/>
      <c r="H145" s="5"/>
      <c r="I145" s="7"/>
      <c r="J145" s="7"/>
      <c r="K145" s="7"/>
      <c r="L145" s="35"/>
      <c r="M145" s="152"/>
      <c r="N145" s="35"/>
      <c r="O145" s="35"/>
      <c r="P145" s="156"/>
    </row>
    <row r="146" spans="1:16" x14ac:dyDescent="0.2">
      <c r="A146" s="121" t="s">
        <v>65</v>
      </c>
      <c r="B146" s="175" t="s">
        <v>46</v>
      </c>
      <c r="C146" s="171">
        <v>0.5</v>
      </c>
      <c r="D146" s="178"/>
      <c r="E146" s="11"/>
      <c r="F146" s="11"/>
      <c r="G146" s="53">
        <v>1</v>
      </c>
      <c r="H146" s="17">
        <f t="shared" ref="H146:H163" si="18">COUNTA(I146:L146)</f>
        <v>0</v>
      </c>
      <c r="I146" s="4"/>
      <c r="J146" s="4"/>
      <c r="K146" s="4"/>
      <c r="L146" s="18"/>
      <c r="M146" s="155"/>
      <c r="N146" s="4"/>
      <c r="O146" s="18"/>
      <c r="P146" s="156"/>
    </row>
    <row r="147" spans="1:16" x14ac:dyDescent="0.2">
      <c r="A147" s="121" t="s">
        <v>66</v>
      </c>
      <c r="B147" s="175" t="s">
        <v>46</v>
      </c>
      <c r="C147" s="171">
        <v>0.5</v>
      </c>
      <c r="D147" s="178"/>
      <c r="E147" s="11"/>
      <c r="F147" s="11"/>
      <c r="G147" s="17">
        <v>1</v>
      </c>
      <c r="H147" s="17">
        <f t="shared" si="18"/>
        <v>0</v>
      </c>
      <c r="I147" s="4"/>
      <c r="J147" s="4"/>
      <c r="K147" s="4"/>
      <c r="L147" s="18"/>
      <c r="M147" s="155"/>
      <c r="N147" s="4"/>
      <c r="O147" s="18"/>
      <c r="P147" s="156"/>
    </row>
    <row r="148" spans="1:16" x14ac:dyDescent="0.2">
      <c r="A148" s="121" t="s">
        <v>67</v>
      </c>
      <c r="B148" s="175" t="s">
        <v>46</v>
      </c>
      <c r="C148" s="171">
        <v>2</v>
      </c>
      <c r="D148" s="178"/>
      <c r="E148" s="11"/>
      <c r="F148" s="11"/>
      <c r="G148" s="53">
        <v>1</v>
      </c>
      <c r="H148" s="17">
        <f t="shared" si="18"/>
        <v>0</v>
      </c>
      <c r="I148" s="4"/>
      <c r="J148" s="4"/>
      <c r="K148" s="4"/>
      <c r="L148" s="18"/>
      <c r="M148" s="155"/>
      <c r="N148" s="4"/>
      <c r="O148" s="18"/>
      <c r="P148" s="156"/>
    </row>
    <row r="149" spans="1:16" x14ac:dyDescent="0.2">
      <c r="A149" s="121" t="s">
        <v>192</v>
      </c>
      <c r="B149" s="175" t="s">
        <v>46</v>
      </c>
      <c r="C149" s="171">
        <v>0.5</v>
      </c>
      <c r="D149" s="178"/>
      <c r="E149" s="11"/>
      <c r="F149" s="11"/>
      <c r="G149" s="53">
        <v>1</v>
      </c>
      <c r="H149" s="17">
        <f t="shared" ref="H149:H153" si="19">COUNTA(I149:L149)</f>
        <v>0</v>
      </c>
      <c r="I149" s="4"/>
      <c r="J149" s="4"/>
      <c r="K149" s="4"/>
      <c r="L149" s="18"/>
      <c r="M149" s="155"/>
      <c r="N149" s="4"/>
      <c r="O149" s="18"/>
      <c r="P149" s="156"/>
    </row>
    <row r="150" spans="1:16" x14ac:dyDescent="0.2">
      <c r="A150" s="121" t="s">
        <v>193</v>
      </c>
      <c r="B150" s="175" t="s">
        <v>46</v>
      </c>
      <c r="C150" s="171">
        <v>0.5</v>
      </c>
      <c r="D150" s="178"/>
      <c r="E150" s="11"/>
      <c r="F150" s="11"/>
      <c r="G150" s="17">
        <v>1</v>
      </c>
      <c r="H150" s="17">
        <f t="shared" si="19"/>
        <v>0</v>
      </c>
      <c r="I150" s="4"/>
      <c r="J150" s="4"/>
      <c r="K150" s="4"/>
      <c r="L150" s="18"/>
      <c r="M150" s="155"/>
      <c r="N150" s="4"/>
      <c r="O150" s="18"/>
      <c r="P150" s="156"/>
    </row>
    <row r="151" spans="1:16" x14ac:dyDescent="0.2">
      <c r="A151" s="121" t="s">
        <v>69</v>
      </c>
      <c r="B151" s="175" t="s">
        <v>46</v>
      </c>
      <c r="C151" s="171">
        <v>0.5</v>
      </c>
      <c r="D151" s="178"/>
      <c r="E151" s="11"/>
      <c r="F151" s="11"/>
      <c r="G151" s="53">
        <v>1</v>
      </c>
      <c r="H151" s="17">
        <f t="shared" si="19"/>
        <v>0</v>
      </c>
      <c r="I151" s="4"/>
      <c r="J151" s="4"/>
      <c r="K151" s="4"/>
      <c r="L151" s="18"/>
      <c r="M151" s="155"/>
      <c r="N151" s="4"/>
      <c r="O151" s="18"/>
      <c r="P151" s="156"/>
    </row>
    <row r="152" spans="1:16" x14ac:dyDescent="0.2">
      <c r="A152" s="121" t="s">
        <v>194</v>
      </c>
      <c r="B152" s="175" t="s">
        <v>46</v>
      </c>
      <c r="C152" s="171">
        <v>2</v>
      </c>
      <c r="D152" s="178"/>
      <c r="E152" s="11"/>
      <c r="F152" s="11"/>
      <c r="G152" s="53">
        <v>1</v>
      </c>
      <c r="H152" s="17">
        <f t="shared" si="19"/>
        <v>0</v>
      </c>
      <c r="I152" s="4"/>
      <c r="J152" s="4"/>
      <c r="K152" s="4"/>
      <c r="L152" s="18"/>
      <c r="M152" s="155"/>
      <c r="N152" s="4"/>
      <c r="O152" s="18"/>
      <c r="P152" s="156"/>
    </row>
    <row r="153" spans="1:16" x14ac:dyDescent="0.2">
      <c r="A153" s="121" t="s">
        <v>195</v>
      </c>
      <c r="B153" s="175" t="s">
        <v>46</v>
      </c>
      <c r="C153" s="171">
        <v>0.5</v>
      </c>
      <c r="D153" s="178"/>
      <c r="E153" s="11"/>
      <c r="F153" s="11"/>
      <c r="G153" s="17">
        <v>1</v>
      </c>
      <c r="H153" s="17">
        <f t="shared" si="19"/>
        <v>0</v>
      </c>
      <c r="I153" s="4"/>
      <c r="J153" s="4"/>
      <c r="K153" s="4"/>
      <c r="L153" s="18"/>
      <c r="M153" s="155"/>
      <c r="N153" s="4"/>
      <c r="O153" s="18"/>
      <c r="P153" s="156"/>
    </row>
    <row r="154" spans="1:16" x14ac:dyDescent="0.2">
      <c r="A154" s="121" t="s">
        <v>68</v>
      </c>
      <c r="B154" s="175" t="s">
        <v>46</v>
      </c>
      <c r="C154" s="171">
        <v>0.5</v>
      </c>
      <c r="D154" s="178"/>
      <c r="E154" s="11"/>
      <c r="F154" s="11"/>
      <c r="G154" s="17">
        <v>1</v>
      </c>
      <c r="H154" s="17">
        <f t="shared" si="18"/>
        <v>0</v>
      </c>
      <c r="I154" s="4"/>
      <c r="J154" s="4"/>
      <c r="K154" s="4"/>
      <c r="L154" s="18"/>
      <c r="M154" s="155"/>
      <c r="N154" s="4"/>
      <c r="O154" s="18"/>
      <c r="P154" s="156"/>
    </row>
    <row r="155" spans="1:16" x14ac:dyDescent="0.2">
      <c r="A155" s="121" t="s">
        <v>69</v>
      </c>
      <c r="B155" s="175" t="s">
        <v>46</v>
      </c>
      <c r="C155" s="171">
        <v>0.5</v>
      </c>
      <c r="D155" s="178"/>
      <c r="E155" s="41">
        <v>0.01</v>
      </c>
      <c r="F155" s="41"/>
      <c r="G155" s="53">
        <v>1</v>
      </c>
      <c r="H155" s="17">
        <f t="shared" si="18"/>
        <v>0</v>
      </c>
      <c r="I155" s="4"/>
      <c r="J155" s="4"/>
      <c r="K155" s="4"/>
      <c r="L155" s="18"/>
      <c r="M155" s="155"/>
      <c r="N155" s="4"/>
      <c r="O155" s="18"/>
      <c r="P155" s="156"/>
    </row>
    <row r="156" spans="1:16" x14ac:dyDescent="0.2">
      <c r="A156" s="121" t="s">
        <v>70</v>
      </c>
      <c r="B156" s="175" t="s">
        <v>46</v>
      </c>
      <c r="C156" s="171">
        <v>2</v>
      </c>
      <c r="D156" s="178"/>
      <c r="E156" s="41">
        <v>4.0000000000000001E-3</v>
      </c>
      <c r="F156" s="41"/>
      <c r="G156" s="17">
        <v>1</v>
      </c>
      <c r="H156" s="17">
        <f t="shared" si="18"/>
        <v>0</v>
      </c>
      <c r="I156" s="4"/>
      <c r="J156" s="4"/>
      <c r="K156" s="4"/>
      <c r="L156" s="18"/>
      <c r="M156" s="155"/>
      <c r="N156" s="4"/>
      <c r="O156" s="18"/>
      <c r="P156" s="156"/>
    </row>
    <row r="157" spans="1:16" x14ac:dyDescent="0.2">
      <c r="A157" s="121" t="s">
        <v>71</v>
      </c>
      <c r="B157" s="175" t="s">
        <v>46</v>
      </c>
      <c r="C157" s="171">
        <v>0.5</v>
      </c>
      <c r="D157" s="178"/>
      <c r="E157" s="42"/>
      <c r="F157" s="42"/>
      <c r="G157" s="53">
        <v>1</v>
      </c>
      <c r="H157" s="17">
        <f t="shared" si="18"/>
        <v>0</v>
      </c>
      <c r="I157" s="4"/>
      <c r="J157" s="4"/>
      <c r="K157" s="4"/>
      <c r="L157" s="18"/>
      <c r="M157" s="155"/>
      <c r="N157" s="4"/>
      <c r="O157" s="18"/>
      <c r="P157" s="156"/>
    </row>
    <row r="158" spans="1:16" x14ac:dyDescent="0.2">
      <c r="A158" s="121" t="s">
        <v>72</v>
      </c>
      <c r="B158" s="175" t="s">
        <v>46</v>
      </c>
      <c r="C158" s="171">
        <v>0.5</v>
      </c>
      <c r="D158" s="178"/>
      <c r="E158" s="42"/>
      <c r="F158" s="42"/>
      <c r="G158" s="17">
        <v>1</v>
      </c>
      <c r="H158" s="17">
        <f t="shared" si="18"/>
        <v>0</v>
      </c>
      <c r="I158" s="4"/>
      <c r="J158" s="4"/>
      <c r="K158" s="4"/>
      <c r="L158" s="18"/>
      <c r="M158" s="155"/>
      <c r="N158" s="4"/>
      <c r="O158" s="18"/>
      <c r="P158" s="156"/>
    </row>
    <row r="159" spans="1:16" x14ac:dyDescent="0.2">
      <c r="A159" s="121" t="s">
        <v>73</v>
      </c>
      <c r="B159" s="175" t="s">
        <v>46</v>
      </c>
      <c r="C159" s="171">
        <v>0.5</v>
      </c>
      <c r="D159" s="178"/>
      <c r="E159" s="42"/>
      <c r="F159" s="42"/>
      <c r="G159" s="53">
        <v>1</v>
      </c>
      <c r="H159" s="17">
        <f t="shared" si="18"/>
        <v>0</v>
      </c>
      <c r="I159" s="4"/>
      <c r="J159" s="4"/>
      <c r="K159" s="4"/>
      <c r="L159" s="18"/>
      <c r="M159" s="155"/>
      <c r="N159" s="4"/>
      <c r="O159" s="18"/>
      <c r="P159" s="156"/>
    </row>
    <row r="160" spans="1:16" x14ac:dyDescent="0.2">
      <c r="A160" s="121" t="s">
        <v>74</v>
      </c>
      <c r="B160" s="175" t="s">
        <v>46</v>
      </c>
      <c r="C160" s="171">
        <v>0.5</v>
      </c>
      <c r="D160" s="178"/>
      <c r="E160" s="42"/>
      <c r="F160" s="42"/>
      <c r="G160" s="17">
        <v>1</v>
      </c>
      <c r="H160" s="17">
        <f t="shared" si="18"/>
        <v>0</v>
      </c>
      <c r="I160" s="4"/>
      <c r="J160" s="4"/>
      <c r="K160" s="4"/>
      <c r="L160" s="18"/>
      <c r="M160" s="155"/>
      <c r="N160" s="4"/>
      <c r="O160" s="18"/>
      <c r="P160" s="156"/>
    </row>
    <row r="161" spans="1:16" x14ac:dyDescent="0.2">
      <c r="A161" s="121" t="s">
        <v>75</v>
      </c>
      <c r="B161" s="175" t="s">
        <v>46</v>
      </c>
      <c r="C161" s="171">
        <v>0.5</v>
      </c>
      <c r="D161" s="178"/>
      <c r="E161" s="42"/>
      <c r="F161" s="42"/>
      <c r="G161" s="53">
        <v>1</v>
      </c>
      <c r="H161" s="17">
        <f t="shared" si="18"/>
        <v>0</v>
      </c>
      <c r="I161" s="4"/>
      <c r="J161" s="4"/>
      <c r="K161" s="4"/>
      <c r="L161" s="18"/>
      <c r="M161" s="155"/>
      <c r="N161" s="4"/>
      <c r="O161" s="18"/>
      <c r="P161" s="156"/>
    </row>
    <row r="162" spans="1:16" x14ac:dyDescent="0.2">
      <c r="A162" s="121" t="s">
        <v>76</v>
      </c>
      <c r="B162" s="175" t="s">
        <v>46</v>
      </c>
      <c r="C162" s="171">
        <v>0.5</v>
      </c>
      <c r="D162" s="178"/>
      <c r="E162" s="42"/>
      <c r="F162" s="42"/>
      <c r="G162" s="17">
        <v>1</v>
      </c>
      <c r="H162" s="17">
        <f t="shared" si="18"/>
        <v>0</v>
      </c>
      <c r="I162" s="4"/>
      <c r="J162" s="4"/>
      <c r="K162" s="4"/>
      <c r="L162" s="18"/>
      <c r="M162" s="155"/>
      <c r="N162" s="4"/>
      <c r="O162" s="18"/>
      <c r="P162" s="156"/>
    </row>
    <row r="163" spans="1:16" x14ac:dyDescent="0.2">
      <c r="A163" s="121" t="s">
        <v>77</v>
      </c>
      <c r="B163" s="175" t="s">
        <v>46</v>
      </c>
      <c r="C163" s="171">
        <v>0.5</v>
      </c>
      <c r="D163" s="178"/>
      <c r="E163" s="41">
        <v>0.02</v>
      </c>
      <c r="F163" s="41"/>
      <c r="G163" s="53">
        <v>1</v>
      </c>
      <c r="H163" s="17">
        <f t="shared" si="18"/>
        <v>0</v>
      </c>
      <c r="I163" s="4"/>
      <c r="J163" s="4"/>
      <c r="K163" s="4"/>
      <c r="L163" s="18"/>
      <c r="M163" s="155"/>
      <c r="N163" s="4"/>
      <c r="O163" s="18"/>
      <c r="P163" s="156"/>
    </row>
    <row r="164" spans="1:16" x14ac:dyDescent="0.2">
      <c r="A164" s="119"/>
      <c r="B164" s="168"/>
      <c r="C164" s="166"/>
      <c r="D164" s="154"/>
      <c r="E164" s="14"/>
      <c r="F164" s="14"/>
      <c r="G164" s="58"/>
      <c r="H164" s="5"/>
      <c r="I164" s="7"/>
      <c r="J164" s="7"/>
      <c r="K164" s="7"/>
      <c r="L164" s="35"/>
      <c r="M164" s="152"/>
      <c r="N164" s="35"/>
      <c r="O164" s="35"/>
      <c r="P164" s="156"/>
    </row>
    <row r="165" spans="1:16" x14ac:dyDescent="0.2">
      <c r="A165" s="121" t="s">
        <v>31</v>
      </c>
      <c r="B165" s="175" t="s">
        <v>17</v>
      </c>
      <c r="C165" s="171">
        <v>0.01</v>
      </c>
      <c r="D165" s="178"/>
      <c r="E165" s="98">
        <v>1E-3</v>
      </c>
      <c r="F165" s="98"/>
      <c r="G165" s="53">
        <v>1</v>
      </c>
      <c r="H165" s="17">
        <f t="shared" ref="H165" si="20">COUNTA(I165:L165)</f>
        <v>0</v>
      </c>
      <c r="I165" s="4"/>
      <c r="J165" s="4"/>
      <c r="K165" s="4"/>
      <c r="L165" s="18"/>
      <c r="M165" s="153"/>
      <c r="N165" s="4"/>
      <c r="O165" s="18"/>
      <c r="P165" s="156"/>
    </row>
    <row r="166" spans="1:16" x14ac:dyDescent="0.2">
      <c r="A166" s="197"/>
      <c r="B166" s="198"/>
      <c r="C166" s="199"/>
      <c r="D166" s="198"/>
      <c r="E166" s="97"/>
      <c r="F166" s="97"/>
      <c r="G166" s="97"/>
      <c r="H166" s="97"/>
      <c r="I166" s="97"/>
      <c r="J166" s="97"/>
      <c r="K166" s="97"/>
      <c r="L166" s="199"/>
      <c r="M166" s="222"/>
      <c r="N166" s="223"/>
      <c r="O166" s="224"/>
      <c r="P166" s="156"/>
    </row>
    <row r="167" spans="1:16" x14ac:dyDescent="0.2">
      <c r="A167" s="119" t="s">
        <v>196</v>
      </c>
      <c r="B167" s="168"/>
      <c r="C167" s="166"/>
      <c r="D167" s="168"/>
      <c r="E167" s="78"/>
      <c r="F167" s="78"/>
      <c r="G167" s="78"/>
      <c r="H167" s="78"/>
      <c r="I167" s="78"/>
      <c r="J167" s="78"/>
      <c r="K167" s="78"/>
      <c r="L167" s="166"/>
      <c r="M167" s="218"/>
      <c r="N167" s="220"/>
      <c r="O167" s="221"/>
      <c r="P167" s="156"/>
    </row>
    <row r="168" spans="1:16" x14ac:dyDescent="0.2">
      <c r="A168" s="13" t="s">
        <v>197</v>
      </c>
      <c r="B168" s="175" t="s">
        <v>46</v>
      </c>
      <c r="C168" s="171">
        <v>5</v>
      </c>
      <c r="D168" s="178"/>
      <c r="E168" s="27"/>
      <c r="F168" s="27"/>
      <c r="G168" s="53"/>
      <c r="H168" s="17"/>
      <c r="I168" s="4"/>
      <c r="J168" s="4"/>
      <c r="K168" s="4"/>
      <c r="L168" s="18"/>
      <c r="M168" s="153"/>
      <c r="N168" s="4"/>
      <c r="O168" s="18"/>
      <c r="P168" s="156"/>
    </row>
    <row r="169" spans="1:16" x14ac:dyDescent="0.2">
      <c r="A169" s="13" t="s">
        <v>198</v>
      </c>
      <c r="B169" s="175" t="s">
        <v>46</v>
      </c>
      <c r="C169" s="171">
        <v>5</v>
      </c>
      <c r="D169" s="178"/>
      <c r="E169" s="27"/>
      <c r="F169" s="27"/>
      <c r="G169" s="53"/>
      <c r="H169" s="17"/>
      <c r="I169" s="4"/>
      <c r="J169" s="4"/>
      <c r="K169" s="4"/>
      <c r="L169" s="18"/>
      <c r="M169" s="153"/>
      <c r="N169" s="4"/>
      <c r="O169" s="18"/>
      <c r="P169" s="156"/>
    </row>
    <row r="170" spans="1:16" x14ac:dyDescent="0.2">
      <c r="A170" s="13" t="s">
        <v>199</v>
      </c>
      <c r="B170" s="175" t="s">
        <v>46</v>
      </c>
      <c r="C170" s="171">
        <v>5</v>
      </c>
      <c r="D170" s="178"/>
      <c r="E170" s="27"/>
      <c r="F170" s="27"/>
      <c r="G170" s="53"/>
      <c r="H170" s="17"/>
      <c r="I170" s="4"/>
      <c r="J170" s="4"/>
      <c r="K170" s="4"/>
      <c r="L170" s="18"/>
      <c r="M170" s="153"/>
      <c r="N170" s="4"/>
      <c r="O170" s="18"/>
      <c r="P170" s="156"/>
    </row>
    <row r="171" spans="1:16" x14ac:dyDescent="0.2">
      <c r="A171" s="13" t="s">
        <v>200</v>
      </c>
      <c r="B171" s="175" t="s">
        <v>46</v>
      </c>
      <c r="C171" s="171">
        <v>5</v>
      </c>
      <c r="D171" s="178"/>
      <c r="E171" s="27"/>
      <c r="F171" s="27"/>
      <c r="G171" s="53"/>
      <c r="H171" s="17"/>
      <c r="I171" s="4"/>
      <c r="J171" s="4"/>
      <c r="K171" s="4"/>
      <c r="L171" s="18"/>
      <c r="M171" s="153"/>
      <c r="N171" s="4"/>
      <c r="O171" s="18"/>
      <c r="P171" s="156"/>
    </row>
    <row r="172" spans="1:16" x14ac:dyDescent="0.2">
      <c r="A172" s="13" t="s">
        <v>201</v>
      </c>
      <c r="B172" s="175" t="s">
        <v>46</v>
      </c>
      <c r="C172" s="171">
        <v>5</v>
      </c>
      <c r="D172" s="178"/>
      <c r="E172" s="27"/>
      <c r="F172" s="27"/>
      <c r="G172" s="53"/>
      <c r="H172" s="17"/>
      <c r="I172" s="4"/>
      <c r="J172" s="4"/>
      <c r="K172" s="4"/>
      <c r="L172" s="18"/>
      <c r="M172" s="153"/>
      <c r="N172" s="4"/>
      <c r="O172" s="18"/>
      <c r="P172" s="156"/>
    </row>
    <row r="173" spans="1:16" x14ac:dyDescent="0.2">
      <c r="A173" s="171" t="s">
        <v>209</v>
      </c>
      <c r="B173" s="175" t="s">
        <v>46</v>
      </c>
      <c r="C173" s="171">
        <v>5</v>
      </c>
      <c r="D173" s="178"/>
      <c r="E173" s="27"/>
      <c r="F173" s="27"/>
      <c r="G173" s="53"/>
      <c r="H173" s="17"/>
      <c r="I173" s="4"/>
      <c r="J173" s="4"/>
      <c r="K173" s="4"/>
      <c r="L173" s="18"/>
      <c r="M173" s="153"/>
      <c r="N173" s="4"/>
      <c r="O173" s="18"/>
      <c r="P173" s="156"/>
    </row>
    <row r="174" spans="1:16" x14ac:dyDescent="0.2">
      <c r="A174" s="13" t="s">
        <v>202</v>
      </c>
      <c r="B174" s="175" t="s">
        <v>46</v>
      </c>
      <c r="C174" s="171">
        <v>5</v>
      </c>
      <c r="D174" s="178"/>
      <c r="E174" s="27"/>
      <c r="F174" s="27"/>
      <c r="G174" s="53"/>
      <c r="H174" s="17"/>
      <c r="I174" s="4"/>
      <c r="J174" s="4"/>
      <c r="K174" s="4"/>
      <c r="L174" s="18"/>
      <c r="M174" s="153"/>
      <c r="N174" s="4"/>
      <c r="O174" s="18"/>
      <c r="P174" s="156"/>
    </row>
    <row r="175" spans="1:16" x14ac:dyDescent="0.2">
      <c r="A175" s="13" t="s">
        <v>203</v>
      </c>
      <c r="B175" s="175" t="s">
        <v>46</v>
      </c>
      <c r="C175" s="171">
        <v>5</v>
      </c>
      <c r="D175" s="178"/>
      <c r="E175" s="27"/>
      <c r="F175" s="27"/>
      <c r="G175" s="53"/>
      <c r="H175" s="17"/>
      <c r="I175" s="4"/>
      <c r="J175" s="4"/>
      <c r="K175" s="4"/>
      <c r="L175" s="18"/>
      <c r="M175" s="153"/>
      <c r="N175" s="4"/>
      <c r="O175" s="18"/>
      <c r="P175" s="156"/>
    </row>
    <row r="176" spans="1:16" x14ac:dyDescent="0.2">
      <c r="A176" s="13" t="s">
        <v>203</v>
      </c>
      <c r="B176" s="175" t="s">
        <v>46</v>
      </c>
      <c r="C176" s="171">
        <v>5</v>
      </c>
      <c r="D176" s="178"/>
      <c r="E176" s="27"/>
      <c r="F176" s="27"/>
      <c r="G176" s="53"/>
      <c r="H176" s="17"/>
      <c r="I176" s="4"/>
      <c r="J176" s="4"/>
      <c r="K176" s="4"/>
      <c r="L176" s="18"/>
      <c r="M176" s="153"/>
      <c r="N176" s="4"/>
      <c r="O176" s="18"/>
      <c r="P176" s="156"/>
    </row>
    <row r="177" spans="1:16" x14ac:dyDescent="0.2">
      <c r="A177" s="119"/>
      <c r="B177" s="168"/>
      <c r="C177" s="166"/>
      <c r="D177" s="198"/>
      <c r="E177" s="97"/>
      <c r="F177" s="97"/>
      <c r="G177" s="97"/>
      <c r="H177" s="97"/>
      <c r="I177" s="97"/>
      <c r="J177" s="97"/>
      <c r="K177" s="97"/>
      <c r="L177" s="199"/>
      <c r="M177" s="222"/>
      <c r="N177" s="223"/>
      <c r="O177" s="224"/>
      <c r="P177" s="156"/>
    </row>
    <row r="178" spans="1:16" x14ac:dyDescent="0.2">
      <c r="A178" s="119" t="s">
        <v>204</v>
      </c>
      <c r="B178" s="168"/>
      <c r="C178" s="166"/>
      <c r="D178" s="168"/>
      <c r="E178" s="78"/>
      <c r="F178" s="78"/>
      <c r="G178" s="78"/>
      <c r="H178" s="78"/>
      <c r="I178" s="78"/>
      <c r="J178" s="78"/>
      <c r="K178" s="78"/>
      <c r="L178" s="166"/>
      <c r="M178" s="218"/>
      <c r="N178" s="220"/>
      <c r="O178" s="221"/>
      <c r="P178" s="156"/>
    </row>
    <row r="179" spans="1:16" x14ac:dyDescent="0.2">
      <c r="A179" s="13" t="s">
        <v>205</v>
      </c>
      <c r="B179" s="175" t="s">
        <v>46</v>
      </c>
      <c r="C179" s="171">
        <v>5</v>
      </c>
      <c r="D179" s="178"/>
      <c r="E179" s="27"/>
      <c r="F179" s="27"/>
      <c r="G179" s="53"/>
      <c r="H179" s="17"/>
      <c r="I179" s="4"/>
      <c r="J179" s="4"/>
      <c r="K179" s="4"/>
      <c r="L179" s="18"/>
      <c r="M179" s="153"/>
      <c r="N179" s="4"/>
      <c r="O179" s="18"/>
      <c r="P179" s="156"/>
    </row>
    <row r="180" spans="1:16" x14ac:dyDescent="0.2">
      <c r="A180" s="13" t="s">
        <v>206</v>
      </c>
      <c r="B180" s="175" t="s">
        <v>46</v>
      </c>
      <c r="C180" s="171">
        <v>5</v>
      </c>
      <c r="D180" s="178"/>
      <c r="E180" s="27"/>
      <c r="F180" s="27"/>
      <c r="G180" s="53"/>
      <c r="H180" s="17"/>
      <c r="I180" s="4"/>
      <c r="J180" s="4"/>
      <c r="K180" s="4"/>
      <c r="L180" s="18"/>
      <c r="M180" s="153"/>
      <c r="N180" s="4"/>
      <c r="O180" s="18"/>
      <c r="P180" s="156"/>
    </row>
    <row r="181" spans="1:16" x14ac:dyDescent="0.2">
      <c r="A181" s="13" t="s">
        <v>207</v>
      </c>
      <c r="B181" s="175" t="s">
        <v>46</v>
      </c>
      <c r="C181" s="171">
        <v>5</v>
      </c>
      <c r="D181" s="178"/>
      <c r="E181" s="27"/>
      <c r="F181" s="27"/>
      <c r="G181" s="53"/>
      <c r="H181" s="17"/>
      <c r="I181" s="4"/>
      <c r="J181" s="4"/>
      <c r="K181" s="4"/>
      <c r="L181" s="18"/>
      <c r="M181" s="153"/>
      <c r="N181" s="4"/>
      <c r="O181" s="18"/>
      <c r="P181" s="156"/>
    </row>
    <row r="182" spans="1:16" x14ac:dyDescent="0.2">
      <c r="A182" s="13" t="s">
        <v>208</v>
      </c>
      <c r="B182" s="175" t="s">
        <v>46</v>
      </c>
      <c r="C182" s="171">
        <v>5</v>
      </c>
      <c r="D182" s="178"/>
      <c r="E182" s="27"/>
      <c r="F182" s="27"/>
      <c r="G182" s="53"/>
      <c r="H182" s="17"/>
      <c r="I182" s="4"/>
      <c r="J182" s="4"/>
      <c r="K182" s="4"/>
      <c r="L182" s="18"/>
      <c r="M182" s="153"/>
      <c r="N182" s="4"/>
      <c r="O182" s="18"/>
      <c r="P182" s="156"/>
    </row>
    <row r="183" spans="1:16" x14ac:dyDescent="0.2">
      <c r="A183" s="119"/>
      <c r="B183" s="168"/>
      <c r="C183" s="166"/>
      <c r="D183" s="198"/>
      <c r="E183" s="97"/>
      <c r="F183" s="97"/>
      <c r="G183" s="97"/>
      <c r="H183" s="97"/>
      <c r="I183" s="97"/>
      <c r="J183" s="97"/>
      <c r="K183" s="97"/>
      <c r="L183" s="199"/>
      <c r="M183" s="222"/>
      <c r="N183" s="223"/>
      <c r="O183" s="224"/>
      <c r="P183" s="156"/>
    </row>
    <row r="184" spans="1:16" x14ac:dyDescent="0.2">
      <c r="A184" s="119" t="s">
        <v>144</v>
      </c>
      <c r="B184" s="168"/>
      <c r="C184" s="166"/>
      <c r="D184" s="168"/>
      <c r="E184" s="78"/>
      <c r="F184" s="78"/>
      <c r="G184" s="78"/>
      <c r="H184" s="78"/>
      <c r="I184" s="78"/>
      <c r="J184" s="78"/>
      <c r="K184" s="78"/>
      <c r="L184" s="166"/>
      <c r="M184" s="218"/>
      <c r="N184" s="220"/>
      <c r="O184" s="221"/>
      <c r="P184" s="156"/>
    </row>
    <row r="185" spans="1:16" x14ac:dyDescent="0.2">
      <c r="A185" s="121" t="s">
        <v>78</v>
      </c>
      <c r="B185" s="175" t="s">
        <v>46</v>
      </c>
      <c r="C185" s="171">
        <v>50</v>
      </c>
      <c r="D185" s="178"/>
      <c r="E185" s="11"/>
      <c r="F185" s="11"/>
      <c r="G185" s="17">
        <v>1</v>
      </c>
      <c r="H185" s="17">
        <f t="shared" ref="H185:H212" si="21">COUNTA(I185:L185)</f>
        <v>0</v>
      </c>
      <c r="I185" s="4"/>
      <c r="J185" s="4"/>
      <c r="K185" s="4"/>
      <c r="L185" s="18"/>
      <c r="M185" s="155"/>
      <c r="N185" s="4"/>
      <c r="O185" s="18"/>
      <c r="P185" s="156"/>
    </row>
    <row r="186" spans="1:16" x14ac:dyDescent="0.2">
      <c r="A186" s="121" t="s">
        <v>79</v>
      </c>
      <c r="B186" s="175" t="s">
        <v>46</v>
      </c>
      <c r="C186" s="171">
        <v>50</v>
      </c>
      <c r="D186" s="178"/>
      <c r="E186" s="11"/>
      <c r="F186" s="11"/>
      <c r="G186" s="17">
        <v>1</v>
      </c>
      <c r="H186" s="17">
        <f t="shared" si="21"/>
        <v>0</v>
      </c>
      <c r="I186" s="4"/>
      <c r="J186" s="4"/>
      <c r="K186" s="4"/>
      <c r="L186" s="18"/>
      <c r="M186" s="155"/>
      <c r="N186" s="4"/>
      <c r="O186" s="18"/>
      <c r="P186" s="156"/>
    </row>
    <row r="187" spans="1:16" x14ac:dyDescent="0.2">
      <c r="A187" s="121" t="s">
        <v>80</v>
      </c>
      <c r="B187" s="175" t="s">
        <v>46</v>
      </c>
      <c r="C187" s="171">
        <v>50</v>
      </c>
      <c r="D187" s="178"/>
      <c r="E187" s="11"/>
      <c r="F187" s="11"/>
      <c r="G187" s="17">
        <v>1</v>
      </c>
      <c r="H187" s="17">
        <f t="shared" si="21"/>
        <v>0</v>
      </c>
      <c r="I187" s="4"/>
      <c r="J187" s="4"/>
      <c r="K187" s="4"/>
      <c r="L187" s="18"/>
      <c r="M187" s="155"/>
      <c r="N187" s="4"/>
      <c r="O187" s="18"/>
      <c r="P187" s="156"/>
    </row>
    <row r="188" spans="1:16" x14ac:dyDescent="0.2">
      <c r="A188" s="121" t="s">
        <v>81</v>
      </c>
      <c r="B188" s="175" t="s">
        <v>46</v>
      </c>
      <c r="C188" s="171">
        <v>50</v>
      </c>
      <c r="D188" s="178"/>
      <c r="E188" s="11"/>
      <c r="F188" s="11"/>
      <c r="G188" s="17">
        <v>1</v>
      </c>
      <c r="H188" s="17">
        <f t="shared" si="21"/>
        <v>0</v>
      </c>
      <c r="I188" s="4"/>
      <c r="J188" s="4"/>
      <c r="K188" s="4"/>
      <c r="L188" s="18"/>
      <c r="M188" s="155"/>
      <c r="N188" s="4"/>
      <c r="O188" s="18"/>
      <c r="P188" s="156"/>
    </row>
    <row r="189" spans="1:16" x14ac:dyDescent="0.2">
      <c r="A189" s="121" t="s">
        <v>82</v>
      </c>
      <c r="B189" s="175" t="s">
        <v>46</v>
      </c>
      <c r="C189" s="171">
        <v>50</v>
      </c>
      <c r="D189" s="178"/>
      <c r="E189" s="11"/>
      <c r="F189" s="11"/>
      <c r="G189" s="17">
        <v>1</v>
      </c>
      <c r="H189" s="17">
        <f t="shared" si="21"/>
        <v>0</v>
      </c>
      <c r="I189" s="4"/>
      <c r="J189" s="4"/>
      <c r="K189" s="4"/>
      <c r="L189" s="18"/>
      <c r="M189" s="155"/>
      <c r="N189" s="4"/>
      <c r="O189" s="18"/>
      <c r="P189" s="156"/>
    </row>
    <row r="190" spans="1:16" x14ac:dyDescent="0.2">
      <c r="A190" s="121" t="s">
        <v>183</v>
      </c>
      <c r="B190" s="175" t="s">
        <v>46</v>
      </c>
      <c r="C190" s="171">
        <v>50</v>
      </c>
      <c r="D190" s="178"/>
      <c r="E190" s="11"/>
      <c r="F190" s="11"/>
      <c r="G190" s="17">
        <v>1</v>
      </c>
      <c r="H190" s="17">
        <f t="shared" ref="H190" si="22">COUNTA(I190:L190)</f>
        <v>0</v>
      </c>
      <c r="I190" s="4"/>
      <c r="J190" s="4"/>
      <c r="K190" s="4"/>
      <c r="L190" s="18"/>
      <c r="M190" s="155"/>
      <c r="N190" s="4"/>
      <c r="O190" s="18"/>
      <c r="P190" s="156"/>
    </row>
    <row r="191" spans="1:16" x14ac:dyDescent="0.2">
      <c r="A191" s="121" t="s">
        <v>83</v>
      </c>
      <c r="B191" s="175" t="s">
        <v>46</v>
      </c>
      <c r="C191" s="171">
        <v>5</v>
      </c>
      <c r="D191" s="178"/>
      <c r="E191" s="11"/>
      <c r="F191" s="11"/>
      <c r="G191" s="17">
        <v>1</v>
      </c>
      <c r="H191" s="17">
        <f t="shared" si="21"/>
        <v>0</v>
      </c>
      <c r="I191" s="4"/>
      <c r="J191" s="4"/>
      <c r="K191" s="4"/>
      <c r="L191" s="18"/>
      <c r="M191" s="155"/>
      <c r="N191" s="4"/>
      <c r="O191" s="18"/>
      <c r="P191" s="156"/>
    </row>
    <row r="192" spans="1:16" x14ac:dyDescent="0.2">
      <c r="A192" s="121" t="s">
        <v>84</v>
      </c>
      <c r="B192" s="175" t="s">
        <v>46</v>
      </c>
      <c r="C192" s="171">
        <v>5</v>
      </c>
      <c r="D192" s="178"/>
      <c r="E192" s="11"/>
      <c r="F192" s="11"/>
      <c r="G192" s="17">
        <v>1</v>
      </c>
      <c r="H192" s="17">
        <f t="shared" si="21"/>
        <v>0</v>
      </c>
      <c r="I192" s="4"/>
      <c r="J192" s="4"/>
      <c r="K192" s="4"/>
      <c r="L192" s="18"/>
      <c r="M192" s="155"/>
      <c r="N192" s="4"/>
      <c r="O192" s="18"/>
      <c r="P192" s="156"/>
    </row>
    <row r="193" spans="1:16" x14ac:dyDescent="0.2">
      <c r="A193" s="121" t="s">
        <v>85</v>
      </c>
      <c r="B193" s="175" t="s">
        <v>46</v>
      </c>
      <c r="C193" s="171">
        <v>5</v>
      </c>
      <c r="D193" s="178"/>
      <c r="E193" s="11"/>
      <c r="F193" s="11"/>
      <c r="G193" s="17">
        <v>1</v>
      </c>
      <c r="H193" s="17">
        <f t="shared" si="21"/>
        <v>0</v>
      </c>
      <c r="I193" s="4"/>
      <c r="J193" s="4"/>
      <c r="K193" s="4"/>
      <c r="L193" s="18"/>
      <c r="M193" s="155"/>
      <c r="N193" s="4"/>
      <c r="O193" s="18"/>
      <c r="P193" s="156"/>
    </row>
    <row r="194" spans="1:16" x14ac:dyDescent="0.2">
      <c r="A194" s="121" t="s">
        <v>86</v>
      </c>
      <c r="B194" s="175" t="s">
        <v>46</v>
      </c>
      <c r="C194" s="171">
        <v>5</v>
      </c>
      <c r="D194" s="178"/>
      <c r="E194" s="11"/>
      <c r="F194" s="11"/>
      <c r="G194" s="17">
        <v>1</v>
      </c>
      <c r="H194" s="17">
        <f t="shared" si="21"/>
        <v>0</v>
      </c>
      <c r="I194" s="4"/>
      <c r="J194" s="4"/>
      <c r="K194" s="4"/>
      <c r="L194" s="18"/>
      <c r="M194" s="155"/>
      <c r="N194" s="4"/>
      <c r="O194" s="18"/>
      <c r="P194" s="156"/>
    </row>
    <row r="195" spans="1:16" x14ac:dyDescent="0.2">
      <c r="A195" s="121" t="s">
        <v>87</v>
      </c>
      <c r="B195" s="175" t="s">
        <v>46</v>
      </c>
      <c r="C195" s="171">
        <v>5</v>
      </c>
      <c r="D195" s="178"/>
      <c r="E195" s="11"/>
      <c r="F195" s="11"/>
      <c r="G195" s="17">
        <v>1</v>
      </c>
      <c r="H195" s="17">
        <f t="shared" si="21"/>
        <v>0</v>
      </c>
      <c r="I195" s="4"/>
      <c r="J195" s="4"/>
      <c r="K195" s="4"/>
      <c r="L195" s="18"/>
      <c r="M195" s="155"/>
      <c r="N195" s="4"/>
      <c r="O195" s="18"/>
      <c r="P195" s="156"/>
    </row>
    <row r="196" spans="1:16" x14ac:dyDescent="0.2">
      <c r="A196" s="121" t="s">
        <v>88</v>
      </c>
      <c r="B196" s="175" t="s">
        <v>46</v>
      </c>
      <c r="C196" s="171">
        <v>5</v>
      </c>
      <c r="D196" s="178"/>
      <c r="E196" s="11"/>
      <c r="F196" s="11"/>
      <c r="G196" s="17">
        <v>1</v>
      </c>
      <c r="H196" s="17">
        <f t="shared" si="21"/>
        <v>0</v>
      </c>
      <c r="I196" s="4"/>
      <c r="J196" s="4"/>
      <c r="K196" s="4"/>
      <c r="L196" s="18"/>
      <c r="M196" s="155"/>
      <c r="N196" s="4"/>
      <c r="O196" s="18"/>
      <c r="P196" s="156"/>
    </row>
    <row r="197" spans="1:16" x14ac:dyDescent="0.2">
      <c r="A197" s="121" t="s">
        <v>89</v>
      </c>
      <c r="B197" s="175" t="s">
        <v>46</v>
      </c>
      <c r="C197" s="171">
        <v>5</v>
      </c>
      <c r="D197" s="178"/>
      <c r="E197" s="11"/>
      <c r="F197" s="11"/>
      <c r="G197" s="17">
        <v>1</v>
      </c>
      <c r="H197" s="17">
        <f t="shared" si="21"/>
        <v>0</v>
      </c>
      <c r="I197" s="4"/>
      <c r="J197" s="4"/>
      <c r="K197" s="4"/>
      <c r="L197" s="18"/>
      <c r="M197" s="155"/>
      <c r="N197" s="4"/>
      <c r="O197" s="18"/>
      <c r="P197" s="156"/>
    </row>
    <row r="198" spans="1:16" x14ac:dyDescent="0.2">
      <c r="A198" s="121" t="s">
        <v>90</v>
      </c>
      <c r="B198" s="175" t="s">
        <v>46</v>
      </c>
      <c r="C198" s="171">
        <v>5</v>
      </c>
      <c r="D198" s="178"/>
      <c r="E198" s="11"/>
      <c r="F198" s="11"/>
      <c r="G198" s="17">
        <v>1</v>
      </c>
      <c r="H198" s="17">
        <f t="shared" si="21"/>
        <v>0</v>
      </c>
      <c r="I198" s="4"/>
      <c r="J198" s="4"/>
      <c r="K198" s="4"/>
      <c r="L198" s="18"/>
      <c r="M198" s="155"/>
      <c r="N198" s="4"/>
      <c r="O198" s="18"/>
      <c r="P198" s="156"/>
    </row>
    <row r="199" spans="1:16" x14ac:dyDescent="0.2">
      <c r="A199" s="121" t="s">
        <v>91</v>
      </c>
      <c r="B199" s="175" t="s">
        <v>46</v>
      </c>
      <c r="C199" s="171">
        <v>5</v>
      </c>
      <c r="D199" s="178"/>
      <c r="E199" s="11"/>
      <c r="F199" s="11"/>
      <c r="G199" s="17">
        <v>1</v>
      </c>
      <c r="H199" s="17">
        <f t="shared" si="21"/>
        <v>0</v>
      </c>
      <c r="I199" s="4"/>
      <c r="J199" s="4"/>
      <c r="K199" s="4"/>
      <c r="L199" s="18"/>
      <c r="M199" s="155"/>
      <c r="N199" s="4"/>
      <c r="O199" s="18"/>
      <c r="P199" s="156"/>
    </row>
    <row r="200" spans="1:16" x14ac:dyDescent="0.2">
      <c r="A200" s="121" t="s">
        <v>92</v>
      </c>
      <c r="B200" s="175" t="s">
        <v>46</v>
      </c>
      <c r="C200" s="171">
        <v>5</v>
      </c>
      <c r="D200" s="178"/>
      <c r="E200" s="11"/>
      <c r="F200" s="11"/>
      <c r="G200" s="17">
        <v>1</v>
      </c>
      <c r="H200" s="17">
        <f t="shared" si="21"/>
        <v>0</v>
      </c>
      <c r="I200" s="4"/>
      <c r="J200" s="4"/>
      <c r="K200" s="4"/>
      <c r="L200" s="18"/>
      <c r="M200" s="155"/>
      <c r="N200" s="4"/>
      <c r="O200" s="18"/>
      <c r="P200" s="156"/>
    </row>
    <row r="201" spans="1:16" x14ac:dyDescent="0.2">
      <c r="A201" s="121" t="s">
        <v>93</v>
      </c>
      <c r="B201" s="175" t="s">
        <v>46</v>
      </c>
      <c r="C201" s="171">
        <v>5</v>
      </c>
      <c r="D201" s="178"/>
      <c r="E201" s="11"/>
      <c r="F201" s="11"/>
      <c r="G201" s="17">
        <v>1</v>
      </c>
      <c r="H201" s="17">
        <f t="shared" si="21"/>
        <v>0</v>
      </c>
      <c r="I201" s="4"/>
      <c r="J201" s="4"/>
      <c r="K201" s="4"/>
      <c r="L201" s="18"/>
      <c r="M201" s="155"/>
      <c r="N201" s="4"/>
      <c r="O201" s="18"/>
      <c r="P201" s="156"/>
    </row>
    <row r="202" spans="1:16" x14ac:dyDescent="0.2">
      <c r="A202" s="121" t="s">
        <v>94</v>
      </c>
      <c r="B202" s="175" t="s">
        <v>46</v>
      </c>
      <c r="C202" s="171">
        <v>5</v>
      </c>
      <c r="D202" s="178"/>
      <c r="E202" s="41">
        <v>6500</v>
      </c>
      <c r="F202" s="41"/>
      <c r="G202" s="17">
        <v>1</v>
      </c>
      <c r="H202" s="17">
        <f t="shared" si="21"/>
        <v>0</v>
      </c>
      <c r="I202" s="4"/>
      <c r="J202" s="4"/>
      <c r="K202" s="4"/>
      <c r="L202" s="18"/>
      <c r="M202" s="155"/>
      <c r="N202" s="4"/>
      <c r="O202" s="18"/>
      <c r="P202" s="156"/>
    </row>
    <row r="203" spans="1:16" x14ac:dyDescent="0.2">
      <c r="A203" s="121" t="s">
        <v>95</v>
      </c>
      <c r="B203" s="175" t="s">
        <v>46</v>
      </c>
      <c r="C203" s="171">
        <v>5</v>
      </c>
      <c r="D203" s="178"/>
      <c r="E203" s="11"/>
      <c r="F203" s="11"/>
      <c r="G203" s="17">
        <v>1</v>
      </c>
      <c r="H203" s="17">
        <f t="shared" si="21"/>
        <v>0</v>
      </c>
      <c r="I203" s="4"/>
      <c r="J203" s="4"/>
      <c r="K203" s="4"/>
      <c r="L203" s="18"/>
      <c r="M203" s="155"/>
      <c r="N203" s="4"/>
      <c r="O203" s="18"/>
      <c r="P203" s="156"/>
    </row>
    <row r="204" spans="1:16" x14ac:dyDescent="0.2">
      <c r="A204" s="121" t="s">
        <v>96</v>
      </c>
      <c r="B204" s="175" t="s">
        <v>46</v>
      </c>
      <c r="C204" s="171">
        <v>5</v>
      </c>
      <c r="D204" s="178"/>
      <c r="E204" s="11"/>
      <c r="F204" s="11"/>
      <c r="G204" s="17">
        <v>1</v>
      </c>
      <c r="H204" s="17">
        <f t="shared" si="21"/>
        <v>0</v>
      </c>
      <c r="I204" s="4"/>
      <c r="J204" s="4"/>
      <c r="K204" s="4"/>
      <c r="L204" s="18"/>
      <c r="M204" s="155"/>
      <c r="N204" s="4"/>
      <c r="O204" s="18"/>
      <c r="P204" s="156"/>
    </row>
    <row r="205" spans="1:16" x14ac:dyDescent="0.2">
      <c r="A205" s="121" t="s">
        <v>97</v>
      </c>
      <c r="B205" s="175" t="s">
        <v>46</v>
      </c>
      <c r="C205" s="171">
        <v>5</v>
      </c>
      <c r="D205" s="178"/>
      <c r="E205" s="11"/>
      <c r="F205" s="11"/>
      <c r="G205" s="17">
        <v>1</v>
      </c>
      <c r="H205" s="17">
        <f t="shared" si="21"/>
        <v>0</v>
      </c>
      <c r="I205" s="4"/>
      <c r="J205" s="4"/>
      <c r="K205" s="4"/>
      <c r="L205" s="18"/>
      <c r="M205" s="155"/>
      <c r="N205" s="4"/>
      <c r="O205" s="18"/>
      <c r="P205" s="156"/>
    </row>
    <row r="206" spans="1:16" x14ac:dyDescent="0.2">
      <c r="A206" s="121" t="s">
        <v>98</v>
      </c>
      <c r="B206" s="175" t="s">
        <v>46</v>
      </c>
      <c r="C206" s="171">
        <v>5</v>
      </c>
      <c r="D206" s="178"/>
      <c r="E206" s="11"/>
      <c r="F206" s="11"/>
      <c r="G206" s="17">
        <v>1</v>
      </c>
      <c r="H206" s="17">
        <f t="shared" si="21"/>
        <v>0</v>
      </c>
      <c r="I206" s="4"/>
      <c r="J206" s="4"/>
      <c r="K206" s="4"/>
      <c r="L206" s="18"/>
      <c r="M206" s="155"/>
      <c r="N206" s="4"/>
      <c r="O206" s="18"/>
      <c r="P206" s="156"/>
    </row>
    <row r="207" spans="1:16" x14ac:dyDescent="0.2">
      <c r="A207" s="121" t="s">
        <v>99</v>
      </c>
      <c r="B207" s="175" t="s">
        <v>46</v>
      </c>
      <c r="C207" s="171">
        <v>5</v>
      </c>
      <c r="D207" s="178"/>
      <c r="E207" s="11"/>
      <c r="F207" s="11"/>
      <c r="G207" s="17">
        <v>1</v>
      </c>
      <c r="H207" s="17">
        <f t="shared" si="21"/>
        <v>0</v>
      </c>
      <c r="I207" s="4"/>
      <c r="J207" s="4"/>
      <c r="K207" s="4"/>
      <c r="L207" s="18"/>
      <c r="M207" s="155"/>
      <c r="N207" s="4"/>
      <c r="O207" s="18"/>
      <c r="P207" s="156"/>
    </row>
    <row r="208" spans="1:16" x14ac:dyDescent="0.2">
      <c r="A208" s="121" t="s">
        <v>100</v>
      </c>
      <c r="B208" s="175" t="s">
        <v>46</v>
      </c>
      <c r="C208" s="171">
        <v>5</v>
      </c>
      <c r="D208" s="178"/>
      <c r="E208" s="11"/>
      <c r="F208" s="11"/>
      <c r="G208" s="17">
        <v>1</v>
      </c>
      <c r="H208" s="17">
        <f t="shared" si="21"/>
        <v>0</v>
      </c>
      <c r="I208" s="4"/>
      <c r="J208" s="4"/>
      <c r="K208" s="4"/>
      <c r="L208" s="18"/>
      <c r="M208" s="155"/>
      <c r="N208" s="4"/>
      <c r="O208" s="18"/>
      <c r="P208" s="156"/>
    </row>
    <row r="209" spans="1:16" x14ac:dyDescent="0.2">
      <c r="A209" s="121" t="s">
        <v>101</v>
      </c>
      <c r="B209" s="175" t="s">
        <v>46</v>
      </c>
      <c r="C209" s="171">
        <v>5</v>
      </c>
      <c r="D209" s="178"/>
      <c r="E209" s="11"/>
      <c r="F209" s="11"/>
      <c r="G209" s="17">
        <v>1</v>
      </c>
      <c r="H209" s="17">
        <f t="shared" si="21"/>
        <v>0</v>
      </c>
      <c r="I209" s="4"/>
      <c r="J209" s="4"/>
      <c r="K209" s="4"/>
      <c r="L209" s="18"/>
      <c r="M209" s="155"/>
      <c r="N209" s="4"/>
      <c r="O209" s="18"/>
      <c r="P209" s="156"/>
    </row>
    <row r="210" spans="1:16" x14ac:dyDescent="0.2">
      <c r="A210" s="121" t="s">
        <v>102</v>
      </c>
      <c r="B210" s="175" t="s">
        <v>46</v>
      </c>
      <c r="C210" s="171">
        <v>5</v>
      </c>
      <c r="D210" s="178"/>
      <c r="E210" s="11"/>
      <c r="F210" s="11"/>
      <c r="G210" s="17">
        <v>1</v>
      </c>
      <c r="H210" s="17">
        <f t="shared" si="21"/>
        <v>0</v>
      </c>
      <c r="I210" s="4"/>
      <c r="J210" s="4"/>
      <c r="K210" s="4"/>
      <c r="L210" s="18"/>
      <c r="M210" s="155"/>
      <c r="N210" s="4"/>
      <c r="O210" s="18"/>
      <c r="P210" s="156"/>
    </row>
    <row r="211" spans="1:16" x14ac:dyDescent="0.2">
      <c r="A211" s="121" t="s">
        <v>103</v>
      </c>
      <c r="B211" s="175" t="s">
        <v>46</v>
      </c>
      <c r="C211" s="171">
        <v>5</v>
      </c>
      <c r="D211" s="178"/>
      <c r="E211" s="11"/>
      <c r="F211" s="11"/>
      <c r="G211" s="17">
        <v>1</v>
      </c>
      <c r="H211" s="17">
        <f t="shared" si="21"/>
        <v>0</v>
      </c>
      <c r="I211" s="4"/>
      <c r="J211" s="4"/>
      <c r="K211" s="4"/>
      <c r="L211" s="18"/>
      <c r="M211" s="155"/>
      <c r="N211" s="4"/>
      <c r="O211" s="18"/>
      <c r="P211" s="156"/>
    </row>
    <row r="212" spans="1:16" ht="14.25" customHeight="1" x14ac:dyDescent="0.2">
      <c r="A212" s="121" t="s">
        <v>104</v>
      </c>
      <c r="B212" s="175" t="s">
        <v>46</v>
      </c>
      <c r="C212" s="171">
        <v>5</v>
      </c>
      <c r="D212" s="178"/>
      <c r="E212" s="11"/>
      <c r="F212" s="11"/>
      <c r="G212" s="17">
        <v>1</v>
      </c>
      <c r="H212" s="17">
        <f t="shared" si="21"/>
        <v>0</v>
      </c>
      <c r="I212" s="4"/>
      <c r="J212" s="4"/>
      <c r="K212" s="4"/>
      <c r="L212" s="18"/>
      <c r="M212" s="155"/>
      <c r="N212" s="4"/>
      <c r="O212" s="18"/>
      <c r="P212" s="156"/>
    </row>
    <row r="213" spans="1:16" x14ac:dyDescent="0.2">
      <c r="A213" s="121"/>
      <c r="B213" s="178"/>
      <c r="C213" s="121"/>
      <c r="D213" s="178"/>
      <c r="E213" s="11"/>
      <c r="F213" s="11"/>
      <c r="G213" s="17"/>
      <c r="H213" s="2"/>
      <c r="I213" s="4"/>
      <c r="J213" s="4"/>
      <c r="K213" s="4"/>
      <c r="L213" s="18"/>
      <c r="M213" s="155"/>
      <c r="N213" s="4"/>
      <c r="O213" s="18"/>
      <c r="P213" s="156"/>
    </row>
    <row r="214" spans="1:16" ht="13.5" thickBot="1" x14ac:dyDescent="0.25">
      <c r="A214" s="158"/>
      <c r="B214" s="160"/>
      <c r="C214" s="158"/>
      <c r="D214" s="160"/>
      <c r="E214" s="16"/>
      <c r="F214" s="16"/>
      <c r="G214" s="60"/>
      <c r="H214" s="16"/>
      <c r="I214" s="36"/>
      <c r="J214" s="36"/>
      <c r="K214" s="36"/>
      <c r="L214" s="122"/>
      <c r="M214" s="169"/>
      <c r="N214" s="36"/>
      <c r="O214" s="122"/>
      <c r="P214" s="156"/>
    </row>
    <row r="215" spans="1:16" ht="27" customHeight="1" thickTop="1" x14ac:dyDescent="0.2">
      <c r="A215" s="128" t="s">
        <v>153</v>
      </c>
      <c r="B215"/>
      <c r="C215"/>
      <c r="D215"/>
      <c r="E215" s="31"/>
      <c r="F215" s="31"/>
      <c r="M215" s="22"/>
    </row>
    <row r="216" spans="1:16" x14ac:dyDescent="0.2">
      <c r="A216" s="31"/>
      <c r="B216" s="344"/>
      <c r="C216"/>
      <c r="D216"/>
      <c r="E216" s="31"/>
      <c r="F216" s="31"/>
      <c r="M216" s="22"/>
    </row>
    <row r="217" spans="1:16" x14ac:dyDescent="0.2">
      <c r="A217" s="57" t="s">
        <v>155</v>
      </c>
      <c r="B217" s="344"/>
      <c r="C217"/>
      <c r="D217"/>
      <c r="E217" s="31"/>
      <c r="F217" s="31"/>
      <c r="M217" s="22"/>
    </row>
    <row r="218" spans="1:16" x14ac:dyDescent="0.2">
      <c r="A218" s="56"/>
      <c r="B218" s="344"/>
      <c r="C218"/>
      <c r="D218"/>
      <c r="E218" s="31"/>
      <c r="F218" s="31"/>
      <c r="M218" s="22"/>
    </row>
    <row r="219" spans="1:16" x14ac:dyDescent="0.2">
      <c r="M219" s="22"/>
    </row>
    <row r="220" spans="1:16" x14ac:dyDescent="0.2">
      <c r="A220" s="13" t="s">
        <v>269</v>
      </c>
      <c r="M220" s="22"/>
    </row>
    <row r="221" spans="1:16" x14ac:dyDescent="0.2">
      <c r="A221" s="13" t="s">
        <v>232</v>
      </c>
      <c r="M221" s="22"/>
    </row>
    <row r="222" spans="1:16" x14ac:dyDescent="0.2">
      <c r="M222" s="22"/>
    </row>
    <row r="223" spans="1:16" x14ac:dyDescent="0.2">
      <c r="M223" s="22"/>
    </row>
    <row r="224" spans="1:16" x14ac:dyDescent="0.2">
      <c r="M224" s="22"/>
    </row>
    <row r="225" spans="13:13" x14ac:dyDescent="0.2">
      <c r="M225" s="22"/>
    </row>
    <row r="226" spans="13:13" x14ac:dyDescent="0.2">
      <c r="M226" s="22"/>
    </row>
    <row r="227" spans="13:13" x14ac:dyDescent="0.2">
      <c r="M227" s="22"/>
    </row>
    <row r="228" spans="13:13" x14ac:dyDescent="0.2">
      <c r="M228" s="22"/>
    </row>
    <row r="229" spans="13:13" x14ac:dyDescent="0.2">
      <c r="M229" s="22"/>
    </row>
    <row r="230" spans="13:13" x14ac:dyDescent="0.2">
      <c r="M230" s="22"/>
    </row>
    <row r="231" spans="13:13" x14ac:dyDescent="0.2">
      <c r="M231" s="22"/>
    </row>
    <row r="232" spans="13:13" x14ac:dyDescent="0.2">
      <c r="M232" s="22"/>
    </row>
    <row r="233" spans="13:13" x14ac:dyDescent="0.2">
      <c r="M233" s="22"/>
    </row>
    <row r="234" spans="13:13" x14ac:dyDescent="0.2">
      <c r="M234" s="22"/>
    </row>
    <row r="235" spans="13:13" x14ac:dyDescent="0.2">
      <c r="M235" s="22"/>
    </row>
    <row r="236" spans="13:13" x14ac:dyDescent="0.2">
      <c r="M236" s="22"/>
    </row>
    <row r="237" spans="13:13" x14ac:dyDescent="0.2">
      <c r="M237" s="22"/>
    </row>
    <row r="238" spans="13:13" x14ac:dyDescent="0.2">
      <c r="M238" s="22"/>
    </row>
    <row r="239" spans="13:13" x14ac:dyDescent="0.2">
      <c r="M239" s="22"/>
    </row>
    <row r="240" spans="13:13" x14ac:dyDescent="0.2">
      <c r="M240" s="22"/>
    </row>
    <row r="241" spans="13:13" x14ac:dyDescent="0.2">
      <c r="M241" s="22"/>
    </row>
    <row r="242" spans="13:13" x14ac:dyDescent="0.2">
      <c r="M242" s="22"/>
    </row>
    <row r="243" spans="13:13" x14ac:dyDescent="0.2">
      <c r="M243" s="22"/>
    </row>
    <row r="244" spans="13:13" x14ac:dyDescent="0.2">
      <c r="M244" s="22"/>
    </row>
    <row r="245" spans="13:13" x14ac:dyDescent="0.2">
      <c r="M245" s="22"/>
    </row>
    <row r="246" spans="13:13" x14ac:dyDescent="0.2">
      <c r="M246" s="22"/>
    </row>
    <row r="247" spans="13:13" x14ac:dyDescent="0.2">
      <c r="M247" s="22"/>
    </row>
    <row r="248" spans="13:13" x14ac:dyDescent="0.2">
      <c r="M248" s="22"/>
    </row>
    <row r="249" spans="13:13" x14ac:dyDescent="0.2">
      <c r="M249" s="22"/>
    </row>
    <row r="250" spans="13:13" x14ac:dyDescent="0.2">
      <c r="M250" s="22"/>
    </row>
    <row r="251" spans="13:13" x14ac:dyDescent="0.2">
      <c r="M251" s="22"/>
    </row>
    <row r="252" spans="13:13" x14ac:dyDescent="0.2">
      <c r="M252" s="22"/>
    </row>
    <row r="253" spans="13:13" x14ac:dyDescent="0.2">
      <c r="M253" s="22"/>
    </row>
    <row r="254" spans="13:13" x14ac:dyDescent="0.2">
      <c r="M254" s="22"/>
    </row>
    <row r="255" spans="13:13" x14ac:dyDescent="0.2">
      <c r="M255" s="22"/>
    </row>
    <row r="256" spans="13:13" x14ac:dyDescent="0.2">
      <c r="M256" s="22"/>
    </row>
    <row r="257" spans="13:13" x14ac:dyDescent="0.2">
      <c r="M257" s="22"/>
    </row>
    <row r="258" spans="13:13" x14ac:dyDescent="0.2">
      <c r="M258" s="22"/>
    </row>
    <row r="259" spans="13:13" x14ac:dyDescent="0.2">
      <c r="M259" s="22"/>
    </row>
    <row r="260" spans="13:13" x14ac:dyDescent="0.2">
      <c r="M260" s="22"/>
    </row>
    <row r="261" spans="13:13" x14ac:dyDescent="0.2">
      <c r="M261" s="22"/>
    </row>
    <row r="262" spans="13:13" x14ac:dyDescent="0.2">
      <c r="M262" s="22"/>
    </row>
    <row r="263" spans="13:13" x14ac:dyDescent="0.2">
      <c r="M263" s="22"/>
    </row>
    <row r="264" spans="13:13" x14ac:dyDescent="0.2">
      <c r="M264" s="22"/>
    </row>
    <row r="265" spans="13:13" x14ac:dyDescent="0.2">
      <c r="M265" s="22"/>
    </row>
    <row r="266" spans="13:13" x14ac:dyDescent="0.2">
      <c r="M266" s="22"/>
    </row>
    <row r="267" spans="13:13" x14ac:dyDescent="0.2">
      <c r="M267" s="22"/>
    </row>
    <row r="268" spans="13:13" x14ac:dyDescent="0.2">
      <c r="M268" s="22"/>
    </row>
    <row r="269" spans="13:13" x14ac:dyDescent="0.2">
      <c r="M269" s="22"/>
    </row>
    <row r="270" spans="13:13" x14ac:dyDescent="0.2">
      <c r="M270" s="22"/>
    </row>
    <row r="271" spans="13:13" x14ac:dyDescent="0.2">
      <c r="M271" s="22"/>
    </row>
    <row r="272" spans="13:13" x14ac:dyDescent="0.2">
      <c r="M272" s="22"/>
    </row>
    <row r="273" spans="13:13" x14ac:dyDescent="0.2">
      <c r="M273" s="22"/>
    </row>
    <row r="274" spans="13:13" x14ac:dyDescent="0.2">
      <c r="M274" s="22"/>
    </row>
    <row r="275" spans="13:13" x14ac:dyDescent="0.2">
      <c r="M275" s="22"/>
    </row>
    <row r="276" spans="13:13" x14ac:dyDescent="0.2">
      <c r="M276" s="22"/>
    </row>
    <row r="277" spans="13:13" x14ac:dyDescent="0.2">
      <c r="M277" s="22"/>
    </row>
    <row r="278" spans="13:13" x14ac:dyDescent="0.2">
      <c r="M278" s="22"/>
    </row>
    <row r="279" spans="13:13" x14ac:dyDescent="0.2">
      <c r="M279" s="22"/>
    </row>
    <row r="280" spans="13:13" x14ac:dyDescent="0.2">
      <c r="M280" s="22"/>
    </row>
    <row r="281" spans="13:13" x14ac:dyDescent="0.2">
      <c r="M281" s="22"/>
    </row>
    <row r="282" spans="13:13" x14ac:dyDescent="0.2">
      <c r="M282" s="22"/>
    </row>
    <row r="283" spans="13:13" x14ac:dyDescent="0.2">
      <c r="M283" s="22"/>
    </row>
    <row r="284" spans="13:13" x14ac:dyDescent="0.2">
      <c r="M284" s="22"/>
    </row>
    <row r="285" spans="13:13" x14ac:dyDescent="0.2">
      <c r="M285" s="22"/>
    </row>
    <row r="286" spans="13:13" x14ac:dyDescent="0.2">
      <c r="M286" s="22"/>
    </row>
    <row r="287" spans="13:13" x14ac:dyDescent="0.2">
      <c r="M287" s="22"/>
    </row>
    <row r="288" spans="13:13" x14ac:dyDescent="0.2">
      <c r="M288" s="22"/>
    </row>
    <row r="289" spans="13:13" x14ac:dyDescent="0.2">
      <c r="M289" s="22"/>
    </row>
    <row r="290" spans="13:13" x14ac:dyDescent="0.2">
      <c r="M290" s="22"/>
    </row>
    <row r="291" spans="13:13" x14ac:dyDescent="0.2">
      <c r="M291" s="22"/>
    </row>
    <row r="292" spans="13:13" x14ac:dyDescent="0.2">
      <c r="M292" s="22"/>
    </row>
    <row r="293" spans="13:13" x14ac:dyDescent="0.2">
      <c r="M293" s="22"/>
    </row>
    <row r="294" spans="13:13" x14ac:dyDescent="0.2">
      <c r="M294" s="22"/>
    </row>
    <row r="295" spans="13:13" x14ac:dyDescent="0.2">
      <c r="M295" s="22"/>
    </row>
    <row r="296" spans="13:13" x14ac:dyDescent="0.2">
      <c r="M296" s="22"/>
    </row>
    <row r="297" spans="13:13" x14ac:dyDescent="0.2">
      <c r="M297" s="22"/>
    </row>
    <row r="298" spans="13:13" x14ac:dyDescent="0.2">
      <c r="M298" s="22"/>
    </row>
    <row r="299" spans="13:13" x14ac:dyDescent="0.2">
      <c r="M299" s="22"/>
    </row>
    <row r="300" spans="13:13" x14ac:dyDescent="0.2">
      <c r="M300" s="22"/>
    </row>
    <row r="301" spans="13:13" x14ac:dyDescent="0.2">
      <c r="M301" s="22"/>
    </row>
    <row r="302" spans="13:13" x14ac:dyDescent="0.2">
      <c r="M302" s="22"/>
    </row>
    <row r="303" spans="13:13" x14ac:dyDescent="0.2">
      <c r="M303" s="22"/>
    </row>
    <row r="304" spans="13:13" x14ac:dyDescent="0.2">
      <c r="M304" s="22"/>
    </row>
    <row r="305" spans="13:13" x14ac:dyDescent="0.2">
      <c r="M305" s="22"/>
    </row>
    <row r="306" spans="13:13" x14ac:dyDescent="0.2">
      <c r="M306" s="22"/>
    </row>
    <row r="307" spans="13:13" x14ac:dyDescent="0.2">
      <c r="M307" s="22"/>
    </row>
    <row r="308" spans="13:13" x14ac:dyDescent="0.2">
      <c r="M308" s="22"/>
    </row>
    <row r="309" spans="13:13" x14ac:dyDescent="0.2">
      <c r="M309" s="22"/>
    </row>
    <row r="310" spans="13:13" x14ac:dyDescent="0.2">
      <c r="M310" s="22"/>
    </row>
    <row r="311" spans="13:13" x14ac:dyDescent="0.2">
      <c r="M311" s="22"/>
    </row>
    <row r="312" spans="13:13" x14ac:dyDescent="0.2">
      <c r="M312" s="22"/>
    </row>
    <row r="313" spans="13:13" x14ac:dyDescent="0.2">
      <c r="M313" s="22"/>
    </row>
    <row r="314" spans="13:13" x14ac:dyDescent="0.2">
      <c r="M314" s="22"/>
    </row>
    <row r="315" spans="13:13" x14ac:dyDescent="0.2">
      <c r="M315" s="22"/>
    </row>
    <row r="316" spans="13:13" x14ac:dyDescent="0.2">
      <c r="M316" s="22"/>
    </row>
    <row r="317" spans="13:13" x14ac:dyDescent="0.2">
      <c r="M317" s="22"/>
    </row>
    <row r="318" spans="13:13" x14ac:dyDescent="0.2">
      <c r="M318" s="22"/>
    </row>
    <row r="319" spans="13:13" x14ac:dyDescent="0.2">
      <c r="M319" s="22"/>
    </row>
    <row r="320" spans="13:13" x14ac:dyDescent="0.2">
      <c r="M320" s="22"/>
    </row>
    <row r="321" spans="13:13" x14ac:dyDescent="0.2">
      <c r="M321" s="22"/>
    </row>
    <row r="322" spans="13:13" x14ac:dyDescent="0.2">
      <c r="M322" s="22"/>
    </row>
    <row r="323" spans="13:13" x14ac:dyDescent="0.2">
      <c r="M323" s="22"/>
    </row>
    <row r="324" spans="13:13" x14ac:dyDescent="0.2">
      <c r="M324" s="22"/>
    </row>
    <row r="325" spans="13:13" x14ac:dyDescent="0.2">
      <c r="M325" s="22"/>
    </row>
    <row r="326" spans="13:13" x14ac:dyDescent="0.2">
      <c r="M326" s="22"/>
    </row>
    <row r="327" spans="13:13" x14ac:dyDescent="0.2">
      <c r="M327" s="22"/>
    </row>
    <row r="328" spans="13:13" x14ac:dyDescent="0.2">
      <c r="M328" s="22"/>
    </row>
    <row r="329" spans="13:13" x14ac:dyDescent="0.2">
      <c r="M329" s="22"/>
    </row>
    <row r="330" spans="13:13" x14ac:dyDescent="0.2">
      <c r="M330" s="22"/>
    </row>
    <row r="331" spans="13:13" x14ac:dyDescent="0.2">
      <c r="M331" s="22"/>
    </row>
    <row r="332" spans="13:13" x14ac:dyDescent="0.2">
      <c r="M332" s="22"/>
    </row>
    <row r="333" spans="13:13" x14ac:dyDescent="0.2">
      <c r="M333" s="22"/>
    </row>
    <row r="334" spans="13:13" x14ac:dyDescent="0.2">
      <c r="M334" s="22"/>
    </row>
    <row r="335" spans="13:13" x14ac:dyDescent="0.2">
      <c r="M335" s="22"/>
    </row>
    <row r="336" spans="13:13" x14ac:dyDescent="0.2">
      <c r="M336" s="22"/>
    </row>
    <row r="337" spans="13:13" x14ac:dyDescent="0.2">
      <c r="M337" s="22"/>
    </row>
    <row r="338" spans="13:13" x14ac:dyDescent="0.2">
      <c r="M338" s="22"/>
    </row>
    <row r="339" spans="13:13" x14ac:dyDescent="0.2">
      <c r="M339" s="22"/>
    </row>
    <row r="340" spans="13:13" x14ac:dyDescent="0.2">
      <c r="M340" s="22"/>
    </row>
    <row r="341" spans="13:13" x14ac:dyDescent="0.2">
      <c r="M341" s="22"/>
    </row>
    <row r="342" spans="13:13" x14ac:dyDescent="0.2">
      <c r="M342" s="22"/>
    </row>
    <row r="343" spans="13:13" x14ac:dyDescent="0.2">
      <c r="M343" s="22"/>
    </row>
    <row r="344" spans="13:13" x14ac:dyDescent="0.2">
      <c r="M344" s="22"/>
    </row>
    <row r="345" spans="13:13" x14ac:dyDescent="0.2">
      <c r="M345" s="22"/>
    </row>
    <row r="346" spans="13:13" x14ac:dyDescent="0.2">
      <c r="M346" s="22"/>
    </row>
    <row r="347" spans="13:13" x14ac:dyDescent="0.2">
      <c r="M347" s="22"/>
    </row>
    <row r="348" spans="13:13" x14ac:dyDescent="0.2">
      <c r="M348" s="22"/>
    </row>
    <row r="349" spans="13:13" x14ac:dyDescent="0.2">
      <c r="M349" s="22"/>
    </row>
    <row r="350" spans="13:13" x14ac:dyDescent="0.2">
      <c r="M350" s="22"/>
    </row>
    <row r="351" spans="13:13" x14ac:dyDescent="0.2">
      <c r="M351" s="22"/>
    </row>
    <row r="352" spans="13:13" x14ac:dyDescent="0.2">
      <c r="M352" s="22"/>
    </row>
    <row r="353" spans="13:13" x14ac:dyDescent="0.2">
      <c r="M353" s="22"/>
    </row>
    <row r="354" spans="13:13" x14ac:dyDescent="0.2">
      <c r="M354" s="22"/>
    </row>
    <row r="355" spans="13:13" x14ac:dyDescent="0.2">
      <c r="M355" s="22"/>
    </row>
    <row r="356" spans="13:13" x14ac:dyDescent="0.2">
      <c r="M356" s="22"/>
    </row>
    <row r="357" spans="13:13" x14ac:dyDescent="0.2">
      <c r="M357" s="22"/>
    </row>
    <row r="358" spans="13:13" x14ac:dyDescent="0.2">
      <c r="M358" s="22"/>
    </row>
    <row r="359" spans="13:13" x14ac:dyDescent="0.2">
      <c r="M359" s="22"/>
    </row>
    <row r="360" spans="13:13" x14ac:dyDescent="0.2">
      <c r="M360" s="22"/>
    </row>
    <row r="361" spans="13:13" x14ac:dyDescent="0.2">
      <c r="M361" s="22"/>
    </row>
    <row r="362" spans="13:13" x14ac:dyDescent="0.2">
      <c r="M362" s="22"/>
    </row>
    <row r="363" spans="13:13" x14ac:dyDescent="0.2">
      <c r="M363" s="22"/>
    </row>
    <row r="364" spans="13:13" x14ac:dyDescent="0.2">
      <c r="M364" s="22"/>
    </row>
    <row r="365" spans="13:13" x14ac:dyDescent="0.2">
      <c r="M365" s="22"/>
    </row>
    <row r="366" spans="13:13" x14ac:dyDescent="0.2">
      <c r="M366" s="22"/>
    </row>
    <row r="367" spans="13:13" x14ac:dyDescent="0.2">
      <c r="M367" s="22"/>
    </row>
    <row r="368" spans="13:13" x14ac:dyDescent="0.2">
      <c r="M368" s="22"/>
    </row>
    <row r="369" spans="13:13" x14ac:dyDescent="0.2">
      <c r="M369" s="22"/>
    </row>
    <row r="370" spans="13:13" x14ac:dyDescent="0.2">
      <c r="M370" s="22"/>
    </row>
    <row r="371" spans="13:13" x14ac:dyDescent="0.2">
      <c r="M371" s="22"/>
    </row>
    <row r="372" spans="13:13" x14ac:dyDescent="0.2">
      <c r="M372" s="22"/>
    </row>
    <row r="373" spans="13:13" x14ac:dyDescent="0.2">
      <c r="M373" s="22"/>
    </row>
    <row r="374" spans="13:13" x14ac:dyDescent="0.2">
      <c r="M374" s="22"/>
    </row>
    <row r="375" spans="13:13" x14ac:dyDescent="0.2">
      <c r="M375" s="22"/>
    </row>
    <row r="376" spans="13:13" x14ac:dyDescent="0.2">
      <c r="M376" s="22"/>
    </row>
    <row r="377" spans="13:13" x14ac:dyDescent="0.2">
      <c r="M377" s="22"/>
    </row>
    <row r="378" spans="13:13" x14ac:dyDescent="0.2">
      <c r="M378" s="22"/>
    </row>
    <row r="379" spans="13:13" x14ac:dyDescent="0.2">
      <c r="M379" s="22"/>
    </row>
    <row r="380" spans="13:13" x14ac:dyDescent="0.2">
      <c r="M380" s="22"/>
    </row>
    <row r="381" spans="13:13" x14ac:dyDescent="0.2">
      <c r="M381" s="22"/>
    </row>
    <row r="382" spans="13:13" x14ac:dyDescent="0.2">
      <c r="M382" s="22"/>
    </row>
    <row r="383" spans="13:13" x14ac:dyDescent="0.2">
      <c r="M383" s="22"/>
    </row>
    <row r="384" spans="13:13" x14ac:dyDescent="0.2">
      <c r="M384" s="22"/>
    </row>
    <row r="385" spans="13:13" x14ac:dyDescent="0.2">
      <c r="M385" s="22"/>
    </row>
    <row r="386" spans="13:13" x14ac:dyDescent="0.2">
      <c r="M386" s="22"/>
    </row>
    <row r="387" spans="13:13" x14ac:dyDescent="0.2">
      <c r="M387" s="22"/>
    </row>
    <row r="388" spans="13:13" x14ac:dyDescent="0.2">
      <c r="M388" s="22"/>
    </row>
    <row r="389" spans="13:13" x14ac:dyDescent="0.2">
      <c r="M389" s="22"/>
    </row>
    <row r="390" spans="13:13" x14ac:dyDescent="0.2">
      <c r="M390" s="22"/>
    </row>
    <row r="391" spans="13:13" x14ac:dyDescent="0.2">
      <c r="M391" s="22"/>
    </row>
    <row r="392" spans="13:13" x14ac:dyDescent="0.2">
      <c r="M392" s="22"/>
    </row>
    <row r="393" spans="13:13" x14ac:dyDescent="0.2">
      <c r="M393" s="22"/>
    </row>
    <row r="394" spans="13:13" x14ac:dyDescent="0.2">
      <c r="M394" s="22"/>
    </row>
    <row r="395" spans="13:13" x14ac:dyDescent="0.2">
      <c r="M395" s="22"/>
    </row>
    <row r="396" spans="13:13" x14ac:dyDescent="0.2">
      <c r="M396" s="22"/>
    </row>
    <row r="397" spans="13:13" x14ac:dyDescent="0.2">
      <c r="M397" s="22"/>
    </row>
    <row r="398" spans="13:13" x14ac:dyDescent="0.2">
      <c r="M398" s="22"/>
    </row>
    <row r="399" spans="13:13" x14ac:dyDescent="0.2">
      <c r="M399" s="22"/>
    </row>
    <row r="400" spans="13:13" x14ac:dyDescent="0.2">
      <c r="M400" s="22"/>
    </row>
    <row r="401" spans="13:13" x14ac:dyDescent="0.2">
      <c r="M401" s="22"/>
    </row>
    <row r="402" spans="13:13" x14ac:dyDescent="0.2">
      <c r="M402" s="22"/>
    </row>
    <row r="403" spans="13:13" x14ac:dyDescent="0.2">
      <c r="M403" s="22"/>
    </row>
    <row r="404" spans="13:13" x14ac:dyDescent="0.2">
      <c r="M404" s="22"/>
    </row>
    <row r="405" spans="13:13" x14ac:dyDescent="0.2">
      <c r="M405" s="22"/>
    </row>
    <row r="406" spans="13:13" x14ac:dyDescent="0.2">
      <c r="M406" s="22"/>
    </row>
    <row r="407" spans="13:13" x14ac:dyDescent="0.2">
      <c r="M407" s="22"/>
    </row>
    <row r="408" spans="13:13" x14ac:dyDescent="0.2">
      <c r="M408" s="22"/>
    </row>
    <row r="409" spans="13:13" x14ac:dyDescent="0.2">
      <c r="M409" s="22"/>
    </row>
    <row r="410" spans="13:13" x14ac:dyDescent="0.2">
      <c r="M410" s="22"/>
    </row>
    <row r="411" spans="13:13" x14ac:dyDescent="0.2">
      <c r="M411" s="22"/>
    </row>
    <row r="412" spans="13:13" x14ac:dyDescent="0.2">
      <c r="M412" s="22"/>
    </row>
    <row r="413" spans="13:13" x14ac:dyDescent="0.2">
      <c r="M413" s="22"/>
    </row>
    <row r="414" spans="13:13" x14ac:dyDescent="0.2">
      <c r="M414" s="22"/>
    </row>
    <row r="415" spans="13:13" x14ac:dyDescent="0.2">
      <c r="M415" s="22"/>
    </row>
    <row r="416" spans="13:13" x14ac:dyDescent="0.2">
      <c r="M416" s="22"/>
    </row>
    <row r="417" spans="13:13" x14ac:dyDescent="0.2">
      <c r="M417" s="22"/>
    </row>
    <row r="418" spans="13:13" x14ac:dyDescent="0.2">
      <c r="M418" s="22"/>
    </row>
    <row r="419" spans="13:13" x14ac:dyDescent="0.2">
      <c r="M419" s="22"/>
    </row>
    <row r="420" spans="13:13" x14ac:dyDescent="0.2">
      <c r="M420" s="22"/>
    </row>
    <row r="421" spans="13:13" x14ac:dyDescent="0.2">
      <c r="M421" s="22"/>
    </row>
    <row r="422" spans="13:13" x14ac:dyDescent="0.2">
      <c r="M422" s="22"/>
    </row>
    <row r="423" spans="13:13" x14ac:dyDescent="0.2">
      <c r="M423" s="22"/>
    </row>
    <row r="424" spans="13:13" x14ac:dyDescent="0.2">
      <c r="M424" s="22"/>
    </row>
    <row r="425" spans="13:13" x14ac:dyDescent="0.2">
      <c r="M425" s="22"/>
    </row>
    <row r="426" spans="13:13" x14ac:dyDescent="0.2">
      <c r="M426" s="22"/>
    </row>
    <row r="427" spans="13:13" x14ac:dyDescent="0.2">
      <c r="M427" s="22"/>
    </row>
    <row r="428" spans="13:13" x14ac:dyDescent="0.2">
      <c r="M428" s="22"/>
    </row>
    <row r="429" spans="13:13" x14ac:dyDescent="0.2">
      <c r="M429" s="22"/>
    </row>
    <row r="430" spans="13:13" x14ac:dyDescent="0.2">
      <c r="M430" s="22"/>
    </row>
    <row r="431" spans="13:13" x14ac:dyDescent="0.2">
      <c r="M431" s="22"/>
    </row>
    <row r="432" spans="13:13" x14ac:dyDescent="0.2">
      <c r="M432" s="22"/>
    </row>
    <row r="433" spans="13:13" x14ac:dyDescent="0.2">
      <c r="M433" s="22"/>
    </row>
    <row r="434" spans="13:13" x14ac:dyDescent="0.2">
      <c r="M434" s="22"/>
    </row>
    <row r="435" spans="13:13" x14ac:dyDescent="0.2">
      <c r="M435" s="22"/>
    </row>
    <row r="436" spans="13:13" x14ac:dyDescent="0.2">
      <c r="M436" s="22"/>
    </row>
    <row r="437" spans="13:13" x14ac:dyDescent="0.2">
      <c r="M437" s="22"/>
    </row>
    <row r="438" spans="13:13" x14ac:dyDescent="0.2">
      <c r="M438" s="22"/>
    </row>
    <row r="439" spans="13:13" x14ac:dyDescent="0.2">
      <c r="M439" s="22"/>
    </row>
    <row r="440" spans="13:13" x14ac:dyDescent="0.2">
      <c r="M440" s="22"/>
    </row>
    <row r="441" spans="13:13" x14ac:dyDescent="0.2">
      <c r="M441" s="22"/>
    </row>
    <row r="442" spans="13:13" x14ac:dyDescent="0.2">
      <c r="M442" s="22"/>
    </row>
    <row r="443" spans="13:13" x14ac:dyDescent="0.2">
      <c r="M443" s="22"/>
    </row>
    <row r="444" spans="13:13" x14ac:dyDescent="0.2">
      <c r="M444" s="22"/>
    </row>
    <row r="445" spans="13:13" x14ac:dyDescent="0.2">
      <c r="M445" s="22"/>
    </row>
    <row r="446" spans="13:13" x14ac:dyDescent="0.2">
      <c r="M446" s="22"/>
    </row>
    <row r="447" spans="13:13" x14ac:dyDescent="0.2">
      <c r="M447" s="22"/>
    </row>
    <row r="448" spans="13:13" x14ac:dyDescent="0.2">
      <c r="M448" s="22"/>
    </row>
    <row r="449" spans="13:13" x14ac:dyDescent="0.2">
      <c r="M449" s="22"/>
    </row>
    <row r="450" spans="13:13" x14ac:dyDescent="0.2">
      <c r="M450" s="22"/>
    </row>
    <row r="451" spans="13:13" x14ac:dyDescent="0.2">
      <c r="M451" s="22"/>
    </row>
    <row r="452" spans="13:13" x14ac:dyDescent="0.2">
      <c r="M452" s="22"/>
    </row>
    <row r="453" spans="13:13" x14ac:dyDescent="0.2">
      <c r="M453" s="22"/>
    </row>
    <row r="454" spans="13:13" x14ac:dyDescent="0.2">
      <c r="M454" s="22"/>
    </row>
    <row r="455" spans="13:13" x14ac:dyDescent="0.2">
      <c r="M455" s="22"/>
    </row>
    <row r="456" spans="13:13" x14ac:dyDescent="0.2">
      <c r="M456" s="22"/>
    </row>
    <row r="457" spans="13:13" x14ac:dyDescent="0.2">
      <c r="M457" s="22"/>
    </row>
    <row r="458" spans="13:13" x14ac:dyDescent="0.2">
      <c r="M458" s="22"/>
    </row>
    <row r="459" spans="13:13" x14ac:dyDescent="0.2">
      <c r="M459" s="22"/>
    </row>
    <row r="460" spans="13:13" x14ac:dyDescent="0.2">
      <c r="M460" s="22"/>
    </row>
    <row r="461" spans="13:13" x14ac:dyDescent="0.2">
      <c r="M461" s="22"/>
    </row>
    <row r="462" spans="13:13" x14ac:dyDescent="0.2">
      <c r="M462" s="22"/>
    </row>
    <row r="463" spans="13:13" x14ac:dyDescent="0.2">
      <c r="M463" s="22"/>
    </row>
    <row r="464" spans="13:13" x14ac:dyDescent="0.2">
      <c r="M464" s="22"/>
    </row>
    <row r="465" spans="13:13" x14ac:dyDescent="0.2">
      <c r="M465" s="22"/>
    </row>
    <row r="466" spans="13:13" x14ac:dyDescent="0.2">
      <c r="M466" s="22"/>
    </row>
    <row r="467" spans="13:13" x14ac:dyDescent="0.2">
      <c r="M467" s="22"/>
    </row>
    <row r="468" spans="13:13" x14ac:dyDescent="0.2">
      <c r="M468" s="22"/>
    </row>
    <row r="469" spans="13:13" x14ac:dyDescent="0.2">
      <c r="M469" s="22"/>
    </row>
    <row r="470" spans="13:13" x14ac:dyDescent="0.2">
      <c r="M470" s="22"/>
    </row>
    <row r="471" spans="13:13" x14ac:dyDescent="0.2">
      <c r="M471" s="22"/>
    </row>
    <row r="472" spans="13:13" x14ac:dyDescent="0.2">
      <c r="M472" s="22"/>
    </row>
    <row r="473" spans="13:13" x14ac:dyDescent="0.2">
      <c r="M473" s="22"/>
    </row>
    <row r="474" spans="13:13" x14ac:dyDescent="0.2">
      <c r="M474" s="22"/>
    </row>
    <row r="475" spans="13:13" x14ac:dyDescent="0.2">
      <c r="M475" s="22"/>
    </row>
    <row r="476" spans="13:13" x14ac:dyDescent="0.2">
      <c r="M476" s="22"/>
    </row>
    <row r="477" spans="13:13" x14ac:dyDescent="0.2">
      <c r="M477" s="22"/>
    </row>
    <row r="478" spans="13:13" x14ac:dyDescent="0.2">
      <c r="M478" s="22"/>
    </row>
    <row r="479" spans="13:13" x14ac:dyDescent="0.2">
      <c r="M479" s="22"/>
    </row>
    <row r="480" spans="13:13" x14ac:dyDescent="0.2">
      <c r="M480" s="22"/>
    </row>
    <row r="481" spans="13:13" x14ac:dyDescent="0.2">
      <c r="M481" s="22"/>
    </row>
    <row r="482" spans="13:13" x14ac:dyDescent="0.2">
      <c r="M482" s="22"/>
    </row>
    <row r="483" spans="13:13" x14ac:dyDescent="0.2">
      <c r="M483" s="22"/>
    </row>
    <row r="484" spans="13:13" x14ac:dyDescent="0.2">
      <c r="M484" s="22"/>
    </row>
    <row r="485" spans="13:13" x14ac:dyDescent="0.2">
      <c r="M485" s="22"/>
    </row>
    <row r="486" spans="13:13" x14ac:dyDescent="0.2">
      <c r="M486" s="22"/>
    </row>
    <row r="487" spans="13:13" x14ac:dyDescent="0.2">
      <c r="M487" s="22"/>
    </row>
    <row r="488" spans="13:13" x14ac:dyDescent="0.2">
      <c r="M488" s="22"/>
    </row>
    <row r="489" spans="13:13" x14ac:dyDescent="0.2">
      <c r="M489" s="22"/>
    </row>
    <row r="490" spans="13:13" x14ac:dyDescent="0.2">
      <c r="M490" s="22"/>
    </row>
    <row r="491" spans="13:13" x14ac:dyDescent="0.2">
      <c r="M491" s="22"/>
    </row>
    <row r="492" spans="13:13" x14ac:dyDescent="0.2">
      <c r="M492" s="22"/>
    </row>
    <row r="493" spans="13:13" x14ac:dyDescent="0.2">
      <c r="M493" s="22"/>
    </row>
    <row r="494" spans="13:13" x14ac:dyDescent="0.2">
      <c r="M494" s="22"/>
    </row>
    <row r="495" spans="13:13" x14ac:dyDescent="0.2">
      <c r="M495" s="22"/>
    </row>
    <row r="496" spans="13:13" x14ac:dyDescent="0.2">
      <c r="M496" s="22"/>
    </row>
    <row r="497" spans="13:13" x14ac:dyDescent="0.2">
      <c r="M497" s="22"/>
    </row>
    <row r="498" spans="13:13" x14ac:dyDescent="0.2">
      <c r="M498" s="22"/>
    </row>
    <row r="499" spans="13:13" x14ac:dyDescent="0.2">
      <c r="M499" s="22"/>
    </row>
    <row r="500" spans="13:13" x14ac:dyDescent="0.2">
      <c r="M500" s="22"/>
    </row>
    <row r="501" spans="13:13" x14ac:dyDescent="0.2">
      <c r="M501" s="22"/>
    </row>
    <row r="502" spans="13:13" x14ac:dyDescent="0.2">
      <c r="M502" s="22"/>
    </row>
    <row r="503" spans="13:13" x14ac:dyDescent="0.2">
      <c r="M503" s="22"/>
    </row>
    <row r="504" spans="13:13" x14ac:dyDescent="0.2">
      <c r="M504" s="22"/>
    </row>
    <row r="505" spans="13:13" x14ac:dyDescent="0.2">
      <c r="M505" s="22"/>
    </row>
    <row r="506" spans="13:13" x14ac:dyDescent="0.2">
      <c r="M506" s="22"/>
    </row>
    <row r="507" spans="13:13" x14ac:dyDescent="0.2">
      <c r="M507" s="22"/>
    </row>
    <row r="508" spans="13:13" x14ac:dyDescent="0.2">
      <c r="M508" s="22"/>
    </row>
    <row r="509" spans="13:13" x14ac:dyDescent="0.2">
      <c r="M509" s="22"/>
    </row>
    <row r="510" spans="13:13" x14ac:dyDescent="0.2">
      <c r="M510" s="22"/>
    </row>
    <row r="511" spans="13:13" x14ac:dyDescent="0.2">
      <c r="M511" s="22"/>
    </row>
    <row r="512" spans="13:13" x14ac:dyDescent="0.2">
      <c r="M512" s="22"/>
    </row>
    <row r="513" spans="13:13" x14ac:dyDescent="0.2">
      <c r="M513" s="22"/>
    </row>
    <row r="514" spans="13:13" x14ac:dyDescent="0.2">
      <c r="M514" s="22"/>
    </row>
    <row r="515" spans="13:13" x14ac:dyDescent="0.2">
      <c r="M515" s="22"/>
    </row>
    <row r="516" spans="13:13" x14ac:dyDescent="0.2">
      <c r="M516" s="22"/>
    </row>
    <row r="517" spans="13:13" x14ac:dyDescent="0.2">
      <c r="M517" s="22"/>
    </row>
    <row r="518" spans="13:13" x14ac:dyDescent="0.2">
      <c r="M518" s="22"/>
    </row>
    <row r="519" spans="13:13" x14ac:dyDescent="0.2">
      <c r="M519" s="22"/>
    </row>
    <row r="520" spans="13:13" x14ac:dyDescent="0.2">
      <c r="M520" s="22"/>
    </row>
    <row r="521" spans="13:13" x14ac:dyDescent="0.2">
      <c r="M521" s="22"/>
    </row>
    <row r="522" spans="13:13" x14ac:dyDescent="0.2">
      <c r="M522" s="22"/>
    </row>
    <row r="523" spans="13:13" x14ac:dyDescent="0.2">
      <c r="M523" s="22"/>
    </row>
    <row r="524" spans="13:13" x14ac:dyDescent="0.2">
      <c r="M524" s="22"/>
    </row>
    <row r="525" spans="13:13" x14ac:dyDescent="0.2">
      <c r="M525" s="22"/>
    </row>
    <row r="526" spans="13:13" x14ac:dyDescent="0.2">
      <c r="M526" s="22"/>
    </row>
    <row r="527" spans="13:13" x14ac:dyDescent="0.2">
      <c r="M527" s="22"/>
    </row>
    <row r="528" spans="13:13" x14ac:dyDescent="0.2">
      <c r="M528" s="22"/>
    </row>
    <row r="529" spans="13:13" x14ac:dyDescent="0.2">
      <c r="M529" s="22"/>
    </row>
    <row r="530" spans="13:13" x14ac:dyDescent="0.2">
      <c r="M530" s="22"/>
    </row>
    <row r="531" spans="13:13" x14ac:dyDescent="0.2">
      <c r="M531" s="22"/>
    </row>
    <row r="532" spans="13:13" x14ac:dyDescent="0.2">
      <c r="M532" s="22"/>
    </row>
    <row r="533" spans="13:13" x14ac:dyDescent="0.2">
      <c r="M533" s="22"/>
    </row>
    <row r="534" spans="13:13" x14ac:dyDescent="0.2">
      <c r="M534" s="22"/>
    </row>
    <row r="535" spans="13:13" x14ac:dyDescent="0.2">
      <c r="M535" s="22"/>
    </row>
    <row r="536" spans="13:13" x14ac:dyDescent="0.2">
      <c r="M536" s="22"/>
    </row>
    <row r="537" spans="13:13" x14ac:dyDescent="0.2">
      <c r="M537" s="22"/>
    </row>
    <row r="538" spans="13:13" x14ac:dyDescent="0.2">
      <c r="M538" s="22"/>
    </row>
    <row r="539" spans="13:13" x14ac:dyDescent="0.2">
      <c r="M539" s="22"/>
    </row>
    <row r="540" spans="13:13" x14ac:dyDescent="0.2">
      <c r="M540" s="22"/>
    </row>
    <row r="541" spans="13:13" x14ac:dyDescent="0.2">
      <c r="M541" s="22"/>
    </row>
    <row r="542" spans="13:13" x14ac:dyDescent="0.2">
      <c r="M542" s="22"/>
    </row>
    <row r="543" spans="13:13" x14ac:dyDescent="0.2">
      <c r="M543" s="22"/>
    </row>
    <row r="544" spans="13:13" x14ac:dyDescent="0.2">
      <c r="M544" s="22"/>
    </row>
    <row r="545" spans="13:13" x14ac:dyDescent="0.2">
      <c r="M545" s="22"/>
    </row>
    <row r="546" spans="13:13" x14ac:dyDescent="0.2">
      <c r="M546" s="22"/>
    </row>
    <row r="547" spans="13:13" x14ac:dyDescent="0.2">
      <c r="M547" s="22"/>
    </row>
    <row r="548" spans="13:13" x14ac:dyDescent="0.2">
      <c r="M548" s="22"/>
    </row>
    <row r="549" spans="13:13" x14ac:dyDescent="0.2">
      <c r="M549" s="22"/>
    </row>
    <row r="550" spans="13:13" x14ac:dyDescent="0.2">
      <c r="M550" s="22"/>
    </row>
    <row r="551" spans="13:13" x14ac:dyDescent="0.2">
      <c r="M551" s="22"/>
    </row>
    <row r="552" spans="13:13" x14ac:dyDescent="0.2">
      <c r="M552" s="22"/>
    </row>
    <row r="553" spans="13:13" x14ac:dyDescent="0.2">
      <c r="M553" s="22"/>
    </row>
    <row r="554" spans="13:13" x14ac:dyDescent="0.2">
      <c r="M554" s="22"/>
    </row>
    <row r="555" spans="13:13" x14ac:dyDescent="0.2">
      <c r="M555" s="22"/>
    </row>
    <row r="556" spans="13:13" x14ac:dyDescent="0.2">
      <c r="M556" s="22"/>
    </row>
    <row r="557" spans="13:13" x14ac:dyDescent="0.2">
      <c r="M557" s="22"/>
    </row>
    <row r="558" spans="13:13" x14ac:dyDescent="0.2">
      <c r="M558" s="22"/>
    </row>
    <row r="559" spans="13:13" x14ac:dyDescent="0.2">
      <c r="M559" s="22"/>
    </row>
    <row r="560" spans="13:13" x14ac:dyDescent="0.2">
      <c r="M560" s="22"/>
    </row>
    <row r="561" spans="13:13" x14ac:dyDescent="0.2">
      <c r="M561" s="22"/>
    </row>
    <row r="562" spans="13:13" x14ac:dyDescent="0.2">
      <c r="M562" s="22"/>
    </row>
    <row r="563" spans="13:13" x14ac:dyDescent="0.2">
      <c r="M563" s="22"/>
    </row>
    <row r="564" spans="13:13" x14ac:dyDescent="0.2">
      <c r="M564" s="22"/>
    </row>
    <row r="565" spans="13:13" x14ac:dyDescent="0.2">
      <c r="M565" s="22"/>
    </row>
    <row r="566" spans="13:13" x14ac:dyDescent="0.2">
      <c r="M566" s="22"/>
    </row>
    <row r="567" spans="13:13" x14ac:dyDescent="0.2">
      <c r="M567" s="22"/>
    </row>
    <row r="568" spans="13:13" x14ac:dyDescent="0.2">
      <c r="M568" s="22"/>
    </row>
    <row r="569" spans="13:13" x14ac:dyDescent="0.2">
      <c r="M569" s="22"/>
    </row>
    <row r="570" spans="13:13" x14ac:dyDescent="0.2">
      <c r="M570" s="22"/>
    </row>
    <row r="571" spans="13:13" x14ac:dyDescent="0.2">
      <c r="M571" s="22"/>
    </row>
    <row r="572" spans="13:13" x14ac:dyDescent="0.2">
      <c r="M572" s="22"/>
    </row>
    <row r="573" spans="13:13" x14ac:dyDescent="0.2">
      <c r="M573" s="22"/>
    </row>
    <row r="574" spans="13:13" x14ac:dyDescent="0.2">
      <c r="M574" s="22"/>
    </row>
    <row r="575" spans="13:13" x14ac:dyDescent="0.2">
      <c r="M575" s="22"/>
    </row>
    <row r="576" spans="13:13" x14ac:dyDescent="0.2">
      <c r="M576" s="22"/>
    </row>
    <row r="577" spans="13:13" x14ac:dyDescent="0.2">
      <c r="M577" s="22"/>
    </row>
    <row r="578" spans="13:13" x14ac:dyDescent="0.2">
      <c r="M578" s="22"/>
    </row>
    <row r="579" spans="13:13" x14ac:dyDescent="0.2">
      <c r="M579" s="22"/>
    </row>
    <row r="580" spans="13:13" x14ac:dyDescent="0.2">
      <c r="M580" s="22"/>
    </row>
    <row r="581" spans="13:13" x14ac:dyDescent="0.2">
      <c r="M581" s="22"/>
    </row>
    <row r="582" spans="13:13" x14ac:dyDescent="0.2">
      <c r="M582" s="22"/>
    </row>
    <row r="583" spans="13:13" x14ac:dyDescent="0.2">
      <c r="M583" s="22"/>
    </row>
    <row r="584" spans="13:13" x14ac:dyDescent="0.2">
      <c r="M584" s="22"/>
    </row>
    <row r="585" spans="13:13" x14ac:dyDescent="0.2">
      <c r="M585" s="22"/>
    </row>
    <row r="586" spans="13:13" x14ac:dyDescent="0.2">
      <c r="M586" s="22"/>
    </row>
    <row r="587" spans="13:13" x14ac:dyDescent="0.2">
      <c r="M587" s="22"/>
    </row>
    <row r="588" spans="13:13" x14ac:dyDescent="0.2">
      <c r="M588" s="22"/>
    </row>
    <row r="589" spans="13:13" x14ac:dyDescent="0.2">
      <c r="M589" s="22"/>
    </row>
    <row r="590" spans="13:13" x14ac:dyDescent="0.2">
      <c r="M590" s="22"/>
    </row>
    <row r="591" spans="13:13" x14ac:dyDescent="0.2">
      <c r="M591" s="22"/>
    </row>
    <row r="592" spans="13:13" x14ac:dyDescent="0.2">
      <c r="M592" s="22"/>
    </row>
    <row r="593" spans="13:13" x14ac:dyDescent="0.2">
      <c r="M593" s="22"/>
    </row>
    <row r="594" spans="13:13" x14ac:dyDescent="0.2">
      <c r="M594" s="22"/>
    </row>
    <row r="595" spans="13:13" x14ac:dyDescent="0.2">
      <c r="M595" s="22"/>
    </row>
    <row r="596" spans="13:13" x14ac:dyDescent="0.2">
      <c r="M596" s="22"/>
    </row>
    <row r="597" spans="13:13" x14ac:dyDescent="0.2">
      <c r="M597" s="22"/>
    </row>
    <row r="598" spans="13:13" x14ac:dyDescent="0.2">
      <c r="M598" s="22"/>
    </row>
    <row r="599" spans="13:13" x14ac:dyDescent="0.2">
      <c r="M599" s="22"/>
    </row>
    <row r="600" spans="13:13" x14ac:dyDescent="0.2">
      <c r="M600" s="22"/>
    </row>
    <row r="601" spans="13:13" x14ac:dyDescent="0.2">
      <c r="M601" s="22"/>
    </row>
    <row r="602" spans="13:13" x14ac:dyDescent="0.2">
      <c r="M602" s="22"/>
    </row>
    <row r="603" spans="13:13" x14ac:dyDescent="0.2">
      <c r="M603" s="22"/>
    </row>
    <row r="604" spans="13:13" x14ac:dyDescent="0.2">
      <c r="M604" s="22"/>
    </row>
    <row r="605" spans="13:13" x14ac:dyDescent="0.2">
      <c r="M605" s="22"/>
    </row>
    <row r="606" spans="13:13" x14ac:dyDescent="0.2">
      <c r="M606" s="22"/>
    </row>
    <row r="607" spans="13:13" x14ac:dyDescent="0.2">
      <c r="M607" s="22"/>
    </row>
    <row r="608" spans="13:13" x14ac:dyDescent="0.2">
      <c r="M608" s="22"/>
    </row>
    <row r="609" spans="13:13" x14ac:dyDescent="0.2">
      <c r="M609" s="22"/>
    </row>
    <row r="610" spans="13:13" x14ac:dyDescent="0.2">
      <c r="M610" s="22"/>
    </row>
    <row r="611" spans="13:13" x14ac:dyDescent="0.2">
      <c r="M611" s="22"/>
    </row>
    <row r="612" spans="13:13" x14ac:dyDescent="0.2">
      <c r="M612" s="22"/>
    </row>
    <row r="613" spans="13:13" x14ac:dyDescent="0.2">
      <c r="M613" s="22"/>
    </row>
    <row r="614" spans="13:13" x14ac:dyDescent="0.2">
      <c r="M614" s="22"/>
    </row>
    <row r="615" spans="13:13" x14ac:dyDescent="0.2">
      <c r="M615" s="22"/>
    </row>
    <row r="616" spans="13:13" x14ac:dyDescent="0.2">
      <c r="M616" s="22"/>
    </row>
    <row r="617" spans="13:13" x14ac:dyDescent="0.2">
      <c r="M617" s="22"/>
    </row>
    <row r="618" spans="13:13" x14ac:dyDescent="0.2">
      <c r="M618" s="22"/>
    </row>
    <row r="619" spans="13:13" x14ac:dyDescent="0.2">
      <c r="M619" s="22"/>
    </row>
    <row r="620" spans="13:13" x14ac:dyDescent="0.2">
      <c r="M620" s="22"/>
    </row>
    <row r="621" spans="13:13" x14ac:dyDescent="0.2">
      <c r="M621" s="22"/>
    </row>
    <row r="622" spans="13:13" x14ac:dyDescent="0.2">
      <c r="M622" s="22"/>
    </row>
    <row r="623" spans="13:13" x14ac:dyDescent="0.2">
      <c r="M623" s="22"/>
    </row>
    <row r="624" spans="13:13" x14ac:dyDescent="0.2">
      <c r="M624" s="22"/>
    </row>
    <row r="625" spans="13:13" x14ac:dyDescent="0.2">
      <c r="M625" s="22"/>
    </row>
    <row r="626" spans="13:13" x14ac:dyDescent="0.2">
      <c r="M626" s="22"/>
    </row>
    <row r="627" spans="13:13" x14ac:dyDescent="0.2">
      <c r="M627" s="22"/>
    </row>
    <row r="628" spans="13:13" x14ac:dyDescent="0.2">
      <c r="M628" s="22"/>
    </row>
    <row r="629" spans="13:13" x14ac:dyDescent="0.2">
      <c r="M629" s="22"/>
    </row>
    <row r="630" spans="13:13" x14ac:dyDescent="0.2">
      <c r="M630" s="22"/>
    </row>
    <row r="631" spans="13:13" x14ac:dyDescent="0.2">
      <c r="M631" s="22"/>
    </row>
    <row r="632" spans="13:13" x14ac:dyDescent="0.2">
      <c r="M632" s="22"/>
    </row>
    <row r="633" spans="13:13" x14ac:dyDescent="0.2">
      <c r="M633" s="22"/>
    </row>
    <row r="634" spans="13:13" x14ac:dyDescent="0.2">
      <c r="M634" s="22"/>
    </row>
    <row r="635" spans="13:13" x14ac:dyDescent="0.2">
      <c r="M635" s="22"/>
    </row>
    <row r="636" spans="13:13" x14ac:dyDescent="0.2">
      <c r="M636" s="22"/>
    </row>
    <row r="637" spans="13:13" x14ac:dyDescent="0.2">
      <c r="M637" s="22"/>
    </row>
    <row r="638" spans="13:13" x14ac:dyDescent="0.2">
      <c r="M638" s="22"/>
    </row>
    <row r="639" spans="13:13" x14ac:dyDescent="0.2">
      <c r="M639" s="22"/>
    </row>
    <row r="640" spans="13:13" x14ac:dyDescent="0.2">
      <c r="M640" s="22"/>
    </row>
    <row r="641" spans="13:13" x14ac:dyDescent="0.2">
      <c r="M641" s="22"/>
    </row>
    <row r="642" spans="13:13" x14ac:dyDescent="0.2">
      <c r="M642" s="22"/>
    </row>
    <row r="643" spans="13:13" x14ac:dyDescent="0.2">
      <c r="M643" s="22"/>
    </row>
    <row r="644" spans="13:13" x14ac:dyDescent="0.2">
      <c r="M644" s="22"/>
    </row>
    <row r="645" spans="13:13" x14ac:dyDescent="0.2">
      <c r="M645" s="22"/>
    </row>
    <row r="646" spans="13:13" x14ac:dyDescent="0.2">
      <c r="M646" s="22"/>
    </row>
    <row r="647" spans="13:13" x14ac:dyDescent="0.2">
      <c r="M647" s="22"/>
    </row>
    <row r="648" spans="13:13" x14ac:dyDescent="0.2">
      <c r="M648" s="22"/>
    </row>
    <row r="649" spans="13:13" x14ac:dyDescent="0.2">
      <c r="M649" s="22"/>
    </row>
    <row r="650" spans="13:13" x14ac:dyDescent="0.2">
      <c r="M650" s="22"/>
    </row>
    <row r="651" spans="13:13" x14ac:dyDescent="0.2">
      <c r="M651" s="22"/>
    </row>
    <row r="652" spans="13:13" x14ac:dyDescent="0.2">
      <c r="M652" s="22"/>
    </row>
    <row r="653" spans="13:13" x14ac:dyDescent="0.2">
      <c r="M653" s="22"/>
    </row>
    <row r="654" spans="13:13" x14ac:dyDescent="0.2">
      <c r="M654" s="22"/>
    </row>
    <row r="655" spans="13:13" x14ac:dyDescent="0.2">
      <c r="M655" s="22"/>
    </row>
    <row r="656" spans="13:13" x14ac:dyDescent="0.2">
      <c r="M656" s="22"/>
    </row>
    <row r="657" spans="13:13" x14ac:dyDescent="0.2">
      <c r="M657" s="22"/>
    </row>
    <row r="658" spans="13:13" x14ac:dyDescent="0.2">
      <c r="M658" s="22"/>
    </row>
    <row r="659" spans="13:13" x14ac:dyDescent="0.2">
      <c r="M659" s="22"/>
    </row>
    <row r="660" spans="13:13" x14ac:dyDescent="0.2">
      <c r="M660" s="22"/>
    </row>
    <row r="661" spans="13:13" x14ac:dyDescent="0.2">
      <c r="M661" s="22"/>
    </row>
    <row r="662" spans="13:13" x14ac:dyDescent="0.2">
      <c r="M662" s="22"/>
    </row>
    <row r="663" spans="13:13" x14ac:dyDescent="0.2">
      <c r="M663" s="22"/>
    </row>
    <row r="664" spans="13:13" x14ac:dyDescent="0.2">
      <c r="M664" s="22"/>
    </row>
    <row r="665" spans="13:13" x14ac:dyDescent="0.2">
      <c r="M665" s="22"/>
    </row>
    <row r="666" spans="13:13" x14ac:dyDescent="0.2">
      <c r="M666" s="22"/>
    </row>
    <row r="667" spans="13:13" x14ac:dyDescent="0.2">
      <c r="M667" s="22"/>
    </row>
    <row r="668" spans="13:13" x14ac:dyDescent="0.2">
      <c r="M668" s="22"/>
    </row>
    <row r="669" spans="13:13" x14ac:dyDescent="0.2">
      <c r="M669" s="22"/>
    </row>
    <row r="670" spans="13:13" x14ac:dyDescent="0.2">
      <c r="M670" s="22"/>
    </row>
    <row r="671" spans="13:13" x14ac:dyDescent="0.2">
      <c r="M671" s="22"/>
    </row>
    <row r="672" spans="13:13" x14ac:dyDescent="0.2">
      <c r="M672" s="22"/>
    </row>
    <row r="673" spans="13:13" x14ac:dyDescent="0.2">
      <c r="M673" s="22"/>
    </row>
    <row r="674" spans="13:13" x14ac:dyDescent="0.2">
      <c r="M674" s="22"/>
    </row>
    <row r="675" spans="13:13" x14ac:dyDescent="0.2">
      <c r="M675" s="22"/>
    </row>
    <row r="676" spans="13:13" x14ac:dyDescent="0.2">
      <c r="M676" s="22"/>
    </row>
    <row r="677" spans="13:13" x14ac:dyDescent="0.2">
      <c r="M677" s="22"/>
    </row>
    <row r="678" spans="13:13" x14ac:dyDescent="0.2">
      <c r="M678" s="22"/>
    </row>
    <row r="679" spans="13:13" x14ac:dyDescent="0.2">
      <c r="M679" s="22"/>
    </row>
    <row r="680" spans="13:13" x14ac:dyDescent="0.2">
      <c r="M680" s="22"/>
    </row>
    <row r="681" spans="13:13" x14ac:dyDescent="0.2">
      <c r="M681" s="22"/>
    </row>
    <row r="682" spans="13:13" x14ac:dyDescent="0.2">
      <c r="M682" s="22"/>
    </row>
    <row r="683" spans="13:13" x14ac:dyDescent="0.2">
      <c r="M683" s="22"/>
    </row>
  </sheetData>
  <customSheetViews>
    <customSheetView guid="{287AD89D-A2D4-4114-AC21-512DC11BF8EA}" scale="85">
      <selection activeCell="E1" sqref="E1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1">
    <mergeCell ref="B216:B218"/>
  </mergeCells>
  <phoneticPr fontId="8" type="noConversion"/>
  <conditionalFormatting sqref="I5:L5">
    <cfRule type="cellIs" dxfId="47" priority="34" operator="lessThan">
      <formula>6.5</formula>
    </cfRule>
    <cfRule type="cellIs" dxfId="46" priority="35" operator="greaterThan">
      <formula>8</formula>
    </cfRule>
  </conditionalFormatting>
  <conditionalFormatting sqref="I30:L30">
    <cfRule type="containsText" dxfId="45" priority="32" stopIfTrue="1" operator="containsText" text="&lt;">
      <formula>NOT(ISERROR(SEARCH("&lt;",I30)))</formula>
    </cfRule>
    <cfRule type="cellIs" dxfId="44" priority="33" operator="greaterThan">
      <formula>$E$30</formula>
    </cfRule>
  </conditionalFormatting>
  <conditionalFormatting sqref="I23:L23">
    <cfRule type="containsText" dxfId="43" priority="30" stopIfTrue="1" operator="containsText" text="&lt;">
      <formula>NOT(ISERROR(SEARCH("&lt;",I23)))</formula>
    </cfRule>
    <cfRule type="cellIs" dxfId="42" priority="31" operator="greaterThan">
      <formula>$E$23</formula>
    </cfRule>
  </conditionalFormatting>
  <conditionalFormatting sqref="I21:L21">
    <cfRule type="containsText" dxfId="41" priority="28" stopIfTrue="1" operator="containsText" text="&lt;">
      <formula>NOT(ISERROR(SEARCH("&lt;",I21)))</formula>
    </cfRule>
    <cfRule type="cellIs" dxfId="40" priority="29" operator="greaterThan">
      <formula>$E$21</formula>
    </cfRule>
  </conditionalFormatting>
  <conditionalFormatting sqref="I18:L18">
    <cfRule type="containsText" dxfId="39" priority="26" stopIfTrue="1" operator="containsText" text="&lt;">
      <formula>NOT(ISERROR(SEARCH("&lt;",I18)))</formula>
    </cfRule>
    <cfRule type="cellIs" dxfId="38" priority="27" operator="greaterThan">
      <formula>$E$18</formula>
    </cfRule>
  </conditionalFormatting>
  <conditionalFormatting sqref="I38 L38">
    <cfRule type="containsText" priority="24" stopIfTrue="1" operator="containsText" text="&lt;">
      <formula>NOT(ISERROR(SEARCH("&lt;",I38)))</formula>
    </cfRule>
    <cfRule type="cellIs" dxfId="37" priority="25" operator="greaterThan">
      <formula>$E$38</formula>
    </cfRule>
  </conditionalFormatting>
  <conditionalFormatting sqref="L59">
    <cfRule type="cellIs" dxfId="36" priority="23" operator="greaterThan">
      <formula>$E$59</formula>
    </cfRule>
  </conditionalFormatting>
  <conditionalFormatting sqref="L60">
    <cfRule type="cellIs" dxfId="35" priority="22" operator="greaterThan">
      <formula>$E$60</formula>
    </cfRule>
  </conditionalFormatting>
  <conditionalFormatting sqref="L62">
    <cfRule type="cellIs" dxfId="34" priority="21" operator="greaterThan">
      <formula>$E$62</formula>
    </cfRule>
  </conditionalFormatting>
  <conditionalFormatting sqref="L63">
    <cfRule type="cellIs" dxfId="33" priority="20" operator="greaterThan">
      <formula>$E$63</formula>
    </cfRule>
  </conditionalFormatting>
  <conditionalFormatting sqref="L65">
    <cfRule type="cellIs" dxfId="32" priority="19" operator="greaterThan">
      <formula>$E$65</formula>
    </cfRule>
  </conditionalFormatting>
  <conditionalFormatting sqref="L66">
    <cfRule type="cellIs" dxfId="31" priority="18" operator="greaterThan">
      <formula>$E$66</formula>
    </cfRule>
  </conditionalFormatting>
  <conditionalFormatting sqref="L67">
    <cfRule type="cellIs" dxfId="30" priority="17" operator="greaterThan">
      <formula>$E$67</formula>
    </cfRule>
  </conditionalFormatting>
  <conditionalFormatting sqref="L68">
    <cfRule type="cellIs" dxfId="29" priority="16" operator="greaterThan">
      <formula>$E$68</formula>
    </cfRule>
  </conditionalFormatting>
  <conditionalFormatting sqref="L71">
    <cfRule type="cellIs" dxfId="28" priority="15" operator="greaterThan">
      <formula>$E$71</formula>
    </cfRule>
  </conditionalFormatting>
  <conditionalFormatting sqref="L165">
    <cfRule type="cellIs" dxfId="27" priority="14" operator="greaterThan">
      <formula>$E$165</formula>
    </cfRule>
  </conditionalFormatting>
  <conditionalFormatting sqref="L185:L214 L59:L79 L82:L90 L93 L96:L100 L103:L106 L108:L116 L119:L165">
    <cfRule type="containsText" priority="13" stopIfTrue="1" operator="containsText" text="&lt;">
      <formula>NOT(ISERROR(SEARCH("&lt;",L59)))</formula>
    </cfRule>
  </conditionalFormatting>
  <conditionalFormatting sqref="L107">
    <cfRule type="containsText" priority="10" stopIfTrue="1" operator="containsText" text="&lt;">
      <formula>NOT(ISERROR(SEARCH("&lt;",L107)))</formula>
    </cfRule>
  </conditionalFormatting>
  <conditionalFormatting sqref="L168:L176 L179:L182">
    <cfRule type="containsText" priority="9" stopIfTrue="1" operator="containsText" text="&lt;">
      <formula>NOT(ISERROR(SEARCH("&lt;",L168)))</formula>
    </cfRule>
  </conditionalFormatting>
  <printOptions horizontalCentered="1"/>
  <pageMargins left="0" right="0" top="0" bottom="0" header="0.51181102362204722" footer="0.51181102362204722"/>
  <pageSetup paperSize="8" scale="81" fitToHeight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MP1</vt:lpstr>
      <vt:lpstr>MP2</vt:lpstr>
      <vt:lpstr>MP3</vt:lpstr>
      <vt:lpstr>MP4</vt:lpstr>
      <vt:lpstr>MP5</vt:lpstr>
      <vt:lpstr>MP6</vt:lpstr>
      <vt:lpstr>MP7</vt:lpstr>
      <vt:lpstr>MP8</vt:lpstr>
      <vt:lpstr>MP9</vt:lpstr>
      <vt:lpstr>MP10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Gwilliam</dc:creator>
  <cp:lastModifiedBy>bjmhornery</cp:lastModifiedBy>
  <cp:lastPrinted>2020-10-29T03:31:15Z</cp:lastPrinted>
  <dcterms:created xsi:type="dcterms:W3CDTF">2007-09-14T00:02:39Z</dcterms:created>
  <dcterms:modified xsi:type="dcterms:W3CDTF">2021-01-13T23:53:24Z</dcterms:modified>
</cp:coreProperties>
</file>